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27.xml" ContentType="application/vnd.openxmlformats-officedocument.spreadsheetml.externalLink+xml"/>
  <Override PartName="/xl/worksheets/sheet13.xml" ContentType="application/vnd.openxmlformats-officedocument.spreadsheetml.worksheet+xml"/>
  <Override PartName="/xl/externalLinks/externalLink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34.xml" ContentType="application/vnd.openxmlformats-officedocument.spreadsheetml.externalLink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27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41.xml" ContentType="application/vnd.openxmlformats-officedocument.spreadsheetml.externalLink+xml"/>
  <Default Extension="xml" ContentType="application/xml"/>
  <Override PartName="/xl/externalLinks/externalLink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30.xml" ContentType="application/vnd.openxmlformats-officedocument.spreadsheetml.externalLink+xml"/>
  <Override PartName="/xl/worksheets/sheet3.xml" ContentType="application/vnd.openxmlformats-officedocument.spreadsheetml.worksheet+xml"/>
  <Override PartName="/xl/externalLinks/externalLink23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30.xml" ContentType="application/vnd.openxmlformats-officedocument.spreadsheetml.externalLink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39.xml" ContentType="application/vnd.openxmlformats-officedocument.spreadsheetml.externalLink+xml"/>
  <Override PartName="/xl/worksheets/sheet25.xml" ContentType="application/vnd.openxmlformats-officedocument.spreadsheetml.worksheet+xml"/>
  <Override PartName="/xl/externalLinks/externalLink6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28.xml" ContentType="application/vnd.openxmlformats-officedocument.spreadsheetml.externalLink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39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42.xml" ContentType="application/vnd.openxmlformats-officedocument.spreadsheetml.externalLink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2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31.xml" ContentType="application/vnd.openxmlformats-officedocument.spreadsheetml.externalLink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3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29.xml" ContentType="application/vnd.openxmlformats-officedocument.spreadsheetml.externalLink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externalLinks/externalLink69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36.xml" ContentType="application/vnd.openxmlformats-officedocument.spreadsheetml.externalLink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29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43.xml" ContentType="application/vnd.openxmlformats-officedocument.spreadsheetml.externalLink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32.xml" ContentType="application/vnd.openxmlformats-officedocument.spreadsheetml.externalLink+xml"/>
  <Default Extension="rels" ContentType="application/vnd.openxmlformats-package.relationships+xml"/>
  <Override PartName="/xl/worksheets/sheet5.xml" ContentType="application/vnd.openxmlformats-officedocument.spreadsheetml.worksheet+xml"/>
  <Override PartName="/xl/externalLinks/externalLink25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110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21.xml" ContentType="application/vnd.openxmlformats-officedocument.spreadsheetml.externalLink+xml"/>
  <Override PartName="/xl/externalLinks/externalLink50.xml" ContentType="application/vnd.openxmlformats-officedocument.spreadsheetml.externalLink+xml"/>
  <Override PartName="/xl/worksheets/sheet38.xml" ContentType="application/vnd.openxmlformats-officedocument.spreadsheetml.worksheet+xml"/>
  <Override PartName="/xl/externalLinks/externalLink10.xml" ContentType="application/vnd.openxmlformats-officedocument.spreadsheetml.externalLink+xml"/>
  <Override PartName="/xl/worksheets/sheet27.xml" ContentType="application/vnd.openxmlformats-officedocument.spreadsheetml.worksheet+xml"/>
  <Override PartName="/xl/externalLinks/externalLink99.xml" ContentType="application/vnd.openxmlformats-officedocument.spreadsheetml.externalLink+xml"/>
  <Override PartName="/xl/externalLinks/externalLink119.xml" ContentType="application/vnd.openxmlformats-officedocument.spreadsheetml.externalLink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59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worksheets/sheet23.xml" ContentType="application/vnd.openxmlformats-officedocument.spreadsheetml.worksheet+xml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44.xml" ContentType="application/vnd.openxmlformats-officedocument.spreadsheetml.externalLink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37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40.xml" ContentType="application/vnd.openxmlformats-officedocument.spreadsheetml.externalLink+xml"/>
  <Override PartName="/xl/worksheets/sheet2.xml" ContentType="application/vnd.openxmlformats-officedocument.spreadsheetml.worksheet+xml"/>
  <Override PartName="/xl/externalLinks/externalLink2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40.xml" ContentType="application/vnd.openxmlformats-officedocument.spreadsheetml.externalLink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89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109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-105" yWindow="-105" windowWidth="23250" windowHeight="12570" tabRatio="809" activeTab="1"/>
  </bookViews>
  <sheets>
    <sheet name="DANHMUC" sheetId="35" r:id="rId1"/>
    <sheet name="1" sheetId="36" r:id="rId2"/>
    <sheet name="2" sheetId="37" r:id="rId3"/>
    <sheet name="3" sheetId="38" r:id="rId4"/>
    <sheet name="4" sheetId="39" r:id="rId5"/>
    <sheet name="5" sheetId="40" r:id="rId6"/>
    <sheet name="6" sheetId="41" r:id="rId7"/>
    <sheet name="7" sheetId="42" r:id="rId8"/>
    <sheet name="8" sheetId="43" r:id="rId9"/>
    <sheet name="9" sheetId="50" r:id="rId10"/>
    <sheet name="10" sheetId="44" r:id="rId11"/>
    <sheet name="11.1" sheetId="45" r:id="rId12"/>
    <sheet name="11.2" sheetId="46" r:id="rId13"/>
    <sheet name="12.1" sheetId="47" r:id="rId14"/>
    <sheet name="12.2" sheetId="48" r:id="rId15"/>
    <sheet name="13" sheetId="51" r:id="rId16"/>
    <sheet name="14.1" sheetId="52" r:id="rId17"/>
    <sheet name="14.2" sheetId="53" r:id="rId18"/>
    <sheet name="15" sheetId="57" r:id="rId19"/>
    <sheet name="16" sheetId="49" r:id="rId20"/>
    <sheet name="17" sheetId="54" r:id="rId21"/>
    <sheet name="18.1" sheetId="55" r:id="rId22"/>
    <sheet name="18.2" sheetId="63" r:id="rId23"/>
    <sheet name="19" sheetId="56" r:id="rId24"/>
    <sheet name="20" sheetId="58" r:id="rId25"/>
    <sheet name="21" sheetId="59" r:id="rId26"/>
    <sheet name="22" sheetId="60" r:id="rId27"/>
    <sheet name="23" sheetId="61" r:id="rId28"/>
    <sheet name="24" sheetId="1" r:id="rId29"/>
    <sheet name="25" sheetId="28" r:id="rId30"/>
    <sheet name="26" sheetId="29" r:id="rId31"/>
    <sheet name="27" sheetId="32" r:id="rId32"/>
    <sheet name="28" sheetId="33" r:id="rId33"/>
    <sheet name="29" sheetId="31" r:id="rId34"/>
    <sheet name="30" sheetId="13" r:id="rId35"/>
    <sheet name="31" sheetId="14" r:id="rId36"/>
    <sheet name="32" sheetId="15" r:id="rId37"/>
    <sheet name="33" sheetId="18" r:id="rId38"/>
    <sheet name="34" sheetId="16" r:id="rId39"/>
    <sheet name="Sheet1" sheetId="64" r:id="rId40"/>
  </sheets>
  <externalReferences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</externalReferences>
  <definedNames>
    <definedName name="\0" localSheetId="10">'[1]PNT-QUOT-#3'!#REF!</definedName>
    <definedName name="\0" localSheetId="11">'[1]PNT-QUOT-#3'!#REF!</definedName>
    <definedName name="\0" localSheetId="12">'[1]PNT-QUOT-#3'!#REF!</definedName>
    <definedName name="\0" localSheetId="13">'[1]PNT-QUOT-#3'!#REF!</definedName>
    <definedName name="\0" localSheetId="14">'[1]PNT-QUOT-#3'!#REF!</definedName>
    <definedName name="\0" localSheetId="16">'[1]PNT-QUOT-#3'!#REF!</definedName>
    <definedName name="\0" localSheetId="17">'[1]PNT-QUOT-#3'!#REF!</definedName>
    <definedName name="\0" localSheetId="20">'[1]PNT-QUOT-#3'!#REF!</definedName>
    <definedName name="\0" localSheetId="22">'[1]PNT-QUOT-#3'!#REF!</definedName>
    <definedName name="\0" localSheetId="23">'[1]PNT-QUOT-#3'!#REF!</definedName>
    <definedName name="\0" localSheetId="24">'[1]PNT-QUOT-#3'!#REF!</definedName>
    <definedName name="\0" localSheetId="25">'[1]PNT-QUOT-#3'!#REF!</definedName>
    <definedName name="\0" localSheetId="26">'[2]PNT-QUOT-#3'!#REF!</definedName>
    <definedName name="\0" localSheetId="27">'[2]PNT-QUOT-#3'!#REF!</definedName>
    <definedName name="\0" localSheetId="28">'[1]PNT-QUOT-#3'!#REF!</definedName>
    <definedName name="\0" localSheetId="30">'[1]PNT-QUOT-#3'!#REF!</definedName>
    <definedName name="\0" localSheetId="31">'[1]PNT-QUOT-#3'!#REF!</definedName>
    <definedName name="\0" localSheetId="32">'[1]PNT-QUOT-#3'!#REF!</definedName>
    <definedName name="\0" localSheetId="34">'[1]PNT-QUOT-#3'!#REF!</definedName>
    <definedName name="\0" localSheetId="35">'[1]PNT-QUOT-#3'!#REF!</definedName>
    <definedName name="\0" localSheetId="36">'[1]PNT-QUOT-#3'!#REF!</definedName>
    <definedName name="\0" localSheetId="37">'[1]PNT-QUOT-#3'!#REF!</definedName>
    <definedName name="\0" localSheetId="38">'[1]PNT-QUOT-#3'!#REF!</definedName>
    <definedName name="\0" localSheetId="6">'[1]PNT-QUOT-#3'!#REF!</definedName>
    <definedName name="\0" localSheetId="7">'[1]PNT-QUOT-#3'!#REF!</definedName>
    <definedName name="\0" localSheetId="8">'[1]PNT-QUOT-#3'!#REF!</definedName>
    <definedName name="\0" localSheetId="0">'[1]PNT-QUOT-#3'!#REF!</definedName>
    <definedName name="\0">'[1]PNT-QUOT-#3'!#REF!</definedName>
    <definedName name="\d" localSheetId="10">'[3]??-BLDG'!#REF!</definedName>
    <definedName name="\d" localSheetId="11">'[3]??-BLDG'!#REF!</definedName>
    <definedName name="\d" localSheetId="12">'[3]??-BLDG'!#REF!</definedName>
    <definedName name="\d" localSheetId="13">'[3]??-BLDG'!#REF!</definedName>
    <definedName name="\d" localSheetId="14">'[3]??-BLDG'!#REF!</definedName>
    <definedName name="\d" localSheetId="16">'[3]??-BLDG'!#REF!</definedName>
    <definedName name="\d" localSheetId="17">'[3]??-BLDG'!#REF!</definedName>
    <definedName name="\d" localSheetId="20">'[3]??-BLDG'!#REF!</definedName>
    <definedName name="\d" localSheetId="22">'[3]??-BLDG'!#REF!</definedName>
    <definedName name="\d" localSheetId="23">'[3]??-BLDG'!#REF!</definedName>
    <definedName name="\d" localSheetId="24">'[3]??-BLDG'!#REF!</definedName>
    <definedName name="\d" localSheetId="25">'[3]??-BLDG'!#REF!</definedName>
    <definedName name="\d" localSheetId="26">'[4]??-BLDG'!#REF!</definedName>
    <definedName name="\d" localSheetId="27">'[4]??-BLDG'!#REF!</definedName>
    <definedName name="\d" localSheetId="28">'[3]??-BLDG'!#REF!</definedName>
    <definedName name="\d" localSheetId="30">'[3]??-BLDG'!#REF!</definedName>
    <definedName name="\d" localSheetId="31">'[3]??-BLDG'!#REF!</definedName>
    <definedName name="\d" localSheetId="32">'[3]??-BLDG'!#REF!</definedName>
    <definedName name="\d" localSheetId="34">'[3]??-BLDG'!#REF!</definedName>
    <definedName name="\d" localSheetId="35">'[3]??-BLDG'!#REF!</definedName>
    <definedName name="\d" localSheetId="36">'[3]??-BLDG'!#REF!</definedName>
    <definedName name="\d" localSheetId="37">'[3]??-BLDG'!#REF!</definedName>
    <definedName name="\d" localSheetId="38">'[3]??-BLDG'!#REF!</definedName>
    <definedName name="\d" localSheetId="6">'[3]??-BLDG'!#REF!</definedName>
    <definedName name="\d" localSheetId="7">'[3]??-BLDG'!#REF!</definedName>
    <definedName name="\d" localSheetId="8">'[3]??-BLDG'!#REF!</definedName>
    <definedName name="\d" localSheetId="0">'[3]??-BLDG'!#REF!</definedName>
    <definedName name="\d">'[3]??-BLDG'!#REF!</definedName>
    <definedName name="\e" localSheetId="20">'[3]??-BLDG'!#REF!</definedName>
    <definedName name="\e" localSheetId="22">'[3]??-BLDG'!#REF!</definedName>
    <definedName name="\e" localSheetId="23">'[3]??-BLDG'!#REF!</definedName>
    <definedName name="\e" localSheetId="26">'[4]??-BLDG'!#REF!</definedName>
    <definedName name="\e" localSheetId="27">'[4]??-BLDG'!#REF!</definedName>
    <definedName name="\e" localSheetId="28">'[3]??-BLDG'!#REF!</definedName>
    <definedName name="\e" localSheetId="30">'[3]??-BLDG'!#REF!</definedName>
    <definedName name="\e" localSheetId="31">'[3]??-BLDG'!#REF!</definedName>
    <definedName name="\e" localSheetId="32">'[3]??-BLDG'!#REF!</definedName>
    <definedName name="\e" localSheetId="34">'[3]??-BLDG'!#REF!</definedName>
    <definedName name="\e" localSheetId="35">'[3]??-BLDG'!#REF!</definedName>
    <definedName name="\e" localSheetId="36">'[3]??-BLDG'!#REF!</definedName>
    <definedName name="\e" localSheetId="37">'[3]??-BLDG'!#REF!</definedName>
    <definedName name="\e" localSheetId="38">'[3]??-BLDG'!#REF!</definedName>
    <definedName name="\e" localSheetId="7">'[3]??-BLDG'!#REF!</definedName>
    <definedName name="\e" localSheetId="0">'[3]??-BLDG'!#REF!</definedName>
    <definedName name="\e">'[3]??-BLDG'!#REF!</definedName>
    <definedName name="\f" localSheetId="20">'[3]??-BLDG'!#REF!</definedName>
    <definedName name="\f" localSheetId="22">'[3]??-BLDG'!#REF!</definedName>
    <definedName name="\f" localSheetId="23">'[3]??-BLDG'!#REF!</definedName>
    <definedName name="\f" localSheetId="26">'[4]??-BLDG'!#REF!</definedName>
    <definedName name="\f" localSheetId="27">'[4]??-BLDG'!#REF!</definedName>
    <definedName name="\f" localSheetId="28">'[3]??-BLDG'!#REF!</definedName>
    <definedName name="\f" localSheetId="30">'[3]??-BLDG'!#REF!</definedName>
    <definedName name="\f" localSheetId="31">'[3]??-BLDG'!#REF!</definedName>
    <definedName name="\f" localSheetId="32">'[3]??-BLDG'!#REF!</definedName>
    <definedName name="\f" localSheetId="34">'[3]??-BLDG'!#REF!</definedName>
    <definedName name="\f" localSheetId="35">'[3]??-BLDG'!#REF!</definedName>
    <definedName name="\f" localSheetId="36">'[3]??-BLDG'!#REF!</definedName>
    <definedName name="\f" localSheetId="37">'[3]??-BLDG'!#REF!</definedName>
    <definedName name="\f" localSheetId="38">'[3]??-BLDG'!#REF!</definedName>
    <definedName name="\f" localSheetId="7">'[3]??-BLDG'!#REF!</definedName>
    <definedName name="\f" localSheetId="0">'[3]??-BLDG'!#REF!</definedName>
    <definedName name="\f">'[3]??-BLDG'!#REF!</definedName>
    <definedName name="\g" localSheetId="20">'[3]??-BLDG'!#REF!</definedName>
    <definedName name="\g" localSheetId="22">'[3]??-BLDG'!#REF!</definedName>
    <definedName name="\g" localSheetId="23">'[3]??-BLDG'!#REF!</definedName>
    <definedName name="\g" localSheetId="26">'[4]??-BLDG'!#REF!</definedName>
    <definedName name="\g" localSheetId="27">'[4]??-BLDG'!#REF!</definedName>
    <definedName name="\g" localSheetId="28">'[3]??-BLDG'!#REF!</definedName>
    <definedName name="\g" localSheetId="30">'[3]??-BLDG'!#REF!</definedName>
    <definedName name="\g" localSheetId="31">'[3]??-BLDG'!#REF!</definedName>
    <definedName name="\g" localSheetId="32">'[3]??-BLDG'!#REF!</definedName>
    <definedName name="\g" localSheetId="34">'[3]??-BLDG'!#REF!</definedName>
    <definedName name="\g" localSheetId="35">'[3]??-BLDG'!#REF!</definedName>
    <definedName name="\g" localSheetId="36">'[3]??-BLDG'!#REF!</definedName>
    <definedName name="\g" localSheetId="37">'[3]??-BLDG'!#REF!</definedName>
    <definedName name="\g" localSheetId="38">'[3]??-BLDG'!#REF!</definedName>
    <definedName name="\g" localSheetId="7">'[3]??-BLDG'!#REF!</definedName>
    <definedName name="\g" localSheetId="0">'[3]??-BLDG'!#REF!</definedName>
    <definedName name="\g">'[3]??-BLDG'!#REF!</definedName>
    <definedName name="\h" localSheetId="20">'[3]??-BLDG'!#REF!</definedName>
    <definedName name="\h" localSheetId="22">'[3]??-BLDG'!#REF!</definedName>
    <definedName name="\h" localSheetId="23">'[3]??-BLDG'!#REF!</definedName>
    <definedName name="\h" localSheetId="26">'[4]??-BLDG'!#REF!</definedName>
    <definedName name="\h" localSheetId="27">'[4]??-BLDG'!#REF!</definedName>
    <definedName name="\h" localSheetId="28">'[3]??-BLDG'!#REF!</definedName>
    <definedName name="\h" localSheetId="30">'[3]??-BLDG'!#REF!</definedName>
    <definedName name="\h" localSheetId="31">'[3]??-BLDG'!#REF!</definedName>
    <definedName name="\h" localSheetId="32">'[3]??-BLDG'!#REF!</definedName>
    <definedName name="\h" localSheetId="34">'[3]??-BLDG'!#REF!</definedName>
    <definedName name="\h" localSheetId="35">'[3]??-BLDG'!#REF!</definedName>
    <definedName name="\h" localSheetId="36">'[3]??-BLDG'!#REF!</definedName>
    <definedName name="\h" localSheetId="37">'[3]??-BLDG'!#REF!</definedName>
    <definedName name="\h" localSheetId="38">'[3]??-BLDG'!#REF!</definedName>
    <definedName name="\h" localSheetId="7">'[3]??-BLDG'!#REF!</definedName>
    <definedName name="\h" localSheetId="0">'[3]??-BLDG'!#REF!</definedName>
    <definedName name="\h">'[3]??-BLDG'!#REF!</definedName>
    <definedName name="\i" localSheetId="20">'[3]??-BLDG'!#REF!</definedName>
    <definedName name="\i" localSheetId="22">'[3]??-BLDG'!#REF!</definedName>
    <definedName name="\i" localSheetId="23">'[3]??-BLDG'!#REF!</definedName>
    <definedName name="\i" localSheetId="26">'[4]??-BLDG'!#REF!</definedName>
    <definedName name="\i" localSheetId="27">'[4]??-BLDG'!#REF!</definedName>
    <definedName name="\i" localSheetId="28">'[3]??-BLDG'!#REF!</definedName>
    <definedName name="\i" localSheetId="30">'[3]??-BLDG'!#REF!</definedName>
    <definedName name="\i" localSheetId="31">'[3]??-BLDG'!#REF!</definedName>
    <definedName name="\i" localSheetId="32">'[3]??-BLDG'!#REF!</definedName>
    <definedName name="\i" localSheetId="34">'[3]??-BLDG'!#REF!</definedName>
    <definedName name="\i" localSheetId="35">'[3]??-BLDG'!#REF!</definedName>
    <definedName name="\i" localSheetId="36">'[3]??-BLDG'!#REF!</definedName>
    <definedName name="\i" localSheetId="37">'[3]??-BLDG'!#REF!</definedName>
    <definedName name="\i" localSheetId="38">'[3]??-BLDG'!#REF!</definedName>
    <definedName name="\i" localSheetId="7">'[3]??-BLDG'!#REF!</definedName>
    <definedName name="\i" localSheetId="0">'[3]??-BLDG'!#REF!</definedName>
    <definedName name="\i">'[3]??-BLDG'!#REF!</definedName>
    <definedName name="\j" localSheetId="20">'[3]??-BLDG'!#REF!</definedName>
    <definedName name="\j" localSheetId="22">'[3]??-BLDG'!#REF!</definedName>
    <definedName name="\j" localSheetId="23">'[3]??-BLDG'!#REF!</definedName>
    <definedName name="\j" localSheetId="26">'[4]??-BLDG'!#REF!</definedName>
    <definedName name="\j" localSheetId="27">'[4]??-BLDG'!#REF!</definedName>
    <definedName name="\j" localSheetId="28">'[3]??-BLDG'!#REF!</definedName>
    <definedName name="\j" localSheetId="30">'[3]??-BLDG'!#REF!</definedName>
    <definedName name="\j" localSheetId="31">'[3]??-BLDG'!#REF!</definedName>
    <definedName name="\j" localSheetId="32">'[3]??-BLDG'!#REF!</definedName>
    <definedName name="\j" localSheetId="34">'[3]??-BLDG'!#REF!</definedName>
    <definedName name="\j" localSheetId="35">'[3]??-BLDG'!#REF!</definedName>
    <definedName name="\j" localSheetId="36">'[3]??-BLDG'!#REF!</definedName>
    <definedName name="\j" localSheetId="37">'[3]??-BLDG'!#REF!</definedName>
    <definedName name="\j" localSheetId="38">'[3]??-BLDG'!#REF!</definedName>
    <definedName name="\j" localSheetId="7">'[3]??-BLDG'!#REF!</definedName>
    <definedName name="\j" localSheetId="0">'[3]??-BLDG'!#REF!</definedName>
    <definedName name="\j">'[3]??-BLDG'!#REF!</definedName>
    <definedName name="\k" localSheetId="20">'[3]??-BLDG'!#REF!</definedName>
    <definedName name="\k" localSheetId="22">'[3]??-BLDG'!#REF!</definedName>
    <definedName name="\k" localSheetId="23">'[3]??-BLDG'!#REF!</definedName>
    <definedName name="\k" localSheetId="26">'[4]??-BLDG'!#REF!</definedName>
    <definedName name="\k" localSheetId="27">'[4]??-BLDG'!#REF!</definedName>
    <definedName name="\k" localSheetId="28">'[3]??-BLDG'!#REF!</definedName>
    <definedName name="\k" localSheetId="30">'[3]??-BLDG'!#REF!</definedName>
    <definedName name="\k" localSheetId="31">'[3]??-BLDG'!#REF!</definedName>
    <definedName name="\k" localSheetId="32">'[3]??-BLDG'!#REF!</definedName>
    <definedName name="\k" localSheetId="34">'[3]??-BLDG'!#REF!</definedName>
    <definedName name="\k" localSheetId="35">'[3]??-BLDG'!#REF!</definedName>
    <definedName name="\k" localSheetId="36">'[3]??-BLDG'!#REF!</definedName>
    <definedName name="\k" localSheetId="37">'[3]??-BLDG'!#REF!</definedName>
    <definedName name="\k" localSheetId="38">'[3]??-BLDG'!#REF!</definedName>
    <definedName name="\k" localSheetId="7">'[3]??-BLDG'!#REF!</definedName>
    <definedName name="\k" localSheetId="0">'[3]??-BLDG'!#REF!</definedName>
    <definedName name="\k">'[3]??-BLDG'!#REF!</definedName>
    <definedName name="\l" localSheetId="20">'[3]??-BLDG'!#REF!</definedName>
    <definedName name="\l" localSheetId="22">'[3]??-BLDG'!#REF!</definedName>
    <definedName name="\l" localSheetId="23">'[3]??-BLDG'!#REF!</definedName>
    <definedName name="\l" localSheetId="26">'[4]??-BLDG'!#REF!</definedName>
    <definedName name="\l" localSheetId="27">'[4]??-BLDG'!#REF!</definedName>
    <definedName name="\l" localSheetId="28">'[3]??-BLDG'!#REF!</definedName>
    <definedName name="\l" localSheetId="30">'[3]??-BLDG'!#REF!</definedName>
    <definedName name="\l" localSheetId="31">'[3]??-BLDG'!#REF!</definedName>
    <definedName name="\l" localSheetId="32">'[3]??-BLDG'!#REF!</definedName>
    <definedName name="\l" localSheetId="34">'[3]??-BLDG'!#REF!</definedName>
    <definedName name="\l" localSheetId="35">'[3]??-BLDG'!#REF!</definedName>
    <definedName name="\l" localSheetId="36">'[3]??-BLDG'!#REF!</definedName>
    <definedName name="\l" localSheetId="37">'[3]??-BLDG'!#REF!</definedName>
    <definedName name="\l" localSheetId="38">'[3]??-BLDG'!#REF!</definedName>
    <definedName name="\l" localSheetId="7">'[3]??-BLDG'!#REF!</definedName>
    <definedName name="\l" localSheetId="0">'[3]??-BLDG'!#REF!</definedName>
    <definedName name="\l">'[3]??-BLDG'!#REF!</definedName>
    <definedName name="\m" localSheetId="20">'[3]??-BLDG'!#REF!</definedName>
    <definedName name="\m" localSheetId="22">'[3]??-BLDG'!#REF!</definedName>
    <definedName name="\m" localSheetId="23">'[3]??-BLDG'!#REF!</definedName>
    <definedName name="\m" localSheetId="26">'[4]??-BLDG'!#REF!</definedName>
    <definedName name="\m" localSheetId="27">'[4]??-BLDG'!#REF!</definedName>
    <definedName name="\m" localSheetId="28">'[3]??-BLDG'!#REF!</definedName>
    <definedName name="\m" localSheetId="30">'[3]??-BLDG'!#REF!</definedName>
    <definedName name="\m" localSheetId="31">'[3]??-BLDG'!#REF!</definedName>
    <definedName name="\m" localSheetId="32">'[3]??-BLDG'!#REF!</definedName>
    <definedName name="\m" localSheetId="34">'[3]??-BLDG'!#REF!</definedName>
    <definedName name="\m" localSheetId="35">'[3]??-BLDG'!#REF!</definedName>
    <definedName name="\m" localSheetId="36">'[3]??-BLDG'!#REF!</definedName>
    <definedName name="\m" localSheetId="37">'[3]??-BLDG'!#REF!</definedName>
    <definedName name="\m" localSheetId="38">'[3]??-BLDG'!#REF!</definedName>
    <definedName name="\m" localSheetId="7">'[3]??-BLDG'!#REF!</definedName>
    <definedName name="\m" localSheetId="0">'[3]??-BLDG'!#REF!</definedName>
    <definedName name="\m">'[3]??-BLDG'!#REF!</definedName>
    <definedName name="\n" localSheetId="20">'[3]??-BLDG'!#REF!</definedName>
    <definedName name="\n" localSheetId="22">'[3]??-BLDG'!#REF!</definedName>
    <definedName name="\n" localSheetId="23">'[3]??-BLDG'!#REF!</definedName>
    <definedName name="\n" localSheetId="26">'[4]??-BLDG'!#REF!</definedName>
    <definedName name="\n" localSheetId="27">'[4]??-BLDG'!#REF!</definedName>
    <definedName name="\n" localSheetId="28">'[3]??-BLDG'!#REF!</definedName>
    <definedName name="\n" localSheetId="30">'[3]??-BLDG'!#REF!</definedName>
    <definedName name="\n" localSheetId="31">'[3]??-BLDG'!#REF!</definedName>
    <definedName name="\n" localSheetId="32">'[3]??-BLDG'!#REF!</definedName>
    <definedName name="\n" localSheetId="34">'[3]??-BLDG'!#REF!</definedName>
    <definedName name="\n" localSheetId="35">'[3]??-BLDG'!#REF!</definedName>
    <definedName name="\n" localSheetId="36">'[3]??-BLDG'!#REF!</definedName>
    <definedName name="\n" localSheetId="37">'[3]??-BLDG'!#REF!</definedName>
    <definedName name="\n" localSheetId="38">'[3]??-BLDG'!#REF!</definedName>
    <definedName name="\n" localSheetId="7">'[3]??-BLDG'!#REF!</definedName>
    <definedName name="\n" localSheetId="0">'[3]??-BLDG'!#REF!</definedName>
    <definedName name="\n">'[3]??-BLDG'!#REF!</definedName>
    <definedName name="\o" localSheetId="20">'[3]??-BLDG'!#REF!</definedName>
    <definedName name="\o" localSheetId="22">'[3]??-BLDG'!#REF!</definedName>
    <definedName name="\o" localSheetId="23">'[3]??-BLDG'!#REF!</definedName>
    <definedName name="\o" localSheetId="26">'[4]??-BLDG'!#REF!</definedName>
    <definedName name="\o" localSheetId="27">'[4]??-BLDG'!#REF!</definedName>
    <definedName name="\o" localSheetId="28">'[3]??-BLDG'!#REF!</definedName>
    <definedName name="\o" localSheetId="30">'[3]??-BLDG'!#REF!</definedName>
    <definedName name="\o" localSheetId="31">'[3]??-BLDG'!#REF!</definedName>
    <definedName name="\o" localSheetId="32">'[3]??-BLDG'!#REF!</definedName>
    <definedName name="\o" localSheetId="34">'[3]??-BLDG'!#REF!</definedName>
    <definedName name="\o" localSheetId="35">'[3]??-BLDG'!#REF!</definedName>
    <definedName name="\o" localSheetId="36">'[3]??-BLDG'!#REF!</definedName>
    <definedName name="\o" localSheetId="37">'[3]??-BLDG'!#REF!</definedName>
    <definedName name="\o" localSheetId="38">'[3]??-BLDG'!#REF!</definedName>
    <definedName name="\o" localSheetId="7">'[3]??-BLDG'!#REF!</definedName>
    <definedName name="\o" localSheetId="0">'[3]??-BLDG'!#REF!</definedName>
    <definedName name="\o">'[3]??-BLDG'!#REF!</definedName>
    <definedName name="\z" localSheetId="20">'[1]COAT&amp;WRAP-QIOT-#3'!#REF!</definedName>
    <definedName name="\z" localSheetId="22">'[1]COAT&amp;WRAP-QIOT-#3'!#REF!</definedName>
    <definedName name="\z" localSheetId="23">'[1]COAT&amp;WRAP-QIOT-#3'!#REF!</definedName>
    <definedName name="\z" localSheetId="26">'[2]COAT&amp;WRAP-QIOT-#3'!#REF!</definedName>
    <definedName name="\z" localSheetId="27">'[2]COAT&amp;WRAP-QIOT-#3'!#REF!</definedName>
    <definedName name="\z" localSheetId="28">'[1]COAT&amp;WRAP-QIOT-#3'!#REF!</definedName>
    <definedName name="\z" localSheetId="30">'[1]COAT&amp;WRAP-QIOT-#3'!#REF!</definedName>
    <definedName name="\z" localSheetId="31">'[1]COAT&amp;WRAP-QIOT-#3'!#REF!</definedName>
    <definedName name="\z" localSheetId="32">'[1]COAT&amp;WRAP-QIOT-#3'!#REF!</definedName>
    <definedName name="\z" localSheetId="34">'[1]COAT&amp;WRAP-QIOT-#3'!#REF!</definedName>
    <definedName name="\z" localSheetId="35">'[1]COAT&amp;WRAP-QIOT-#3'!#REF!</definedName>
    <definedName name="\z" localSheetId="36">'[1]COAT&amp;WRAP-QIOT-#3'!#REF!</definedName>
    <definedName name="\z" localSheetId="37">'[1]COAT&amp;WRAP-QIOT-#3'!#REF!</definedName>
    <definedName name="\z" localSheetId="38">'[1]COAT&amp;WRAP-QIOT-#3'!#REF!</definedName>
    <definedName name="\z" localSheetId="7">'[1]COAT&amp;WRAP-QIOT-#3'!#REF!</definedName>
    <definedName name="\z" localSheetId="0">'[1]COAT&amp;WRAP-QIOT-#3'!#REF!</definedName>
    <definedName name="\z">'[1]COAT&amp;WRAP-QIOT-#3'!#REF!</definedName>
    <definedName name="_______________h1" localSheetId="10" hidden="1">{"'TDTGT (theo Dphuong)'!$A$4:$F$75"}</definedName>
    <definedName name="_______________h1" localSheetId="11" hidden="1">{"'TDTGT (theo Dphuong)'!$A$4:$F$75"}</definedName>
    <definedName name="_______________h1" localSheetId="12" hidden="1">{"'TDTGT (theo Dphuong)'!$A$4:$F$75"}</definedName>
    <definedName name="_______________h1" localSheetId="13" hidden="1">{"'TDTGT (theo Dphuong)'!$A$4:$F$75"}</definedName>
    <definedName name="_______________h1" localSheetId="14" hidden="1">{"'TDTGT (theo Dphuong)'!$A$4:$F$75"}</definedName>
    <definedName name="_______________h1" localSheetId="16" hidden="1">{"'TDTGT (theo Dphuong)'!$A$4:$F$75"}</definedName>
    <definedName name="_______________h1" localSheetId="17" hidden="1">{"'TDTGT (theo Dphuong)'!$A$4:$F$75"}</definedName>
    <definedName name="_______________h1" localSheetId="19" hidden="1">{"'TDTGT (theo Dphuong)'!$A$4:$F$75"}</definedName>
    <definedName name="_______________h1" localSheetId="20" hidden="1">{"'TDTGT (theo Dphuong)'!$A$4:$F$75"}</definedName>
    <definedName name="_______________h1" localSheetId="23" hidden="1">{"'TDTGT (theo Dphuong)'!$A$4:$F$75"}</definedName>
    <definedName name="_______________h1" localSheetId="24" hidden="1">{"'TDTGT (theo Dphuong)'!$A$4:$F$75"}</definedName>
    <definedName name="_______________h1" localSheetId="25" hidden="1">{"'TDTGT (theo Dphuong)'!$A$4:$F$75"}</definedName>
    <definedName name="_______________h1" localSheetId="26" hidden="1">{"'TDTGT (theo Dphuong)'!$A$4:$F$75"}</definedName>
    <definedName name="_______________h1" localSheetId="27" hidden="1">{"'TDTGT (theo Dphuong)'!$A$4:$F$75"}</definedName>
    <definedName name="_______________h1" localSheetId="28" hidden="1">{"'TDTGT (theo Dphuong)'!$A$4:$F$75"}</definedName>
    <definedName name="_______________h1" localSheetId="30" hidden="1">{"'TDTGT (theo Dphuong)'!$A$4:$F$75"}</definedName>
    <definedName name="_______________h1" localSheetId="31" hidden="1">{"'TDTGT (theo Dphuong)'!$A$4:$F$75"}</definedName>
    <definedName name="_______________h1" localSheetId="32" hidden="1">{"'TDTGT (theo Dphuong)'!$A$4:$F$75"}</definedName>
    <definedName name="_______________h1" localSheetId="34" hidden="1">{"'TDTGT (theo Dphuong)'!$A$4:$F$75"}</definedName>
    <definedName name="_______________h1" localSheetId="35" hidden="1">{"'TDTGT (theo Dphuong)'!$A$4:$F$75"}</definedName>
    <definedName name="_______________h1" localSheetId="36" hidden="1">{"'TDTGT (theo Dphuong)'!$A$4:$F$75"}</definedName>
    <definedName name="_______________h1" localSheetId="37" hidden="1">{"'TDTGT (theo Dphuong)'!$A$4:$F$75"}</definedName>
    <definedName name="_______________h1" localSheetId="38" hidden="1">{"'TDTGT (theo Dphuong)'!$A$4:$F$75"}</definedName>
    <definedName name="_______________h1" localSheetId="6" hidden="1">{"'TDTGT (theo Dphuong)'!$A$4:$F$75"}</definedName>
    <definedName name="_______________h1" localSheetId="7" hidden="1">{"'TDTGT (theo Dphuong)'!$A$4:$F$75"}</definedName>
    <definedName name="_______________h1" localSheetId="8" hidden="1">{"'TDTGT (theo Dphuong)'!$A$4:$F$75"}</definedName>
    <definedName name="_______________h1" localSheetId="0" hidden="1">{"'TDTGT (theo Dphuong)'!$A$4:$F$75"}</definedName>
    <definedName name="_______________h1" hidden="1">{"'TDTGT (theo Dphuong)'!$A$4:$F$75"}</definedName>
    <definedName name="______________h1" localSheetId="10" hidden="1">{"'TDTGT (theo Dphuong)'!$A$4:$F$75"}</definedName>
    <definedName name="______________h1" localSheetId="11" hidden="1">{"'TDTGT (theo Dphuong)'!$A$4:$F$75"}</definedName>
    <definedName name="______________h1" localSheetId="12" hidden="1">{"'TDTGT (theo Dphuong)'!$A$4:$F$75"}</definedName>
    <definedName name="______________h1" localSheetId="13" hidden="1">{"'TDTGT (theo Dphuong)'!$A$4:$F$75"}</definedName>
    <definedName name="______________h1" localSheetId="14" hidden="1">{"'TDTGT (theo Dphuong)'!$A$4:$F$75"}</definedName>
    <definedName name="______________h1" localSheetId="16" hidden="1">{"'TDTGT (theo Dphuong)'!$A$4:$F$75"}</definedName>
    <definedName name="______________h1" localSheetId="17" hidden="1">{"'TDTGT (theo Dphuong)'!$A$4:$F$75"}</definedName>
    <definedName name="______________h1" localSheetId="19" hidden="1">{"'TDTGT (theo Dphuong)'!$A$4:$F$75"}</definedName>
    <definedName name="______________h1" localSheetId="20" hidden="1">{"'TDTGT (theo Dphuong)'!$A$4:$F$75"}</definedName>
    <definedName name="______________h1" localSheetId="23" hidden="1">{"'TDTGT (theo Dphuong)'!$A$4:$F$75"}</definedName>
    <definedName name="______________h1" localSheetId="24" hidden="1">{"'TDTGT (theo Dphuong)'!$A$4:$F$75"}</definedName>
    <definedName name="______________h1" localSheetId="25" hidden="1">{"'TDTGT (theo Dphuong)'!$A$4:$F$75"}</definedName>
    <definedName name="______________h1" localSheetId="26" hidden="1">{"'TDTGT (theo Dphuong)'!$A$4:$F$75"}</definedName>
    <definedName name="______________h1" localSheetId="27" hidden="1">{"'TDTGT (theo Dphuong)'!$A$4:$F$75"}</definedName>
    <definedName name="______________h1" localSheetId="28" hidden="1">{"'TDTGT (theo Dphuong)'!$A$4:$F$75"}</definedName>
    <definedName name="______________h1" localSheetId="30" hidden="1">{"'TDTGT (theo Dphuong)'!$A$4:$F$75"}</definedName>
    <definedName name="______________h1" localSheetId="31" hidden="1">{"'TDTGT (theo Dphuong)'!$A$4:$F$75"}</definedName>
    <definedName name="______________h1" localSheetId="32" hidden="1">{"'TDTGT (theo Dphuong)'!$A$4:$F$75"}</definedName>
    <definedName name="______________h1" localSheetId="34" hidden="1">{"'TDTGT (theo Dphuong)'!$A$4:$F$75"}</definedName>
    <definedName name="______________h1" localSheetId="35" hidden="1">{"'TDTGT (theo Dphuong)'!$A$4:$F$75"}</definedName>
    <definedName name="______________h1" localSheetId="36" hidden="1">{"'TDTGT (theo Dphuong)'!$A$4:$F$75"}</definedName>
    <definedName name="______________h1" localSheetId="37" hidden="1">{"'TDTGT (theo Dphuong)'!$A$4:$F$75"}</definedName>
    <definedName name="______________h1" localSheetId="38" hidden="1">{"'TDTGT (theo Dphuong)'!$A$4:$F$75"}</definedName>
    <definedName name="______________h1" localSheetId="6" hidden="1">{"'TDTGT (theo Dphuong)'!$A$4:$F$75"}</definedName>
    <definedName name="______________h1" localSheetId="7" hidden="1">{"'TDTGT (theo Dphuong)'!$A$4:$F$75"}</definedName>
    <definedName name="______________h1" localSheetId="8" hidden="1">{"'TDTGT (theo Dphuong)'!$A$4:$F$75"}</definedName>
    <definedName name="______________h1" localSheetId="0" hidden="1">{"'TDTGT (theo Dphuong)'!$A$4:$F$75"}</definedName>
    <definedName name="______________h1" hidden="1">{"'TDTGT (theo Dphuong)'!$A$4:$F$75"}</definedName>
    <definedName name="_____________h1" localSheetId="10" hidden="1">{"'TDTGT (theo Dphuong)'!$A$4:$F$75"}</definedName>
    <definedName name="_____________h1" localSheetId="11" hidden="1">{"'TDTGT (theo Dphuong)'!$A$4:$F$75"}</definedName>
    <definedName name="_____________h1" localSheetId="12" hidden="1">{"'TDTGT (theo Dphuong)'!$A$4:$F$75"}</definedName>
    <definedName name="_____________h1" localSheetId="13" hidden="1">{"'TDTGT (theo Dphuong)'!$A$4:$F$75"}</definedName>
    <definedName name="_____________h1" localSheetId="14" hidden="1">{"'TDTGT (theo Dphuong)'!$A$4:$F$75"}</definedName>
    <definedName name="_____________h1" localSheetId="16" hidden="1">{"'TDTGT (theo Dphuong)'!$A$4:$F$75"}</definedName>
    <definedName name="_____________h1" localSheetId="17" hidden="1">{"'TDTGT (theo Dphuong)'!$A$4:$F$75"}</definedName>
    <definedName name="_____________h1" localSheetId="19" hidden="1">{"'TDTGT (theo Dphuong)'!$A$4:$F$75"}</definedName>
    <definedName name="_____________h1" localSheetId="20" hidden="1">{"'TDTGT (theo Dphuong)'!$A$4:$F$75"}</definedName>
    <definedName name="_____________h1" localSheetId="23" hidden="1">{"'TDTGT (theo Dphuong)'!$A$4:$F$75"}</definedName>
    <definedName name="_____________h1" localSheetId="24" hidden="1">{"'TDTGT (theo Dphuong)'!$A$4:$F$75"}</definedName>
    <definedName name="_____________h1" localSheetId="25" hidden="1">{"'TDTGT (theo Dphuong)'!$A$4:$F$75"}</definedName>
    <definedName name="_____________h1" localSheetId="26" hidden="1">{"'TDTGT (theo Dphuong)'!$A$4:$F$75"}</definedName>
    <definedName name="_____________h1" localSheetId="27" hidden="1">{"'TDTGT (theo Dphuong)'!$A$4:$F$75"}</definedName>
    <definedName name="_____________h1" localSheetId="28" hidden="1">{"'TDTGT (theo Dphuong)'!$A$4:$F$75"}</definedName>
    <definedName name="_____________h1" localSheetId="30" hidden="1">{"'TDTGT (theo Dphuong)'!$A$4:$F$75"}</definedName>
    <definedName name="_____________h1" localSheetId="31" hidden="1">{"'TDTGT (theo Dphuong)'!$A$4:$F$75"}</definedName>
    <definedName name="_____________h1" localSheetId="32" hidden="1">{"'TDTGT (theo Dphuong)'!$A$4:$F$75"}</definedName>
    <definedName name="_____________h1" localSheetId="34" hidden="1">{"'TDTGT (theo Dphuong)'!$A$4:$F$75"}</definedName>
    <definedName name="_____________h1" localSheetId="35" hidden="1">{"'TDTGT (theo Dphuong)'!$A$4:$F$75"}</definedName>
    <definedName name="_____________h1" localSheetId="36" hidden="1">{"'TDTGT (theo Dphuong)'!$A$4:$F$75"}</definedName>
    <definedName name="_____________h1" localSheetId="37" hidden="1">{"'TDTGT (theo Dphuong)'!$A$4:$F$75"}</definedName>
    <definedName name="_____________h1" localSheetId="38" hidden="1">{"'TDTGT (theo Dphuong)'!$A$4:$F$75"}</definedName>
    <definedName name="_____________h1" localSheetId="6" hidden="1">{"'TDTGT (theo Dphuong)'!$A$4:$F$75"}</definedName>
    <definedName name="_____________h1" localSheetId="7" hidden="1">{"'TDTGT (theo Dphuong)'!$A$4:$F$75"}</definedName>
    <definedName name="_____________h1" localSheetId="8" hidden="1">{"'TDTGT (theo Dphuong)'!$A$4:$F$75"}</definedName>
    <definedName name="_____________h1" localSheetId="0" hidden="1">{"'TDTGT (theo Dphuong)'!$A$4:$F$75"}</definedName>
    <definedName name="_____________h1" hidden="1">{"'TDTGT (theo Dphuong)'!$A$4:$F$75"}</definedName>
    <definedName name="____________h1" localSheetId="10" hidden="1">{"'TDTGT (theo Dphuong)'!$A$4:$F$75"}</definedName>
    <definedName name="____________h1" localSheetId="11" hidden="1">{"'TDTGT (theo Dphuong)'!$A$4:$F$75"}</definedName>
    <definedName name="____________h1" localSheetId="12" hidden="1">{"'TDTGT (theo Dphuong)'!$A$4:$F$75"}</definedName>
    <definedName name="____________h1" localSheetId="13" hidden="1">{"'TDTGT (theo Dphuong)'!$A$4:$F$75"}</definedName>
    <definedName name="____________h1" localSheetId="14" hidden="1">{"'TDTGT (theo Dphuong)'!$A$4:$F$75"}</definedName>
    <definedName name="____________h1" localSheetId="16" hidden="1">{"'TDTGT (theo Dphuong)'!$A$4:$F$75"}</definedName>
    <definedName name="____________h1" localSheetId="17" hidden="1">{"'TDTGT (theo Dphuong)'!$A$4:$F$75"}</definedName>
    <definedName name="____________h1" localSheetId="19" hidden="1">{"'TDTGT (theo Dphuong)'!$A$4:$F$75"}</definedName>
    <definedName name="____________h1" localSheetId="20" hidden="1">{"'TDTGT (theo Dphuong)'!$A$4:$F$75"}</definedName>
    <definedName name="____________h1" localSheetId="23" hidden="1">{"'TDTGT (theo Dphuong)'!$A$4:$F$75"}</definedName>
    <definedName name="____________h1" localSheetId="24" hidden="1">{"'TDTGT (theo Dphuong)'!$A$4:$F$75"}</definedName>
    <definedName name="____________h1" localSheetId="25" hidden="1">{"'TDTGT (theo Dphuong)'!$A$4:$F$75"}</definedName>
    <definedName name="____________h1" localSheetId="26" hidden="1">{"'TDTGT (theo Dphuong)'!$A$4:$F$75"}</definedName>
    <definedName name="____________h1" localSheetId="27" hidden="1">{"'TDTGT (theo Dphuong)'!$A$4:$F$75"}</definedName>
    <definedName name="____________h1" localSheetId="28" hidden="1">{"'TDTGT (theo Dphuong)'!$A$4:$F$75"}</definedName>
    <definedName name="____________h1" localSheetId="30" hidden="1">{"'TDTGT (theo Dphuong)'!$A$4:$F$75"}</definedName>
    <definedName name="____________h1" localSheetId="31" hidden="1">{"'TDTGT (theo Dphuong)'!$A$4:$F$75"}</definedName>
    <definedName name="____________h1" localSheetId="32" hidden="1">{"'TDTGT (theo Dphuong)'!$A$4:$F$75"}</definedName>
    <definedName name="____________h1" localSheetId="34" hidden="1">{"'TDTGT (theo Dphuong)'!$A$4:$F$75"}</definedName>
    <definedName name="____________h1" localSheetId="35" hidden="1">{"'TDTGT (theo Dphuong)'!$A$4:$F$75"}</definedName>
    <definedName name="____________h1" localSheetId="36" hidden="1">{"'TDTGT (theo Dphuong)'!$A$4:$F$75"}</definedName>
    <definedName name="____________h1" localSheetId="37" hidden="1">{"'TDTGT (theo Dphuong)'!$A$4:$F$75"}</definedName>
    <definedName name="____________h1" localSheetId="38" hidden="1">{"'TDTGT (theo Dphuong)'!$A$4:$F$75"}</definedName>
    <definedName name="____________h1" localSheetId="6" hidden="1">{"'TDTGT (theo Dphuong)'!$A$4:$F$75"}</definedName>
    <definedName name="____________h1" localSheetId="7" hidden="1">{"'TDTGT (theo Dphuong)'!$A$4:$F$75"}</definedName>
    <definedName name="____________h1" localSheetId="8" hidden="1">{"'TDTGT (theo Dphuong)'!$A$4:$F$75"}</definedName>
    <definedName name="____________h1" localSheetId="0" hidden="1">{"'TDTGT (theo Dphuong)'!$A$4:$F$75"}</definedName>
    <definedName name="____________h1" hidden="1">{"'TDTGT (theo Dphuong)'!$A$4:$F$75"}</definedName>
    <definedName name="___________h1" localSheetId="10" hidden="1">{"'TDTGT (theo Dphuong)'!$A$4:$F$75"}</definedName>
    <definedName name="___________h1" localSheetId="11" hidden="1">{"'TDTGT (theo Dphuong)'!$A$4:$F$75"}</definedName>
    <definedName name="___________h1" localSheetId="12" hidden="1">{"'TDTGT (theo Dphuong)'!$A$4:$F$75"}</definedName>
    <definedName name="___________h1" localSheetId="13" hidden="1">{"'TDTGT (theo Dphuong)'!$A$4:$F$75"}</definedName>
    <definedName name="___________h1" localSheetId="14" hidden="1">{"'TDTGT (theo Dphuong)'!$A$4:$F$75"}</definedName>
    <definedName name="___________h1" localSheetId="16" hidden="1">{"'TDTGT (theo Dphuong)'!$A$4:$F$75"}</definedName>
    <definedName name="___________h1" localSheetId="17" hidden="1">{"'TDTGT (theo Dphuong)'!$A$4:$F$75"}</definedName>
    <definedName name="___________h1" localSheetId="19" hidden="1">{"'TDTGT (theo Dphuong)'!$A$4:$F$75"}</definedName>
    <definedName name="___________h1" localSheetId="20" hidden="1">{"'TDTGT (theo Dphuong)'!$A$4:$F$75"}</definedName>
    <definedName name="___________h1" localSheetId="23" hidden="1">{"'TDTGT (theo Dphuong)'!$A$4:$F$75"}</definedName>
    <definedName name="___________h1" localSheetId="24" hidden="1">{"'TDTGT (theo Dphuong)'!$A$4:$F$75"}</definedName>
    <definedName name="___________h1" localSheetId="25" hidden="1">{"'TDTGT (theo Dphuong)'!$A$4:$F$75"}</definedName>
    <definedName name="___________h1" localSheetId="26" hidden="1">{"'TDTGT (theo Dphuong)'!$A$4:$F$75"}</definedName>
    <definedName name="___________h1" localSheetId="27" hidden="1">{"'TDTGT (theo Dphuong)'!$A$4:$F$75"}</definedName>
    <definedName name="___________h1" localSheetId="28" hidden="1">{"'TDTGT (theo Dphuong)'!$A$4:$F$75"}</definedName>
    <definedName name="___________h1" localSheetId="30" hidden="1">{"'TDTGT (theo Dphuong)'!$A$4:$F$75"}</definedName>
    <definedName name="___________h1" localSheetId="31" hidden="1">{"'TDTGT (theo Dphuong)'!$A$4:$F$75"}</definedName>
    <definedName name="___________h1" localSheetId="32" hidden="1">{"'TDTGT (theo Dphuong)'!$A$4:$F$75"}</definedName>
    <definedName name="___________h1" localSheetId="34" hidden="1">{"'TDTGT (theo Dphuong)'!$A$4:$F$75"}</definedName>
    <definedName name="___________h1" localSheetId="35" hidden="1">{"'TDTGT (theo Dphuong)'!$A$4:$F$75"}</definedName>
    <definedName name="___________h1" localSheetId="36" hidden="1">{"'TDTGT (theo Dphuong)'!$A$4:$F$75"}</definedName>
    <definedName name="___________h1" localSheetId="37" hidden="1">{"'TDTGT (theo Dphuong)'!$A$4:$F$75"}</definedName>
    <definedName name="___________h1" localSheetId="38" hidden="1">{"'TDTGT (theo Dphuong)'!$A$4:$F$75"}</definedName>
    <definedName name="___________h1" localSheetId="6" hidden="1">{"'TDTGT (theo Dphuong)'!$A$4:$F$75"}</definedName>
    <definedName name="___________h1" localSheetId="7" hidden="1">{"'TDTGT (theo Dphuong)'!$A$4:$F$75"}</definedName>
    <definedName name="___________h1" localSheetId="8" hidden="1">{"'TDTGT (theo Dphuong)'!$A$4:$F$75"}</definedName>
    <definedName name="___________h1" localSheetId="0" hidden="1">{"'TDTGT (theo Dphuong)'!$A$4:$F$75"}</definedName>
    <definedName name="___________h1" hidden="1">{"'TDTGT (theo Dphuong)'!$A$4:$F$75"}</definedName>
    <definedName name="__________h1" localSheetId="10" hidden="1">{"'TDTGT (theo Dphuong)'!$A$4:$F$75"}</definedName>
    <definedName name="__________h1" localSheetId="11" hidden="1">{"'TDTGT (theo Dphuong)'!$A$4:$F$75"}</definedName>
    <definedName name="__________h1" localSheetId="12" hidden="1">{"'TDTGT (theo Dphuong)'!$A$4:$F$75"}</definedName>
    <definedName name="__________h1" localSheetId="13" hidden="1">{"'TDTGT (theo Dphuong)'!$A$4:$F$75"}</definedName>
    <definedName name="__________h1" localSheetId="14" hidden="1">{"'TDTGT (theo Dphuong)'!$A$4:$F$75"}</definedName>
    <definedName name="__________h1" localSheetId="16" hidden="1">{"'TDTGT (theo Dphuong)'!$A$4:$F$75"}</definedName>
    <definedName name="__________h1" localSheetId="17" hidden="1">{"'TDTGT (theo Dphuong)'!$A$4:$F$75"}</definedName>
    <definedName name="__________h1" localSheetId="19" hidden="1">{"'TDTGT (theo Dphuong)'!$A$4:$F$75"}</definedName>
    <definedName name="__________h1" localSheetId="20" hidden="1">{"'TDTGT (theo Dphuong)'!$A$4:$F$75"}</definedName>
    <definedName name="__________h1" localSheetId="23" hidden="1">{"'TDTGT (theo Dphuong)'!$A$4:$F$75"}</definedName>
    <definedName name="__________h1" localSheetId="24" hidden="1">{"'TDTGT (theo Dphuong)'!$A$4:$F$75"}</definedName>
    <definedName name="__________h1" localSheetId="25" hidden="1">{"'TDTGT (theo Dphuong)'!$A$4:$F$75"}</definedName>
    <definedName name="__________h1" localSheetId="26" hidden="1">{"'TDTGT (theo Dphuong)'!$A$4:$F$75"}</definedName>
    <definedName name="__________h1" localSheetId="27" hidden="1">{"'TDTGT (theo Dphuong)'!$A$4:$F$75"}</definedName>
    <definedName name="__________h1" localSheetId="28" hidden="1">{"'TDTGT (theo Dphuong)'!$A$4:$F$75"}</definedName>
    <definedName name="__________h1" localSheetId="30" hidden="1">{"'TDTGT (theo Dphuong)'!$A$4:$F$75"}</definedName>
    <definedName name="__________h1" localSheetId="31" hidden="1">{"'TDTGT (theo Dphuong)'!$A$4:$F$75"}</definedName>
    <definedName name="__________h1" localSheetId="32" hidden="1">{"'TDTGT (theo Dphuong)'!$A$4:$F$75"}</definedName>
    <definedName name="__________h1" localSheetId="34" hidden="1">{"'TDTGT (theo Dphuong)'!$A$4:$F$75"}</definedName>
    <definedName name="__________h1" localSheetId="35" hidden="1">{"'TDTGT (theo Dphuong)'!$A$4:$F$75"}</definedName>
    <definedName name="__________h1" localSheetId="36" hidden="1">{"'TDTGT (theo Dphuong)'!$A$4:$F$75"}</definedName>
    <definedName name="__________h1" localSheetId="37" hidden="1">{"'TDTGT (theo Dphuong)'!$A$4:$F$75"}</definedName>
    <definedName name="__________h1" localSheetId="38" hidden="1">{"'TDTGT (theo Dphuong)'!$A$4:$F$75"}</definedName>
    <definedName name="__________h1" localSheetId="6" hidden="1">{"'TDTGT (theo Dphuong)'!$A$4:$F$75"}</definedName>
    <definedName name="__________h1" localSheetId="7" hidden="1">{"'TDTGT (theo Dphuong)'!$A$4:$F$75"}</definedName>
    <definedName name="__________h1" localSheetId="8" hidden="1">{"'TDTGT (theo Dphuong)'!$A$4:$F$75"}</definedName>
    <definedName name="__________h1" localSheetId="0" hidden="1">{"'TDTGT (theo Dphuong)'!$A$4:$F$75"}</definedName>
    <definedName name="__________h1" hidden="1">{"'TDTGT (theo Dphuong)'!$A$4:$F$75"}</definedName>
    <definedName name="_________h1" localSheetId="10" hidden="1">{"'TDTGT (theo Dphuong)'!$A$4:$F$75"}</definedName>
    <definedName name="_________h1" localSheetId="11" hidden="1">{"'TDTGT (theo Dphuong)'!$A$4:$F$75"}</definedName>
    <definedName name="_________h1" localSheetId="12" hidden="1">{"'TDTGT (theo Dphuong)'!$A$4:$F$75"}</definedName>
    <definedName name="_________h1" localSheetId="13" hidden="1">{"'TDTGT (theo Dphuong)'!$A$4:$F$75"}</definedName>
    <definedName name="_________h1" localSheetId="14" hidden="1">{"'TDTGT (theo Dphuong)'!$A$4:$F$75"}</definedName>
    <definedName name="_________h1" localSheetId="16" hidden="1">{"'TDTGT (theo Dphuong)'!$A$4:$F$75"}</definedName>
    <definedName name="_________h1" localSheetId="17" hidden="1">{"'TDTGT (theo Dphuong)'!$A$4:$F$75"}</definedName>
    <definedName name="_________h1" localSheetId="19" hidden="1">{"'TDTGT (theo Dphuong)'!$A$4:$F$75"}</definedName>
    <definedName name="_________h1" localSheetId="20" hidden="1">{"'TDTGT (theo Dphuong)'!$A$4:$F$75"}</definedName>
    <definedName name="_________h1" localSheetId="23" hidden="1">{"'TDTGT (theo Dphuong)'!$A$4:$F$75"}</definedName>
    <definedName name="_________h1" localSheetId="24" hidden="1">{"'TDTGT (theo Dphuong)'!$A$4:$F$75"}</definedName>
    <definedName name="_________h1" localSheetId="25" hidden="1">{"'TDTGT (theo Dphuong)'!$A$4:$F$75"}</definedName>
    <definedName name="_________h1" localSheetId="26" hidden="1">{"'TDTGT (theo Dphuong)'!$A$4:$F$75"}</definedName>
    <definedName name="_________h1" localSheetId="27" hidden="1">{"'TDTGT (theo Dphuong)'!$A$4:$F$75"}</definedName>
    <definedName name="_________h1" localSheetId="28" hidden="1">{"'TDTGT (theo Dphuong)'!$A$4:$F$75"}</definedName>
    <definedName name="_________h1" localSheetId="30" hidden="1">{"'TDTGT (theo Dphuong)'!$A$4:$F$75"}</definedName>
    <definedName name="_________h1" localSheetId="31" hidden="1">{"'TDTGT (theo Dphuong)'!$A$4:$F$75"}</definedName>
    <definedName name="_________h1" localSheetId="32" hidden="1">{"'TDTGT (theo Dphuong)'!$A$4:$F$75"}</definedName>
    <definedName name="_________h1" localSheetId="34" hidden="1">{"'TDTGT (theo Dphuong)'!$A$4:$F$75"}</definedName>
    <definedName name="_________h1" localSheetId="35" hidden="1">{"'TDTGT (theo Dphuong)'!$A$4:$F$75"}</definedName>
    <definedName name="_________h1" localSheetId="36" hidden="1">{"'TDTGT (theo Dphuong)'!$A$4:$F$75"}</definedName>
    <definedName name="_________h1" localSheetId="37" hidden="1">{"'TDTGT (theo Dphuong)'!$A$4:$F$75"}</definedName>
    <definedName name="_________h1" localSheetId="38" hidden="1">{"'TDTGT (theo Dphuong)'!$A$4:$F$75"}</definedName>
    <definedName name="_________h1" localSheetId="6" hidden="1">{"'TDTGT (theo Dphuong)'!$A$4:$F$75"}</definedName>
    <definedName name="_________h1" localSheetId="7" hidden="1">{"'TDTGT (theo Dphuong)'!$A$4:$F$75"}</definedName>
    <definedName name="_________h1" localSheetId="8" hidden="1">{"'TDTGT (theo Dphuong)'!$A$4:$F$75"}</definedName>
    <definedName name="_________h1" localSheetId="0" hidden="1">{"'TDTGT (theo Dphuong)'!$A$4:$F$75"}</definedName>
    <definedName name="_________h1" hidden="1">{"'TDTGT (theo Dphuong)'!$A$4:$F$75"}</definedName>
    <definedName name="________h1" localSheetId="10" hidden="1">{"'TDTGT (theo Dphuong)'!$A$4:$F$75"}</definedName>
    <definedName name="________h1" localSheetId="11" hidden="1">{"'TDTGT (theo Dphuong)'!$A$4:$F$75"}</definedName>
    <definedName name="________h1" localSheetId="12" hidden="1">{"'TDTGT (theo Dphuong)'!$A$4:$F$75"}</definedName>
    <definedName name="________h1" localSheetId="13" hidden="1">{"'TDTGT (theo Dphuong)'!$A$4:$F$75"}</definedName>
    <definedName name="________h1" localSheetId="14" hidden="1">{"'TDTGT (theo Dphuong)'!$A$4:$F$75"}</definedName>
    <definedName name="________h1" localSheetId="16" hidden="1">{"'TDTGT (theo Dphuong)'!$A$4:$F$75"}</definedName>
    <definedName name="________h1" localSheetId="17" hidden="1">{"'TDTGT (theo Dphuong)'!$A$4:$F$75"}</definedName>
    <definedName name="________h1" localSheetId="19" hidden="1">{"'TDTGT (theo Dphuong)'!$A$4:$F$75"}</definedName>
    <definedName name="________h1" localSheetId="20" hidden="1">{"'TDTGT (theo Dphuong)'!$A$4:$F$75"}</definedName>
    <definedName name="________h1" localSheetId="23" hidden="1">{"'TDTGT (theo Dphuong)'!$A$4:$F$75"}</definedName>
    <definedName name="________h1" localSheetId="24" hidden="1">{"'TDTGT (theo Dphuong)'!$A$4:$F$75"}</definedName>
    <definedName name="________h1" localSheetId="25" hidden="1">{"'TDTGT (theo Dphuong)'!$A$4:$F$75"}</definedName>
    <definedName name="________h1" localSheetId="26" hidden="1">{"'TDTGT (theo Dphuong)'!$A$4:$F$75"}</definedName>
    <definedName name="________h1" localSheetId="27" hidden="1">{"'TDTGT (theo Dphuong)'!$A$4:$F$75"}</definedName>
    <definedName name="________h1" localSheetId="28" hidden="1">{"'TDTGT (theo Dphuong)'!$A$4:$F$75"}</definedName>
    <definedName name="________h1" localSheetId="30" hidden="1">{"'TDTGT (theo Dphuong)'!$A$4:$F$75"}</definedName>
    <definedName name="________h1" localSheetId="31" hidden="1">{"'TDTGT (theo Dphuong)'!$A$4:$F$75"}</definedName>
    <definedName name="________h1" localSheetId="32" hidden="1">{"'TDTGT (theo Dphuong)'!$A$4:$F$75"}</definedName>
    <definedName name="________h1" localSheetId="34" hidden="1">{"'TDTGT (theo Dphuong)'!$A$4:$F$75"}</definedName>
    <definedName name="________h1" localSheetId="35" hidden="1">{"'TDTGT (theo Dphuong)'!$A$4:$F$75"}</definedName>
    <definedName name="________h1" localSheetId="36" hidden="1">{"'TDTGT (theo Dphuong)'!$A$4:$F$75"}</definedName>
    <definedName name="________h1" localSheetId="37" hidden="1">{"'TDTGT (theo Dphuong)'!$A$4:$F$75"}</definedName>
    <definedName name="________h1" localSheetId="38" hidden="1">{"'TDTGT (theo Dphuong)'!$A$4:$F$75"}</definedName>
    <definedName name="________h1" localSheetId="6" hidden="1">{"'TDTGT (theo Dphuong)'!$A$4:$F$75"}</definedName>
    <definedName name="________h1" localSheetId="7" hidden="1">{"'TDTGT (theo Dphuong)'!$A$4:$F$75"}</definedName>
    <definedName name="________h1" localSheetId="8" hidden="1">{"'TDTGT (theo Dphuong)'!$A$4:$F$75"}</definedName>
    <definedName name="________h1" localSheetId="0" hidden="1">{"'TDTGT (theo Dphuong)'!$A$4:$F$75"}</definedName>
    <definedName name="________h1" hidden="1">{"'TDTGT (theo Dphuong)'!$A$4:$F$75"}</definedName>
    <definedName name="_______B5" localSheetId="10" hidden="1">{#N/A,#N/A,FALSE,"Chung"}</definedName>
    <definedName name="_______B5" localSheetId="11" hidden="1">{#N/A,#N/A,FALSE,"Chung"}</definedName>
    <definedName name="_______B5" localSheetId="12" hidden="1">{#N/A,#N/A,FALSE,"Chung"}</definedName>
    <definedName name="_______B5" localSheetId="13" hidden="1">{#N/A,#N/A,FALSE,"Chung"}</definedName>
    <definedName name="_______B5" localSheetId="14" hidden="1">{#N/A,#N/A,FALSE,"Chung"}</definedName>
    <definedName name="_______B5" localSheetId="16" hidden="1">{#N/A,#N/A,FALSE,"Chung"}</definedName>
    <definedName name="_______B5" localSheetId="17" hidden="1">{#N/A,#N/A,FALSE,"Chung"}</definedName>
    <definedName name="_______B5" localSheetId="19" hidden="1">{#N/A,#N/A,FALSE,"Chung"}</definedName>
    <definedName name="_______B5" localSheetId="20" hidden="1">{#N/A,#N/A,FALSE,"Chung"}</definedName>
    <definedName name="_______B5" localSheetId="23" hidden="1">{#N/A,#N/A,FALSE,"Chung"}</definedName>
    <definedName name="_______B5" localSheetId="24" hidden="1">{#N/A,#N/A,FALSE,"Chung"}</definedName>
    <definedName name="_______B5" localSheetId="25" hidden="1">{#N/A,#N/A,FALSE,"Chung"}</definedName>
    <definedName name="_______B5" localSheetId="26" hidden="1">{#N/A,#N/A,FALSE,"Chung"}</definedName>
    <definedName name="_______B5" localSheetId="27" hidden="1">{#N/A,#N/A,FALSE,"Chung"}</definedName>
    <definedName name="_______B5" localSheetId="28" hidden="1">{#N/A,#N/A,FALSE,"Chung"}</definedName>
    <definedName name="_______B5" localSheetId="30" hidden="1">{#N/A,#N/A,FALSE,"Chung"}</definedName>
    <definedName name="_______B5" localSheetId="31" hidden="1">{#N/A,#N/A,FALSE,"Chung"}</definedName>
    <definedName name="_______B5" localSheetId="32" hidden="1">{#N/A,#N/A,FALSE,"Chung"}</definedName>
    <definedName name="_______B5" localSheetId="34" hidden="1">{#N/A,#N/A,FALSE,"Chung"}</definedName>
    <definedName name="_______B5" localSheetId="35" hidden="1">{#N/A,#N/A,FALSE,"Chung"}</definedName>
    <definedName name="_______B5" localSheetId="36" hidden="1">{#N/A,#N/A,FALSE,"Chung"}</definedName>
    <definedName name="_______B5" localSheetId="37" hidden="1">{#N/A,#N/A,FALSE,"Chung"}</definedName>
    <definedName name="_______B5" localSheetId="38" hidden="1">{#N/A,#N/A,FALSE,"Chung"}</definedName>
    <definedName name="_______B5" localSheetId="6" hidden="1">{#N/A,#N/A,FALSE,"Chung"}</definedName>
    <definedName name="_______B5" localSheetId="7" hidden="1">{#N/A,#N/A,FALSE,"Chung"}</definedName>
    <definedName name="_______B5" localSheetId="8" hidden="1">{#N/A,#N/A,FALSE,"Chung"}</definedName>
    <definedName name="_______B5" localSheetId="0" hidden="1">{#N/A,#N/A,FALSE,"Chung"}</definedName>
    <definedName name="_______B5" hidden="1">{#N/A,#N/A,FALSE,"Chung"}</definedName>
    <definedName name="_______h1" localSheetId="10" hidden="1">{"'TDTGT (theo Dphuong)'!$A$4:$F$75"}</definedName>
    <definedName name="_______h1" localSheetId="11" hidden="1">{"'TDTGT (theo Dphuong)'!$A$4:$F$75"}</definedName>
    <definedName name="_______h1" localSheetId="12" hidden="1">{"'TDTGT (theo Dphuong)'!$A$4:$F$75"}</definedName>
    <definedName name="_______h1" localSheetId="13" hidden="1">{"'TDTGT (theo Dphuong)'!$A$4:$F$75"}</definedName>
    <definedName name="_______h1" localSheetId="14" hidden="1">{"'TDTGT (theo Dphuong)'!$A$4:$F$75"}</definedName>
    <definedName name="_______h1" localSheetId="16" hidden="1">{"'TDTGT (theo Dphuong)'!$A$4:$F$75"}</definedName>
    <definedName name="_______h1" localSheetId="17" hidden="1">{"'TDTGT (theo Dphuong)'!$A$4:$F$75"}</definedName>
    <definedName name="_______h1" localSheetId="19" hidden="1">{"'TDTGT (theo Dphuong)'!$A$4:$F$75"}</definedName>
    <definedName name="_______h1" localSheetId="20" hidden="1">{"'TDTGT (theo Dphuong)'!$A$4:$F$75"}</definedName>
    <definedName name="_______h1" localSheetId="23" hidden="1">{"'TDTGT (theo Dphuong)'!$A$4:$F$75"}</definedName>
    <definedName name="_______h1" localSheetId="24" hidden="1">{"'TDTGT (theo Dphuong)'!$A$4:$F$75"}</definedName>
    <definedName name="_______h1" localSheetId="25" hidden="1">{"'TDTGT (theo Dphuong)'!$A$4:$F$75"}</definedName>
    <definedName name="_______h1" localSheetId="26" hidden="1">{"'TDTGT (theo Dphuong)'!$A$4:$F$75"}</definedName>
    <definedName name="_______h1" localSheetId="27" hidden="1">{"'TDTGT (theo Dphuong)'!$A$4:$F$75"}</definedName>
    <definedName name="_______h1" localSheetId="28" hidden="1">{"'TDTGT (theo Dphuong)'!$A$4:$F$75"}</definedName>
    <definedName name="_______h1" localSheetId="30" hidden="1">{"'TDTGT (theo Dphuong)'!$A$4:$F$75"}</definedName>
    <definedName name="_______h1" localSheetId="31" hidden="1">{"'TDTGT (theo Dphuong)'!$A$4:$F$75"}</definedName>
    <definedName name="_______h1" localSheetId="32" hidden="1">{"'TDTGT (theo Dphuong)'!$A$4:$F$75"}</definedName>
    <definedName name="_______h1" localSheetId="34" hidden="1">{"'TDTGT (theo Dphuong)'!$A$4:$F$75"}</definedName>
    <definedName name="_______h1" localSheetId="35" hidden="1">{"'TDTGT (theo Dphuong)'!$A$4:$F$75"}</definedName>
    <definedName name="_______h1" localSheetId="36" hidden="1">{"'TDTGT (theo Dphuong)'!$A$4:$F$75"}</definedName>
    <definedName name="_______h1" localSheetId="37" hidden="1">{"'TDTGT (theo Dphuong)'!$A$4:$F$75"}</definedName>
    <definedName name="_______h1" localSheetId="38" hidden="1">{"'TDTGT (theo Dphuong)'!$A$4:$F$75"}</definedName>
    <definedName name="_______h1" localSheetId="6" hidden="1">{"'TDTGT (theo Dphuong)'!$A$4:$F$75"}</definedName>
    <definedName name="_______h1" localSheetId="7" hidden="1">{"'TDTGT (theo Dphuong)'!$A$4:$F$75"}</definedName>
    <definedName name="_______h1" localSheetId="8" hidden="1">{"'TDTGT (theo Dphuong)'!$A$4:$F$75"}</definedName>
    <definedName name="_______h1" localSheetId="0" hidden="1">{"'TDTGT (theo Dphuong)'!$A$4:$F$75"}</definedName>
    <definedName name="_______h1" hidden="1">{"'TDTGT (theo Dphuong)'!$A$4:$F$75"}</definedName>
    <definedName name="_______h2" localSheetId="10" hidden="1">{"'TDTGT (theo Dphuong)'!$A$4:$F$75"}</definedName>
    <definedName name="_______h2" localSheetId="11" hidden="1">{"'TDTGT (theo Dphuong)'!$A$4:$F$75"}</definedName>
    <definedName name="_______h2" localSheetId="12" hidden="1">{"'TDTGT (theo Dphuong)'!$A$4:$F$75"}</definedName>
    <definedName name="_______h2" localSheetId="13" hidden="1">{"'TDTGT (theo Dphuong)'!$A$4:$F$75"}</definedName>
    <definedName name="_______h2" localSheetId="14" hidden="1">{"'TDTGT (theo Dphuong)'!$A$4:$F$75"}</definedName>
    <definedName name="_______h2" localSheetId="16" hidden="1">{"'TDTGT (theo Dphuong)'!$A$4:$F$75"}</definedName>
    <definedName name="_______h2" localSheetId="17" hidden="1">{"'TDTGT (theo Dphuong)'!$A$4:$F$75"}</definedName>
    <definedName name="_______h2" localSheetId="19" hidden="1">{"'TDTGT (theo Dphuong)'!$A$4:$F$75"}</definedName>
    <definedName name="_______h2" localSheetId="20" hidden="1">{"'TDTGT (theo Dphuong)'!$A$4:$F$75"}</definedName>
    <definedName name="_______h2" localSheetId="23" hidden="1">{"'TDTGT (theo Dphuong)'!$A$4:$F$75"}</definedName>
    <definedName name="_______h2" localSheetId="24" hidden="1">{"'TDTGT (theo Dphuong)'!$A$4:$F$75"}</definedName>
    <definedName name="_______h2" localSheetId="25" hidden="1">{"'TDTGT (theo Dphuong)'!$A$4:$F$75"}</definedName>
    <definedName name="_______h2" localSheetId="26" hidden="1">{"'TDTGT (theo Dphuong)'!$A$4:$F$75"}</definedName>
    <definedName name="_______h2" localSheetId="27" hidden="1">{"'TDTGT (theo Dphuong)'!$A$4:$F$75"}</definedName>
    <definedName name="_______h2" localSheetId="28" hidden="1">{"'TDTGT (theo Dphuong)'!$A$4:$F$75"}</definedName>
    <definedName name="_______h2" localSheetId="30" hidden="1">{"'TDTGT (theo Dphuong)'!$A$4:$F$75"}</definedName>
    <definedName name="_______h2" localSheetId="31" hidden="1">{"'TDTGT (theo Dphuong)'!$A$4:$F$75"}</definedName>
    <definedName name="_______h2" localSheetId="32" hidden="1">{"'TDTGT (theo Dphuong)'!$A$4:$F$75"}</definedName>
    <definedName name="_______h2" localSheetId="34" hidden="1">{"'TDTGT (theo Dphuong)'!$A$4:$F$75"}</definedName>
    <definedName name="_______h2" localSheetId="35" hidden="1">{"'TDTGT (theo Dphuong)'!$A$4:$F$75"}</definedName>
    <definedName name="_______h2" localSheetId="36" hidden="1">{"'TDTGT (theo Dphuong)'!$A$4:$F$75"}</definedName>
    <definedName name="_______h2" localSheetId="37" hidden="1">{"'TDTGT (theo Dphuong)'!$A$4:$F$75"}</definedName>
    <definedName name="_______h2" localSheetId="38" hidden="1">{"'TDTGT (theo Dphuong)'!$A$4:$F$75"}</definedName>
    <definedName name="_______h2" localSheetId="6" hidden="1">{"'TDTGT (theo Dphuong)'!$A$4:$F$75"}</definedName>
    <definedName name="_______h2" localSheetId="7" hidden="1">{"'TDTGT (theo Dphuong)'!$A$4:$F$75"}</definedName>
    <definedName name="_______h2" localSheetId="8" hidden="1">{"'TDTGT (theo Dphuong)'!$A$4:$F$75"}</definedName>
    <definedName name="_______h2" localSheetId="0" hidden="1">{"'TDTGT (theo Dphuong)'!$A$4:$F$75"}</definedName>
    <definedName name="_______h2" hidden="1">{"'TDTGT (theo Dphuong)'!$A$4:$F$75"}</definedName>
    <definedName name="______B5" localSheetId="10" hidden="1">{#N/A,#N/A,FALSE,"Chung"}</definedName>
    <definedName name="______B5" localSheetId="11" hidden="1">{#N/A,#N/A,FALSE,"Chung"}</definedName>
    <definedName name="______B5" localSheetId="12" hidden="1">{#N/A,#N/A,FALSE,"Chung"}</definedName>
    <definedName name="______B5" localSheetId="13" hidden="1">{#N/A,#N/A,FALSE,"Chung"}</definedName>
    <definedName name="______B5" localSheetId="14" hidden="1">{#N/A,#N/A,FALSE,"Chung"}</definedName>
    <definedName name="______B5" localSheetId="16" hidden="1">{#N/A,#N/A,FALSE,"Chung"}</definedName>
    <definedName name="______B5" localSheetId="17" hidden="1">{#N/A,#N/A,FALSE,"Chung"}</definedName>
    <definedName name="______B5" localSheetId="19" hidden="1">{#N/A,#N/A,FALSE,"Chung"}</definedName>
    <definedName name="______B5" localSheetId="20" hidden="1">{#N/A,#N/A,FALSE,"Chung"}</definedName>
    <definedName name="______B5" localSheetId="23" hidden="1">{#N/A,#N/A,FALSE,"Chung"}</definedName>
    <definedName name="______B5" localSheetId="24" hidden="1">{#N/A,#N/A,FALSE,"Chung"}</definedName>
    <definedName name="______B5" localSheetId="25" hidden="1">{#N/A,#N/A,FALSE,"Chung"}</definedName>
    <definedName name="______B5" localSheetId="26" hidden="1">{#N/A,#N/A,FALSE,"Chung"}</definedName>
    <definedName name="______B5" localSheetId="27" hidden="1">{#N/A,#N/A,FALSE,"Chung"}</definedName>
    <definedName name="______B5" localSheetId="28" hidden="1">{#N/A,#N/A,FALSE,"Chung"}</definedName>
    <definedName name="______B5" localSheetId="30" hidden="1">{#N/A,#N/A,FALSE,"Chung"}</definedName>
    <definedName name="______B5" localSheetId="31" hidden="1">{#N/A,#N/A,FALSE,"Chung"}</definedName>
    <definedName name="______B5" localSheetId="32" hidden="1">{#N/A,#N/A,FALSE,"Chung"}</definedName>
    <definedName name="______B5" localSheetId="34" hidden="1">{#N/A,#N/A,FALSE,"Chung"}</definedName>
    <definedName name="______B5" localSheetId="35" hidden="1">{#N/A,#N/A,FALSE,"Chung"}</definedName>
    <definedName name="______B5" localSheetId="36" hidden="1">{#N/A,#N/A,FALSE,"Chung"}</definedName>
    <definedName name="______B5" localSheetId="37" hidden="1">{#N/A,#N/A,FALSE,"Chung"}</definedName>
    <definedName name="______B5" localSheetId="38" hidden="1">{#N/A,#N/A,FALSE,"Chung"}</definedName>
    <definedName name="______B5" localSheetId="6" hidden="1">{#N/A,#N/A,FALSE,"Chung"}</definedName>
    <definedName name="______B5" localSheetId="7" hidden="1">{#N/A,#N/A,FALSE,"Chung"}</definedName>
    <definedName name="______B5" localSheetId="8" hidden="1">{#N/A,#N/A,FALSE,"Chung"}</definedName>
    <definedName name="______B5" localSheetId="0" hidden="1">{#N/A,#N/A,FALSE,"Chung"}</definedName>
    <definedName name="______B5" hidden="1">{#N/A,#N/A,FALSE,"Chung"}</definedName>
    <definedName name="______h1" localSheetId="10" hidden="1">{"'TDTGT (theo Dphuong)'!$A$4:$F$75"}</definedName>
    <definedName name="______h1" localSheetId="11" hidden="1">{"'TDTGT (theo Dphuong)'!$A$4:$F$75"}</definedName>
    <definedName name="______h1" localSheetId="12" hidden="1">{"'TDTGT (theo Dphuong)'!$A$4:$F$75"}</definedName>
    <definedName name="______h1" localSheetId="13" hidden="1">{"'TDTGT (theo Dphuong)'!$A$4:$F$75"}</definedName>
    <definedName name="______h1" localSheetId="14" hidden="1">{"'TDTGT (theo Dphuong)'!$A$4:$F$75"}</definedName>
    <definedName name="______h1" localSheetId="16" hidden="1">{"'TDTGT (theo Dphuong)'!$A$4:$F$75"}</definedName>
    <definedName name="______h1" localSheetId="17" hidden="1">{"'TDTGT (theo Dphuong)'!$A$4:$F$75"}</definedName>
    <definedName name="______h1" localSheetId="19" hidden="1">{"'TDTGT (theo Dphuong)'!$A$4:$F$75"}</definedName>
    <definedName name="______h1" localSheetId="20" hidden="1">{"'TDTGT (theo Dphuong)'!$A$4:$F$75"}</definedName>
    <definedName name="______h1" localSheetId="23" hidden="1">{"'TDTGT (theo Dphuong)'!$A$4:$F$75"}</definedName>
    <definedName name="______h1" localSheetId="24" hidden="1">{"'TDTGT (theo Dphuong)'!$A$4:$F$75"}</definedName>
    <definedName name="______h1" localSheetId="25" hidden="1">{"'TDTGT (theo Dphuong)'!$A$4:$F$75"}</definedName>
    <definedName name="______h1" localSheetId="26" hidden="1">{"'TDTGT (theo Dphuong)'!$A$4:$F$75"}</definedName>
    <definedName name="______h1" localSheetId="27" hidden="1">{"'TDTGT (theo Dphuong)'!$A$4:$F$75"}</definedName>
    <definedName name="______h1" localSheetId="28" hidden="1">{"'TDTGT (theo Dphuong)'!$A$4:$F$75"}</definedName>
    <definedName name="______h1" localSheetId="30" hidden="1">{"'TDTGT (theo Dphuong)'!$A$4:$F$75"}</definedName>
    <definedName name="______h1" localSheetId="31" hidden="1">{"'TDTGT (theo Dphuong)'!$A$4:$F$75"}</definedName>
    <definedName name="______h1" localSheetId="32" hidden="1">{"'TDTGT (theo Dphuong)'!$A$4:$F$75"}</definedName>
    <definedName name="______h1" localSheetId="34" hidden="1">{"'TDTGT (theo Dphuong)'!$A$4:$F$75"}</definedName>
    <definedName name="______h1" localSheetId="35" hidden="1">{"'TDTGT (theo Dphuong)'!$A$4:$F$75"}</definedName>
    <definedName name="______h1" localSheetId="36" hidden="1">{"'TDTGT (theo Dphuong)'!$A$4:$F$75"}</definedName>
    <definedName name="______h1" localSheetId="37" hidden="1">{"'TDTGT (theo Dphuong)'!$A$4:$F$75"}</definedName>
    <definedName name="______h1" localSheetId="38" hidden="1">{"'TDTGT (theo Dphuong)'!$A$4:$F$75"}</definedName>
    <definedName name="______h1" localSheetId="6" hidden="1">{"'TDTGT (theo Dphuong)'!$A$4:$F$75"}</definedName>
    <definedName name="______h1" localSheetId="7" hidden="1">{"'TDTGT (theo Dphuong)'!$A$4:$F$75"}</definedName>
    <definedName name="______h1" localSheetId="8" hidden="1">{"'TDTGT (theo Dphuong)'!$A$4:$F$75"}</definedName>
    <definedName name="______h1" localSheetId="0" hidden="1">{"'TDTGT (theo Dphuong)'!$A$4:$F$75"}</definedName>
    <definedName name="______h1" hidden="1">{"'TDTGT (theo Dphuong)'!$A$4:$F$75"}</definedName>
    <definedName name="______h2" localSheetId="10" hidden="1">{"'TDTGT (theo Dphuong)'!$A$4:$F$75"}</definedName>
    <definedName name="______h2" localSheetId="11" hidden="1">{"'TDTGT (theo Dphuong)'!$A$4:$F$75"}</definedName>
    <definedName name="______h2" localSheetId="12" hidden="1">{"'TDTGT (theo Dphuong)'!$A$4:$F$75"}</definedName>
    <definedName name="______h2" localSheetId="13" hidden="1">{"'TDTGT (theo Dphuong)'!$A$4:$F$75"}</definedName>
    <definedName name="______h2" localSheetId="14" hidden="1">{"'TDTGT (theo Dphuong)'!$A$4:$F$75"}</definedName>
    <definedName name="______h2" localSheetId="16" hidden="1">{"'TDTGT (theo Dphuong)'!$A$4:$F$75"}</definedName>
    <definedName name="______h2" localSheetId="17" hidden="1">{"'TDTGT (theo Dphuong)'!$A$4:$F$75"}</definedName>
    <definedName name="______h2" localSheetId="19" hidden="1">{"'TDTGT (theo Dphuong)'!$A$4:$F$75"}</definedName>
    <definedName name="______h2" localSheetId="20" hidden="1">{"'TDTGT (theo Dphuong)'!$A$4:$F$75"}</definedName>
    <definedName name="______h2" localSheetId="23" hidden="1">{"'TDTGT (theo Dphuong)'!$A$4:$F$75"}</definedName>
    <definedName name="______h2" localSheetId="24" hidden="1">{"'TDTGT (theo Dphuong)'!$A$4:$F$75"}</definedName>
    <definedName name="______h2" localSheetId="25" hidden="1">{"'TDTGT (theo Dphuong)'!$A$4:$F$75"}</definedName>
    <definedName name="______h2" localSheetId="26" hidden="1">{"'TDTGT (theo Dphuong)'!$A$4:$F$75"}</definedName>
    <definedName name="______h2" localSheetId="27" hidden="1">{"'TDTGT (theo Dphuong)'!$A$4:$F$75"}</definedName>
    <definedName name="______h2" localSheetId="28" hidden="1">{"'TDTGT (theo Dphuong)'!$A$4:$F$75"}</definedName>
    <definedName name="______h2" localSheetId="30" hidden="1">{"'TDTGT (theo Dphuong)'!$A$4:$F$75"}</definedName>
    <definedName name="______h2" localSheetId="31" hidden="1">{"'TDTGT (theo Dphuong)'!$A$4:$F$75"}</definedName>
    <definedName name="______h2" localSheetId="32" hidden="1">{"'TDTGT (theo Dphuong)'!$A$4:$F$75"}</definedName>
    <definedName name="______h2" localSheetId="34" hidden="1">{"'TDTGT (theo Dphuong)'!$A$4:$F$75"}</definedName>
    <definedName name="______h2" localSheetId="35" hidden="1">{"'TDTGT (theo Dphuong)'!$A$4:$F$75"}</definedName>
    <definedName name="______h2" localSheetId="36" hidden="1">{"'TDTGT (theo Dphuong)'!$A$4:$F$75"}</definedName>
    <definedName name="______h2" localSheetId="37" hidden="1">{"'TDTGT (theo Dphuong)'!$A$4:$F$75"}</definedName>
    <definedName name="______h2" localSheetId="38" hidden="1">{"'TDTGT (theo Dphuong)'!$A$4:$F$75"}</definedName>
    <definedName name="______h2" localSheetId="6" hidden="1">{"'TDTGT (theo Dphuong)'!$A$4:$F$75"}</definedName>
    <definedName name="______h2" localSheetId="7" hidden="1">{"'TDTGT (theo Dphuong)'!$A$4:$F$75"}</definedName>
    <definedName name="______h2" localSheetId="8" hidden="1">{"'TDTGT (theo Dphuong)'!$A$4:$F$75"}</definedName>
    <definedName name="______h2" localSheetId="0" hidden="1">{"'TDTGT (theo Dphuong)'!$A$4:$F$75"}</definedName>
    <definedName name="______h2" hidden="1">{"'TDTGT (theo Dphuong)'!$A$4:$F$75"}</definedName>
    <definedName name="_____B5" localSheetId="10" hidden="1">{#N/A,#N/A,FALSE,"Chung"}</definedName>
    <definedName name="_____B5" localSheetId="11" hidden="1">{#N/A,#N/A,FALSE,"Chung"}</definedName>
    <definedName name="_____B5" localSheetId="12" hidden="1">{#N/A,#N/A,FALSE,"Chung"}</definedName>
    <definedName name="_____B5" localSheetId="13" hidden="1">{#N/A,#N/A,FALSE,"Chung"}</definedName>
    <definedName name="_____B5" localSheetId="14" hidden="1">{#N/A,#N/A,FALSE,"Chung"}</definedName>
    <definedName name="_____B5" localSheetId="16" hidden="1">{#N/A,#N/A,FALSE,"Chung"}</definedName>
    <definedName name="_____B5" localSheetId="17" hidden="1">{#N/A,#N/A,FALSE,"Chung"}</definedName>
    <definedName name="_____B5" localSheetId="19" hidden="1">{#N/A,#N/A,FALSE,"Chung"}</definedName>
    <definedName name="_____B5" localSheetId="20" hidden="1">{#N/A,#N/A,FALSE,"Chung"}</definedName>
    <definedName name="_____B5" localSheetId="23" hidden="1">{#N/A,#N/A,FALSE,"Chung"}</definedName>
    <definedName name="_____B5" localSheetId="24" hidden="1">{#N/A,#N/A,FALSE,"Chung"}</definedName>
    <definedName name="_____B5" localSheetId="25" hidden="1">{#N/A,#N/A,FALSE,"Chung"}</definedName>
    <definedName name="_____B5" localSheetId="26" hidden="1">{#N/A,#N/A,FALSE,"Chung"}</definedName>
    <definedName name="_____B5" localSheetId="27" hidden="1">{#N/A,#N/A,FALSE,"Chung"}</definedName>
    <definedName name="_____B5" localSheetId="28" hidden="1">{#N/A,#N/A,FALSE,"Chung"}</definedName>
    <definedName name="_____B5" localSheetId="30" hidden="1">{#N/A,#N/A,FALSE,"Chung"}</definedName>
    <definedName name="_____B5" localSheetId="31" hidden="1">{#N/A,#N/A,FALSE,"Chung"}</definedName>
    <definedName name="_____B5" localSheetId="32" hidden="1">{#N/A,#N/A,FALSE,"Chung"}</definedName>
    <definedName name="_____B5" localSheetId="34" hidden="1">{#N/A,#N/A,FALSE,"Chung"}</definedName>
    <definedName name="_____B5" localSheetId="35" hidden="1">{#N/A,#N/A,FALSE,"Chung"}</definedName>
    <definedName name="_____B5" localSheetId="36" hidden="1">{#N/A,#N/A,FALSE,"Chung"}</definedName>
    <definedName name="_____B5" localSheetId="37" hidden="1">{#N/A,#N/A,FALSE,"Chung"}</definedName>
    <definedName name="_____B5" localSheetId="38" hidden="1">{#N/A,#N/A,FALSE,"Chung"}</definedName>
    <definedName name="_____B5" localSheetId="6" hidden="1">{#N/A,#N/A,FALSE,"Chung"}</definedName>
    <definedName name="_____B5" localSheetId="7" hidden="1">{#N/A,#N/A,FALSE,"Chung"}</definedName>
    <definedName name="_____B5" localSheetId="8" hidden="1">{#N/A,#N/A,FALSE,"Chung"}</definedName>
    <definedName name="_____B5" localSheetId="0" hidden="1">{#N/A,#N/A,FALSE,"Chung"}</definedName>
    <definedName name="_____B5" hidden="1">{#N/A,#N/A,FALSE,"Chung"}</definedName>
    <definedName name="_____h1" localSheetId="10" hidden="1">{"'TDTGT (theo Dphuong)'!$A$4:$F$75"}</definedName>
    <definedName name="_____h1" localSheetId="11" hidden="1">{"'TDTGT (theo Dphuong)'!$A$4:$F$75"}</definedName>
    <definedName name="_____h1" localSheetId="12" hidden="1">{"'TDTGT (theo Dphuong)'!$A$4:$F$75"}</definedName>
    <definedName name="_____h1" localSheetId="13" hidden="1">{"'TDTGT (theo Dphuong)'!$A$4:$F$75"}</definedName>
    <definedName name="_____h1" localSheetId="14" hidden="1">{"'TDTGT (theo Dphuong)'!$A$4:$F$75"}</definedName>
    <definedName name="_____h1" localSheetId="16" hidden="1">{"'TDTGT (theo Dphuong)'!$A$4:$F$75"}</definedName>
    <definedName name="_____h1" localSheetId="17" hidden="1">{"'TDTGT (theo Dphuong)'!$A$4:$F$75"}</definedName>
    <definedName name="_____h1" localSheetId="19" hidden="1">{"'TDTGT (theo Dphuong)'!$A$4:$F$75"}</definedName>
    <definedName name="_____h1" localSheetId="20" hidden="1">{"'TDTGT (theo Dphuong)'!$A$4:$F$75"}</definedName>
    <definedName name="_____h1" localSheetId="23" hidden="1">{"'TDTGT (theo Dphuong)'!$A$4:$F$75"}</definedName>
    <definedName name="_____h1" localSheetId="24" hidden="1">{"'TDTGT (theo Dphuong)'!$A$4:$F$75"}</definedName>
    <definedName name="_____h1" localSheetId="25" hidden="1">{"'TDTGT (theo Dphuong)'!$A$4:$F$75"}</definedName>
    <definedName name="_____h1" localSheetId="26" hidden="1">{"'TDTGT (theo Dphuong)'!$A$4:$F$75"}</definedName>
    <definedName name="_____h1" localSheetId="27" hidden="1">{"'TDTGT (theo Dphuong)'!$A$4:$F$75"}</definedName>
    <definedName name="_____h1" localSheetId="28" hidden="1">{"'TDTGT (theo Dphuong)'!$A$4:$F$75"}</definedName>
    <definedName name="_____h1" localSheetId="30" hidden="1">{"'TDTGT (theo Dphuong)'!$A$4:$F$75"}</definedName>
    <definedName name="_____h1" localSheetId="31" hidden="1">{"'TDTGT (theo Dphuong)'!$A$4:$F$75"}</definedName>
    <definedName name="_____h1" localSheetId="32" hidden="1">{"'TDTGT (theo Dphuong)'!$A$4:$F$75"}</definedName>
    <definedName name="_____h1" localSheetId="34" hidden="1">{"'TDTGT (theo Dphuong)'!$A$4:$F$75"}</definedName>
    <definedName name="_____h1" localSheetId="35" hidden="1">{"'TDTGT (theo Dphuong)'!$A$4:$F$75"}</definedName>
    <definedName name="_____h1" localSheetId="36" hidden="1">{"'TDTGT (theo Dphuong)'!$A$4:$F$75"}</definedName>
    <definedName name="_____h1" localSheetId="37" hidden="1">{"'TDTGT (theo Dphuong)'!$A$4:$F$75"}</definedName>
    <definedName name="_____h1" localSheetId="38" hidden="1">{"'TDTGT (theo Dphuong)'!$A$4:$F$75"}</definedName>
    <definedName name="_____h1" localSheetId="6" hidden="1">{"'TDTGT (theo Dphuong)'!$A$4:$F$75"}</definedName>
    <definedName name="_____h1" localSheetId="7" hidden="1">{"'TDTGT (theo Dphuong)'!$A$4:$F$75"}</definedName>
    <definedName name="_____h1" localSheetId="8" hidden="1">{"'TDTGT (theo Dphuong)'!$A$4:$F$75"}</definedName>
    <definedName name="_____h1" localSheetId="0" hidden="1">{"'TDTGT (theo Dphuong)'!$A$4:$F$75"}</definedName>
    <definedName name="_____h1" hidden="1">{"'TDTGT (theo Dphuong)'!$A$4:$F$75"}</definedName>
    <definedName name="_____h2" localSheetId="10" hidden="1">{"'TDTGT (theo Dphuong)'!$A$4:$F$75"}</definedName>
    <definedName name="_____h2" localSheetId="11" hidden="1">{"'TDTGT (theo Dphuong)'!$A$4:$F$75"}</definedName>
    <definedName name="_____h2" localSheetId="12" hidden="1">{"'TDTGT (theo Dphuong)'!$A$4:$F$75"}</definedName>
    <definedName name="_____h2" localSheetId="13" hidden="1">{"'TDTGT (theo Dphuong)'!$A$4:$F$75"}</definedName>
    <definedName name="_____h2" localSheetId="14" hidden="1">{"'TDTGT (theo Dphuong)'!$A$4:$F$75"}</definedName>
    <definedName name="_____h2" localSheetId="16" hidden="1">{"'TDTGT (theo Dphuong)'!$A$4:$F$75"}</definedName>
    <definedName name="_____h2" localSheetId="17" hidden="1">{"'TDTGT (theo Dphuong)'!$A$4:$F$75"}</definedName>
    <definedName name="_____h2" localSheetId="19" hidden="1">{"'TDTGT (theo Dphuong)'!$A$4:$F$75"}</definedName>
    <definedName name="_____h2" localSheetId="20" hidden="1">{"'TDTGT (theo Dphuong)'!$A$4:$F$75"}</definedName>
    <definedName name="_____h2" localSheetId="23" hidden="1">{"'TDTGT (theo Dphuong)'!$A$4:$F$75"}</definedName>
    <definedName name="_____h2" localSheetId="24" hidden="1">{"'TDTGT (theo Dphuong)'!$A$4:$F$75"}</definedName>
    <definedName name="_____h2" localSheetId="25" hidden="1">{"'TDTGT (theo Dphuong)'!$A$4:$F$75"}</definedName>
    <definedName name="_____h2" localSheetId="26" hidden="1">{"'TDTGT (theo Dphuong)'!$A$4:$F$75"}</definedName>
    <definedName name="_____h2" localSheetId="27" hidden="1">{"'TDTGT (theo Dphuong)'!$A$4:$F$75"}</definedName>
    <definedName name="_____h2" localSheetId="28" hidden="1">{"'TDTGT (theo Dphuong)'!$A$4:$F$75"}</definedName>
    <definedName name="_____h2" localSheetId="30" hidden="1">{"'TDTGT (theo Dphuong)'!$A$4:$F$75"}</definedName>
    <definedName name="_____h2" localSheetId="31" hidden="1">{"'TDTGT (theo Dphuong)'!$A$4:$F$75"}</definedName>
    <definedName name="_____h2" localSheetId="32" hidden="1">{"'TDTGT (theo Dphuong)'!$A$4:$F$75"}</definedName>
    <definedName name="_____h2" localSheetId="34" hidden="1">{"'TDTGT (theo Dphuong)'!$A$4:$F$75"}</definedName>
    <definedName name="_____h2" localSheetId="35" hidden="1">{"'TDTGT (theo Dphuong)'!$A$4:$F$75"}</definedName>
    <definedName name="_____h2" localSheetId="36" hidden="1">{"'TDTGT (theo Dphuong)'!$A$4:$F$75"}</definedName>
    <definedName name="_____h2" localSheetId="37" hidden="1">{"'TDTGT (theo Dphuong)'!$A$4:$F$75"}</definedName>
    <definedName name="_____h2" localSheetId="38" hidden="1">{"'TDTGT (theo Dphuong)'!$A$4:$F$75"}</definedName>
    <definedName name="_____h2" localSheetId="6" hidden="1">{"'TDTGT (theo Dphuong)'!$A$4:$F$75"}</definedName>
    <definedName name="_____h2" localSheetId="7" hidden="1">{"'TDTGT (theo Dphuong)'!$A$4:$F$75"}</definedName>
    <definedName name="_____h2" localSheetId="8" hidden="1">{"'TDTGT (theo Dphuong)'!$A$4:$F$75"}</definedName>
    <definedName name="_____h2" localSheetId="0" hidden="1">{"'TDTGT (theo Dphuong)'!$A$4:$F$75"}</definedName>
    <definedName name="_____h2" hidden="1">{"'TDTGT (theo Dphuong)'!$A$4:$F$75"}</definedName>
    <definedName name="____A65700" localSheetId="20">'[5]MTO REV.2(ARMOR)'!#REF!</definedName>
    <definedName name="____A65700" localSheetId="22">'[5]MTO REV.2(ARMOR)'!#REF!</definedName>
    <definedName name="____A65700" localSheetId="23">'[5]MTO REV.2(ARMOR)'!#REF!</definedName>
    <definedName name="____A65700" localSheetId="26">'[6]MTO REV.2(ARMOR)'!#REF!</definedName>
    <definedName name="____A65700" localSheetId="27">'[6]MTO REV.2(ARMOR)'!#REF!</definedName>
    <definedName name="____A65700" localSheetId="28">'[5]MTO REV.2(ARMOR)'!#REF!</definedName>
    <definedName name="____A65700" localSheetId="30">'[5]MTO REV.2(ARMOR)'!#REF!</definedName>
    <definedName name="____A65700" localSheetId="31">'[5]MTO REV.2(ARMOR)'!#REF!</definedName>
    <definedName name="____A65700" localSheetId="32">'[5]MTO REV.2(ARMOR)'!#REF!</definedName>
    <definedName name="____A65700" localSheetId="34">'[5]MTO REV.2(ARMOR)'!#REF!</definedName>
    <definedName name="____A65700" localSheetId="35">'[5]MTO REV.2(ARMOR)'!#REF!</definedName>
    <definedName name="____A65700" localSheetId="36">'[5]MTO REV.2(ARMOR)'!#REF!</definedName>
    <definedName name="____A65700" localSheetId="37">'[5]MTO REV.2(ARMOR)'!#REF!</definedName>
    <definedName name="____A65700" localSheetId="38">'[5]MTO REV.2(ARMOR)'!#REF!</definedName>
    <definedName name="____A65700" localSheetId="7">'[5]MTO REV.2(ARMOR)'!#REF!</definedName>
    <definedName name="____A65700" localSheetId="0">'[5]MTO REV.2(ARMOR)'!#REF!</definedName>
    <definedName name="____A65700">'[5]MTO REV.2(ARMOR)'!#REF!</definedName>
    <definedName name="____A65800" localSheetId="20">'[5]MTO REV.2(ARMOR)'!#REF!</definedName>
    <definedName name="____A65800" localSheetId="22">'[5]MTO REV.2(ARMOR)'!#REF!</definedName>
    <definedName name="____A65800" localSheetId="23">'[5]MTO REV.2(ARMOR)'!#REF!</definedName>
    <definedName name="____A65800" localSheetId="26">'[6]MTO REV.2(ARMOR)'!#REF!</definedName>
    <definedName name="____A65800" localSheetId="27">'[6]MTO REV.2(ARMOR)'!#REF!</definedName>
    <definedName name="____A65800" localSheetId="28">'[5]MTO REV.2(ARMOR)'!#REF!</definedName>
    <definedName name="____A65800" localSheetId="30">'[5]MTO REV.2(ARMOR)'!#REF!</definedName>
    <definedName name="____A65800" localSheetId="31">'[5]MTO REV.2(ARMOR)'!#REF!</definedName>
    <definedName name="____A65800" localSheetId="32">'[5]MTO REV.2(ARMOR)'!#REF!</definedName>
    <definedName name="____A65800" localSheetId="34">'[5]MTO REV.2(ARMOR)'!#REF!</definedName>
    <definedName name="____A65800" localSheetId="35">'[5]MTO REV.2(ARMOR)'!#REF!</definedName>
    <definedName name="____A65800" localSheetId="36">'[5]MTO REV.2(ARMOR)'!#REF!</definedName>
    <definedName name="____A65800" localSheetId="37">'[5]MTO REV.2(ARMOR)'!#REF!</definedName>
    <definedName name="____A65800" localSheetId="38">'[5]MTO REV.2(ARMOR)'!#REF!</definedName>
    <definedName name="____A65800" localSheetId="7">'[5]MTO REV.2(ARMOR)'!#REF!</definedName>
    <definedName name="____A65800" localSheetId="0">'[5]MTO REV.2(ARMOR)'!#REF!</definedName>
    <definedName name="____A65800">'[5]MTO REV.2(ARMOR)'!#REF!</definedName>
    <definedName name="____A66000" localSheetId="20">'[5]MTO REV.2(ARMOR)'!#REF!</definedName>
    <definedName name="____A66000" localSheetId="22">'[5]MTO REV.2(ARMOR)'!#REF!</definedName>
    <definedName name="____A66000" localSheetId="23">'[5]MTO REV.2(ARMOR)'!#REF!</definedName>
    <definedName name="____A66000" localSheetId="26">'[6]MTO REV.2(ARMOR)'!#REF!</definedName>
    <definedName name="____A66000" localSheetId="27">'[6]MTO REV.2(ARMOR)'!#REF!</definedName>
    <definedName name="____A66000" localSheetId="28">'[5]MTO REV.2(ARMOR)'!#REF!</definedName>
    <definedName name="____A66000" localSheetId="30">'[5]MTO REV.2(ARMOR)'!#REF!</definedName>
    <definedName name="____A66000" localSheetId="31">'[5]MTO REV.2(ARMOR)'!#REF!</definedName>
    <definedName name="____A66000" localSheetId="32">'[5]MTO REV.2(ARMOR)'!#REF!</definedName>
    <definedName name="____A66000" localSheetId="34">'[5]MTO REV.2(ARMOR)'!#REF!</definedName>
    <definedName name="____A66000" localSheetId="35">'[5]MTO REV.2(ARMOR)'!#REF!</definedName>
    <definedName name="____A66000" localSheetId="36">'[5]MTO REV.2(ARMOR)'!#REF!</definedName>
    <definedName name="____A66000" localSheetId="37">'[5]MTO REV.2(ARMOR)'!#REF!</definedName>
    <definedName name="____A66000" localSheetId="38">'[5]MTO REV.2(ARMOR)'!#REF!</definedName>
    <definedName name="____A66000" localSheetId="7">'[5]MTO REV.2(ARMOR)'!#REF!</definedName>
    <definedName name="____A66000" localSheetId="0">'[5]MTO REV.2(ARMOR)'!#REF!</definedName>
    <definedName name="____A66000">'[5]MTO REV.2(ARMOR)'!#REF!</definedName>
    <definedName name="____A67000" localSheetId="20">'[5]MTO REV.2(ARMOR)'!#REF!</definedName>
    <definedName name="____A67000" localSheetId="22">'[5]MTO REV.2(ARMOR)'!#REF!</definedName>
    <definedName name="____A67000" localSheetId="23">'[5]MTO REV.2(ARMOR)'!#REF!</definedName>
    <definedName name="____A67000" localSheetId="26">'[6]MTO REV.2(ARMOR)'!#REF!</definedName>
    <definedName name="____A67000" localSheetId="27">'[6]MTO REV.2(ARMOR)'!#REF!</definedName>
    <definedName name="____A67000" localSheetId="28">'[5]MTO REV.2(ARMOR)'!#REF!</definedName>
    <definedName name="____A67000" localSheetId="30">'[5]MTO REV.2(ARMOR)'!#REF!</definedName>
    <definedName name="____A67000" localSheetId="31">'[5]MTO REV.2(ARMOR)'!#REF!</definedName>
    <definedName name="____A67000" localSheetId="32">'[5]MTO REV.2(ARMOR)'!#REF!</definedName>
    <definedName name="____A67000" localSheetId="34">'[5]MTO REV.2(ARMOR)'!#REF!</definedName>
    <definedName name="____A67000" localSheetId="35">'[5]MTO REV.2(ARMOR)'!#REF!</definedName>
    <definedName name="____A67000" localSheetId="36">'[5]MTO REV.2(ARMOR)'!#REF!</definedName>
    <definedName name="____A67000" localSheetId="37">'[5]MTO REV.2(ARMOR)'!#REF!</definedName>
    <definedName name="____A67000" localSheetId="38">'[5]MTO REV.2(ARMOR)'!#REF!</definedName>
    <definedName name="____A67000" localSheetId="7">'[5]MTO REV.2(ARMOR)'!#REF!</definedName>
    <definedName name="____A67000" localSheetId="0">'[5]MTO REV.2(ARMOR)'!#REF!</definedName>
    <definedName name="____A67000">'[5]MTO REV.2(ARMOR)'!#REF!</definedName>
    <definedName name="____A68000" localSheetId="20">'[5]MTO REV.2(ARMOR)'!#REF!</definedName>
    <definedName name="____A68000" localSheetId="22">'[5]MTO REV.2(ARMOR)'!#REF!</definedName>
    <definedName name="____A68000" localSheetId="23">'[5]MTO REV.2(ARMOR)'!#REF!</definedName>
    <definedName name="____A68000" localSheetId="26">'[6]MTO REV.2(ARMOR)'!#REF!</definedName>
    <definedName name="____A68000" localSheetId="27">'[6]MTO REV.2(ARMOR)'!#REF!</definedName>
    <definedName name="____A68000" localSheetId="28">'[5]MTO REV.2(ARMOR)'!#REF!</definedName>
    <definedName name="____A68000" localSheetId="30">'[5]MTO REV.2(ARMOR)'!#REF!</definedName>
    <definedName name="____A68000" localSheetId="31">'[5]MTO REV.2(ARMOR)'!#REF!</definedName>
    <definedName name="____A68000" localSheetId="32">'[5]MTO REV.2(ARMOR)'!#REF!</definedName>
    <definedName name="____A68000" localSheetId="34">'[5]MTO REV.2(ARMOR)'!#REF!</definedName>
    <definedName name="____A68000" localSheetId="35">'[5]MTO REV.2(ARMOR)'!#REF!</definedName>
    <definedName name="____A68000" localSheetId="36">'[5]MTO REV.2(ARMOR)'!#REF!</definedName>
    <definedName name="____A68000" localSheetId="37">'[5]MTO REV.2(ARMOR)'!#REF!</definedName>
    <definedName name="____A68000" localSheetId="38">'[5]MTO REV.2(ARMOR)'!#REF!</definedName>
    <definedName name="____A68000" localSheetId="7">'[5]MTO REV.2(ARMOR)'!#REF!</definedName>
    <definedName name="____A68000" localSheetId="0">'[5]MTO REV.2(ARMOR)'!#REF!</definedName>
    <definedName name="____A68000">'[5]MTO REV.2(ARMOR)'!#REF!</definedName>
    <definedName name="____A70000" localSheetId="20">'[5]MTO REV.2(ARMOR)'!#REF!</definedName>
    <definedName name="____A70000" localSheetId="22">'[5]MTO REV.2(ARMOR)'!#REF!</definedName>
    <definedName name="____A70000" localSheetId="23">'[5]MTO REV.2(ARMOR)'!#REF!</definedName>
    <definedName name="____A70000" localSheetId="26">'[6]MTO REV.2(ARMOR)'!#REF!</definedName>
    <definedName name="____A70000" localSheetId="27">'[6]MTO REV.2(ARMOR)'!#REF!</definedName>
    <definedName name="____A70000" localSheetId="28">'[5]MTO REV.2(ARMOR)'!#REF!</definedName>
    <definedName name="____A70000" localSheetId="30">'[5]MTO REV.2(ARMOR)'!#REF!</definedName>
    <definedName name="____A70000" localSheetId="31">'[5]MTO REV.2(ARMOR)'!#REF!</definedName>
    <definedName name="____A70000" localSheetId="32">'[5]MTO REV.2(ARMOR)'!#REF!</definedName>
    <definedName name="____A70000" localSheetId="34">'[5]MTO REV.2(ARMOR)'!#REF!</definedName>
    <definedName name="____A70000" localSheetId="35">'[5]MTO REV.2(ARMOR)'!#REF!</definedName>
    <definedName name="____A70000" localSheetId="36">'[5]MTO REV.2(ARMOR)'!#REF!</definedName>
    <definedName name="____A70000" localSheetId="37">'[5]MTO REV.2(ARMOR)'!#REF!</definedName>
    <definedName name="____A70000" localSheetId="38">'[5]MTO REV.2(ARMOR)'!#REF!</definedName>
    <definedName name="____A70000" localSheetId="7">'[5]MTO REV.2(ARMOR)'!#REF!</definedName>
    <definedName name="____A70000" localSheetId="0">'[5]MTO REV.2(ARMOR)'!#REF!</definedName>
    <definedName name="____A70000">'[5]MTO REV.2(ARMOR)'!#REF!</definedName>
    <definedName name="____A75000" localSheetId="20">'[5]MTO REV.2(ARMOR)'!#REF!</definedName>
    <definedName name="____A75000" localSheetId="22">'[5]MTO REV.2(ARMOR)'!#REF!</definedName>
    <definedName name="____A75000" localSheetId="23">'[5]MTO REV.2(ARMOR)'!#REF!</definedName>
    <definedName name="____A75000" localSheetId="26">'[6]MTO REV.2(ARMOR)'!#REF!</definedName>
    <definedName name="____A75000" localSheetId="27">'[6]MTO REV.2(ARMOR)'!#REF!</definedName>
    <definedName name="____A75000" localSheetId="28">'[5]MTO REV.2(ARMOR)'!#REF!</definedName>
    <definedName name="____A75000" localSheetId="30">'[5]MTO REV.2(ARMOR)'!#REF!</definedName>
    <definedName name="____A75000" localSheetId="31">'[5]MTO REV.2(ARMOR)'!#REF!</definedName>
    <definedName name="____A75000" localSheetId="32">'[5]MTO REV.2(ARMOR)'!#REF!</definedName>
    <definedName name="____A75000" localSheetId="34">'[5]MTO REV.2(ARMOR)'!#REF!</definedName>
    <definedName name="____A75000" localSheetId="35">'[5]MTO REV.2(ARMOR)'!#REF!</definedName>
    <definedName name="____A75000" localSheetId="36">'[5]MTO REV.2(ARMOR)'!#REF!</definedName>
    <definedName name="____A75000" localSheetId="37">'[5]MTO REV.2(ARMOR)'!#REF!</definedName>
    <definedName name="____A75000" localSheetId="38">'[5]MTO REV.2(ARMOR)'!#REF!</definedName>
    <definedName name="____A75000" localSheetId="7">'[5]MTO REV.2(ARMOR)'!#REF!</definedName>
    <definedName name="____A75000" localSheetId="0">'[5]MTO REV.2(ARMOR)'!#REF!</definedName>
    <definedName name="____A75000">'[5]MTO REV.2(ARMOR)'!#REF!</definedName>
    <definedName name="____A85000" localSheetId="20">'[5]MTO REV.2(ARMOR)'!#REF!</definedName>
    <definedName name="____A85000" localSheetId="22">'[5]MTO REV.2(ARMOR)'!#REF!</definedName>
    <definedName name="____A85000" localSheetId="23">'[5]MTO REV.2(ARMOR)'!#REF!</definedName>
    <definedName name="____A85000" localSheetId="26">'[6]MTO REV.2(ARMOR)'!#REF!</definedName>
    <definedName name="____A85000" localSheetId="27">'[6]MTO REV.2(ARMOR)'!#REF!</definedName>
    <definedName name="____A85000" localSheetId="28">'[5]MTO REV.2(ARMOR)'!#REF!</definedName>
    <definedName name="____A85000" localSheetId="30">'[5]MTO REV.2(ARMOR)'!#REF!</definedName>
    <definedName name="____A85000" localSheetId="31">'[5]MTO REV.2(ARMOR)'!#REF!</definedName>
    <definedName name="____A85000" localSheetId="32">'[5]MTO REV.2(ARMOR)'!#REF!</definedName>
    <definedName name="____A85000" localSheetId="34">'[5]MTO REV.2(ARMOR)'!#REF!</definedName>
    <definedName name="____A85000" localSheetId="35">'[5]MTO REV.2(ARMOR)'!#REF!</definedName>
    <definedName name="____A85000" localSheetId="36">'[5]MTO REV.2(ARMOR)'!#REF!</definedName>
    <definedName name="____A85000" localSheetId="37">'[5]MTO REV.2(ARMOR)'!#REF!</definedName>
    <definedName name="____A85000" localSheetId="38">'[5]MTO REV.2(ARMOR)'!#REF!</definedName>
    <definedName name="____A85000" localSheetId="7">'[5]MTO REV.2(ARMOR)'!#REF!</definedName>
    <definedName name="____A85000" localSheetId="0">'[5]MTO REV.2(ARMOR)'!#REF!</definedName>
    <definedName name="____A85000">'[5]MTO REV.2(ARMOR)'!#REF!</definedName>
    <definedName name="____abb91" localSheetId="20">[7]chitimc!#REF!</definedName>
    <definedName name="____abb91" localSheetId="22">[7]chitimc!#REF!</definedName>
    <definedName name="____abb91" localSheetId="23">[7]chitimc!#REF!</definedName>
    <definedName name="____abb91" localSheetId="26">[8]chitimc!#REF!</definedName>
    <definedName name="____abb91" localSheetId="27">[8]chitimc!#REF!</definedName>
    <definedName name="____abb91" localSheetId="28">[7]chitimc!#REF!</definedName>
    <definedName name="____abb91" localSheetId="30">[7]chitimc!#REF!</definedName>
    <definedName name="____abb91" localSheetId="31">[7]chitimc!#REF!</definedName>
    <definedName name="____abb91" localSheetId="32">[7]chitimc!#REF!</definedName>
    <definedName name="____abb91" localSheetId="34">[7]chitimc!#REF!</definedName>
    <definedName name="____abb91" localSheetId="35">[7]chitimc!#REF!</definedName>
    <definedName name="____abb91" localSheetId="36">[7]chitimc!#REF!</definedName>
    <definedName name="____abb91" localSheetId="37">[7]chitimc!#REF!</definedName>
    <definedName name="____abb91" localSheetId="38">[7]chitimc!#REF!</definedName>
    <definedName name="____abb91" localSheetId="7">[7]chitimc!#REF!</definedName>
    <definedName name="____abb91" localSheetId="0">[7]chitimc!#REF!</definedName>
    <definedName name="____abb91">[7]chitimc!#REF!</definedName>
    <definedName name="____B5" localSheetId="10" hidden="1">{#N/A,#N/A,FALSE,"Chung"}</definedName>
    <definedName name="____B5" localSheetId="11" hidden="1">{#N/A,#N/A,FALSE,"Chung"}</definedName>
    <definedName name="____B5" localSheetId="12" hidden="1">{#N/A,#N/A,FALSE,"Chung"}</definedName>
    <definedName name="____B5" localSheetId="13" hidden="1">{#N/A,#N/A,FALSE,"Chung"}</definedName>
    <definedName name="____B5" localSheetId="14" hidden="1">{#N/A,#N/A,FALSE,"Chung"}</definedName>
    <definedName name="____B5" localSheetId="16" hidden="1">{#N/A,#N/A,FALSE,"Chung"}</definedName>
    <definedName name="____B5" localSheetId="17" hidden="1">{#N/A,#N/A,FALSE,"Chung"}</definedName>
    <definedName name="____B5" localSheetId="19" hidden="1">{#N/A,#N/A,FALSE,"Chung"}</definedName>
    <definedName name="____B5" localSheetId="20" hidden="1">{#N/A,#N/A,FALSE,"Chung"}</definedName>
    <definedName name="____B5" localSheetId="23" hidden="1">{#N/A,#N/A,FALSE,"Chung"}</definedName>
    <definedName name="____B5" localSheetId="24" hidden="1">{#N/A,#N/A,FALSE,"Chung"}</definedName>
    <definedName name="____B5" localSheetId="25" hidden="1">{#N/A,#N/A,FALSE,"Chung"}</definedName>
    <definedName name="____B5" localSheetId="26" hidden="1">{#N/A,#N/A,FALSE,"Chung"}</definedName>
    <definedName name="____B5" localSheetId="27" hidden="1">{#N/A,#N/A,FALSE,"Chung"}</definedName>
    <definedName name="____B5" localSheetId="28" hidden="1">{#N/A,#N/A,FALSE,"Chung"}</definedName>
    <definedName name="____B5" localSheetId="30" hidden="1">{#N/A,#N/A,FALSE,"Chung"}</definedName>
    <definedName name="____B5" localSheetId="31" hidden="1">{#N/A,#N/A,FALSE,"Chung"}</definedName>
    <definedName name="____B5" localSheetId="32" hidden="1">{#N/A,#N/A,FALSE,"Chung"}</definedName>
    <definedName name="____B5" localSheetId="34" hidden="1">{#N/A,#N/A,FALSE,"Chung"}</definedName>
    <definedName name="____B5" localSheetId="35" hidden="1">{#N/A,#N/A,FALSE,"Chung"}</definedName>
    <definedName name="____B5" localSheetId="36" hidden="1">{#N/A,#N/A,FALSE,"Chung"}</definedName>
    <definedName name="____B5" localSheetId="37" hidden="1">{#N/A,#N/A,FALSE,"Chung"}</definedName>
    <definedName name="____B5" localSheetId="38" hidden="1">{#N/A,#N/A,FALSE,"Chung"}</definedName>
    <definedName name="____B5" localSheetId="6" hidden="1">{#N/A,#N/A,FALSE,"Chung"}</definedName>
    <definedName name="____B5" localSheetId="7" hidden="1">{#N/A,#N/A,FALSE,"Chung"}</definedName>
    <definedName name="____B5" localSheetId="8" hidden="1">{#N/A,#N/A,FALSE,"Chung"}</definedName>
    <definedName name="____B5" localSheetId="0" hidden="1">{#N/A,#N/A,FALSE,"Chung"}</definedName>
    <definedName name="____B5" hidden="1">{#N/A,#N/A,FALSE,"Chung"}</definedName>
    <definedName name="____btm10" localSheetId="10">#REF!</definedName>
    <definedName name="____btm10" localSheetId="11">#REF!</definedName>
    <definedName name="____btm10" localSheetId="12">#REF!</definedName>
    <definedName name="____btm10" localSheetId="13">#REF!</definedName>
    <definedName name="____btm10" localSheetId="14">#REF!</definedName>
    <definedName name="____btm10" localSheetId="16">#REF!</definedName>
    <definedName name="____btm10" localSheetId="17">#REF!</definedName>
    <definedName name="____btm10" localSheetId="20">#REF!</definedName>
    <definedName name="____btm10" localSheetId="22">#REF!</definedName>
    <definedName name="____btm10" localSheetId="23">#REF!</definedName>
    <definedName name="____btm10" localSheetId="24">#REF!</definedName>
    <definedName name="____btm10" localSheetId="25">#REF!</definedName>
    <definedName name="____btm10" localSheetId="26">#REF!</definedName>
    <definedName name="____btm10" localSheetId="27">#REF!</definedName>
    <definedName name="____btm10" localSheetId="28">#REF!</definedName>
    <definedName name="____btm10" localSheetId="30">#REF!</definedName>
    <definedName name="____btm10" localSheetId="31">#REF!</definedName>
    <definedName name="____btm10" localSheetId="32">#REF!</definedName>
    <definedName name="____btm10" localSheetId="34">#REF!</definedName>
    <definedName name="____btm10" localSheetId="35">#REF!</definedName>
    <definedName name="____btm10" localSheetId="36">#REF!</definedName>
    <definedName name="____btm10" localSheetId="37">#REF!</definedName>
    <definedName name="____btm10" localSheetId="38">#REF!</definedName>
    <definedName name="____btm10" localSheetId="6">#REF!</definedName>
    <definedName name="____btm10" localSheetId="7">#REF!</definedName>
    <definedName name="____btm10" localSheetId="8">#REF!</definedName>
    <definedName name="____btm10" localSheetId="0">#REF!</definedName>
    <definedName name="____btm10">#REF!</definedName>
    <definedName name="____CT250" localSheetId="10">'[9]dongia (2)'!#REF!</definedName>
    <definedName name="____CT250" localSheetId="11">'[9]dongia (2)'!#REF!</definedName>
    <definedName name="____CT250" localSheetId="12">'[9]dongia (2)'!#REF!</definedName>
    <definedName name="____CT250" localSheetId="13">'[9]dongia (2)'!#REF!</definedName>
    <definedName name="____CT250" localSheetId="14">'[9]dongia (2)'!#REF!</definedName>
    <definedName name="____CT250" localSheetId="16">'[9]dongia (2)'!#REF!</definedName>
    <definedName name="____CT250" localSheetId="17">'[9]dongia (2)'!#REF!</definedName>
    <definedName name="____CT250" localSheetId="20">'[9]dongia (2)'!#REF!</definedName>
    <definedName name="____CT250" localSheetId="22">'[9]dongia (2)'!#REF!</definedName>
    <definedName name="____CT250" localSheetId="23">'[9]dongia (2)'!#REF!</definedName>
    <definedName name="____CT250" localSheetId="24">'[9]dongia (2)'!#REF!</definedName>
    <definedName name="____CT250" localSheetId="25">'[9]dongia (2)'!#REF!</definedName>
    <definedName name="____CT250" localSheetId="26">'[9]dongia (2)'!#REF!</definedName>
    <definedName name="____CT250" localSheetId="28">'[9]dongia (2)'!#REF!</definedName>
    <definedName name="____CT250" localSheetId="30">'[9]dongia (2)'!#REF!</definedName>
    <definedName name="____CT250" localSheetId="31">'[9]dongia (2)'!#REF!</definedName>
    <definedName name="____CT250" localSheetId="32">'[9]dongia (2)'!#REF!</definedName>
    <definedName name="____CT250" localSheetId="34">'[9]dongia (2)'!#REF!</definedName>
    <definedName name="____CT250" localSheetId="35">'[9]dongia (2)'!#REF!</definedName>
    <definedName name="____CT250" localSheetId="36">'[9]dongia (2)'!#REF!</definedName>
    <definedName name="____CT250" localSheetId="37">'[9]dongia (2)'!#REF!</definedName>
    <definedName name="____CT250" localSheetId="38">'[9]dongia (2)'!#REF!</definedName>
    <definedName name="____CT250" localSheetId="6">'[9]dongia (2)'!#REF!</definedName>
    <definedName name="____CT250" localSheetId="7">'[9]dongia (2)'!#REF!</definedName>
    <definedName name="____CT250" localSheetId="8">'[9]dongia (2)'!#REF!</definedName>
    <definedName name="____CT250" localSheetId="0">'[9]dongia (2)'!#REF!</definedName>
    <definedName name="____CT250">'[9]dongia (2)'!#REF!</definedName>
    <definedName name="____day1" localSheetId="20">'[10]Chiet tinh dz22'!#REF!</definedName>
    <definedName name="____day1" localSheetId="22">'[10]Chiet tinh dz22'!#REF!</definedName>
    <definedName name="____day1" localSheetId="23">'[10]Chiet tinh dz22'!#REF!</definedName>
    <definedName name="____day1" localSheetId="26">'[11]Chiet tinh dz22'!#REF!</definedName>
    <definedName name="____day1" localSheetId="27">'[11]Chiet tinh dz22'!#REF!</definedName>
    <definedName name="____day1" localSheetId="28">'[10]Chiet tinh dz22'!#REF!</definedName>
    <definedName name="____day1" localSheetId="30">'[10]Chiet tinh dz22'!#REF!</definedName>
    <definedName name="____day1" localSheetId="31">'[10]Chiet tinh dz22'!#REF!</definedName>
    <definedName name="____day1" localSheetId="32">'[10]Chiet tinh dz22'!#REF!</definedName>
    <definedName name="____day1" localSheetId="34">'[10]Chiet tinh dz22'!#REF!</definedName>
    <definedName name="____day1" localSheetId="35">'[10]Chiet tinh dz22'!#REF!</definedName>
    <definedName name="____day1" localSheetId="36">'[10]Chiet tinh dz22'!#REF!</definedName>
    <definedName name="____day1" localSheetId="37">'[10]Chiet tinh dz22'!#REF!</definedName>
    <definedName name="____day1" localSheetId="38">'[10]Chiet tinh dz22'!#REF!</definedName>
    <definedName name="____day1" localSheetId="7">'[10]Chiet tinh dz22'!#REF!</definedName>
    <definedName name="____day1" localSheetId="0">'[10]Chiet tinh dz22'!#REF!</definedName>
    <definedName name="____day1">'[10]Chiet tinh dz22'!#REF!</definedName>
    <definedName name="____dbu1" localSheetId="20">'[12]CT Thang Mo'!#REF!</definedName>
    <definedName name="____dbu1" localSheetId="22">'[12]CT Thang Mo'!#REF!</definedName>
    <definedName name="____dbu1" localSheetId="23">'[12]CT Thang Mo'!#REF!</definedName>
    <definedName name="____dbu1" localSheetId="26">'[13]CT Thang Mo'!#REF!</definedName>
    <definedName name="____dbu1" localSheetId="27">'[13]CT Thang Mo'!#REF!</definedName>
    <definedName name="____dbu1" localSheetId="28">'[12]CT Thang Mo'!#REF!</definedName>
    <definedName name="____dbu1" localSheetId="30">'[12]CT Thang Mo'!#REF!</definedName>
    <definedName name="____dbu1" localSheetId="31">'[12]CT Thang Mo'!#REF!</definedName>
    <definedName name="____dbu1" localSheetId="32">'[12]CT Thang Mo'!#REF!</definedName>
    <definedName name="____dbu1" localSheetId="34">'[12]CT Thang Mo'!#REF!</definedName>
    <definedName name="____dbu1" localSheetId="35">'[12]CT Thang Mo'!#REF!</definedName>
    <definedName name="____dbu1" localSheetId="36">'[12]CT Thang Mo'!#REF!</definedName>
    <definedName name="____dbu1" localSheetId="37">'[12]CT Thang Mo'!#REF!</definedName>
    <definedName name="____dbu1" localSheetId="38">'[12]CT Thang Mo'!#REF!</definedName>
    <definedName name="____dbu1" localSheetId="7">'[12]CT Thang Mo'!#REF!</definedName>
    <definedName name="____dbu1" localSheetId="0">'[12]CT Thang Mo'!#REF!</definedName>
    <definedName name="____dbu1">'[12]CT Thang Mo'!#REF!</definedName>
    <definedName name="____dgt100" localSheetId="20">'[14]dongia (2)'!#REF!</definedName>
    <definedName name="____dgt100" localSheetId="22">'[14]dongia (2)'!#REF!</definedName>
    <definedName name="____dgt100" localSheetId="23">'[14]dongia (2)'!#REF!</definedName>
    <definedName name="____dgt100" localSheetId="28">'[14]dongia (2)'!#REF!</definedName>
    <definedName name="____dgt100" localSheetId="30">'[14]dongia (2)'!#REF!</definedName>
    <definedName name="____dgt100" localSheetId="31">'[14]dongia (2)'!#REF!</definedName>
    <definedName name="____dgt100" localSheetId="32">'[14]dongia (2)'!#REF!</definedName>
    <definedName name="____dgt100" localSheetId="34">'[14]dongia (2)'!#REF!</definedName>
    <definedName name="____dgt100" localSheetId="35">'[14]dongia (2)'!#REF!</definedName>
    <definedName name="____dgt100" localSheetId="36">'[14]dongia (2)'!#REF!</definedName>
    <definedName name="____dgt100" localSheetId="37">'[14]dongia (2)'!#REF!</definedName>
    <definedName name="____dgt100" localSheetId="38">'[14]dongia (2)'!#REF!</definedName>
    <definedName name="____dgt100" localSheetId="7">'[14]dongia (2)'!#REF!</definedName>
    <definedName name="____dgt100" localSheetId="0">'[14]dongia (2)'!#REF!</definedName>
    <definedName name="____dgt100">'[14]dongia (2)'!#REF!</definedName>
    <definedName name="____h1" localSheetId="10" hidden="1">{"'TDTGT (theo Dphuong)'!$A$4:$F$75"}</definedName>
    <definedName name="____h1" localSheetId="11" hidden="1">{"'TDTGT (theo Dphuong)'!$A$4:$F$75"}</definedName>
    <definedName name="____h1" localSheetId="12" hidden="1">{"'TDTGT (theo Dphuong)'!$A$4:$F$75"}</definedName>
    <definedName name="____h1" localSheetId="13" hidden="1">{"'TDTGT (theo Dphuong)'!$A$4:$F$75"}</definedName>
    <definedName name="____h1" localSheetId="14" hidden="1">{"'TDTGT (theo Dphuong)'!$A$4:$F$75"}</definedName>
    <definedName name="____h1" localSheetId="16" hidden="1">{"'TDTGT (theo Dphuong)'!$A$4:$F$75"}</definedName>
    <definedName name="____h1" localSheetId="17" hidden="1">{"'TDTGT (theo Dphuong)'!$A$4:$F$75"}</definedName>
    <definedName name="____h1" localSheetId="18" hidden="1">{"'TDTGT (theo Dphuong)'!$A$4:$F$75"}</definedName>
    <definedName name="____h1" localSheetId="19" hidden="1">{"'TDTGT (theo Dphuong)'!$A$4:$F$75"}</definedName>
    <definedName name="____h1" localSheetId="20" hidden="1">{"'TDTGT (theo Dphuong)'!$A$4:$F$75"}</definedName>
    <definedName name="____h1" localSheetId="23" hidden="1">{"'TDTGT (theo Dphuong)'!$A$4:$F$75"}</definedName>
    <definedName name="____h1" localSheetId="24" hidden="1">{"'TDTGT (theo Dphuong)'!$A$4:$F$75"}</definedName>
    <definedName name="____h1" localSheetId="25" hidden="1">{"'TDTGT (theo Dphuong)'!$A$4:$F$75"}</definedName>
    <definedName name="____h1" localSheetId="26" hidden="1">{"'TDTGT (theo Dphuong)'!$A$4:$F$75"}</definedName>
    <definedName name="____h1" localSheetId="27" hidden="1">{"'TDTGT (theo Dphuong)'!$A$4:$F$75"}</definedName>
    <definedName name="____h1" localSheetId="28" hidden="1">{"'TDTGT (theo Dphuong)'!$A$4:$F$75"}</definedName>
    <definedName name="____h1" localSheetId="30" hidden="1">{"'TDTGT (theo Dphuong)'!$A$4:$F$75"}</definedName>
    <definedName name="____h1" localSheetId="31" hidden="1">{"'TDTGT (theo Dphuong)'!$A$4:$F$75"}</definedName>
    <definedName name="____h1" localSheetId="32" hidden="1">{"'TDTGT (theo Dphuong)'!$A$4:$F$75"}</definedName>
    <definedName name="____h1" localSheetId="34" hidden="1">{"'TDTGT (theo Dphuong)'!$A$4:$F$75"}</definedName>
    <definedName name="____h1" localSheetId="35" hidden="1">{"'TDTGT (theo Dphuong)'!$A$4:$F$75"}</definedName>
    <definedName name="____h1" localSheetId="36" hidden="1">{"'TDTGT (theo Dphuong)'!$A$4:$F$75"}</definedName>
    <definedName name="____h1" localSheetId="37" hidden="1">{"'TDTGT (theo Dphuong)'!$A$4:$F$75"}</definedName>
    <definedName name="____h1" localSheetId="38" hidden="1">{"'TDTGT (theo Dphuong)'!$A$4:$F$75"}</definedName>
    <definedName name="____h1" localSheetId="6" hidden="1">{"'TDTGT (theo Dphuong)'!$A$4:$F$75"}</definedName>
    <definedName name="____h1" localSheetId="7" hidden="1">{"'TDTGT (theo Dphuong)'!$A$4:$F$75"}</definedName>
    <definedName name="____h1" localSheetId="8" hidden="1">{"'TDTGT (theo Dphuong)'!$A$4:$F$75"}</definedName>
    <definedName name="____h1" localSheetId="9" hidden="1">{"'TDTGT (theo Dphuong)'!$A$4:$F$75"}</definedName>
    <definedName name="____h1" localSheetId="0" hidden="1">{"'TDTGT (theo Dphuong)'!$A$4:$F$75"}</definedName>
    <definedName name="____h1" hidden="1">{"'TDTGT (theo Dphuong)'!$A$4:$F$75"}</definedName>
    <definedName name="____h2" localSheetId="10" hidden="1">{"'TDTGT (theo Dphuong)'!$A$4:$F$75"}</definedName>
    <definedName name="____h2" localSheetId="11" hidden="1">{"'TDTGT (theo Dphuong)'!$A$4:$F$75"}</definedName>
    <definedName name="____h2" localSheetId="12" hidden="1">{"'TDTGT (theo Dphuong)'!$A$4:$F$75"}</definedName>
    <definedName name="____h2" localSheetId="13" hidden="1">{"'TDTGT (theo Dphuong)'!$A$4:$F$75"}</definedName>
    <definedName name="____h2" localSheetId="14" hidden="1">{"'TDTGT (theo Dphuong)'!$A$4:$F$75"}</definedName>
    <definedName name="____h2" localSheetId="16" hidden="1">{"'TDTGT (theo Dphuong)'!$A$4:$F$75"}</definedName>
    <definedName name="____h2" localSheetId="17" hidden="1">{"'TDTGT (theo Dphuong)'!$A$4:$F$75"}</definedName>
    <definedName name="____h2" localSheetId="19" hidden="1">{"'TDTGT (theo Dphuong)'!$A$4:$F$75"}</definedName>
    <definedName name="____h2" localSheetId="20" hidden="1">{"'TDTGT (theo Dphuong)'!$A$4:$F$75"}</definedName>
    <definedName name="____h2" localSheetId="23" hidden="1">{"'TDTGT (theo Dphuong)'!$A$4:$F$75"}</definedName>
    <definedName name="____h2" localSheetId="24" hidden="1">{"'TDTGT (theo Dphuong)'!$A$4:$F$75"}</definedName>
    <definedName name="____h2" localSheetId="25" hidden="1">{"'TDTGT (theo Dphuong)'!$A$4:$F$75"}</definedName>
    <definedName name="____h2" localSheetId="26" hidden="1">{"'TDTGT (theo Dphuong)'!$A$4:$F$75"}</definedName>
    <definedName name="____h2" localSheetId="27" hidden="1">{"'TDTGT (theo Dphuong)'!$A$4:$F$75"}</definedName>
    <definedName name="____h2" localSheetId="28" hidden="1">{"'TDTGT (theo Dphuong)'!$A$4:$F$75"}</definedName>
    <definedName name="____h2" localSheetId="30" hidden="1">{"'TDTGT (theo Dphuong)'!$A$4:$F$75"}</definedName>
    <definedName name="____h2" localSheetId="31" hidden="1">{"'TDTGT (theo Dphuong)'!$A$4:$F$75"}</definedName>
    <definedName name="____h2" localSheetId="32" hidden="1">{"'TDTGT (theo Dphuong)'!$A$4:$F$75"}</definedName>
    <definedName name="____h2" localSheetId="34" hidden="1">{"'TDTGT (theo Dphuong)'!$A$4:$F$75"}</definedName>
    <definedName name="____h2" localSheetId="35" hidden="1">{"'TDTGT (theo Dphuong)'!$A$4:$F$75"}</definedName>
    <definedName name="____h2" localSheetId="36" hidden="1">{"'TDTGT (theo Dphuong)'!$A$4:$F$75"}</definedName>
    <definedName name="____h2" localSheetId="37" hidden="1">{"'TDTGT (theo Dphuong)'!$A$4:$F$75"}</definedName>
    <definedName name="____h2" localSheetId="38" hidden="1">{"'TDTGT (theo Dphuong)'!$A$4:$F$75"}</definedName>
    <definedName name="____h2" localSheetId="6" hidden="1">{"'TDTGT (theo Dphuong)'!$A$4:$F$75"}</definedName>
    <definedName name="____h2" localSheetId="7" hidden="1">{"'TDTGT (theo Dphuong)'!$A$4:$F$75"}</definedName>
    <definedName name="____h2" localSheetId="8" hidden="1">{"'TDTGT (theo Dphuong)'!$A$4:$F$75"}</definedName>
    <definedName name="____h2" localSheetId="0" hidden="1">{"'TDTGT (theo Dphuong)'!$A$4:$F$75"}</definedName>
    <definedName name="____h2" hidden="1">{"'TDTGT (theo Dphuong)'!$A$4:$F$75"}</definedName>
    <definedName name="____HKy2" localSheetId="20">[15]BK04!#REF!</definedName>
    <definedName name="____HKy2" localSheetId="22">[15]BK04!#REF!</definedName>
    <definedName name="____HKy2" localSheetId="23">[15]BK04!#REF!</definedName>
    <definedName name="____HKy2" localSheetId="26">[16]BK04!#REF!</definedName>
    <definedName name="____HKy2" localSheetId="27">[16]BK04!#REF!</definedName>
    <definedName name="____HKy2" localSheetId="28">[15]BK04!#REF!</definedName>
    <definedName name="____HKy2" localSheetId="30">[15]BK04!#REF!</definedName>
    <definedName name="____HKy2" localSheetId="31">[15]BK04!#REF!</definedName>
    <definedName name="____HKy2" localSheetId="32">[15]BK04!#REF!</definedName>
    <definedName name="____HKy2" localSheetId="34">[15]BK04!#REF!</definedName>
    <definedName name="____HKy2" localSheetId="35">[15]BK04!#REF!</definedName>
    <definedName name="____HKy2" localSheetId="36">[15]BK04!#REF!</definedName>
    <definedName name="____HKy2" localSheetId="37">[15]BK04!#REF!</definedName>
    <definedName name="____HKy2" localSheetId="38">[15]BK04!#REF!</definedName>
    <definedName name="____HKy2" localSheetId="7">[15]BK04!#REF!</definedName>
    <definedName name="____HKy2" localSheetId="0">[15]BK04!#REF!</definedName>
    <definedName name="____HKy2">[15]BK04!#REF!</definedName>
    <definedName name="____NCL100" localSheetId="10">#REF!</definedName>
    <definedName name="____NCL100" localSheetId="11">#REF!</definedName>
    <definedName name="____NCL100" localSheetId="12">#REF!</definedName>
    <definedName name="____NCL100" localSheetId="13">#REF!</definedName>
    <definedName name="____NCL100" localSheetId="14">#REF!</definedName>
    <definedName name="____NCL100" localSheetId="16">#REF!</definedName>
    <definedName name="____NCL100" localSheetId="17">#REF!</definedName>
    <definedName name="____NCL100" localSheetId="20">#REF!</definedName>
    <definedName name="____NCL100" localSheetId="22">#REF!</definedName>
    <definedName name="____NCL100" localSheetId="23">#REF!</definedName>
    <definedName name="____NCL100" localSheetId="24">#REF!</definedName>
    <definedName name="____NCL100" localSheetId="25">#REF!</definedName>
    <definedName name="____NCL100" localSheetId="26">#REF!</definedName>
    <definedName name="____NCL100" localSheetId="30">#REF!</definedName>
    <definedName name="____NCL100" localSheetId="31">#REF!</definedName>
    <definedName name="____NCL100" localSheetId="32">#REF!</definedName>
    <definedName name="____NCL100" localSheetId="34">#REF!</definedName>
    <definedName name="____NCL100" localSheetId="35">#REF!</definedName>
    <definedName name="____NCL100" localSheetId="36">#REF!</definedName>
    <definedName name="____NCL100" localSheetId="37">#REF!</definedName>
    <definedName name="____NCL100" localSheetId="38">#REF!</definedName>
    <definedName name="____NCL100" localSheetId="6">#REF!</definedName>
    <definedName name="____NCL100" localSheetId="7">#REF!</definedName>
    <definedName name="____NCL100" localSheetId="8">#REF!</definedName>
    <definedName name="____NCL100" localSheetId="0">#REF!</definedName>
    <definedName name="____NCL100">#REF!</definedName>
    <definedName name="____NCL200" localSheetId="20">#REF!</definedName>
    <definedName name="____NCL200" localSheetId="22">#REF!</definedName>
    <definedName name="____NCL200" localSheetId="23">#REF!</definedName>
    <definedName name="____NCL200" localSheetId="27">#REF!</definedName>
    <definedName name="____NCL200" localSheetId="30">#REF!</definedName>
    <definedName name="____NCL200" localSheetId="31">#REF!</definedName>
    <definedName name="____NCL200" localSheetId="32">#REF!</definedName>
    <definedName name="____NCL200" localSheetId="34">#REF!</definedName>
    <definedName name="____NCL200" localSheetId="35">#REF!</definedName>
    <definedName name="____NCL200" localSheetId="36">#REF!</definedName>
    <definedName name="____NCL200" localSheetId="37">#REF!</definedName>
    <definedName name="____NCL200" localSheetId="38">#REF!</definedName>
    <definedName name="____NCL200" localSheetId="7">#REF!</definedName>
    <definedName name="____NCL200" localSheetId="0">#REF!</definedName>
    <definedName name="____NCL200">#REF!</definedName>
    <definedName name="____NCL250" localSheetId="20">#REF!</definedName>
    <definedName name="____NCL250" localSheetId="22">#REF!</definedName>
    <definedName name="____NCL250" localSheetId="23">#REF!</definedName>
    <definedName name="____NCL250" localSheetId="27">#REF!</definedName>
    <definedName name="____NCL250" localSheetId="30">#REF!</definedName>
    <definedName name="____NCL250" localSheetId="31">#REF!</definedName>
    <definedName name="____NCL250" localSheetId="32">#REF!</definedName>
    <definedName name="____NCL250" localSheetId="34">#REF!</definedName>
    <definedName name="____NCL250" localSheetId="35">#REF!</definedName>
    <definedName name="____NCL250" localSheetId="36">#REF!</definedName>
    <definedName name="____NCL250" localSheetId="37">#REF!</definedName>
    <definedName name="____NCL250" localSheetId="38">#REF!</definedName>
    <definedName name="____NCL250" localSheetId="7">#REF!</definedName>
    <definedName name="____NCL250" localSheetId="0">#REF!</definedName>
    <definedName name="____NCL250">#REF!</definedName>
    <definedName name="____nin190" localSheetId="20">#REF!</definedName>
    <definedName name="____nin190" localSheetId="22">#REF!</definedName>
    <definedName name="____nin190" localSheetId="23">#REF!</definedName>
    <definedName name="____nin190" localSheetId="27">#REF!</definedName>
    <definedName name="____nin190" localSheetId="30">#REF!</definedName>
    <definedName name="____nin190" localSheetId="31">#REF!</definedName>
    <definedName name="____nin190" localSheetId="32">#REF!</definedName>
    <definedName name="____nin190" localSheetId="34">#REF!</definedName>
    <definedName name="____nin190" localSheetId="35">#REF!</definedName>
    <definedName name="____nin190" localSheetId="36">#REF!</definedName>
    <definedName name="____nin190" localSheetId="37">#REF!</definedName>
    <definedName name="____nin190" localSheetId="38">#REF!</definedName>
    <definedName name="____nin190" localSheetId="7">#REF!</definedName>
    <definedName name="____nin190" localSheetId="0">#REF!</definedName>
    <definedName name="____nin190">#REF!</definedName>
    <definedName name="____sat10" localSheetId="10">[17]Gia!#REF!</definedName>
    <definedName name="____sat10" localSheetId="11">[17]Gia!#REF!</definedName>
    <definedName name="____sat10" localSheetId="12">[17]Gia!#REF!</definedName>
    <definedName name="____sat10" localSheetId="13">[17]Gia!#REF!</definedName>
    <definedName name="____sat10" localSheetId="14">[17]Gia!#REF!</definedName>
    <definedName name="____sat10" localSheetId="16">[17]Gia!#REF!</definedName>
    <definedName name="____sat10" localSheetId="17">[17]Gia!#REF!</definedName>
    <definedName name="____sat10" localSheetId="20">[17]Gia!#REF!</definedName>
    <definedName name="____sat10" localSheetId="22">[17]Gia!#REF!</definedName>
    <definedName name="____sat10" localSheetId="23">[17]Gia!#REF!</definedName>
    <definedName name="____sat10" localSheetId="24">[17]Gia!#REF!</definedName>
    <definedName name="____sat10" localSheetId="25">[17]Gia!#REF!</definedName>
    <definedName name="____sat10" localSheetId="26">[18]Gia!#REF!</definedName>
    <definedName name="____sat10" localSheetId="27">[18]Gia!#REF!</definedName>
    <definedName name="____sat10" localSheetId="28">[17]Gia!#REF!</definedName>
    <definedName name="____sat10" localSheetId="30">[17]Gia!#REF!</definedName>
    <definedName name="____sat10" localSheetId="31">[17]Gia!#REF!</definedName>
    <definedName name="____sat10" localSheetId="32">[17]Gia!#REF!</definedName>
    <definedName name="____sat10" localSheetId="34">[17]Gia!#REF!</definedName>
    <definedName name="____sat10" localSheetId="35">[17]Gia!#REF!</definedName>
    <definedName name="____sat10" localSheetId="36">[17]Gia!#REF!</definedName>
    <definedName name="____sat10" localSheetId="37">[17]Gia!#REF!</definedName>
    <definedName name="____sat10" localSheetId="38">[17]Gia!#REF!</definedName>
    <definedName name="____sat10" localSheetId="6">[17]Gia!#REF!</definedName>
    <definedName name="____sat10" localSheetId="7">[17]Gia!#REF!</definedName>
    <definedName name="____sat10" localSheetId="8">[17]Gia!#REF!</definedName>
    <definedName name="____sat10" localSheetId="0">[17]Gia!#REF!</definedName>
    <definedName name="____sat10">[17]Gia!#REF!</definedName>
    <definedName name="____sat14" localSheetId="10">[17]Gia!#REF!</definedName>
    <definedName name="____sat14" localSheetId="11">[17]Gia!#REF!</definedName>
    <definedName name="____sat14" localSheetId="12">[17]Gia!#REF!</definedName>
    <definedName name="____sat14" localSheetId="13">[17]Gia!#REF!</definedName>
    <definedName name="____sat14" localSheetId="14">[17]Gia!#REF!</definedName>
    <definedName name="____sat14" localSheetId="16">[17]Gia!#REF!</definedName>
    <definedName name="____sat14" localSheetId="17">[17]Gia!#REF!</definedName>
    <definedName name="____sat14" localSheetId="20">[17]Gia!#REF!</definedName>
    <definedName name="____sat14" localSheetId="22">[17]Gia!#REF!</definedName>
    <definedName name="____sat14" localSheetId="23">[17]Gia!#REF!</definedName>
    <definedName name="____sat14" localSheetId="24">[17]Gia!#REF!</definedName>
    <definedName name="____sat14" localSheetId="25">[17]Gia!#REF!</definedName>
    <definedName name="____sat14" localSheetId="26">[18]Gia!#REF!</definedName>
    <definedName name="____sat14" localSheetId="27">[18]Gia!#REF!</definedName>
    <definedName name="____sat14" localSheetId="28">[17]Gia!#REF!</definedName>
    <definedName name="____sat14" localSheetId="30">[17]Gia!#REF!</definedName>
    <definedName name="____sat14" localSheetId="31">[17]Gia!#REF!</definedName>
    <definedName name="____sat14" localSheetId="32">[17]Gia!#REF!</definedName>
    <definedName name="____sat14" localSheetId="34">[17]Gia!#REF!</definedName>
    <definedName name="____sat14" localSheetId="35">[17]Gia!#REF!</definedName>
    <definedName name="____sat14" localSheetId="36">[17]Gia!#REF!</definedName>
    <definedName name="____sat14" localSheetId="37">[17]Gia!#REF!</definedName>
    <definedName name="____sat14" localSheetId="38">[17]Gia!#REF!</definedName>
    <definedName name="____sat14" localSheetId="6">[17]Gia!#REF!</definedName>
    <definedName name="____sat14" localSheetId="7">[17]Gia!#REF!</definedName>
    <definedName name="____sat14" localSheetId="8">[17]Gia!#REF!</definedName>
    <definedName name="____sat14" localSheetId="0">[17]Gia!#REF!</definedName>
    <definedName name="____sat14">[17]Gia!#REF!</definedName>
    <definedName name="____sat6" localSheetId="20">[17]Gia!#REF!</definedName>
    <definedName name="____sat6" localSheetId="22">[17]Gia!#REF!</definedName>
    <definedName name="____sat6" localSheetId="23">[17]Gia!#REF!</definedName>
    <definedName name="____sat6" localSheetId="26">[18]Gia!#REF!</definedName>
    <definedName name="____sat6" localSheetId="27">[18]Gia!#REF!</definedName>
    <definedName name="____sat6" localSheetId="28">[17]Gia!#REF!</definedName>
    <definedName name="____sat6" localSheetId="30">[17]Gia!#REF!</definedName>
    <definedName name="____sat6" localSheetId="31">[17]Gia!#REF!</definedName>
    <definedName name="____sat6" localSheetId="32">[17]Gia!#REF!</definedName>
    <definedName name="____sat6" localSheetId="34">[17]Gia!#REF!</definedName>
    <definedName name="____sat6" localSheetId="35">[17]Gia!#REF!</definedName>
    <definedName name="____sat6" localSheetId="36">[17]Gia!#REF!</definedName>
    <definedName name="____sat6" localSheetId="37">[17]Gia!#REF!</definedName>
    <definedName name="____sat6" localSheetId="38">[17]Gia!#REF!</definedName>
    <definedName name="____sat6" localSheetId="7">[17]Gia!#REF!</definedName>
    <definedName name="____sat6" localSheetId="0">[17]Gia!#REF!</definedName>
    <definedName name="____sat6">[17]Gia!#REF!</definedName>
    <definedName name="____sat8" localSheetId="20">[17]Gia!#REF!</definedName>
    <definedName name="____sat8" localSheetId="22">[17]Gia!#REF!</definedName>
    <definedName name="____sat8" localSheetId="23">[17]Gia!#REF!</definedName>
    <definedName name="____sat8" localSheetId="26">[18]Gia!#REF!</definedName>
    <definedName name="____sat8" localSheetId="27">[18]Gia!#REF!</definedName>
    <definedName name="____sat8" localSheetId="28">[17]Gia!#REF!</definedName>
    <definedName name="____sat8" localSheetId="30">[17]Gia!#REF!</definedName>
    <definedName name="____sat8" localSheetId="31">[17]Gia!#REF!</definedName>
    <definedName name="____sat8" localSheetId="32">[17]Gia!#REF!</definedName>
    <definedName name="____sat8" localSheetId="34">[17]Gia!#REF!</definedName>
    <definedName name="____sat8" localSheetId="35">[17]Gia!#REF!</definedName>
    <definedName name="____sat8" localSheetId="36">[17]Gia!#REF!</definedName>
    <definedName name="____sat8" localSheetId="37">[17]Gia!#REF!</definedName>
    <definedName name="____sat8" localSheetId="38">[17]Gia!#REF!</definedName>
    <definedName name="____sat8" localSheetId="7">[17]Gia!#REF!</definedName>
    <definedName name="____sat8" localSheetId="0">[17]Gia!#REF!</definedName>
    <definedName name="____sat8">[17]Gia!#REF!</definedName>
    <definedName name="____SN3" localSheetId="10">#REF!</definedName>
    <definedName name="____SN3" localSheetId="11">#REF!</definedName>
    <definedName name="____SN3" localSheetId="12">#REF!</definedName>
    <definedName name="____SN3" localSheetId="13">#REF!</definedName>
    <definedName name="____SN3" localSheetId="14">#REF!</definedName>
    <definedName name="____SN3" localSheetId="16">#REF!</definedName>
    <definedName name="____SN3" localSheetId="17">#REF!</definedName>
    <definedName name="____SN3" localSheetId="20">#REF!</definedName>
    <definedName name="____SN3" localSheetId="22">#REF!</definedName>
    <definedName name="____SN3" localSheetId="23">#REF!</definedName>
    <definedName name="____SN3" localSheetId="24">#REF!</definedName>
    <definedName name="____SN3" localSheetId="25">#REF!</definedName>
    <definedName name="____SN3" localSheetId="26">#REF!</definedName>
    <definedName name="____SN3" localSheetId="27">#REF!</definedName>
    <definedName name="____SN3" localSheetId="30">#REF!</definedName>
    <definedName name="____SN3" localSheetId="31">#REF!</definedName>
    <definedName name="____SN3" localSheetId="32">#REF!</definedName>
    <definedName name="____SN3" localSheetId="34">#REF!</definedName>
    <definedName name="____SN3" localSheetId="35">#REF!</definedName>
    <definedName name="____SN3" localSheetId="36">#REF!</definedName>
    <definedName name="____SN3" localSheetId="37">#REF!</definedName>
    <definedName name="____SN3" localSheetId="38">#REF!</definedName>
    <definedName name="____SN3" localSheetId="6">#REF!</definedName>
    <definedName name="____SN3" localSheetId="7">#REF!</definedName>
    <definedName name="____SN3" localSheetId="8">#REF!</definedName>
    <definedName name="____SN3" localSheetId="0">#REF!</definedName>
    <definedName name="____SN3">#REF!</definedName>
    <definedName name="____th100" localSheetId="10">'[14]dongia (2)'!#REF!</definedName>
    <definedName name="____th100" localSheetId="11">'[14]dongia (2)'!#REF!</definedName>
    <definedName name="____th100" localSheetId="12">'[14]dongia (2)'!#REF!</definedName>
    <definedName name="____th100" localSheetId="13">'[14]dongia (2)'!#REF!</definedName>
    <definedName name="____th100" localSheetId="14">'[14]dongia (2)'!#REF!</definedName>
    <definedName name="____th100" localSheetId="16">'[14]dongia (2)'!#REF!</definedName>
    <definedName name="____th100" localSheetId="17">'[14]dongia (2)'!#REF!</definedName>
    <definedName name="____th100" localSheetId="20">'[14]dongia (2)'!#REF!</definedName>
    <definedName name="____th100" localSheetId="22">'[14]dongia (2)'!#REF!</definedName>
    <definedName name="____th100" localSheetId="23">'[14]dongia (2)'!#REF!</definedName>
    <definedName name="____th100" localSheetId="24">'[14]dongia (2)'!#REF!</definedName>
    <definedName name="____th100" localSheetId="25">'[14]dongia (2)'!#REF!</definedName>
    <definedName name="____th100" localSheetId="26">'[14]dongia (2)'!#REF!</definedName>
    <definedName name="____th100" localSheetId="27">'[14]dongia (2)'!#REF!</definedName>
    <definedName name="____th100" localSheetId="28">'[14]dongia (2)'!#REF!</definedName>
    <definedName name="____th100" localSheetId="30">'[14]dongia (2)'!#REF!</definedName>
    <definedName name="____th100" localSheetId="31">'[14]dongia (2)'!#REF!</definedName>
    <definedName name="____th100" localSheetId="32">'[14]dongia (2)'!#REF!</definedName>
    <definedName name="____th100" localSheetId="34">'[14]dongia (2)'!#REF!</definedName>
    <definedName name="____th100" localSheetId="35">'[14]dongia (2)'!#REF!</definedName>
    <definedName name="____th100" localSheetId="36">'[14]dongia (2)'!#REF!</definedName>
    <definedName name="____th100" localSheetId="37">'[14]dongia (2)'!#REF!</definedName>
    <definedName name="____th100" localSheetId="38">'[14]dongia (2)'!#REF!</definedName>
    <definedName name="____th100" localSheetId="6">'[14]dongia (2)'!#REF!</definedName>
    <definedName name="____th100" localSheetId="7">'[14]dongia (2)'!#REF!</definedName>
    <definedName name="____th100" localSheetId="8">'[14]dongia (2)'!#REF!</definedName>
    <definedName name="____th100" localSheetId="0">'[14]dongia (2)'!#REF!</definedName>
    <definedName name="____th100">'[14]dongia (2)'!#REF!</definedName>
    <definedName name="____TH160" localSheetId="20">'[9]dongia (2)'!#REF!</definedName>
    <definedName name="____TH160" localSheetId="22">'[9]dongia (2)'!#REF!</definedName>
    <definedName name="____TH160" localSheetId="23">'[9]dongia (2)'!#REF!</definedName>
    <definedName name="____TH160" localSheetId="26">'[9]dongia (2)'!#REF!</definedName>
    <definedName name="____TH160" localSheetId="27">'[9]dongia (2)'!#REF!</definedName>
    <definedName name="____TH160" localSheetId="28">'[9]dongia (2)'!#REF!</definedName>
    <definedName name="____TH160" localSheetId="30">'[9]dongia (2)'!#REF!</definedName>
    <definedName name="____TH160" localSheetId="31">'[9]dongia (2)'!#REF!</definedName>
    <definedName name="____TH160" localSheetId="32">'[9]dongia (2)'!#REF!</definedName>
    <definedName name="____TH160" localSheetId="34">'[9]dongia (2)'!#REF!</definedName>
    <definedName name="____TH160" localSheetId="35">'[9]dongia (2)'!#REF!</definedName>
    <definedName name="____TH160" localSheetId="36">'[9]dongia (2)'!#REF!</definedName>
    <definedName name="____TH160" localSheetId="37">'[9]dongia (2)'!#REF!</definedName>
    <definedName name="____TH160" localSheetId="38">'[9]dongia (2)'!#REF!</definedName>
    <definedName name="____TH160" localSheetId="7">'[9]dongia (2)'!#REF!</definedName>
    <definedName name="____TH160" localSheetId="0">'[9]dongia (2)'!#REF!</definedName>
    <definedName name="____TH160">'[9]dongia (2)'!#REF!</definedName>
    <definedName name="____TL3" localSheetId="10">#REF!</definedName>
    <definedName name="____TL3" localSheetId="11">#REF!</definedName>
    <definedName name="____TL3" localSheetId="12">#REF!</definedName>
    <definedName name="____TL3" localSheetId="13">#REF!</definedName>
    <definedName name="____TL3" localSheetId="14">#REF!</definedName>
    <definedName name="____TL3" localSheetId="16">#REF!</definedName>
    <definedName name="____TL3" localSheetId="17">#REF!</definedName>
    <definedName name="____TL3" localSheetId="20">#REF!</definedName>
    <definedName name="____TL3" localSheetId="22">#REF!</definedName>
    <definedName name="____TL3" localSheetId="23">#REF!</definedName>
    <definedName name="____TL3" localSheetId="24">#REF!</definedName>
    <definedName name="____TL3" localSheetId="25">#REF!</definedName>
    <definedName name="____TL3" localSheetId="26">#REF!</definedName>
    <definedName name="____TL3" localSheetId="27">#REF!</definedName>
    <definedName name="____TL3" localSheetId="30">#REF!</definedName>
    <definedName name="____TL3" localSheetId="31">#REF!</definedName>
    <definedName name="____TL3" localSheetId="32">#REF!</definedName>
    <definedName name="____TL3" localSheetId="34">#REF!</definedName>
    <definedName name="____TL3" localSheetId="35">#REF!</definedName>
    <definedName name="____TL3" localSheetId="36">#REF!</definedName>
    <definedName name="____TL3" localSheetId="37">#REF!</definedName>
    <definedName name="____TL3" localSheetId="38">#REF!</definedName>
    <definedName name="____TL3" localSheetId="6">#REF!</definedName>
    <definedName name="____TL3" localSheetId="7">#REF!</definedName>
    <definedName name="____TL3" localSheetId="8">#REF!</definedName>
    <definedName name="____TL3" localSheetId="0">#REF!</definedName>
    <definedName name="____TL3">#REF!</definedName>
    <definedName name="____TR250" localSheetId="10">'[9]dongia (2)'!#REF!</definedName>
    <definedName name="____TR250" localSheetId="11">'[9]dongia (2)'!#REF!</definedName>
    <definedName name="____TR250" localSheetId="12">'[9]dongia (2)'!#REF!</definedName>
    <definedName name="____TR250" localSheetId="13">'[9]dongia (2)'!#REF!</definedName>
    <definedName name="____TR250" localSheetId="14">'[9]dongia (2)'!#REF!</definedName>
    <definedName name="____TR250" localSheetId="16">'[9]dongia (2)'!#REF!</definedName>
    <definedName name="____TR250" localSheetId="17">'[9]dongia (2)'!#REF!</definedName>
    <definedName name="____TR250" localSheetId="20">'[9]dongia (2)'!#REF!</definedName>
    <definedName name="____TR250" localSheetId="22">'[9]dongia (2)'!#REF!</definedName>
    <definedName name="____TR250" localSheetId="23">'[9]dongia (2)'!#REF!</definedName>
    <definedName name="____TR250" localSheetId="24">'[9]dongia (2)'!#REF!</definedName>
    <definedName name="____TR250" localSheetId="25">'[9]dongia (2)'!#REF!</definedName>
    <definedName name="____TR250" localSheetId="26">'[9]dongia (2)'!#REF!</definedName>
    <definedName name="____TR250" localSheetId="27">'[9]dongia (2)'!#REF!</definedName>
    <definedName name="____TR250" localSheetId="28">'[9]dongia (2)'!#REF!</definedName>
    <definedName name="____TR250" localSheetId="30">'[9]dongia (2)'!#REF!</definedName>
    <definedName name="____TR250" localSheetId="31">'[9]dongia (2)'!#REF!</definedName>
    <definedName name="____TR250" localSheetId="32">'[9]dongia (2)'!#REF!</definedName>
    <definedName name="____TR250" localSheetId="34">'[9]dongia (2)'!#REF!</definedName>
    <definedName name="____TR250" localSheetId="35">'[9]dongia (2)'!#REF!</definedName>
    <definedName name="____TR250" localSheetId="36">'[9]dongia (2)'!#REF!</definedName>
    <definedName name="____TR250" localSheetId="37">'[9]dongia (2)'!#REF!</definedName>
    <definedName name="____TR250" localSheetId="38">'[9]dongia (2)'!#REF!</definedName>
    <definedName name="____TR250" localSheetId="6">'[9]dongia (2)'!#REF!</definedName>
    <definedName name="____TR250" localSheetId="7">'[9]dongia (2)'!#REF!</definedName>
    <definedName name="____TR250" localSheetId="8">'[9]dongia (2)'!#REF!</definedName>
    <definedName name="____TR250" localSheetId="0">'[9]dongia (2)'!#REF!</definedName>
    <definedName name="____TR250">'[9]dongia (2)'!#REF!</definedName>
    <definedName name="____tr375" localSheetId="20">[19]giathanh1!#REF!</definedName>
    <definedName name="____tr375" localSheetId="22">[19]giathanh1!#REF!</definedName>
    <definedName name="____tr375" localSheetId="23">[19]giathanh1!#REF!</definedName>
    <definedName name="____tr375" localSheetId="26">[19]giathanh1!#REF!</definedName>
    <definedName name="____tr375" localSheetId="27">[19]giathanh1!#REF!</definedName>
    <definedName name="____tr375" localSheetId="28">[19]giathanh1!#REF!</definedName>
    <definedName name="____tr375" localSheetId="30">[19]giathanh1!#REF!</definedName>
    <definedName name="____tr375" localSheetId="31">[19]giathanh1!#REF!</definedName>
    <definedName name="____tr375" localSheetId="32">[19]giathanh1!#REF!</definedName>
    <definedName name="____tr375" localSheetId="34">[19]giathanh1!#REF!</definedName>
    <definedName name="____tr375" localSheetId="35">[19]giathanh1!#REF!</definedName>
    <definedName name="____tr375" localSheetId="36">[19]giathanh1!#REF!</definedName>
    <definedName name="____tr375" localSheetId="37">[19]giathanh1!#REF!</definedName>
    <definedName name="____tr375" localSheetId="38">[19]giathanh1!#REF!</definedName>
    <definedName name="____tr375" localSheetId="7">[19]giathanh1!#REF!</definedName>
    <definedName name="____tr375" localSheetId="0">[19]giathanh1!#REF!</definedName>
    <definedName name="____tr375">[19]giathanh1!#REF!</definedName>
    <definedName name="____VAN1" localSheetId="20">[20]CT35!#REF!</definedName>
    <definedName name="____VAN1" localSheetId="22">[20]CT35!#REF!</definedName>
    <definedName name="____VAN1" localSheetId="23">[20]CT35!#REF!</definedName>
    <definedName name="____VAN1" localSheetId="28">[20]CT35!#REF!</definedName>
    <definedName name="____VAN1" localSheetId="30">[20]CT35!#REF!</definedName>
    <definedName name="____VAN1" localSheetId="31">[20]CT35!#REF!</definedName>
    <definedName name="____VAN1" localSheetId="32">[20]CT35!#REF!</definedName>
    <definedName name="____VAN1" localSheetId="34">[20]CT35!#REF!</definedName>
    <definedName name="____VAN1" localSheetId="35">[20]CT35!#REF!</definedName>
    <definedName name="____VAN1" localSheetId="36">[20]CT35!#REF!</definedName>
    <definedName name="____VAN1" localSheetId="37">[20]CT35!#REF!</definedName>
    <definedName name="____VAN1" localSheetId="38">[20]CT35!#REF!</definedName>
    <definedName name="____VAN1" localSheetId="7">[20]CT35!#REF!</definedName>
    <definedName name="____VAN1" localSheetId="0">[20]CT35!#REF!</definedName>
    <definedName name="____VAN1">[20]CT35!#REF!</definedName>
    <definedName name="____VL100" localSheetId="10">#REF!</definedName>
    <definedName name="____VL100" localSheetId="11">#REF!</definedName>
    <definedName name="____VL100" localSheetId="12">#REF!</definedName>
    <definedName name="____VL100" localSheetId="13">#REF!</definedName>
    <definedName name="____VL100" localSheetId="14">#REF!</definedName>
    <definedName name="____VL100" localSheetId="16">#REF!</definedName>
    <definedName name="____VL100" localSheetId="17">#REF!</definedName>
    <definedName name="____VL100" localSheetId="20">#REF!</definedName>
    <definedName name="____VL100" localSheetId="22">#REF!</definedName>
    <definedName name="____VL100" localSheetId="23">#REF!</definedName>
    <definedName name="____VL100" localSheetId="24">#REF!</definedName>
    <definedName name="____VL100" localSheetId="25">#REF!</definedName>
    <definedName name="____VL100" localSheetId="26">#REF!</definedName>
    <definedName name="____VL100" localSheetId="27">#REF!</definedName>
    <definedName name="____VL100" localSheetId="30">#REF!</definedName>
    <definedName name="____VL100" localSheetId="31">#REF!</definedName>
    <definedName name="____VL100" localSheetId="32">#REF!</definedName>
    <definedName name="____VL100" localSheetId="34">#REF!</definedName>
    <definedName name="____VL100" localSheetId="35">#REF!</definedName>
    <definedName name="____VL100" localSheetId="36">#REF!</definedName>
    <definedName name="____VL100" localSheetId="37">#REF!</definedName>
    <definedName name="____VL100" localSheetId="38">#REF!</definedName>
    <definedName name="____VL100" localSheetId="6">#REF!</definedName>
    <definedName name="____VL100" localSheetId="7">#REF!</definedName>
    <definedName name="____VL100" localSheetId="8">#REF!</definedName>
    <definedName name="____VL100" localSheetId="0">#REF!</definedName>
    <definedName name="____VL100">#REF!</definedName>
    <definedName name="____VL200" localSheetId="20">#REF!</definedName>
    <definedName name="____VL200" localSheetId="22">#REF!</definedName>
    <definedName name="____VL200" localSheetId="23">#REF!</definedName>
    <definedName name="____VL200" localSheetId="27">#REF!</definedName>
    <definedName name="____VL200" localSheetId="30">#REF!</definedName>
    <definedName name="____VL200" localSheetId="31">#REF!</definedName>
    <definedName name="____VL200" localSheetId="32">#REF!</definedName>
    <definedName name="____VL200" localSheetId="34">#REF!</definedName>
    <definedName name="____VL200" localSheetId="35">#REF!</definedName>
    <definedName name="____VL200" localSheetId="36">#REF!</definedName>
    <definedName name="____VL200" localSheetId="37">#REF!</definedName>
    <definedName name="____VL200" localSheetId="38">#REF!</definedName>
    <definedName name="____VL200" localSheetId="7">#REF!</definedName>
    <definedName name="____VL200" localSheetId="0">#REF!</definedName>
    <definedName name="____VL200">#REF!</definedName>
    <definedName name="____VL250" localSheetId="20">#REF!</definedName>
    <definedName name="____VL250" localSheetId="22">#REF!</definedName>
    <definedName name="____VL250" localSheetId="23">#REF!</definedName>
    <definedName name="____VL250" localSheetId="27">#REF!</definedName>
    <definedName name="____VL250" localSheetId="30">#REF!</definedName>
    <definedName name="____VL250" localSheetId="31">#REF!</definedName>
    <definedName name="____VL250" localSheetId="32">#REF!</definedName>
    <definedName name="____VL250" localSheetId="34">#REF!</definedName>
    <definedName name="____VL250" localSheetId="35">#REF!</definedName>
    <definedName name="____VL250" localSheetId="36">#REF!</definedName>
    <definedName name="____VL250" localSheetId="37">#REF!</definedName>
    <definedName name="____VL250" localSheetId="38">#REF!</definedName>
    <definedName name="____VL250" localSheetId="7">#REF!</definedName>
    <definedName name="____VL250" localSheetId="0">#REF!</definedName>
    <definedName name="____VL250">#REF!</definedName>
    <definedName name="___A65700" localSheetId="10">'[5]MTO REV.2(ARMOR)'!#REF!</definedName>
    <definedName name="___A65700" localSheetId="11">'[5]MTO REV.2(ARMOR)'!#REF!</definedName>
    <definedName name="___A65700" localSheetId="12">'[5]MTO REV.2(ARMOR)'!#REF!</definedName>
    <definedName name="___A65700" localSheetId="13">'[5]MTO REV.2(ARMOR)'!#REF!</definedName>
    <definedName name="___A65700" localSheetId="14">'[5]MTO REV.2(ARMOR)'!#REF!</definedName>
    <definedName name="___A65700" localSheetId="16">'[5]MTO REV.2(ARMOR)'!#REF!</definedName>
    <definedName name="___A65700" localSheetId="17">'[5]MTO REV.2(ARMOR)'!#REF!</definedName>
    <definedName name="___A65700" localSheetId="20">'[5]MTO REV.2(ARMOR)'!#REF!</definedName>
    <definedName name="___A65700" localSheetId="22">'[5]MTO REV.2(ARMOR)'!#REF!</definedName>
    <definedName name="___A65700" localSheetId="23">'[5]MTO REV.2(ARMOR)'!#REF!</definedName>
    <definedName name="___A65700" localSheetId="24">'[5]MTO REV.2(ARMOR)'!#REF!</definedName>
    <definedName name="___A65700" localSheetId="25">'[5]MTO REV.2(ARMOR)'!#REF!</definedName>
    <definedName name="___A65700" localSheetId="26">'[6]MTO REV.2(ARMOR)'!#REF!</definedName>
    <definedName name="___A65700" localSheetId="27">'[6]MTO REV.2(ARMOR)'!#REF!</definedName>
    <definedName name="___A65700" localSheetId="28">'[5]MTO REV.2(ARMOR)'!#REF!</definedName>
    <definedName name="___A65700" localSheetId="30">'[5]MTO REV.2(ARMOR)'!#REF!</definedName>
    <definedName name="___A65700" localSheetId="31">'[5]MTO REV.2(ARMOR)'!#REF!</definedName>
    <definedName name="___A65700" localSheetId="32">'[5]MTO REV.2(ARMOR)'!#REF!</definedName>
    <definedName name="___A65700" localSheetId="34">'[5]MTO REV.2(ARMOR)'!#REF!</definedName>
    <definedName name="___A65700" localSheetId="35">'[5]MTO REV.2(ARMOR)'!#REF!</definedName>
    <definedName name="___A65700" localSheetId="36">'[5]MTO REV.2(ARMOR)'!#REF!</definedName>
    <definedName name="___A65700" localSheetId="37">'[5]MTO REV.2(ARMOR)'!#REF!</definedName>
    <definedName name="___A65700" localSheetId="38">'[5]MTO REV.2(ARMOR)'!#REF!</definedName>
    <definedName name="___A65700" localSheetId="6">'[5]MTO REV.2(ARMOR)'!#REF!</definedName>
    <definedName name="___A65700" localSheetId="7">'[5]MTO REV.2(ARMOR)'!#REF!</definedName>
    <definedName name="___A65700" localSheetId="8">'[5]MTO REV.2(ARMOR)'!#REF!</definedName>
    <definedName name="___A65700" localSheetId="0">'[5]MTO REV.2(ARMOR)'!#REF!</definedName>
    <definedName name="___A65700">'[5]MTO REV.2(ARMOR)'!#REF!</definedName>
    <definedName name="___A65800" localSheetId="10">'[5]MTO REV.2(ARMOR)'!#REF!</definedName>
    <definedName name="___A65800" localSheetId="11">'[5]MTO REV.2(ARMOR)'!#REF!</definedName>
    <definedName name="___A65800" localSheetId="12">'[5]MTO REV.2(ARMOR)'!#REF!</definedName>
    <definedName name="___A65800" localSheetId="13">'[5]MTO REV.2(ARMOR)'!#REF!</definedName>
    <definedName name="___A65800" localSheetId="14">'[5]MTO REV.2(ARMOR)'!#REF!</definedName>
    <definedName name="___A65800" localSheetId="16">'[5]MTO REV.2(ARMOR)'!#REF!</definedName>
    <definedName name="___A65800" localSheetId="17">'[5]MTO REV.2(ARMOR)'!#REF!</definedName>
    <definedName name="___A65800" localSheetId="20">'[5]MTO REV.2(ARMOR)'!#REF!</definedName>
    <definedName name="___A65800" localSheetId="22">'[5]MTO REV.2(ARMOR)'!#REF!</definedName>
    <definedName name="___A65800" localSheetId="23">'[5]MTO REV.2(ARMOR)'!#REF!</definedName>
    <definedName name="___A65800" localSheetId="24">'[5]MTO REV.2(ARMOR)'!#REF!</definedName>
    <definedName name="___A65800" localSheetId="25">'[5]MTO REV.2(ARMOR)'!#REF!</definedName>
    <definedName name="___A65800" localSheetId="26">'[6]MTO REV.2(ARMOR)'!#REF!</definedName>
    <definedName name="___A65800" localSheetId="27">'[6]MTO REV.2(ARMOR)'!#REF!</definedName>
    <definedName name="___A65800" localSheetId="28">'[5]MTO REV.2(ARMOR)'!#REF!</definedName>
    <definedName name="___A65800" localSheetId="30">'[5]MTO REV.2(ARMOR)'!#REF!</definedName>
    <definedName name="___A65800" localSheetId="31">'[5]MTO REV.2(ARMOR)'!#REF!</definedName>
    <definedName name="___A65800" localSheetId="32">'[5]MTO REV.2(ARMOR)'!#REF!</definedName>
    <definedName name="___A65800" localSheetId="34">'[5]MTO REV.2(ARMOR)'!#REF!</definedName>
    <definedName name="___A65800" localSheetId="35">'[5]MTO REV.2(ARMOR)'!#REF!</definedName>
    <definedName name="___A65800" localSheetId="36">'[5]MTO REV.2(ARMOR)'!#REF!</definedName>
    <definedName name="___A65800" localSheetId="37">'[5]MTO REV.2(ARMOR)'!#REF!</definedName>
    <definedName name="___A65800" localSheetId="38">'[5]MTO REV.2(ARMOR)'!#REF!</definedName>
    <definedName name="___A65800" localSheetId="6">'[5]MTO REV.2(ARMOR)'!#REF!</definedName>
    <definedName name="___A65800" localSheetId="7">'[5]MTO REV.2(ARMOR)'!#REF!</definedName>
    <definedName name="___A65800" localSheetId="8">'[5]MTO REV.2(ARMOR)'!#REF!</definedName>
    <definedName name="___A65800" localSheetId="0">'[5]MTO REV.2(ARMOR)'!#REF!</definedName>
    <definedName name="___A65800">'[5]MTO REV.2(ARMOR)'!#REF!</definedName>
    <definedName name="___A66000" localSheetId="20">'[5]MTO REV.2(ARMOR)'!#REF!</definedName>
    <definedName name="___A66000" localSheetId="22">'[5]MTO REV.2(ARMOR)'!#REF!</definedName>
    <definedName name="___A66000" localSheetId="23">'[5]MTO REV.2(ARMOR)'!#REF!</definedName>
    <definedName name="___A66000" localSheetId="26">'[6]MTO REV.2(ARMOR)'!#REF!</definedName>
    <definedName name="___A66000" localSheetId="27">'[6]MTO REV.2(ARMOR)'!#REF!</definedName>
    <definedName name="___A66000" localSheetId="28">'[5]MTO REV.2(ARMOR)'!#REF!</definedName>
    <definedName name="___A66000" localSheetId="30">'[5]MTO REV.2(ARMOR)'!#REF!</definedName>
    <definedName name="___A66000" localSheetId="31">'[5]MTO REV.2(ARMOR)'!#REF!</definedName>
    <definedName name="___A66000" localSheetId="32">'[5]MTO REV.2(ARMOR)'!#REF!</definedName>
    <definedName name="___A66000" localSheetId="34">'[5]MTO REV.2(ARMOR)'!#REF!</definedName>
    <definedName name="___A66000" localSheetId="35">'[5]MTO REV.2(ARMOR)'!#REF!</definedName>
    <definedName name="___A66000" localSheetId="36">'[5]MTO REV.2(ARMOR)'!#REF!</definedName>
    <definedName name="___A66000" localSheetId="37">'[5]MTO REV.2(ARMOR)'!#REF!</definedName>
    <definedName name="___A66000" localSheetId="38">'[5]MTO REV.2(ARMOR)'!#REF!</definedName>
    <definedName name="___A66000" localSheetId="7">'[5]MTO REV.2(ARMOR)'!#REF!</definedName>
    <definedName name="___A66000" localSheetId="0">'[5]MTO REV.2(ARMOR)'!#REF!</definedName>
    <definedName name="___A66000">'[5]MTO REV.2(ARMOR)'!#REF!</definedName>
    <definedName name="___A67000" localSheetId="20">'[5]MTO REV.2(ARMOR)'!#REF!</definedName>
    <definedName name="___A67000" localSheetId="22">'[5]MTO REV.2(ARMOR)'!#REF!</definedName>
    <definedName name="___A67000" localSheetId="23">'[5]MTO REV.2(ARMOR)'!#REF!</definedName>
    <definedName name="___A67000" localSheetId="26">'[6]MTO REV.2(ARMOR)'!#REF!</definedName>
    <definedName name="___A67000" localSheetId="27">'[6]MTO REV.2(ARMOR)'!#REF!</definedName>
    <definedName name="___A67000" localSheetId="28">'[5]MTO REV.2(ARMOR)'!#REF!</definedName>
    <definedName name="___A67000" localSheetId="30">'[5]MTO REV.2(ARMOR)'!#REF!</definedName>
    <definedName name="___A67000" localSheetId="31">'[5]MTO REV.2(ARMOR)'!#REF!</definedName>
    <definedName name="___A67000" localSheetId="32">'[5]MTO REV.2(ARMOR)'!#REF!</definedName>
    <definedName name="___A67000" localSheetId="34">'[5]MTO REV.2(ARMOR)'!#REF!</definedName>
    <definedName name="___A67000" localSheetId="35">'[5]MTO REV.2(ARMOR)'!#REF!</definedName>
    <definedName name="___A67000" localSheetId="36">'[5]MTO REV.2(ARMOR)'!#REF!</definedName>
    <definedName name="___A67000" localSheetId="37">'[5]MTO REV.2(ARMOR)'!#REF!</definedName>
    <definedName name="___A67000" localSheetId="38">'[5]MTO REV.2(ARMOR)'!#REF!</definedName>
    <definedName name="___A67000" localSheetId="7">'[5]MTO REV.2(ARMOR)'!#REF!</definedName>
    <definedName name="___A67000" localSheetId="0">'[5]MTO REV.2(ARMOR)'!#REF!</definedName>
    <definedName name="___A67000">'[5]MTO REV.2(ARMOR)'!#REF!</definedName>
    <definedName name="___A68000" localSheetId="20">'[5]MTO REV.2(ARMOR)'!#REF!</definedName>
    <definedName name="___A68000" localSheetId="22">'[5]MTO REV.2(ARMOR)'!#REF!</definedName>
    <definedName name="___A68000" localSheetId="23">'[5]MTO REV.2(ARMOR)'!#REF!</definedName>
    <definedName name="___A68000" localSheetId="26">'[6]MTO REV.2(ARMOR)'!#REF!</definedName>
    <definedName name="___A68000" localSheetId="27">'[6]MTO REV.2(ARMOR)'!#REF!</definedName>
    <definedName name="___A68000" localSheetId="28">'[5]MTO REV.2(ARMOR)'!#REF!</definedName>
    <definedName name="___A68000" localSheetId="30">'[5]MTO REV.2(ARMOR)'!#REF!</definedName>
    <definedName name="___A68000" localSheetId="31">'[5]MTO REV.2(ARMOR)'!#REF!</definedName>
    <definedName name="___A68000" localSheetId="32">'[5]MTO REV.2(ARMOR)'!#REF!</definedName>
    <definedName name="___A68000" localSheetId="34">'[5]MTO REV.2(ARMOR)'!#REF!</definedName>
    <definedName name="___A68000" localSheetId="35">'[5]MTO REV.2(ARMOR)'!#REF!</definedName>
    <definedName name="___A68000" localSheetId="36">'[5]MTO REV.2(ARMOR)'!#REF!</definedName>
    <definedName name="___A68000" localSheetId="37">'[5]MTO REV.2(ARMOR)'!#REF!</definedName>
    <definedName name="___A68000" localSheetId="38">'[5]MTO REV.2(ARMOR)'!#REF!</definedName>
    <definedName name="___A68000" localSheetId="7">'[5]MTO REV.2(ARMOR)'!#REF!</definedName>
    <definedName name="___A68000" localSheetId="0">'[5]MTO REV.2(ARMOR)'!#REF!</definedName>
    <definedName name="___A68000">'[5]MTO REV.2(ARMOR)'!#REF!</definedName>
    <definedName name="___A70000" localSheetId="20">'[5]MTO REV.2(ARMOR)'!#REF!</definedName>
    <definedName name="___A70000" localSheetId="22">'[5]MTO REV.2(ARMOR)'!#REF!</definedName>
    <definedName name="___A70000" localSheetId="23">'[5]MTO REV.2(ARMOR)'!#REF!</definedName>
    <definedName name="___A70000" localSheetId="26">'[6]MTO REV.2(ARMOR)'!#REF!</definedName>
    <definedName name="___A70000" localSheetId="27">'[6]MTO REV.2(ARMOR)'!#REF!</definedName>
    <definedName name="___A70000" localSheetId="28">'[5]MTO REV.2(ARMOR)'!#REF!</definedName>
    <definedName name="___A70000" localSheetId="30">'[5]MTO REV.2(ARMOR)'!#REF!</definedName>
    <definedName name="___A70000" localSheetId="31">'[5]MTO REV.2(ARMOR)'!#REF!</definedName>
    <definedName name="___A70000" localSheetId="32">'[5]MTO REV.2(ARMOR)'!#REF!</definedName>
    <definedName name="___A70000" localSheetId="34">'[5]MTO REV.2(ARMOR)'!#REF!</definedName>
    <definedName name="___A70000" localSheetId="35">'[5]MTO REV.2(ARMOR)'!#REF!</definedName>
    <definedName name="___A70000" localSheetId="36">'[5]MTO REV.2(ARMOR)'!#REF!</definedName>
    <definedName name="___A70000" localSheetId="37">'[5]MTO REV.2(ARMOR)'!#REF!</definedName>
    <definedName name="___A70000" localSheetId="38">'[5]MTO REV.2(ARMOR)'!#REF!</definedName>
    <definedName name="___A70000" localSheetId="7">'[5]MTO REV.2(ARMOR)'!#REF!</definedName>
    <definedName name="___A70000" localSheetId="0">'[5]MTO REV.2(ARMOR)'!#REF!</definedName>
    <definedName name="___A70000">'[5]MTO REV.2(ARMOR)'!#REF!</definedName>
    <definedName name="___A75000" localSheetId="20">'[5]MTO REV.2(ARMOR)'!#REF!</definedName>
    <definedName name="___A75000" localSheetId="22">'[5]MTO REV.2(ARMOR)'!#REF!</definedName>
    <definedName name="___A75000" localSheetId="23">'[5]MTO REV.2(ARMOR)'!#REF!</definedName>
    <definedName name="___A75000" localSheetId="26">'[6]MTO REV.2(ARMOR)'!#REF!</definedName>
    <definedName name="___A75000" localSheetId="27">'[6]MTO REV.2(ARMOR)'!#REF!</definedName>
    <definedName name="___A75000" localSheetId="28">'[5]MTO REV.2(ARMOR)'!#REF!</definedName>
    <definedName name="___A75000" localSheetId="30">'[5]MTO REV.2(ARMOR)'!#REF!</definedName>
    <definedName name="___A75000" localSheetId="31">'[5]MTO REV.2(ARMOR)'!#REF!</definedName>
    <definedName name="___A75000" localSheetId="32">'[5]MTO REV.2(ARMOR)'!#REF!</definedName>
    <definedName name="___A75000" localSheetId="34">'[5]MTO REV.2(ARMOR)'!#REF!</definedName>
    <definedName name="___A75000" localSheetId="35">'[5]MTO REV.2(ARMOR)'!#REF!</definedName>
    <definedName name="___A75000" localSheetId="36">'[5]MTO REV.2(ARMOR)'!#REF!</definedName>
    <definedName name="___A75000" localSheetId="37">'[5]MTO REV.2(ARMOR)'!#REF!</definedName>
    <definedName name="___A75000" localSheetId="38">'[5]MTO REV.2(ARMOR)'!#REF!</definedName>
    <definedName name="___A75000" localSheetId="7">'[5]MTO REV.2(ARMOR)'!#REF!</definedName>
    <definedName name="___A75000" localSheetId="0">'[5]MTO REV.2(ARMOR)'!#REF!</definedName>
    <definedName name="___A75000">'[5]MTO REV.2(ARMOR)'!#REF!</definedName>
    <definedName name="___A85000" localSheetId="20">'[5]MTO REV.2(ARMOR)'!#REF!</definedName>
    <definedName name="___A85000" localSheetId="22">'[5]MTO REV.2(ARMOR)'!#REF!</definedName>
    <definedName name="___A85000" localSheetId="23">'[5]MTO REV.2(ARMOR)'!#REF!</definedName>
    <definedName name="___A85000" localSheetId="26">'[6]MTO REV.2(ARMOR)'!#REF!</definedName>
    <definedName name="___A85000" localSheetId="27">'[6]MTO REV.2(ARMOR)'!#REF!</definedName>
    <definedName name="___A85000" localSheetId="28">'[5]MTO REV.2(ARMOR)'!#REF!</definedName>
    <definedName name="___A85000" localSheetId="30">'[5]MTO REV.2(ARMOR)'!#REF!</definedName>
    <definedName name="___A85000" localSheetId="31">'[5]MTO REV.2(ARMOR)'!#REF!</definedName>
    <definedName name="___A85000" localSheetId="32">'[5]MTO REV.2(ARMOR)'!#REF!</definedName>
    <definedName name="___A85000" localSheetId="34">'[5]MTO REV.2(ARMOR)'!#REF!</definedName>
    <definedName name="___A85000" localSheetId="35">'[5]MTO REV.2(ARMOR)'!#REF!</definedName>
    <definedName name="___A85000" localSheetId="36">'[5]MTO REV.2(ARMOR)'!#REF!</definedName>
    <definedName name="___A85000" localSheetId="37">'[5]MTO REV.2(ARMOR)'!#REF!</definedName>
    <definedName name="___A85000" localSheetId="38">'[5]MTO REV.2(ARMOR)'!#REF!</definedName>
    <definedName name="___A85000" localSheetId="7">'[5]MTO REV.2(ARMOR)'!#REF!</definedName>
    <definedName name="___A85000" localSheetId="0">'[5]MTO REV.2(ARMOR)'!#REF!</definedName>
    <definedName name="___A85000">'[5]MTO REV.2(ARMOR)'!#REF!</definedName>
    <definedName name="___abb91" localSheetId="20">[7]chitimc!#REF!</definedName>
    <definedName name="___abb91" localSheetId="22">[7]chitimc!#REF!</definedName>
    <definedName name="___abb91" localSheetId="23">[7]chitimc!#REF!</definedName>
    <definedName name="___abb91" localSheetId="26">[8]chitimc!#REF!</definedName>
    <definedName name="___abb91" localSheetId="27">[8]chitimc!#REF!</definedName>
    <definedName name="___abb91" localSheetId="28">[7]chitimc!#REF!</definedName>
    <definedName name="___abb91" localSheetId="30">[7]chitimc!#REF!</definedName>
    <definedName name="___abb91" localSheetId="31">[7]chitimc!#REF!</definedName>
    <definedName name="___abb91" localSheetId="32">[7]chitimc!#REF!</definedName>
    <definedName name="___abb91" localSheetId="34">[7]chitimc!#REF!</definedName>
    <definedName name="___abb91" localSheetId="35">[7]chitimc!#REF!</definedName>
    <definedName name="___abb91" localSheetId="36">[7]chitimc!#REF!</definedName>
    <definedName name="___abb91" localSheetId="37">[7]chitimc!#REF!</definedName>
    <definedName name="___abb91" localSheetId="38">[7]chitimc!#REF!</definedName>
    <definedName name="___abb91" localSheetId="7">[7]chitimc!#REF!</definedName>
    <definedName name="___abb91" localSheetId="0">[7]chitimc!#REF!</definedName>
    <definedName name="___abb91">[7]chitimc!#REF!</definedName>
    <definedName name="___B5" localSheetId="10" hidden="1">{#N/A,#N/A,FALSE,"Chung"}</definedName>
    <definedName name="___B5" localSheetId="11" hidden="1">{#N/A,#N/A,FALSE,"Chung"}</definedName>
    <definedName name="___B5" localSheetId="12" hidden="1">{#N/A,#N/A,FALSE,"Chung"}</definedName>
    <definedName name="___B5" localSheetId="13" hidden="1">{#N/A,#N/A,FALSE,"Chung"}</definedName>
    <definedName name="___B5" localSheetId="14" hidden="1">{#N/A,#N/A,FALSE,"Chung"}</definedName>
    <definedName name="___B5" localSheetId="16" hidden="1">{#N/A,#N/A,FALSE,"Chung"}</definedName>
    <definedName name="___B5" localSheetId="17" hidden="1">{#N/A,#N/A,FALSE,"Chung"}</definedName>
    <definedName name="___B5" localSheetId="19" hidden="1">{#N/A,#N/A,FALSE,"Chung"}</definedName>
    <definedName name="___B5" localSheetId="20" hidden="1">{#N/A,#N/A,FALSE,"Chung"}</definedName>
    <definedName name="___B5" localSheetId="23" hidden="1">{#N/A,#N/A,FALSE,"Chung"}</definedName>
    <definedName name="___B5" localSheetId="24" hidden="1">{#N/A,#N/A,FALSE,"Chung"}</definedName>
    <definedName name="___B5" localSheetId="25" hidden="1">{#N/A,#N/A,FALSE,"Chung"}</definedName>
    <definedName name="___B5" localSheetId="26" hidden="1">{#N/A,#N/A,FALSE,"Chung"}</definedName>
    <definedName name="___B5" localSheetId="27" hidden="1">{#N/A,#N/A,FALSE,"Chung"}</definedName>
    <definedName name="___B5" localSheetId="28" hidden="1">{#N/A,#N/A,FALSE,"Chung"}</definedName>
    <definedName name="___B5" localSheetId="30" hidden="1">{#N/A,#N/A,FALSE,"Chung"}</definedName>
    <definedName name="___B5" localSheetId="31" hidden="1">{#N/A,#N/A,FALSE,"Chung"}</definedName>
    <definedName name="___B5" localSheetId="32" hidden="1">{#N/A,#N/A,FALSE,"Chung"}</definedName>
    <definedName name="___B5" localSheetId="34" hidden="1">{#N/A,#N/A,FALSE,"Chung"}</definedName>
    <definedName name="___B5" localSheetId="35" hidden="1">{#N/A,#N/A,FALSE,"Chung"}</definedName>
    <definedName name="___B5" localSheetId="36" hidden="1">{#N/A,#N/A,FALSE,"Chung"}</definedName>
    <definedName name="___B5" localSheetId="37" hidden="1">{#N/A,#N/A,FALSE,"Chung"}</definedName>
    <definedName name="___B5" localSheetId="38" hidden="1">{#N/A,#N/A,FALSE,"Chung"}</definedName>
    <definedName name="___B5" localSheetId="6" hidden="1">{#N/A,#N/A,FALSE,"Chung"}</definedName>
    <definedName name="___B5" localSheetId="7" hidden="1">{#N/A,#N/A,FALSE,"Chung"}</definedName>
    <definedName name="___B5" localSheetId="8" hidden="1">{#N/A,#N/A,FALSE,"Chung"}</definedName>
    <definedName name="___B5" localSheetId="0" hidden="1">{#N/A,#N/A,FALSE,"Chung"}</definedName>
    <definedName name="___B5" hidden="1">{#N/A,#N/A,FALSE,"Chung"}</definedName>
    <definedName name="___btm10" localSheetId="10">#REF!</definedName>
    <definedName name="___btm10" localSheetId="11">#REF!</definedName>
    <definedName name="___btm10" localSheetId="12">#REF!</definedName>
    <definedName name="___btm10" localSheetId="13">#REF!</definedName>
    <definedName name="___btm10" localSheetId="14">#REF!</definedName>
    <definedName name="___btm10" localSheetId="16">#REF!</definedName>
    <definedName name="___btm10" localSheetId="17">#REF!</definedName>
    <definedName name="___btm10" localSheetId="20">#REF!</definedName>
    <definedName name="___btm10" localSheetId="22">#REF!</definedName>
    <definedName name="___btm10" localSheetId="23">#REF!</definedName>
    <definedName name="___btm10" localSheetId="24">#REF!</definedName>
    <definedName name="___btm10" localSheetId="25">#REF!</definedName>
    <definedName name="___btm10" localSheetId="26">#REF!</definedName>
    <definedName name="___btm10" localSheetId="27">#REF!</definedName>
    <definedName name="___btm10" localSheetId="30">#REF!</definedName>
    <definedName name="___btm10" localSheetId="31">#REF!</definedName>
    <definedName name="___btm10" localSheetId="32">#REF!</definedName>
    <definedName name="___btm10" localSheetId="34">#REF!</definedName>
    <definedName name="___btm10" localSheetId="35">#REF!</definedName>
    <definedName name="___btm10" localSheetId="36">#REF!</definedName>
    <definedName name="___btm10" localSheetId="37">#REF!</definedName>
    <definedName name="___btm10" localSheetId="38">#REF!</definedName>
    <definedName name="___btm10" localSheetId="6">#REF!</definedName>
    <definedName name="___btm10" localSheetId="7">#REF!</definedName>
    <definedName name="___btm10" localSheetId="8">#REF!</definedName>
    <definedName name="___btm10" localSheetId="0">#REF!</definedName>
    <definedName name="___btm10">#REF!</definedName>
    <definedName name="___CON1" localSheetId="20">#REF!</definedName>
    <definedName name="___CON1" localSheetId="22">#REF!</definedName>
    <definedName name="___CON1" localSheetId="23">#REF!</definedName>
    <definedName name="___CON1" localSheetId="27">#REF!</definedName>
    <definedName name="___CON1" localSheetId="30">#REF!</definedName>
    <definedName name="___CON1" localSheetId="31">#REF!</definedName>
    <definedName name="___CON1" localSheetId="32">#REF!</definedName>
    <definedName name="___CON1" localSheetId="34">#REF!</definedName>
    <definedName name="___CON1" localSheetId="35">#REF!</definedName>
    <definedName name="___CON1" localSheetId="36">#REF!</definedName>
    <definedName name="___CON1" localSheetId="37">#REF!</definedName>
    <definedName name="___CON1" localSheetId="38">#REF!</definedName>
    <definedName name="___CON1" localSheetId="7">#REF!</definedName>
    <definedName name="___CON1" localSheetId="0">#REF!</definedName>
    <definedName name="___CON1">#REF!</definedName>
    <definedName name="___CON2" localSheetId="20">#REF!</definedName>
    <definedName name="___CON2" localSheetId="22">#REF!</definedName>
    <definedName name="___CON2" localSheetId="23">#REF!</definedName>
    <definedName name="___CON2" localSheetId="27">#REF!</definedName>
    <definedName name="___CON2" localSheetId="30">#REF!</definedName>
    <definedName name="___CON2" localSheetId="31">#REF!</definedName>
    <definedName name="___CON2" localSheetId="32">#REF!</definedName>
    <definedName name="___CON2" localSheetId="34">#REF!</definedName>
    <definedName name="___CON2" localSheetId="35">#REF!</definedName>
    <definedName name="___CON2" localSheetId="36">#REF!</definedName>
    <definedName name="___CON2" localSheetId="37">#REF!</definedName>
    <definedName name="___CON2" localSheetId="38">#REF!</definedName>
    <definedName name="___CON2" localSheetId="7">#REF!</definedName>
    <definedName name="___CON2" localSheetId="0">#REF!</definedName>
    <definedName name="___CON2">#REF!</definedName>
    <definedName name="___CT250" localSheetId="10">'[9]dongia (2)'!#REF!</definedName>
    <definedName name="___CT250" localSheetId="11">'[9]dongia (2)'!#REF!</definedName>
    <definedName name="___CT250" localSheetId="12">'[9]dongia (2)'!#REF!</definedName>
    <definedName name="___CT250" localSheetId="13">'[9]dongia (2)'!#REF!</definedName>
    <definedName name="___CT250" localSheetId="14">'[9]dongia (2)'!#REF!</definedName>
    <definedName name="___CT250" localSheetId="16">'[9]dongia (2)'!#REF!</definedName>
    <definedName name="___CT250" localSheetId="17">'[9]dongia (2)'!#REF!</definedName>
    <definedName name="___CT250" localSheetId="20">'[9]dongia (2)'!#REF!</definedName>
    <definedName name="___CT250" localSheetId="22">'[9]dongia (2)'!#REF!</definedName>
    <definedName name="___CT250" localSheetId="23">'[9]dongia (2)'!#REF!</definedName>
    <definedName name="___CT250" localSheetId="24">'[9]dongia (2)'!#REF!</definedName>
    <definedName name="___CT250" localSheetId="25">'[9]dongia (2)'!#REF!</definedName>
    <definedName name="___CT250" localSheetId="26">'[9]dongia (2)'!#REF!</definedName>
    <definedName name="___CT250" localSheetId="27">'[9]dongia (2)'!#REF!</definedName>
    <definedName name="___CT250" localSheetId="28">'[9]dongia (2)'!#REF!</definedName>
    <definedName name="___CT250" localSheetId="30">'[9]dongia (2)'!#REF!</definedName>
    <definedName name="___CT250" localSheetId="31">'[9]dongia (2)'!#REF!</definedName>
    <definedName name="___CT250" localSheetId="32">'[9]dongia (2)'!#REF!</definedName>
    <definedName name="___CT250" localSheetId="34">'[9]dongia (2)'!#REF!</definedName>
    <definedName name="___CT250" localSheetId="35">'[9]dongia (2)'!#REF!</definedName>
    <definedName name="___CT250" localSheetId="36">'[9]dongia (2)'!#REF!</definedName>
    <definedName name="___CT250" localSheetId="37">'[9]dongia (2)'!#REF!</definedName>
    <definedName name="___CT250" localSheetId="38">'[9]dongia (2)'!#REF!</definedName>
    <definedName name="___CT250" localSheetId="6">'[9]dongia (2)'!#REF!</definedName>
    <definedName name="___CT250" localSheetId="7">'[9]dongia (2)'!#REF!</definedName>
    <definedName name="___CT250" localSheetId="8">'[9]dongia (2)'!#REF!</definedName>
    <definedName name="___CT250" localSheetId="0">'[9]dongia (2)'!#REF!</definedName>
    <definedName name="___CT250">'[9]dongia (2)'!#REF!</definedName>
    <definedName name="___dao1" localSheetId="26">'[13]CT Thang Mo'!$B$189:$H$189</definedName>
    <definedName name="___dao1" localSheetId="27">'[13]CT Thang Mo'!$B$189:$H$189</definedName>
    <definedName name="___dao1">'[12]CT Thang Mo'!$B$189:$H$189</definedName>
    <definedName name="___dao2" localSheetId="26">'[13]CT Thang Mo'!$B$161:$H$161</definedName>
    <definedName name="___dao2" localSheetId="27">'[13]CT Thang Mo'!$B$161:$H$161</definedName>
    <definedName name="___dao2">'[12]CT Thang Mo'!$B$161:$H$161</definedName>
    <definedName name="___dap2" localSheetId="26">'[13]CT Thang Mo'!$B$162:$H$162</definedName>
    <definedName name="___dap2" localSheetId="27">'[13]CT Thang Mo'!$B$162:$H$162</definedName>
    <definedName name="___dap2">'[12]CT Thang Mo'!$B$162:$H$162</definedName>
    <definedName name="___day1" localSheetId="10">'[10]Chiet tinh dz22'!#REF!</definedName>
    <definedName name="___day1" localSheetId="11">'[10]Chiet tinh dz22'!#REF!</definedName>
    <definedName name="___day1" localSheetId="12">'[10]Chiet tinh dz22'!#REF!</definedName>
    <definedName name="___day1" localSheetId="13">'[10]Chiet tinh dz22'!#REF!</definedName>
    <definedName name="___day1" localSheetId="14">'[10]Chiet tinh dz22'!#REF!</definedName>
    <definedName name="___day1" localSheetId="16">'[10]Chiet tinh dz22'!#REF!</definedName>
    <definedName name="___day1" localSheetId="17">'[10]Chiet tinh dz22'!#REF!</definedName>
    <definedName name="___day1" localSheetId="20">'[10]Chiet tinh dz22'!#REF!</definedName>
    <definedName name="___day1" localSheetId="22">'[10]Chiet tinh dz22'!#REF!</definedName>
    <definedName name="___day1" localSheetId="23">'[10]Chiet tinh dz22'!#REF!</definedName>
    <definedName name="___day1" localSheetId="24">'[10]Chiet tinh dz22'!#REF!</definedName>
    <definedName name="___day1" localSheetId="25">'[10]Chiet tinh dz22'!#REF!</definedName>
    <definedName name="___day1" localSheetId="26">'[11]Chiet tinh dz22'!#REF!</definedName>
    <definedName name="___day1" localSheetId="27">'[11]Chiet tinh dz22'!#REF!</definedName>
    <definedName name="___day1" localSheetId="30">'[10]Chiet tinh dz22'!#REF!</definedName>
    <definedName name="___day1" localSheetId="31">'[10]Chiet tinh dz22'!#REF!</definedName>
    <definedName name="___day1" localSheetId="32">'[10]Chiet tinh dz22'!#REF!</definedName>
    <definedName name="___day1" localSheetId="34">'[10]Chiet tinh dz22'!#REF!</definedName>
    <definedName name="___day1" localSheetId="35">'[10]Chiet tinh dz22'!#REF!</definedName>
    <definedName name="___day1" localSheetId="36">'[10]Chiet tinh dz22'!#REF!</definedName>
    <definedName name="___day1" localSheetId="37">'[10]Chiet tinh dz22'!#REF!</definedName>
    <definedName name="___day1" localSheetId="38">'[10]Chiet tinh dz22'!#REF!</definedName>
    <definedName name="___day1" localSheetId="6">'[10]Chiet tinh dz22'!#REF!</definedName>
    <definedName name="___day1" localSheetId="7">'[10]Chiet tinh dz22'!#REF!</definedName>
    <definedName name="___day1" localSheetId="8">'[10]Chiet tinh dz22'!#REF!</definedName>
    <definedName name="___day1" localSheetId="0">'[10]Chiet tinh dz22'!#REF!</definedName>
    <definedName name="___day1">'[10]Chiet tinh dz22'!#REF!</definedName>
    <definedName name="___day2" localSheetId="26">'[21]Chiet tinh dz35'!$H$3</definedName>
    <definedName name="___day2" localSheetId="27">'[21]Chiet tinh dz35'!$H$3</definedName>
    <definedName name="___day2">'[22]Chiet tinh dz35'!$H$3</definedName>
    <definedName name="___dbu1" localSheetId="10">'[12]CT Thang Mo'!#REF!</definedName>
    <definedName name="___dbu1" localSheetId="11">'[12]CT Thang Mo'!#REF!</definedName>
    <definedName name="___dbu1" localSheetId="12">'[12]CT Thang Mo'!#REF!</definedName>
    <definedName name="___dbu1" localSheetId="13">'[12]CT Thang Mo'!#REF!</definedName>
    <definedName name="___dbu1" localSheetId="14">'[12]CT Thang Mo'!#REF!</definedName>
    <definedName name="___dbu1" localSheetId="16">'[12]CT Thang Mo'!#REF!</definedName>
    <definedName name="___dbu1" localSheetId="17">'[12]CT Thang Mo'!#REF!</definedName>
    <definedName name="___dbu1" localSheetId="20">'[12]CT Thang Mo'!#REF!</definedName>
    <definedName name="___dbu1" localSheetId="22">'[12]CT Thang Mo'!#REF!</definedName>
    <definedName name="___dbu1" localSheetId="23">'[12]CT Thang Mo'!#REF!</definedName>
    <definedName name="___dbu1" localSheetId="24">'[12]CT Thang Mo'!#REF!</definedName>
    <definedName name="___dbu1" localSheetId="25">'[12]CT Thang Mo'!#REF!</definedName>
    <definedName name="___dbu1" localSheetId="26">'[13]CT Thang Mo'!#REF!</definedName>
    <definedName name="___dbu1" localSheetId="27">'[13]CT Thang Mo'!#REF!</definedName>
    <definedName name="___dbu1" localSheetId="30">'[12]CT Thang Mo'!#REF!</definedName>
    <definedName name="___dbu1" localSheetId="31">'[12]CT Thang Mo'!#REF!</definedName>
    <definedName name="___dbu1" localSheetId="32">'[12]CT Thang Mo'!#REF!</definedName>
    <definedName name="___dbu1" localSheetId="34">'[12]CT Thang Mo'!#REF!</definedName>
    <definedName name="___dbu1" localSheetId="35">'[12]CT Thang Mo'!#REF!</definedName>
    <definedName name="___dbu1" localSheetId="36">'[12]CT Thang Mo'!#REF!</definedName>
    <definedName name="___dbu1" localSheetId="37">'[12]CT Thang Mo'!#REF!</definedName>
    <definedName name="___dbu1" localSheetId="38">'[12]CT Thang Mo'!#REF!</definedName>
    <definedName name="___dbu1" localSheetId="6">'[12]CT Thang Mo'!#REF!</definedName>
    <definedName name="___dbu1" localSheetId="7">'[12]CT Thang Mo'!#REF!</definedName>
    <definedName name="___dbu1" localSheetId="8">'[12]CT Thang Mo'!#REF!</definedName>
    <definedName name="___dbu1" localSheetId="0">'[12]CT Thang Mo'!#REF!</definedName>
    <definedName name="___dbu1">'[12]CT Thang Mo'!#REF!</definedName>
    <definedName name="___dbu2" localSheetId="26">'[13]CT Thang Mo'!$B$93:$F$93</definedName>
    <definedName name="___dbu2" localSheetId="27">'[13]CT Thang Mo'!$B$93:$F$93</definedName>
    <definedName name="___dbu2">'[12]CT Thang Mo'!$B$93:$F$93</definedName>
    <definedName name="___ddn400" localSheetId="10">#REF!</definedName>
    <definedName name="___ddn400" localSheetId="11">#REF!</definedName>
    <definedName name="___ddn400" localSheetId="12">#REF!</definedName>
    <definedName name="___ddn400" localSheetId="13">#REF!</definedName>
    <definedName name="___ddn400" localSheetId="14">#REF!</definedName>
    <definedName name="___ddn400" localSheetId="16">#REF!</definedName>
    <definedName name="___ddn400" localSheetId="17">#REF!</definedName>
    <definedName name="___ddn400" localSheetId="20">#REF!</definedName>
    <definedName name="___ddn400" localSheetId="22">#REF!</definedName>
    <definedName name="___ddn400" localSheetId="23">#REF!</definedName>
    <definedName name="___ddn400" localSheetId="24">#REF!</definedName>
    <definedName name="___ddn400" localSheetId="25">#REF!</definedName>
    <definedName name="___ddn400" localSheetId="26">#REF!</definedName>
    <definedName name="___ddn400" localSheetId="27">#REF!</definedName>
    <definedName name="___ddn400" localSheetId="30">#REF!</definedName>
    <definedName name="___ddn400" localSheetId="31">#REF!</definedName>
    <definedName name="___ddn400" localSheetId="32">#REF!</definedName>
    <definedName name="___ddn400" localSheetId="34">#REF!</definedName>
    <definedName name="___ddn400" localSheetId="35">#REF!</definedName>
    <definedName name="___ddn400" localSheetId="36">#REF!</definedName>
    <definedName name="___ddn400" localSheetId="37">#REF!</definedName>
    <definedName name="___ddn400" localSheetId="38">#REF!</definedName>
    <definedName name="___ddn400" localSheetId="6">#REF!</definedName>
    <definedName name="___ddn400" localSheetId="7">#REF!</definedName>
    <definedName name="___ddn400" localSheetId="8">#REF!</definedName>
    <definedName name="___ddn400" localSheetId="0">#REF!</definedName>
    <definedName name="___ddn400">#REF!</definedName>
    <definedName name="___ddn600" localSheetId="20">#REF!</definedName>
    <definedName name="___ddn600" localSheetId="22">#REF!</definedName>
    <definedName name="___ddn600" localSheetId="23">#REF!</definedName>
    <definedName name="___ddn600" localSheetId="27">#REF!</definedName>
    <definedName name="___ddn600" localSheetId="30">#REF!</definedName>
    <definedName name="___ddn600" localSheetId="31">#REF!</definedName>
    <definedName name="___ddn600" localSheetId="32">#REF!</definedName>
    <definedName name="___ddn600" localSheetId="34">#REF!</definedName>
    <definedName name="___ddn600" localSheetId="35">#REF!</definedName>
    <definedName name="___ddn600" localSheetId="36">#REF!</definedName>
    <definedName name="___ddn600" localSheetId="37">#REF!</definedName>
    <definedName name="___ddn600" localSheetId="38">#REF!</definedName>
    <definedName name="___ddn600" localSheetId="7">#REF!</definedName>
    <definedName name="___ddn600" localSheetId="0">#REF!</definedName>
    <definedName name="___ddn600">#REF!</definedName>
    <definedName name="___dgt100" localSheetId="10">'[14]dongia (2)'!#REF!</definedName>
    <definedName name="___dgt100" localSheetId="11">'[14]dongia (2)'!#REF!</definedName>
    <definedName name="___dgt100" localSheetId="12">'[14]dongia (2)'!#REF!</definedName>
    <definedName name="___dgt100" localSheetId="13">'[14]dongia (2)'!#REF!</definedName>
    <definedName name="___dgt100" localSheetId="14">'[14]dongia (2)'!#REF!</definedName>
    <definedName name="___dgt100" localSheetId="16">'[14]dongia (2)'!#REF!</definedName>
    <definedName name="___dgt100" localSheetId="17">'[14]dongia (2)'!#REF!</definedName>
    <definedName name="___dgt100" localSheetId="20">'[14]dongia (2)'!#REF!</definedName>
    <definedName name="___dgt100" localSheetId="22">'[14]dongia (2)'!#REF!</definedName>
    <definedName name="___dgt100" localSheetId="23">'[14]dongia (2)'!#REF!</definedName>
    <definedName name="___dgt100" localSheetId="24">'[14]dongia (2)'!#REF!</definedName>
    <definedName name="___dgt100" localSheetId="25">'[14]dongia (2)'!#REF!</definedName>
    <definedName name="___dgt100" localSheetId="26">'[14]dongia (2)'!#REF!</definedName>
    <definedName name="___dgt100" localSheetId="27">'[14]dongia (2)'!#REF!</definedName>
    <definedName name="___dgt100" localSheetId="30">'[14]dongia (2)'!#REF!</definedName>
    <definedName name="___dgt100" localSheetId="31">'[14]dongia (2)'!#REF!</definedName>
    <definedName name="___dgt100" localSheetId="32">'[14]dongia (2)'!#REF!</definedName>
    <definedName name="___dgt100" localSheetId="34">'[14]dongia (2)'!#REF!</definedName>
    <definedName name="___dgt100" localSheetId="35">'[14]dongia (2)'!#REF!</definedName>
    <definedName name="___dgt100" localSheetId="36">'[14]dongia (2)'!#REF!</definedName>
    <definedName name="___dgt100" localSheetId="37">'[14]dongia (2)'!#REF!</definedName>
    <definedName name="___dgt100" localSheetId="38">'[14]dongia (2)'!#REF!</definedName>
    <definedName name="___dgt100" localSheetId="6">'[14]dongia (2)'!#REF!</definedName>
    <definedName name="___dgt100" localSheetId="7">'[14]dongia (2)'!#REF!</definedName>
    <definedName name="___dgt100" localSheetId="8">'[14]dongia (2)'!#REF!</definedName>
    <definedName name="___dgt100" localSheetId="0">'[14]dongia (2)'!#REF!</definedName>
    <definedName name="___dgt100">'[14]dongia (2)'!#REF!</definedName>
    <definedName name="___GID1">'[23]LKVL-CK-HT-GD1'!$A$4</definedName>
    <definedName name="___h1" localSheetId="10" hidden="1">{"'TDTGT (theo Dphuong)'!$A$4:$F$75"}</definedName>
    <definedName name="___h1" localSheetId="11" hidden="1">{"'TDTGT (theo Dphuong)'!$A$4:$F$75"}</definedName>
    <definedName name="___h1" localSheetId="12" hidden="1">{"'TDTGT (theo Dphuong)'!$A$4:$F$75"}</definedName>
    <definedName name="___h1" localSheetId="13" hidden="1">{"'TDTGT (theo Dphuong)'!$A$4:$F$75"}</definedName>
    <definedName name="___h1" localSheetId="14" hidden="1">{"'TDTGT (theo Dphuong)'!$A$4:$F$75"}</definedName>
    <definedName name="___h1" localSheetId="16" hidden="1">{"'TDTGT (theo Dphuong)'!$A$4:$F$75"}</definedName>
    <definedName name="___h1" localSheetId="17" hidden="1">{"'TDTGT (theo Dphuong)'!$A$4:$F$75"}</definedName>
    <definedName name="___h1" localSheetId="19" hidden="1">{"'TDTGT (theo Dphuong)'!$A$4:$F$75"}</definedName>
    <definedName name="___h1" localSheetId="20" hidden="1">{"'TDTGT (theo Dphuong)'!$A$4:$F$75"}</definedName>
    <definedName name="___h1" localSheetId="23" hidden="1">{"'TDTGT (theo Dphuong)'!$A$4:$F$75"}</definedName>
    <definedName name="___h1" localSheetId="24" hidden="1">{"'TDTGT (theo Dphuong)'!$A$4:$F$75"}</definedName>
    <definedName name="___h1" localSheetId="25" hidden="1">{"'TDTGT (theo Dphuong)'!$A$4:$F$75"}</definedName>
    <definedName name="___h1" localSheetId="26" hidden="1">{"'TDTGT (theo Dphuong)'!$A$4:$F$75"}</definedName>
    <definedName name="___h1" localSheetId="27" hidden="1">{"'TDTGT (theo Dphuong)'!$A$4:$F$75"}</definedName>
    <definedName name="___h1" localSheetId="28" hidden="1">{"'TDTGT (theo Dphuong)'!$A$4:$F$75"}</definedName>
    <definedName name="___h1" localSheetId="30" hidden="1">{"'TDTGT (theo Dphuong)'!$A$4:$F$75"}</definedName>
    <definedName name="___h1" localSheetId="31" hidden="1">{"'TDTGT (theo Dphuong)'!$A$4:$F$75"}</definedName>
    <definedName name="___h1" localSheetId="32" hidden="1">{"'TDTGT (theo Dphuong)'!$A$4:$F$75"}</definedName>
    <definedName name="___h1" localSheetId="34" hidden="1">{"'TDTGT (theo Dphuong)'!$A$4:$F$75"}</definedName>
    <definedName name="___h1" localSheetId="35" hidden="1">{"'TDTGT (theo Dphuong)'!$A$4:$F$75"}</definedName>
    <definedName name="___h1" localSheetId="36" hidden="1">{"'TDTGT (theo Dphuong)'!$A$4:$F$75"}</definedName>
    <definedName name="___h1" localSheetId="37" hidden="1">{"'TDTGT (theo Dphuong)'!$A$4:$F$75"}</definedName>
    <definedName name="___h1" localSheetId="38" hidden="1">{"'TDTGT (theo Dphuong)'!$A$4:$F$75"}</definedName>
    <definedName name="___h1" localSheetId="6" hidden="1">{"'TDTGT (theo Dphuong)'!$A$4:$F$75"}</definedName>
    <definedName name="___h1" localSheetId="7" hidden="1">{"'TDTGT (theo Dphuong)'!$A$4:$F$75"}</definedName>
    <definedName name="___h1" localSheetId="8" hidden="1">{"'TDTGT (theo Dphuong)'!$A$4:$F$75"}</definedName>
    <definedName name="___h1" localSheetId="0" hidden="1">{"'TDTGT (theo Dphuong)'!$A$4:$F$75"}</definedName>
    <definedName name="___h1" hidden="1">{"'TDTGT (theo Dphuong)'!$A$4:$F$75"}</definedName>
    <definedName name="___h2" localSheetId="10" hidden="1">{"'TDTGT (theo Dphuong)'!$A$4:$F$75"}</definedName>
    <definedName name="___h2" localSheetId="11" hidden="1">{"'TDTGT (theo Dphuong)'!$A$4:$F$75"}</definedName>
    <definedName name="___h2" localSheetId="12" hidden="1">{"'TDTGT (theo Dphuong)'!$A$4:$F$75"}</definedName>
    <definedName name="___h2" localSheetId="13" hidden="1">{"'TDTGT (theo Dphuong)'!$A$4:$F$75"}</definedName>
    <definedName name="___h2" localSheetId="14" hidden="1">{"'TDTGT (theo Dphuong)'!$A$4:$F$75"}</definedName>
    <definedName name="___h2" localSheetId="16" hidden="1">{"'TDTGT (theo Dphuong)'!$A$4:$F$75"}</definedName>
    <definedName name="___h2" localSheetId="17" hidden="1">{"'TDTGT (theo Dphuong)'!$A$4:$F$75"}</definedName>
    <definedName name="___h2" localSheetId="19" hidden="1">{"'TDTGT (theo Dphuong)'!$A$4:$F$75"}</definedName>
    <definedName name="___h2" localSheetId="20" hidden="1">{"'TDTGT (theo Dphuong)'!$A$4:$F$75"}</definedName>
    <definedName name="___h2" localSheetId="23" hidden="1">{"'TDTGT (theo Dphuong)'!$A$4:$F$75"}</definedName>
    <definedName name="___h2" localSheetId="24" hidden="1">{"'TDTGT (theo Dphuong)'!$A$4:$F$75"}</definedName>
    <definedName name="___h2" localSheetId="25" hidden="1">{"'TDTGT (theo Dphuong)'!$A$4:$F$75"}</definedName>
    <definedName name="___h2" localSheetId="26" hidden="1">{"'TDTGT (theo Dphuong)'!$A$4:$F$75"}</definedName>
    <definedName name="___h2" localSheetId="27" hidden="1">{"'TDTGT (theo Dphuong)'!$A$4:$F$75"}</definedName>
    <definedName name="___h2" localSheetId="28" hidden="1">{"'TDTGT (theo Dphuong)'!$A$4:$F$75"}</definedName>
    <definedName name="___h2" localSheetId="30" hidden="1">{"'TDTGT (theo Dphuong)'!$A$4:$F$75"}</definedName>
    <definedName name="___h2" localSheetId="31" hidden="1">{"'TDTGT (theo Dphuong)'!$A$4:$F$75"}</definedName>
    <definedName name="___h2" localSheetId="32" hidden="1">{"'TDTGT (theo Dphuong)'!$A$4:$F$75"}</definedName>
    <definedName name="___h2" localSheetId="34" hidden="1">{"'TDTGT (theo Dphuong)'!$A$4:$F$75"}</definedName>
    <definedName name="___h2" localSheetId="35" hidden="1">{"'TDTGT (theo Dphuong)'!$A$4:$F$75"}</definedName>
    <definedName name="___h2" localSheetId="36" hidden="1">{"'TDTGT (theo Dphuong)'!$A$4:$F$75"}</definedName>
    <definedName name="___h2" localSheetId="37" hidden="1">{"'TDTGT (theo Dphuong)'!$A$4:$F$75"}</definedName>
    <definedName name="___h2" localSheetId="38" hidden="1">{"'TDTGT (theo Dphuong)'!$A$4:$F$75"}</definedName>
    <definedName name="___h2" localSheetId="6" hidden="1">{"'TDTGT (theo Dphuong)'!$A$4:$F$75"}</definedName>
    <definedName name="___h2" localSheetId="7" hidden="1">{"'TDTGT (theo Dphuong)'!$A$4:$F$75"}</definedName>
    <definedName name="___h2" localSheetId="8" hidden="1">{"'TDTGT (theo Dphuong)'!$A$4:$F$75"}</definedName>
    <definedName name="___h2" localSheetId="0" hidden="1">{"'TDTGT (theo Dphuong)'!$A$4:$F$75"}</definedName>
    <definedName name="___h2" hidden="1">{"'TDTGT (theo Dphuong)'!$A$4:$F$75"}</definedName>
    <definedName name="___HKy2" localSheetId="20">[15]BK04!#REF!</definedName>
    <definedName name="___HKy2" localSheetId="22">[15]BK04!#REF!</definedName>
    <definedName name="___HKy2" localSheetId="23">[15]BK04!#REF!</definedName>
    <definedName name="___HKy2" localSheetId="26">[16]BK04!#REF!</definedName>
    <definedName name="___HKy2" localSheetId="27">[16]BK04!#REF!</definedName>
    <definedName name="___HKy2" localSheetId="30">[15]BK04!#REF!</definedName>
    <definedName name="___HKy2" localSheetId="31">[15]BK04!#REF!</definedName>
    <definedName name="___HKy2" localSheetId="32">[15]BK04!#REF!</definedName>
    <definedName name="___HKy2" localSheetId="34">[15]BK04!#REF!</definedName>
    <definedName name="___HKy2" localSheetId="35">[15]BK04!#REF!</definedName>
    <definedName name="___HKy2" localSheetId="36">[15]BK04!#REF!</definedName>
    <definedName name="___HKy2" localSheetId="37">[15]BK04!#REF!</definedName>
    <definedName name="___HKy2" localSheetId="38">[15]BK04!#REF!</definedName>
    <definedName name="___HKy2" localSheetId="7">[15]BK04!#REF!</definedName>
    <definedName name="___HKy2" localSheetId="0">[15]BK04!#REF!</definedName>
    <definedName name="___HKy2">[15]BK04!#REF!</definedName>
    <definedName name="___Km36" localSheetId="10">#REF!</definedName>
    <definedName name="___Km36" localSheetId="11">#REF!</definedName>
    <definedName name="___Km36" localSheetId="12">#REF!</definedName>
    <definedName name="___Km36" localSheetId="13">#REF!</definedName>
    <definedName name="___Km36" localSheetId="14">#REF!</definedName>
    <definedName name="___Km36" localSheetId="16">#REF!</definedName>
    <definedName name="___Km36" localSheetId="17">#REF!</definedName>
    <definedName name="___Km36" localSheetId="20">#REF!</definedName>
    <definedName name="___Km36" localSheetId="22">#REF!</definedName>
    <definedName name="___Km36" localSheetId="23">#REF!</definedName>
    <definedName name="___Km36" localSheetId="24">#REF!</definedName>
    <definedName name="___Km36" localSheetId="25">#REF!</definedName>
    <definedName name="___Km36" localSheetId="26">#REF!</definedName>
    <definedName name="___Km36" localSheetId="30">#REF!</definedName>
    <definedName name="___Km36" localSheetId="31">#REF!</definedName>
    <definedName name="___Km36" localSheetId="32">#REF!</definedName>
    <definedName name="___Km36" localSheetId="34">#REF!</definedName>
    <definedName name="___Km36" localSheetId="35">#REF!</definedName>
    <definedName name="___Km36" localSheetId="36">#REF!</definedName>
    <definedName name="___Km36" localSheetId="37">#REF!</definedName>
    <definedName name="___Km36" localSheetId="38">#REF!</definedName>
    <definedName name="___Km36" localSheetId="6">#REF!</definedName>
    <definedName name="___Km36" localSheetId="7">#REF!</definedName>
    <definedName name="___Km36" localSheetId="8">#REF!</definedName>
    <definedName name="___Km36" localSheetId="0">#REF!</definedName>
    <definedName name="___Km36">#REF!</definedName>
    <definedName name="___Knc1" localSheetId="26">'[24]149-2'!$C$133</definedName>
    <definedName name="___Knc1" localSheetId="27">'[24]149-2'!$C$133</definedName>
    <definedName name="___Knc1">'[25]149-2'!$C$133</definedName>
    <definedName name="___Knc36" localSheetId="10">#REF!</definedName>
    <definedName name="___Knc36" localSheetId="11">#REF!</definedName>
    <definedName name="___Knc36" localSheetId="12">#REF!</definedName>
    <definedName name="___Knc36" localSheetId="13">#REF!</definedName>
    <definedName name="___Knc36" localSheetId="14">#REF!</definedName>
    <definedName name="___Knc36" localSheetId="16">#REF!</definedName>
    <definedName name="___Knc36" localSheetId="17">#REF!</definedName>
    <definedName name="___Knc36" localSheetId="20">#REF!</definedName>
    <definedName name="___Knc36" localSheetId="22">#REF!</definedName>
    <definedName name="___Knc36" localSheetId="23">#REF!</definedName>
    <definedName name="___Knc36" localSheetId="24">#REF!</definedName>
    <definedName name="___Knc36" localSheetId="25">#REF!</definedName>
    <definedName name="___Knc36" localSheetId="26">#REF!</definedName>
    <definedName name="___Knc36" localSheetId="27">#REF!</definedName>
    <definedName name="___Knc36" localSheetId="30">#REF!</definedName>
    <definedName name="___Knc36" localSheetId="31">#REF!</definedName>
    <definedName name="___Knc36" localSheetId="32">#REF!</definedName>
    <definedName name="___Knc36" localSheetId="34">#REF!</definedName>
    <definedName name="___Knc36" localSheetId="35">#REF!</definedName>
    <definedName name="___Knc36" localSheetId="36">#REF!</definedName>
    <definedName name="___Knc36" localSheetId="37">#REF!</definedName>
    <definedName name="___Knc36" localSheetId="38">#REF!</definedName>
    <definedName name="___Knc36" localSheetId="6">#REF!</definedName>
    <definedName name="___Knc36" localSheetId="7">#REF!</definedName>
    <definedName name="___Knc36" localSheetId="8">#REF!</definedName>
    <definedName name="___Knc36" localSheetId="0">#REF!</definedName>
    <definedName name="___Knc36">#REF!</definedName>
    <definedName name="___Knc57" localSheetId="20">#REF!</definedName>
    <definedName name="___Knc57" localSheetId="22">#REF!</definedName>
    <definedName name="___Knc57" localSheetId="23">#REF!</definedName>
    <definedName name="___Knc57" localSheetId="27">#REF!</definedName>
    <definedName name="___Knc57" localSheetId="30">#REF!</definedName>
    <definedName name="___Knc57" localSheetId="31">#REF!</definedName>
    <definedName name="___Knc57" localSheetId="32">#REF!</definedName>
    <definedName name="___Knc57" localSheetId="34">#REF!</definedName>
    <definedName name="___Knc57" localSheetId="35">#REF!</definedName>
    <definedName name="___Knc57" localSheetId="36">#REF!</definedName>
    <definedName name="___Knc57" localSheetId="37">#REF!</definedName>
    <definedName name="___Knc57" localSheetId="38">#REF!</definedName>
    <definedName name="___Knc57" localSheetId="7">#REF!</definedName>
    <definedName name="___Knc57" localSheetId="0">#REF!</definedName>
    <definedName name="___Knc57">#REF!</definedName>
    <definedName name="___Kvl36" localSheetId="20">#REF!</definedName>
    <definedName name="___Kvl36" localSheetId="22">#REF!</definedName>
    <definedName name="___Kvl36" localSheetId="23">#REF!</definedName>
    <definedName name="___Kvl36" localSheetId="27">#REF!</definedName>
    <definedName name="___Kvl36" localSheetId="30">#REF!</definedName>
    <definedName name="___Kvl36" localSheetId="31">#REF!</definedName>
    <definedName name="___Kvl36" localSheetId="32">#REF!</definedName>
    <definedName name="___Kvl36" localSheetId="34">#REF!</definedName>
    <definedName name="___Kvl36" localSheetId="35">#REF!</definedName>
    <definedName name="___Kvl36" localSheetId="36">#REF!</definedName>
    <definedName name="___Kvl36" localSheetId="37">#REF!</definedName>
    <definedName name="___Kvl36" localSheetId="38">#REF!</definedName>
    <definedName name="___Kvl36" localSheetId="7">#REF!</definedName>
    <definedName name="___Kvl36" localSheetId="0">#REF!</definedName>
    <definedName name="___Kvl36">#REF!</definedName>
    <definedName name="___lap1" localSheetId="20">#REF!</definedName>
    <definedName name="___lap1" localSheetId="22">#REF!</definedName>
    <definedName name="___lap1" localSheetId="23">#REF!</definedName>
    <definedName name="___lap1" localSheetId="27">#REF!</definedName>
    <definedName name="___lap1" localSheetId="30">#REF!</definedName>
    <definedName name="___lap1" localSheetId="31">#REF!</definedName>
    <definedName name="___lap1" localSheetId="32">#REF!</definedName>
    <definedName name="___lap1" localSheetId="34">#REF!</definedName>
    <definedName name="___lap1" localSheetId="35">#REF!</definedName>
    <definedName name="___lap1" localSheetId="36">#REF!</definedName>
    <definedName name="___lap1" localSheetId="37">#REF!</definedName>
    <definedName name="___lap1" localSheetId="38">#REF!</definedName>
    <definedName name="___lap1" localSheetId="7">#REF!</definedName>
    <definedName name="___lap1" localSheetId="0">#REF!</definedName>
    <definedName name="___lap1">#REF!</definedName>
    <definedName name="___lap2" localSheetId="20">#REF!</definedName>
    <definedName name="___lap2" localSheetId="22">#REF!</definedName>
    <definedName name="___lap2" localSheetId="23">#REF!</definedName>
    <definedName name="___lap2" localSheetId="27">#REF!</definedName>
    <definedName name="___lap2" localSheetId="30">#REF!</definedName>
    <definedName name="___lap2" localSheetId="31">#REF!</definedName>
    <definedName name="___lap2" localSheetId="32">#REF!</definedName>
    <definedName name="___lap2" localSheetId="34">#REF!</definedName>
    <definedName name="___lap2" localSheetId="35">#REF!</definedName>
    <definedName name="___lap2" localSheetId="36">#REF!</definedName>
    <definedName name="___lap2" localSheetId="37">#REF!</definedName>
    <definedName name="___lap2" localSheetId="38">#REF!</definedName>
    <definedName name="___lap2" localSheetId="7">#REF!</definedName>
    <definedName name="___lap2" localSheetId="0">#REF!</definedName>
    <definedName name="___lap2">#REF!</definedName>
    <definedName name="___MAC12" localSheetId="20">#REF!</definedName>
    <definedName name="___MAC12" localSheetId="22">#REF!</definedName>
    <definedName name="___MAC12" localSheetId="23">#REF!</definedName>
    <definedName name="___MAC12" localSheetId="27">#REF!</definedName>
    <definedName name="___MAC12" localSheetId="30">#REF!</definedName>
    <definedName name="___MAC12" localSheetId="31">#REF!</definedName>
    <definedName name="___MAC12" localSheetId="32">#REF!</definedName>
    <definedName name="___MAC12" localSheetId="34">#REF!</definedName>
    <definedName name="___MAC12" localSheetId="35">#REF!</definedName>
    <definedName name="___MAC12" localSheetId="36">#REF!</definedName>
    <definedName name="___MAC12" localSheetId="37">#REF!</definedName>
    <definedName name="___MAC12" localSheetId="38">#REF!</definedName>
    <definedName name="___MAC12" localSheetId="7">#REF!</definedName>
    <definedName name="___MAC12" localSheetId="0">#REF!</definedName>
    <definedName name="___MAC12">#REF!</definedName>
    <definedName name="___MAC46" localSheetId="20">#REF!</definedName>
    <definedName name="___MAC46" localSheetId="22">#REF!</definedName>
    <definedName name="___MAC46" localSheetId="23">#REF!</definedName>
    <definedName name="___MAC46" localSheetId="27">#REF!</definedName>
    <definedName name="___MAC46" localSheetId="30">#REF!</definedName>
    <definedName name="___MAC46" localSheetId="31">#REF!</definedName>
    <definedName name="___MAC46" localSheetId="32">#REF!</definedName>
    <definedName name="___MAC46" localSheetId="34">#REF!</definedName>
    <definedName name="___MAC46" localSheetId="35">#REF!</definedName>
    <definedName name="___MAC46" localSheetId="36">#REF!</definedName>
    <definedName name="___MAC46" localSheetId="37">#REF!</definedName>
    <definedName name="___MAC46" localSheetId="38">#REF!</definedName>
    <definedName name="___MAC46" localSheetId="7">#REF!</definedName>
    <definedName name="___MAC46" localSheetId="0">#REF!</definedName>
    <definedName name="___MAC46">#REF!</definedName>
    <definedName name="___NCL100" localSheetId="20">#REF!</definedName>
    <definedName name="___NCL100" localSheetId="22">#REF!</definedName>
    <definedName name="___NCL100" localSheetId="23">#REF!</definedName>
    <definedName name="___NCL100" localSheetId="27">#REF!</definedName>
    <definedName name="___NCL100" localSheetId="30">#REF!</definedName>
    <definedName name="___NCL100" localSheetId="31">#REF!</definedName>
    <definedName name="___NCL100" localSheetId="32">#REF!</definedName>
    <definedName name="___NCL100" localSheetId="34">#REF!</definedName>
    <definedName name="___NCL100" localSheetId="35">#REF!</definedName>
    <definedName name="___NCL100" localSheetId="36">#REF!</definedName>
    <definedName name="___NCL100" localSheetId="37">#REF!</definedName>
    <definedName name="___NCL100" localSheetId="38">#REF!</definedName>
    <definedName name="___NCL100" localSheetId="7">#REF!</definedName>
    <definedName name="___NCL100" localSheetId="0">#REF!</definedName>
    <definedName name="___NCL100">#REF!</definedName>
    <definedName name="___NCL200" localSheetId="20">#REF!</definedName>
    <definedName name="___NCL200" localSheetId="22">#REF!</definedName>
    <definedName name="___NCL200" localSheetId="23">#REF!</definedName>
    <definedName name="___NCL200" localSheetId="27">#REF!</definedName>
    <definedName name="___NCL200" localSheetId="30">#REF!</definedName>
    <definedName name="___NCL200" localSheetId="31">#REF!</definedName>
    <definedName name="___NCL200" localSheetId="32">#REF!</definedName>
    <definedName name="___NCL200" localSheetId="34">#REF!</definedName>
    <definedName name="___NCL200" localSheetId="35">#REF!</definedName>
    <definedName name="___NCL200" localSheetId="36">#REF!</definedName>
    <definedName name="___NCL200" localSheetId="37">#REF!</definedName>
    <definedName name="___NCL200" localSheetId="38">#REF!</definedName>
    <definedName name="___NCL200" localSheetId="7">#REF!</definedName>
    <definedName name="___NCL200" localSheetId="0">#REF!</definedName>
    <definedName name="___NCL200">#REF!</definedName>
    <definedName name="___NCL250" localSheetId="20">#REF!</definedName>
    <definedName name="___NCL250" localSheetId="22">#REF!</definedName>
    <definedName name="___NCL250" localSheetId="23">#REF!</definedName>
    <definedName name="___NCL250" localSheetId="27">#REF!</definedName>
    <definedName name="___NCL250" localSheetId="30">#REF!</definedName>
    <definedName name="___NCL250" localSheetId="31">#REF!</definedName>
    <definedName name="___NCL250" localSheetId="32">#REF!</definedName>
    <definedName name="___NCL250" localSheetId="34">#REF!</definedName>
    <definedName name="___NCL250" localSheetId="35">#REF!</definedName>
    <definedName name="___NCL250" localSheetId="36">#REF!</definedName>
    <definedName name="___NCL250" localSheetId="37">#REF!</definedName>
    <definedName name="___NCL250" localSheetId="38">#REF!</definedName>
    <definedName name="___NCL250" localSheetId="7">#REF!</definedName>
    <definedName name="___NCL250" localSheetId="0">#REF!</definedName>
    <definedName name="___NCL250">#REF!</definedName>
    <definedName name="___NET2" localSheetId="20">#REF!</definedName>
    <definedName name="___NET2" localSheetId="22">#REF!</definedName>
    <definedName name="___NET2" localSheetId="23">#REF!</definedName>
    <definedName name="___NET2" localSheetId="27">#REF!</definedName>
    <definedName name="___NET2" localSheetId="30">#REF!</definedName>
    <definedName name="___NET2" localSheetId="31">#REF!</definedName>
    <definedName name="___NET2" localSheetId="32">#REF!</definedName>
    <definedName name="___NET2" localSheetId="34">#REF!</definedName>
    <definedName name="___NET2" localSheetId="35">#REF!</definedName>
    <definedName name="___NET2" localSheetId="36">#REF!</definedName>
    <definedName name="___NET2" localSheetId="37">#REF!</definedName>
    <definedName name="___NET2" localSheetId="38">#REF!</definedName>
    <definedName name="___NET2" localSheetId="7">#REF!</definedName>
    <definedName name="___NET2" localSheetId="0">#REF!</definedName>
    <definedName name="___NET2">#REF!</definedName>
    <definedName name="___nin190" localSheetId="20">#REF!</definedName>
    <definedName name="___nin190" localSheetId="22">#REF!</definedName>
    <definedName name="___nin190" localSheetId="23">#REF!</definedName>
    <definedName name="___nin190" localSheetId="27">#REF!</definedName>
    <definedName name="___nin190" localSheetId="30">#REF!</definedName>
    <definedName name="___nin190" localSheetId="31">#REF!</definedName>
    <definedName name="___nin190" localSheetId="32">#REF!</definedName>
    <definedName name="___nin190" localSheetId="34">#REF!</definedName>
    <definedName name="___nin190" localSheetId="35">#REF!</definedName>
    <definedName name="___nin190" localSheetId="36">#REF!</definedName>
    <definedName name="___nin190" localSheetId="37">#REF!</definedName>
    <definedName name="___nin190" localSheetId="38">#REF!</definedName>
    <definedName name="___nin190" localSheetId="7">#REF!</definedName>
    <definedName name="___nin190" localSheetId="0">#REF!</definedName>
    <definedName name="___nin190">#REF!</definedName>
    <definedName name="___sat10" localSheetId="10">[17]Gia!#REF!</definedName>
    <definedName name="___sat10" localSheetId="11">[17]Gia!#REF!</definedName>
    <definedName name="___sat10" localSheetId="12">[17]Gia!#REF!</definedName>
    <definedName name="___sat10" localSheetId="13">[17]Gia!#REF!</definedName>
    <definedName name="___sat10" localSheetId="14">[17]Gia!#REF!</definedName>
    <definedName name="___sat10" localSheetId="16">[17]Gia!#REF!</definedName>
    <definedName name="___sat10" localSheetId="17">[17]Gia!#REF!</definedName>
    <definedName name="___sat10" localSheetId="20">[17]Gia!#REF!</definedName>
    <definedName name="___sat10" localSheetId="22">[17]Gia!#REF!</definedName>
    <definedName name="___sat10" localSheetId="23">[17]Gia!#REF!</definedName>
    <definedName name="___sat10" localSheetId="24">[17]Gia!#REF!</definedName>
    <definedName name="___sat10" localSheetId="25">[17]Gia!#REF!</definedName>
    <definedName name="___sat10" localSheetId="26">[18]Gia!#REF!</definedName>
    <definedName name="___sat10" localSheetId="27">[18]Gia!#REF!</definedName>
    <definedName name="___sat10" localSheetId="30">[17]Gia!#REF!</definedName>
    <definedName name="___sat10" localSheetId="31">[17]Gia!#REF!</definedName>
    <definedName name="___sat10" localSheetId="32">[17]Gia!#REF!</definedName>
    <definedName name="___sat10" localSheetId="34">[17]Gia!#REF!</definedName>
    <definedName name="___sat10" localSheetId="35">[17]Gia!#REF!</definedName>
    <definedName name="___sat10" localSheetId="36">[17]Gia!#REF!</definedName>
    <definedName name="___sat10" localSheetId="37">[17]Gia!#REF!</definedName>
    <definedName name="___sat10" localSheetId="38">[17]Gia!#REF!</definedName>
    <definedName name="___sat10" localSheetId="6">[17]Gia!#REF!</definedName>
    <definedName name="___sat10" localSheetId="7">[17]Gia!#REF!</definedName>
    <definedName name="___sat10" localSheetId="8">[17]Gia!#REF!</definedName>
    <definedName name="___sat10" localSheetId="0">[17]Gia!#REF!</definedName>
    <definedName name="___sat10">[17]Gia!#REF!</definedName>
    <definedName name="___sat14" localSheetId="10">[17]Gia!#REF!</definedName>
    <definedName name="___sat14" localSheetId="11">[17]Gia!#REF!</definedName>
    <definedName name="___sat14" localSheetId="12">[17]Gia!#REF!</definedName>
    <definedName name="___sat14" localSheetId="13">[17]Gia!#REF!</definedName>
    <definedName name="___sat14" localSheetId="14">[17]Gia!#REF!</definedName>
    <definedName name="___sat14" localSheetId="16">[17]Gia!#REF!</definedName>
    <definedName name="___sat14" localSheetId="17">[17]Gia!#REF!</definedName>
    <definedName name="___sat14" localSheetId="20">[17]Gia!#REF!</definedName>
    <definedName name="___sat14" localSheetId="22">[17]Gia!#REF!</definedName>
    <definedName name="___sat14" localSheetId="23">[17]Gia!#REF!</definedName>
    <definedName name="___sat14" localSheetId="24">[17]Gia!#REF!</definedName>
    <definedName name="___sat14" localSheetId="25">[17]Gia!#REF!</definedName>
    <definedName name="___sat14" localSheetId="26">[18]Gia!#REF!</definedName>
    <definedName name="___sat14" localSheetId="27">[18]Gia!#REF!</definedName>
    <definedName name="___sat14" localSheetId="30">[17]Gia!#REF!</definedName>
    <definedName name="___sat14" localSheetId="31">[17]Gia!#REF!</definedName>
    <definedName name="___sat14" localSheetId="32">[17]Gia!#REF!</definedName>
    <definedName name="___sat14" localSheetId="34">[17]Gia!#REF!</definedName>
    <definedName name="___sat14" localSheetId="35">[17]Gia!#REF!</definedName>
    <definedName name="___sat14" localSheetId="36">[17]Gia!#REF!</definedName>
    <definedName name="___sat14" localSheetId="37">[17]Gia!#REF!</definedName>
    <definedName name="___sat14" localSheetId="38">[17]Gia!#REF!</definedName>
    <definedName name="___sat14" localSheetId="6">[17]Gia!#REF!</definedName>
    <definedName name="___sat14" localSheetId="7">[17]Gia!#REF!</definedName>
    <definedName name="___sat14" localSheetId="8">[17]Gia!#REF!</definedName>
    <definedName name="___sat14" localSheetId="0">[17]Gia!#REF!</definedName>
    <definedName name="___sat14">[17]Gia!#REF!</definedName>
    <definedName name="___sat6" localSheetId="20">[17]Gia!#REF!</definedName>
    <definedName name="___sat6" localSheetId="22">[17]Gia!#REF!</definedName>
    <definedName name="___sat6" localSheetId="23">[17]Gia!#REF!</definedName>
    <definedName name="___sat6" localSheetId="26">[18]Gia!#REF!</definedName>
    <definedName name="___sat6" localSheetId="27">[18]Gia!#REF!</definedName>
    <definedName name="___sat6" localSheetId="30">[17]Gia!#REF!</definedName>
    <definedName name="___sat6" localSheetId="31">[17]Gia!#REF!</definedName>
    <definedName name="___sat6" localSheetId="32">[17]Gia!#REF!</definedName>
    <definedName name="___sat6" localSheetId="34">[17]Gia!#REF!</definedName>
    <definedName name="___sat6" localSheetId="35">[17]Gia!#REF!</definedName>
    <definedName name="___sat6" localSheetId="36">[17]Gia!#REF!</definedName>
    <definedName name="___sat6" localSheetId="37">[17]Gia!#REF!</definedName>
    <definedName name="___sat6" localSheetId="38">[17]Gia!#REF!</definedName>
    <definedName name="___sat6" localSheetId="7">[17]Gia!#REF!</definedName>
    <definedName name="___sat6" localSheetId="0">[17]Gia!#REF!</definedName>
    <definedName name="___sat6">[17]Gia!#REF!</definedName>
    <definedName name="___sat8" localSheetId="20">[17]Gia!#REF!</definedName>
    <definedName name="___sat8" localSheetId="22">[17]Gia!#REF!</definedName>
    <definedName name="___sat8" localSheetId="23">[17]Gia!#REF!</definedName>
    <definedName name="___sat8" localSheetId="26">[18]Gia!#REF!</definedName>
    <definedName name="___sat8" localSheetId="27">[18]Gia!#REF!</definedName>
    <definedName name="___sat8" localSheetId="30">[17]Gia!#REF!</definedName>
    <definedName name="___sat8" localSheetId="31">[17]Gia!#REF!</definedName>
    <definedName name="___sat8" localSheetId="32">[17]Gia!#REF!</definedName>
    <definedName name="___sat8" localSheetId="34">[17]Gia!#REF!</definedName>
    <definedName name="___sat8" localSheetId="35">[17]Gia!#REF!</definedName>
    <definedName name="___sat8" localSheetId="36">[17]Gia!#REF!</definedName>
    <definedName name="___sat8" localSheetId="37">[17]Gia!#REF!</definedName>
    <definedName name="___sat8" localSheetId="38">[17]Gia!#REF!</definedName>
    <definedName name="___sat8" localSheetId="7">[17]Gia!#REF!</definedName>
    <definedName name="___sat8" localSheetId="0">[17]Gia!#REF!</definedName>
    <definedName name="___sat8">[17]Gia!#REF!</definedName>
    <definedName name="___sc1" localSheetId="10">#REF!</definedName>
    <definedName name="___sc1" localSheetId="11">#REF!</definedName>
    <definedName name="___sc1" localSheetId="12">#REF!</definedName>
    <definedName name="___sc1" localSheetId="13">#REF!</definedName>
    <definedName name="___sc1" localSheetId="14">#REF!</definedName>
    <definedName name="___sc1" localSheetId="16">#REF!</definedName>
    <definedName name="___sc1" localSheetId="17">#REF!</definedName>
    <definedName name="___sc1" localSheetId="20">#REF!</definedName>
    <definedName name="___sc1" localSheetId="22">#REF!</definedName>
    <definedName name="___sc1" localSheetId="23">#REF!</definedName>
    <definedName name="___sc1" localSheetId="24">#REF!</definedName>
    <definedName name="___sc1" localSheetId="25">#REF!</definedName>
    <definedName name="___sc1" localSheetId="26">#REF!</definedName>
    <definedName name="___sc1" localSheetId="27">#REF!</definedName>
    <definedName name="___sc1" localSheetId="30">#REF!</definedName>
    <definedName name="___sc1" localSheetId="31">#REF!</definedName>
    <definedName name="___sc1" localSheetId="32">#REF!</definedName>
    <definedName name="___sc1" localSheetId="34">#REF!</definedName>
    <definedName name="___sc1" localSheetId="35">#REF!</definedName>
    <definedName name="___sc1" localSheetId="36">#REF!</definedName>
    <definedName name="___sc1" localSheetId="37">#REF!</definedName>
    <definedName name="___sc1" localSheetId="38">#REF!</definedName>
    <definedName name="___sc1" localSheetId="6">#REF!</definedName>
    <definedName name="___sc1" localSheetId="7">#REF!</definedName>
    <definedName name="___sc1" localSheetId="8">#REF!</definedName>
    <definedName name="___sc1" localSheetId="0">#REF!</definedName>
    <definedName name="___sc1">#REF!</definedName>
    <definedName name="___SC2" localSheetId="20">#REF!</definedName>
    <definedName name="___SC2" localSheetId="22">#REF!</definedName>
    <definedName name="___SC2" localSheetId="23">#REF!</definedName>
    <definedName name="___SC2" localSheetId="27">#REF!</definedName>
    <definedName name="___SC2" localSheetId="30">#REF!</definedName>
    <definedName name="___SC2" localSheetId="31">#REF!</definedName>
    <definedName name="___SC2" localSheetId="32">#REF!</definedName>
    <definedName name="___SC2" localSheetId="34">#REF!</definedName>
    <definedName name="___SC2" localSheetId="35">#REF!</definedName>
    <definedName name="___SC2" localSheetId="36">#REF!</definedName>
    <definedName name="___SC2" localSheetId="37">#REF!</definedName>
    <definedName name="___SC2" localSheetId="38">#REF!</definedName>
    <definedName name="___SC2" localSheetId="7">#REF!</definedName>
    <definedName name="___SC2" localSheetId="0">#REF!</definedName>
    <definedName name="___SC2">#REF!</definedName>
    <definedName name="___sc3" localSheetId="20">#REF!</definedName>
    <definedName name="___sc3" localSheetId="22">#REF!</definedName>
    <definedName name="___sc3" localSheetId="23">#REF!</definedName>
    <definedName name="___sc3" localSheetId="27">#REF!</definedName>
    <definedName name="___sc3" localSheetId="30">#REF!</definedName>
    <definedName name="___sc3" localSheetId="31">#REF!</definedName>
    <definedName name="___sc3" localSheetId="32">#REF!</definedName>
    <definedName name="___sc3" localSheetId="34">#REF!</definedName>
    <definedName name="___sc3" localSheetId="35">#REF!</definedName>
    <definedName name="___sc3" localSheetId="36">#REF!</definedName>
    <definedName name="___sc3" localSheetId="37">#REF!</definedName>
    <definedName name="___sc3" localSheetId="38">#REF!</definedName>
    <definedName name="___sc3" localSheetId="7">#REF!</definedName>
    <definedName name="___sc3" localSheetId="0">#REF!</definedName>
    <definedName name="___sc3">#REF!</definedName>
    <definedName name="___SN3" localSheetId="20">#REF!</definedName>
    <definedName name="___SN3" localSheetId="22">#REF!</definedName>
    <definedName name="___SN3" localSheetId="23">#REF!</definedName>
    <definedName name="___SN3" localSheetId="27">#REF!</definedName>
    <definedName name="___SN3" localSheetId="30">#REF!</definedName>
    <definedName name="___SN3" localSheetId="31">#REF!</definedName>
    <definedName name="___SN3" localSheetId="32">#REF!</definedName>
    <definedName name="___SN3" localSheetId="34">#REF!</definedName>
    <definedName name="___SN3" localSheetId="35">#REF!</definedName>
    <definedName name="___SN3" localSheetId="36">#REF!</definedName>
    <definedName name="___SN3" localSheetId="37">#REF!</definedName>
    <definedName name="___SN3" localSheetId="38">#REF!</definedName>
    <definedName name="___SN3" localSheetId="7">#REF!</definedName>
    <definedName name="___SN3" localSheetId="0">#REF!</definedName>
    <definedName name="___SN3">#REF!</definedName>
    <definedName name="___th100" localSheetId="10">'[14]dongia (2)'!#REF!</definedName>
    <definedName name="___th100" localSheetId="11">'[14]dongia (2)'!#REF!</definedName>
    <definedName name="___th100" localSheetId="12">'[14]dongia (2)'!#REF!</definedName>
    <definedName name="___th100" localSheetId="13">'[14]dongia (2)'!#REF!</definedName>
    <definedName name="___th100" localSheetId="14">'[14]dongia (2)'!#REF!</definedName>
    <definedName name="___th100" localSheetId="16">'[14]dongia (2)'!#REF!</definedName>
    <definedName name="___th100" localSheetId="17">'[14]dongia (2)'!#REF!</definedName>
    <definedName name="___th100" localSheetId="20">'[14]dongia (2)'!#REF!</definedName>
    <definedName name="___th100" localSheetId="22">'[14]dongia (2)'!#REF!</definedName>
    <definedName name="___th100" localSheetId="23">'[14]dongia (2)'!#REF!</definedName>
    <definedName name="___th100" localSheetId="24">'[14]dongia (2)'!#REF!</definedName>
    <definedName name="___th100" localSheetId="25">'[14]dongia (2)'!#REF!</definedName>
    <definedName name="___th100" localSheetId="26">'[14]dongia (2)'!#REF!</definedName>
    <definedName name="___th100" localSheetId="27">'[14]dongia (2)'!#REF!</definedName>
    <definedName name="___th100" localSheetId="30">'[14]dongia (2)'!#REF!</definedName>
    <definedName name="___th100" localSheetId="31">'[14]dongia (2)'!#REF!</definedName>
    <definedName name="___th100" localSheetId="32">'[14]dongia (2)'!#REF!</definedName>
    <definedName name="___th100" localSheetId="34">'[14]dongia (2)'!#REF!</definedName>
    <definedName name="___th100" localSheetId="35">'[14]dongia (2)'!#REF!</definedName>
    <definedName name="___th100" localSheetId="36">'[14]dongia (2)'!#REF!</definedName>
    <definedName name="___th100" localSheetId="37">'[14]dongia (2)'!#REF!</definedName>
    <definedName name="___th100" localSheetId="38">'[14]dongia (2)'!#REF!</definedName>
    <definedName name="___th100" localSheetId="6">'[14]dongia (2)'!#REF!</definedName>
    <definedName name="___th100" localSheetId="7">'[14]dongia (2)'!#REF!</definedName>
    <definedName name="___th100" localSheetId="8">'[14]dongia (2)'!#REF!</definedName>
    <definedName name="___th100" localSheetId="0">'[14]dongia (2)'!#REF!</definedName>
    <definedName name="___th100">'[14]dongia (2)'!#REF!</definedName>
    <definedName name="___TH160" localSheetId="10">'[9]dongia (2)'!#REF!</definedName>
    <definedName name="___TH160" localSheetId="11">'[9]dongia (2)'!#REF!</definedName>
    <definedName name="___TH160" localSheetId="12">'[9]dongia (2)'!#REF!</definedName>
    <definedName name="___TH160" localSheetId="13">'[9]dongia (2)'!#REF!</definedName>
    <definedName name="___TH160" localSheetId="14">'[9]dongia (2)'!#REF!</definedName>
    <definedName name="___TH160" localSheetId="16">'[9]dongia (2)'!#REF!</definedName>
    <definedName name="___TH160" localSheetId="17">'[9]dongia (2)'!#REF!</definedName>
    <definedName name="___TH160" localSheetId="20">'[9]dongia (2)'!#REF!</definedName>
    <definedName name="___TH160" localSheetId="22">'[9]dongia (2)'!#REF!</definedName>
    <definedName name="___TH160" localSheetId="23">'[9]dongia (2)'!#REF!</definedName>
    <definedName name="___TH160" localSheetId="24">'[9]dongia (2)'!#REF!</definedName>
    <definedName name="___TH160" localSheetId="25">'[9]dongia (2)'!#REF!</definedName>
    <definedName name="___TH160" localSheetId="26">'[9]dongia (2)'!#REF!</definedName>
    <definedName name="___TH160" localSheetId="27">'[9]dongia (2)'!#REF!</definedName>
    <definedName name="___TH160" localSheetId="30">'[9]dongia (2)'!#REF!</definedName>
    <definedName name="___TH160" localSheetId="31">'[9]dongia (2)'!#REF!</definedName>
    <definedName name="___TH160" localSheetId="32">'[9]dongia (2)'!#REF!</definedName>
    <definedName name="___TH160" localSheetId="34">'[9]dongia (2)'!#REF!</definedName>
    <definedName name="___TH160" localSheetId="35">'[9]dongia (2)'!#REF!</definedName>
    <definedName name="___TH160" localSheetId="36">'[9]dongia (2)'!#REF!</definedName>
    <definedName name="___TH160" localSheetId="37">'[9]dongia (2)'!#REF!</definedName>
    <definedName name="___TH160" localSheetId="38">'[9]dongia (2)'!#REF!</definedName>
    <definedName name="___TH160" localSheetId="6">'[9]dongia (2)'!#REF!</definedName>
    <definedName name="___TH160" localSheetId="7">'[9]dongia (2)'!#REF!</definedName>
    <definedName name="___TH160" localSheetId="8">'[9]dongia (2)'!#REF!</definedName>
    <definedName name="___TH160" localSheetId="0">'[9]dongia (2)'!#REF!</definedName>
    <definedName name="___TH160">'[9]dongia (2)'!#REF!</definedName>
    <definedName name="___TL1" localSheetId="10">#REF!</definedName>
    <definedName name="___TL1" localSheetId="11">#REF!</definedName>
    <definedName name="___TL1" localSheetId="12">#REF!</definedName>
    <definedName name="___TL1" localSheetId="13">#REF!</definedName>
    <definedName name="___TL1" localSheetId="14">#REF!</definedName>
    <definedName name="___TL1" localSheetId="16">#REF!</definedName>
    <definedName name="___TL1" localSheetId="17">#REF!</definedName>
    <definedName name="___TL1" localSheetId="20">#REF!</definedName>
    <definedName name="___TL1" localSheetId="22">#REF!</definedName>
    <definedName name="___TL1" localSheetId="23">#REF!</definedName>
    <definedName name="___TL1" localSheetId="24">#REF!</definedName>
    <definedName name="___TL1" localSheetId="25">#REF!</definedName>
    <definedName name="___TL1" localSheetId="26">#REF!</definedName>
    <definedName name="___TL1" localSheetId="27">#REF!</definedName>
    <definedName name="___TL1" localSheetId="30">#REF!</definedName>
    <definedName name="___TL1" localSheetId="31">#REF!</definedName>
    <definedName name="___TL1" localSheetId="32">#REF!</definedName>
    <definedName name="___TL1" localSheetId="34">#REF!</definedName>
    <definedName name="___TL1" localSheetId="35">#REF!</definedName>
    <definedName name="___TL1" localSheetId="36">#REF!</definedName>
    <definedName name="___TL1" localSheetId="37">#REF!</definedName>
    <definedName name="___TL1" localSheetId="38">#REF!</definedName>
    <definedName name="___TL1" localSheetId="6">#REF!</definedName>
    <definedName name="___TL1" localSheetId="7">#REF!</definedName>
    <definedName name="___TL1" localSheetId="8">#REF!</definedName>
    <definedName name="___TL1" localSheetId="0">#REF!</definedName>
    <definedName name="___TL1">#REF!</definedName>
    <definedName name="___TL2" localSheetId="20">#REF!</definedName>
    <definedName name="___TL2" localSheetId="22">#REF!</definedName>
    <definedName name="___TL2" localSheetId="23">#REF!</definedName>
    <definedName name="___TL2" localSheetId="27">#REF!</definedName>
    <definedName name="___TL2" localSheetId="30">#REF!</definedName>
    <definedName name="___TL2" localSheetId="31">#REF!</definedName>
    <definedName name="___TL2" localSheetId="32">#REF!</definedName>
    <definedName name="___TL2" localSheetId="34">#REF!</definedName>
    <definedName name="___TL2" localSheetId="35">#REF!</definedName>
    <definedName name="___TL2" localSheetId="36">#REF!</definedName>
    <definedName name="___TL2" localSheetId="37">#REF!</definedName>
    <definedName name="___TL2" localSheetId="38">#REF!</definedName>
    <definedName name="___TL2" localSheetId="7">#REF!</definedName>
    <definedName name="___TL2" localSheetId="0">#REF!</definedName>
    <definedName name="___TL2">#REF!</definedName>
    <definedName name="___TL3" localSheetId="20">#REF!</definedName>
    <definedName name="___TL3" localSheetId="22">#REF!</definedName>
    <definedName name="___TL3" localSheetId="23">#REF!</definedName>
    <definedName name="___TL3" localSheetId="27">#REF!</definedName>
    <definedName name="___TL3" localSheetId="30">#REF!</definedName>
    <definedName name="___TL3" localSheetId="31">#REF!</definedName>
    <definedName name="___TL3" localSheetId="32">#REF!</definedName>
    <definedName name="___TL3" localSheetId="34">#REF!</definedName>
    <definedName name="___TL3" localSheetId="35">#REF!</definedName>
    <definedName name="___TL3" localSheetId="36">#REF!</definedName>
    <definedName name="___TL3" localSheetId="37">#REF!</definedName>
    <definedName name="___TL3" localSheetId="38">#REF!</definedName>
    <definedName name="___TL3" localSheetId="7">#REF!</definedName>
    <definedName name="___TL3" localSheetId="0">#REF!</definedName>
    <definedName name="___TL3">#REF!</definedName>
    <definedName name="___TLA120" localSheetId="20">#REF!</definedName>
    <definedName name="___TLA120" localSheetId="22">#REF!</definedName>
    <definedName name="___TLA120" localSheetId="23">#REF!</definedName>
    <definedName name="___TLA120" localSheetId="27">#REF!</definedName>
    <definedName name="___TLA120" localSheetId="30">#REF!</definedName>
    <definedName name="___TLA120" localSheetId="31">#REF!</definedName>
    <definedName name="___TLA120" localSheetId="32">#REF!</definedName>
    <definedName name="___TLA120" localSheetId="34">#REF!</definedName>
    <definedName name="___TLA120" localSheetId="35">#REF!</definedName>
    <definedName name="___TLA120" localSheetId="36">#REF!</definedName>
    <definedName name="___TLA120" localSheetId="37">#REF!</definedName>
    <definedName name="___TLA120" localSheetId="38">#REF!</definedName>
    <definedName name="___TLA120" localSheetId="7">#REF!</definedName>
    <definedName name="___TLA120" localSheetId="0">#REF!</definedName>
    <definedName name="___TLA120">#REF!</definedName>
    <definedName name="___TLA35" localSheetId="20">#REF!</definedName>
    <definedName name="___TLA35" localSheetId="22">#REF!</definedName>
    <definedName name="___TLA35" localSheetId="23">#REF!</definedName>
    <definedName name="___TLA35" localSheetId="27">#REF!</definedName>
    <definedName name="___TLA35" localSheetId="30">#REF!</definedName>
    <definedName name="___TLA35" localSheetId="31">#REF!</definedName>
    <definedName name="___TLA35" localSheetId="32">#REF!</definedName>
    <definedName name="___TLA35" localSheetId="34">#REF!</definedName>
    <definedName name="___TLA35" localSheetId="35">#REF!</definedName>
    <definedName name="___TLA35" localSheetId="36">#REF!</definedName>
    <definedName name="___TLA35" localSheetId="37">#REF!</definedName>
    <definedName name="___TLA35" localSheetId="38">#REF!</definedName>
    <definedName name="___TLA35" localSheetId="7">#REF!</definedName>
    <definedName name="___TLA35" localSheetId="0">#REF!</definedName>
    <definedName name="___TLA35">#REF!</definedName>
    <definedName name="___TLA50" localSheetId="20">#REF!</definedName>
    <definedName name="___TLA50" localSheetId="22">#REF!</definedName>
    <definedName name="___TLA50" localSheetId="23">#REF!</definedName>
    <definedName name="___TLA50" localSheetId="27">#REF!</definedName>
    <definedName name="___TLA50" localSheetId="30">#REF!</definedName>
    <definedName name="___TLA50" localSheetId="31">#REF!</definedName>
    <definedName name="___TLA50" localSheetId="32">#REF!</definedName>
    <definedName name="___TLA50" localSheetId="34">#REF!</definedName>
    <definedName name="___TLA50" localSheetId="35">#REF!</definedName>
    <definedName name="___TLA50" localSheetId="36">#REF!</definedName>
    <definedName name="___TLA50" localSheetId="37">#REF!</definedName>
    <definedName name="___TLA50" localSheetId="38">#REF!</definedName>
    <definedName name="___TLA50" localSheetId="7">#REF!</definedName>
    <definedName name="___TLA50" localSheetId="0">#REF!</definedName>
    <definedName name="___TLA50">#REF!</definedName>
    <definedName name="___TLA70" localSheetId="20">#REF!</definedName>
    <definedName name="___TLA70" localSheetId="22">#REF!</definedName>
    <definedName name="___TLA70" localSheetId="23">#REF!</definedName>
    <definedName name="___TLA70" localSheetId="27">#REF!</definedName>
    <definedName name="___TLA70" localSheetId="30">#REF!</definedName>
    <definedName name="___TLA70" localSheetId="31">#REF!</definedName>
    <definedName name="___TLA70" localSheetId="32">#REF!</definedName>
    <definedName name="___TLA70" localSheetId="34">#REF!</definedName>
    <definedName name="___TLA70" localSheetId="35">#REF!</definedName>
    <definedName name="___TLA70" localSheetId="36">#REF!</definedName>
    <definedName name="___TLA70" localSheetId="37">#REF!</definedName>
    <definedName name="___TLA70" localSheetId="38">#REF!</definedName>
    <definedName name="___TLA70" localSheetId="7">#REF!</definedName>
    <definedName name="___TLA70" localSheetId="0">#REF!</definedName>
    <definedName name="___TLA70">#REF!</definedName>
    <definedName name="___TLA95" localSheetId="20">#REF!</definedName>
    <definedName name="___TLA95" localSheetId="22">#REF!</definedName>
    <definedName name="___TLA95" localSheetId="23">#REF!</definedName>
    <definedName name="___TLA95" localSheetId="27">#REF!</definedName>
    <definedName name="___TLA95" localSheetId="30">#REF!</definedName>
    <definedName name="___TLA95" localSheetId="31">#REF!</definedName>
    <definedName name="___TLA95" localSheetId="32">#REF!</definedName>
    <definedName name="___TLA95" localSheetId="34">#REF!</definedName>
    <definedName name="___TLA95" localSheetId="35">#REF!</definedName>
    <definedName name="___TLA95" localSheetId="36">#REF!</definedName>
    <definedName name="___TLA95" localSheetId="37">#REF!</definedName>
    <definedName name="___TLA95" localSheetId="38">#REF!</definedName>
    <definedName name="___TLA95" localSheetId="7">#REF!</definedName>
    <definedName name="___TLA95" localSheetId="0">#REF!</definedName>
    <definedName name="___TLA95">#REF!</definedName>
    <definedName name="___TR250" localSheetId="10">'[9]dongia (2)'!#REF!</definedName>
    <definedName name="___TR250" localSheetId="11">'[9]dongia (2)'!#REF!</definedName>
    <definedName name="___TR250" localSheetId="12">'[9]dongia (2)'!#REF!</definedName>
    <definedName name="___TR250" localSheetId="13">'[9]dongia (2)'!#REF!</definedName>
    <definedName name="___TR250" localSheetId="14">'[9]dongia (2)'!#REF!</definedName>
    <definedName name="___TR250" localSheetId="16">'[9]dongia (2)'!#REF!</definedName>
    <definedName name="___TR250" localSheetId="17">'[9]dongia (2)'!#REF!</definedName>
    <definedName name="___TR250" localSheetId="20">'[9]dongia (2)'!#REF!</definedName>
    <definedName name="___TR250" localSheetId="22">'[9]dongia (2)'!#REF!</definedName>
    <definedName name="___TR250" localSheetId="23">'[9]dongia (2)'!#REF!</definedName>
    <definedName name="___TR250" localSheetId="24">'[9]dongia (2)'!#REF!</definedName>
    <definedName name="___TR250" localSheetId="25">'[9]dongia (2)'!#REF!</definedName>
    <definedName name="___TR250" localSheetId="26">'[9]dongia (2)'!#REF!</definedName>
    <definedName name="___TR250" localSheetId="27">'[9]dongia (2)'!#REF!</definedName>
    <definedName name="___TR250" localSheetId="30">'[9]dongia (2)'!#REF!</definedName>
    <definedName name="___TR250" localSheetId="31">'[9]dongia (2)'!#REF!</definedName>
    <definedName name="___TR250" localSheetId="32">'[9]dongia (2)'!#REF!</definedName>
    <definedName name="___TR250" localSheetId="34">'[9]dongia (2)'!#REF!</definedName>
    <definedName name="___TR250" localSheetId="35">'[9]dongia (2)'!#REF!</definedName>
    <definedName name="___TR250" localSheetId="36">'[9]dongia (2)'!#REF!</definedName>
    <definedName name="___TR250" localSheetId="37">'[9]dongia (2)'!#REF!</definedName>
    <definedName name="___TR250" localSheetId="38">'[9]dongia (2)'!#REF!</definedName>
    <definedName name="___TR250" localSheetId="6">'[9]dongia (2)'!#REF!</definedName>
    <definedName name="___TR250" localSheetId="7">'[9]dongia (2)'!#REF!</definedName>
    <definedName name="___TR250" localSheetId="8">'[9]dongia (2)'!#REF!</definedName>
    <definedName name="___TR250" localSheetId="0">'[9]dongia (2)'!#REF!</definedName>
    <definedName name="___TR250">'[9]dongia (2)'!#REF!</definedName>
    <definedName name="___tr375" localSheetId="10">[19]giathanh1!#REF!</definedName>
    <definedName name="___tr375" localSheetId="11">[19]giathanh1!#REF!</definedName>
    <definedName name="___tr375" localSheetId="12">[19]giathanh1!#REF!</definedName>
    <definedName name="___tr375" localSheetId="13">[19]giathanh1!#REF!</definedName>
    <definedName name="___tr375" localSheetId="14">[19]giathanh1!#REF!</definedName>
    <definedName name="___tr375" localSheetId="16">[19]giathanh1!#REF!</definedName>
    <definedName name="___tr375" localSheetId="17">[19]giathanh1!#REF!</definedName>
    <definedName name="___tr375" localSheetId="20">[19]giathanh1!#REF!</definedName>
    <definedName name="___tr375" localSheetId="22">[19]giathanh1!#REF!</definedName>
    <definedName name="___tr375" localSheetId="23">[19]giathanh1!#REF!</definedName>
    <definedName name="___tr375" localSheetId="24">[19]giathanh1!#REF!</definedName>
    <definedName name="___tr375" localSheetId="25">[19]giathanh1!#REF!</definedName>
    <definedName name="___tr375" localSheetId="26">[19]giathanh1!#REF!</definedName>
    <definedName name="___tr375" localSheetId="27">[19]giathanh1!#REF!</definedName>
    <definedName name="___tr375" localSheetId="30">[19]giathanh1!#REF!</definedName>
    <definedName name="___tr375" localSheetId="31">[19]giathanh1!#REF!</definedName>
    <definedName name="___tr375" localSheetId="32">[19]giathanh1!#REF!</definedName>
    <definedName name="___tr375" localSheetId="34">[19]giathanh1!#REF!</definedName>
    <definedName name="___tr375" localSheetId="35">[19]giathanh1!#REF!</definedName>
    <definedName name="___tr375" localSheetId="36">[19]giathanh1!#REF!</definedName>
    <definedName name="___tr375" localSheetId="37">[19]giathanh1!#REF!</definedName>
    <definedName name="___tr375" localSheetId="38">[19]giathanh1!#REF!</definedName>
    <definedName name="___tr375" localSheetId="6">[19]giathanh1!#REF!</definedName>
    <definedName name="___tr375" localSheetId="7">[19]giathanh1!#REF!</definedName>
    <definedName name="___tr375" localSheetId="8">[19]giathanh1!#REF!</definedName>
    <definedName name="___tr375" localSheetId="0">[19]giathanh1!#REF!</definedName>
    <definedName name="___tr375">[19]giathanh1!#REF!</definedName>
    <definedName name="___VAN1" localSheetId="20">[20]CT35!#REF!</definedName>
    <definedName name="___VAN1" localSheetId="22">[20]CT35!#REF!</definedName>
    <definedName name="___VAN1" localSheetId="23">[20]CT35!#REF!</definedName>
    <definedName name="___VAN1" localSheetId="26">[20]CT35!#REF!</definedName>
    <definedName name="___VAN1" localSheetId="27">[20]CT35!#REF!</definedName>
    <definedName name="___VAN1" localSheetId="30">[20]CT35!#REF!</definedName>
    <definedName name="___VAN1" localSheetId="31">[20]CT35!#REF!</definedName>
    <definedName name="___VAN1" localSheetId="32">[20]CT35!#REF!</definedName>
    <definedName name="___VAN1" localSheetId="34">[20]CT35!#REF!</definedName>
    <definedName name="___VAN1" localSheetId="35">[20]CT35!#REF!</definedName>
    <definedName name="___VAN1" localSheetId="36">[20]CT35!#REF!</definedName>
    <definedName name="___VAN1" localSheetId="37">[20]CT35!#REF!</definedName>
    <definedName name="___VAN1" localSheetId="38">[20]CT35!#REF!</definedName>
    <definedName name="___VAN1" localSheetId="7">[20]CT35!#REF!</definedName>
    <definedName name="___VAN1" localSheetId="0">[20]CT35!#REF!</definedName>
    <definedName name="___VAN1">[20]CT35!#REF!</definedName>
    <definedName name="___vc1" localSheetId="26">'[13]CT Thang Mo'!$B$34:$H$34</definedName>
    <definedName name="___vc1" localSheetId="27">'[13]CT Thang Mo'!$B$34:$H$34</definedName>
    <definedName name="___vc1">'[12]CT Thang Mo'!$B$34:$H$34</definedName>
    <definedName name="___vc2" localSheetId="26">'[13]CT Thang Mo'!$B$35:$H$35</definedName>
    <definedName name="___vc2" localSheetId="27">'[13]CT Thang Mo'!$B$35:$H$35</definedName>
    <definedName name="___vc2">'[12]CT Thang Mo'!$B$35:$H$35</definedName>
    <definedName name="___vc3" localSheetId="26">'[13]CT Thang Mo'!$B$36:$H$36</definedName>
    <definedName name="___vc3" localSheetId="27">'[13]CT Thang Mo'!$B$36:$H$36</definedName>
    <definedName name="___vc3">'[12]CT Thang Mo'!$B$36:$H$36</definedName>
    <definedName name="___VL100" localSheetId="10">#REF!</definedName>
    <definedName name="___VL100" localSheetId="11">#REF!</definedName>
    <definedName name="___VL100" localSheetId="12">#REF!</definedName>
    <definedName name="___VL100" localSheetId="13">#REF!</definedName>
    <definedName name="___VL100" localSheetId="14">#REF!</definedName>
    <definedName name="___VL100" localSheetId="16">#REF!</definedName>
    <definedName name="___VL100" localSheetId="17">#REF!</definedName>
    <definedName name="___VL100" localSheetId="20">#REF!</definedName>
    <definedName name="___VL100" localSheetId="22">#REF!</definedName>
    <definedName name="___VL100" localSheetId="23">#REF!</definedName>
    <definedName name="___VL100" localSheetId="24">#REF!</definedName>
    <definedName name="___VL100" localSheetId="25">#REF!</definedName>
    <definedName name="___VL100" localSheetId="26">#REF!</definedName>
    <definedName name="___VL100" localSheetId="27">#REF!</definedName>
    <definedName name="___VL100" localSheetId="30">#REF!</definedName>
    <definedName name="___VL100" localSheetId="31">#REF!</definedName>
    <definedName name="___VL100" localSheetId="32">#REF!</definedName>
    <definedName name="___VL100" localSheetId="34">#REF!</definedName>
    <definedName name="___VL100" localSheetId="35">#REF!</definedName>
    <definedName name="___VL100" localSheetId="36">#REF!</definedName>
    <definedName name="___VL100" localSheetId="37">#REF!</definedName>
    <definedName name="___VL100" localSheetId="38">#REF!</definedName>
    <definedName name="___VL100" localSheetId="6">#REF!</definedName>
    <definedName name="___VL100" localSheetId="7">#REF!</definedName>
    <definedName name="___VL100" localSheetId="8">#REF!</definedName>
    <definedName name="___VL100" localSheetId="0">#REF!</definedName>
    <definedName name="___VL100">#REF!</definedName>
    <definedName name="___VL200" localSheetId="20">#REF!</definedName>
    <definedName name="___VL200" localSheetId="22">#REF!</definedName>
    <definedName name="___VL200" localSheetId="23">#REF!</definedName>
    <definedName name="___VL200" localSheetId="27">#REF!</definedName>
    <definedName name="___VL200" localSheetId="30">#REF!</definedName>
    <definedName name="___VL200" localSheetId="31">#REF!</definedName>
    <definedName name="___VL200" localSheetId="32">#REF!</definedName>
    <definedName name="___VL200" localSheetId="34">#REF!</definedName>
    <definedName name="___VL200" localSheetId="35">#REF!</definedName>
    <definedName name="___VL200" localSheetId="36">#REF!</definedName>
    <definedName name="___VL200" localSheetId="37">#REF!</definedName>
    <definedName name="___VL200" localSheetId="38">#REF!</definedName>
    <definedName name="___VL200" localSheetId="7">#REF!</definedName>
    <definedName name="___VL200" localSheetId="0">#REF!</definedName>
    <definedName name="___VL200">#REF!</definedName>
    <definedName name="___VL250" localSheetId="20">#REF!</definedName>
    <definedName name="___VL250" localSheetId="22">#REF!</definedName>
    <definedName name="___VL250" localSheetId="23">#REF!</definedName>
    <definedName name="___VL250" localSheetId="27">#REF!</definedName>
    <definedName name="___VL250" localSheetId="30">#REF!</definedName>
    <definedName name="___VL250" localSheetId="31">#REF!</definedName>
    <definedName name="___VL250" localSheetId="32">#REF!</definedName>
    <definedName name="___VL250" localSheetId="34">#REF!</definedName>
    <definedName name="___VL250" localSheetId="35">#REF!</definedName>
    <definedName name="___VL250" localSheetId="36">#REF!</definedName>
    <definedName name="___VL250" localSheetId="37">#REF!</definedName>
    <definedName name="___VL250" localSheetId="38">#REF!</definedName>
    <definedName name="___VL250" localSheetId="7">#REF!</definedName>
    <definedName name="___VL250" localSheetId="0">#REF!</definedName>
    <definedName name="___VL250">#REF!</definedName>
    <definedName name="__A65700" localSheetId="10">'[5]MTO REV.2(ARMOR)'!#REF!</definedName>
    <definedName name="__A65700" localSheetId="11">'[5]MTO REV.2(ARMOR)'!#REF!</definedName>
    <definedName name="__A65700" localSheetId="12">'[5]MTO REV.2(ARMOR)'!#REF!</definedName>
    <definedName name="__A65700" localSheetId="13">'[5]MTO REV.2(ARMOR)'!#REF!</definedName>
    <definedName name="__A65700" localSheetId="14">'[5]MTO REV.2(ARMOR)'!#REF!</definedName>
    <definedName name="__A65700" localSheetId="16">'[5]MTO REV.2(ARMOR)'!#REF!</definedName>
    <definedName name="__A65700" localSheetId="17">'[5]MTO REV.2(ARMOR)'!#REF!</definedName>
    <definedName name="__A65700" localSheetId="20">'[5]MTO REV.2(ARMOR)'!#REF!</definedName>
    <definedName name="__A65700" localSheetId="22">'[5]MTO REV.2(ARMOR)'!#REF!</definedName>
    <definedName name="__A65700" localSheetId="23">'[5]MTO REV.2(ARMOR)'!#REF!</definedName>
    <definedName name="__A65700" localSheetId="24">'[5]MTO REV.2(ARMOR)'!#REF!</definedName>
    <definedName name="__A65700" localSheetId="25">'[5]MTO REV.2(ARMOR)'!#REF!</definedName>
    <definedName name="__A65700" localSheetId="26">'[6]MTO REV.2(ARMOR)'!#REF!</definedName>
    <definedName name="__A65700" localSheetId="27">'[6]MTO REV.2(ARMOR)'!#REF!</definedName>
    <definedName name="__A65700" localSheetId="30">'[5]MTO REV.2(ARMOR)'!#REF!</definedName>
    <definedName name="__A65700" localSheetId="31">'[5]MTO REV.2(ARMOR)'!#REF!</definedName>
    <definedName name="__A65700" localSheetId="32">'[5]MTO REV.2(ARMOR)'!#REF!</definedName>
    <definedName name="__A65700" localSheetId="34">'[5]MTO REV.2(ARMOR)'!#REF!</definedName>
    <definedName name="__A65700" localSheetId="35">'[5]MTO REV.2(ARMOR)'!#REF!</definedName>
    <definedName name="__A65700" localSheetId="36">'[5]MTO REV.2(ARMOR)'!#REF!</definedName>
    <definedName name="__A65700" localSheetId="37">'[5]MTO REV.2(ARMOR)'!#REF!</definedName>
    <definedName name="__A65700" localSheetId="38">'[5]MTO REV.2(ARMOR)'!#REF!</definedName>
    <definedName name="__A65700" localSheetId="6">'[5]MTO REV.2(ARMOR)'!#REF!</definedName>
    <definedName name="__A65700" localSheetId="7">'[5]MTO REV.2(ARMOR)'!#REF!</definedName>
    <definedName name="__A65700" localSheetId="8">'[5]MTO REV.2(ARMOR)'!#REF!</definedName>
    <definedName name="__A65700" localSheetId="0">'[5]MTO REV.2(ARMOR)'!#REF!</definedName>
    <definedName name="__A65700">'[5]MTO REV.2(ARMOR)'!#REF!</definedName>
    <definedName name="__A65800" localSheetId="10">'[5]MTO REV.2(ARMOR)'!#REF!</definedName>
    <definedName name="__A65800" localSheetId="11">'[5]MTO REV.2(ARMOR)'!#REF!</definedName>
    <definedName name="__A65800" localSheetId="12">'[5]MTO REV.2(ARMOR)'!#REF!</definedName>
    <definedName name="__A65800" localSheetId="13">'[5]MTO REV.2(ARMOR)'!#REF!</definedName>
    <definedName name="__A65800" localSheetId="14">'[5]MTO REV.2(ARMOR)'!#REF!</definedName>
    <definedName name="__A65800" localSheetId="16">'[5]MTO REV.2(ARMOR)'!#REF!</definedName>
    <definedName name="__A65800" localSheetId="17">'[5]MTO REV.2(ARMOR)'!#REF!</definedName>
    <definedName name="__A65800" localSheetId="20">'[5]MTO REV.2(ARMOR)'!#REF!</definedName>
    <definedName name="__A65800" localSheetId="22">'[5]MTO REV.2(ARMOR)'!#REF!</definedName>
    <definedName name="__A65800" localSheetId="23">'[5]MTO REV.2(ARMOR)'!#REF!</definedName>
    <definedName name="__A65800" localSheetId="24">'[5]MTO REV.2(ARMOR)'!#REF!</definedName>
    <definedName name="__A65800" localSheetId="25">'[5]MTO REV.2(ARMOR)'!#REF!</definedName>
    <definedName name="__A65800" localSheetId="26">'[6]MTO REV.2(ARMOR)'!#REF!</definedName>
    <definedName name="__A65800" localSheetId="27">'[6]MTO REV.2(ARMOR)'!#REF!</definedName>
    <definedName name="__A65800" localSheetId="30">'[5]MTO REV.2(ARMOR)'!#REF!</definedName>
    <definedName name="__A65800" localSheetId="31">'[5]MTO REV.2(ARMOR)'!#REF!</definedName>
    <definedName name="__A65800" localSheetId="32">'[5]MTO REV.2(ARMOR)'!#REF!</definedName>
    <definedName name="__A65800" localSheetId="34">'[5]MTO REV.2(ARMOR)'!#REF!</definedName>
    <definedName name="__A65800" localSheetId="35">'[5]MTO REV.2(ARMOR)'!#REF!</definedName>
    <definedName name="__A65800" localSheetId="36">'[5]MTO REV.2(ARMOR)'!#REF!</definedName>
    <definedName name="__A65800" localSheetId="37">'[5]MTO REV.2(ARMOR)'!#REF!</definedName>
    <definedName name="__A65800" localSheetId="38">'[5]MTO REV.2(ARMOR)'!#REF!</definedName>
    <definedName name="__A65800" localSheetId="6">'[5]MTO REV.2(ARMOR)'!#REF!</definedName>
    <definedName name="__A65800" localSheetId="7">'[5]MTO REV.2(ARMOR)'!#REF!</definedName>
    <definedName name="__A65800" localSheetId="8">'[5]MTO REV.2(ARMOR)'!#REF!</definedName>
    <definedName name="__A65800" localSheetId="0">'[5]MTO REV.2(ARMOR)'!#REF!</definedName>
    <definedName name="__A65800">'[5]MTO REV.2(ARMOR)'!#REF!</definedName>
    <definedName name="__A66000" localSheetId="20">'[5]MTO REV.2(ARMOR)'!#REF!</definedName>
    <definedName name="__A66000" localSheetId="22">'[5]MTO REV.2(ARMOR)'!#REF!</definedName>
    <definedName name="__A66000" localSheetId="23">'[5]MTO REV.2(ARMOR)'!#REF!</definedName>
    <definedName name="__A66000" localSheetId="26">'[6]MTO REV.2(ARMOR)'!#REF!</definedName>
    <definedName name="__A66000" localSheetId="27">'[6]MTO REV.2(ARMOR)'!#REF!</definedName>
    <definedName name="__A66000" localSheetId="30">'[5]MTO REV.2(ARMOR)'!#REF!</definedName>
    <definedName name="__A66000" localSheetId="31">'[5]MTO REV.2(ARMOR)'!#REF!</definedName>
    <definedName name="__A66000" localSheetId="32">'[5]MTO REV.2(ARMOR)'!#REF!</definedName>
    <definedName name="__A66000" localSheetId="34">'[5]MTO REV.2(ARMOR)'!#REF!</definedName>
    <definedName name="__A66000" localSheetId="35">'[5]MTO REV.2(ARMOR)'!#REF!</definedName>
    <definedName name="__A66000" localSheetId="36">'[5]MTO REV.2(ARMOR)'!#REF!</definedName>
    <definedName name="__A66000" localSheetId="37">'[5]MTO REV.2(ARMOR)'!#REF!</definedName>
    <definedName name="__A66000" localSheetId="38">'[5]MTO REV.2(ARMOR)'!#REF!</definedName>
    <definedName name="__A66000" localSheetId="7">'[5]MTO REV.2(ARMOR)'!#REF!</definedName>
    <definedName name="__A66000" localSheetId="0">'[5]MTO REV.2(ARMOR)'!#REF!</definedName>
    <definedName name="__A66000">'[5]MTO REV.2(ARMOR)'!#REF!</definedName>
    <definedName name="__A67000" localSheetId="20">'[5]MTO REV.2(ARMOR)'!#REF!</definedName>
    <definedName name="__A67000" localSheetId="22">'[5]MTO REV.2(ARMOR)'!#REF!</definedName>
    <definedName name="__A67000" localSheetId="23">'[5]MTO REV.2(ARMOR)'!#REF!</definedName>
    <definedName name="__A67000" localSheetId="26">'[6]MTO REV.2(ARMOR)'!#REF!</definedName>
    <definedName name="__A67000" localSheetId="27">'[6]MTO REV.2(ARMOR)'!#REF!</definedName>
    <definedName name="__A67000" localSheetId="30">'[5]MTO REV.2(ARMOR)'!#REF!</definedName>
    <definedName name="__A67000" localSheetId="31">'[5]MTO REV.2(ARMOR)'!#REF!</definedName>
    <definedName name="__A67000" localSheetId="32">'[5]MTO REV.2(ARMOR)'!#REF!</definedName>
    <definedName name="__A67000" localSheetId="34">'[5]MTO REV.2(ARMOR)'!#REF!</definedName>
    <definedName name="__A67000" localSheetId="35">'[5]MTO REV.2(ARMOR)'!#REF!</definedName>
    <definedName name="__A67000" localSheetId="36">'[5]MTO REV.2(ARMOR)'!#REF!</definedName>
    <definedName name="__A67000" localSheetId="37">'[5]MTO REV.2(ARMOR)'!#REF!</definedName>
    <definedName name="__A67000" localSheetId="38">'[5]MTO REV.2(ARMOR)'!#REF!</definedName>
    <definedName name="__A67000" localSheetId="7">'[5]MTO REV.2(ARMOR)'!#REF!</definedName>
    <definedName name="__A67000" localSheetId="0">'[5]MTO REV.2(ARMOR)'!#REF!</definedName>
    <definedName name="__A67000">'[5]MTO REV.2(ARMOR)'!#REF!</definedName>
    <definedName name="__A68000" localSheetId="20">'[5]MTO REV.2(ARMOR)'!#REF!</definedName>
    <definedName name="__A68000" localSheetId="22">'[5]MTO REV.2(ARMOR)'!#REF!</definedName>
    <definedName name="__A68000" localSheetId="23">'[5]MTO REV.2(ARMOR)'!#REF!</definedName>
    <definedName name="__A68000" localSheetId="26">'[6]MTO REV.2(ARMOR)'!#REF!</definedName>
    <definedName name="__A68000" localSheetId="27">'[6]MTO REV.2(ARMOR)'!#REF!</definedName>
    <definedName name="__A68000" localSheetId="30">'[5]MTO REV.2(ARMOR)'!#REF!</definedName>
    <definedName name="__A68000" localSheetId="31">'[5]MTO REV.2(ARMOR)'!#REF!</definedName>
    <definedName name="__A68000" localSheetId="32">'[5]MTO REV.2(ARMOR)'!#REF!</definedName>
    <definedName name="__A68000" localSheetId="34">'[5]MTO REV.2(ARMOR)'!#REF!</definedName>
    <definedName name="__A68000" localSheetId="35">'[5]MTO REV.2(ARMOR)'!#REF!</definedName>
    <definedName name="__A68000" localSheetId="36">'[5]MTO REV.2(ARMOR)'!#REF!</definedName>
    <definedName name="__A68000" localSheetId="37">'[5]MTO REV.2(ARMOR)'!#REF!</definedName>
    <definedName name="__A68000" localSheetId="38">'[5]MTO REV.2(ARMOR)'!#REF!</definedName>
    <definedName name="__A68000" localSheetId="7">'[5]MTO REV.2(ARMOR)'!#REF!</definedName>
    <definedName name="__A68000" localSheetId="0">'[5]MTO REV.2(ARMOR)'!#REF!</definedName>
    <definedName name="__A68000">'[5]MTO REV.2(ARMOR)'!#REF!</definedName>
    <definedName name="__A70000" localSheetId="20">'[5]MTO REV.2(ARMOR)'!#REF!</definedName>
    <definedName name="__A70000" localSheetId="22">'[5]MTO REV.2(ARMOR)'!#REF!</definedName>
    <definedName name="__A70000" localSheetId="23">'[5]MTO REV.2(ARMOR)'!#REF!</definedName>
    <definedName name="__A70000" localSheetId="26">'[6]MTO REV.2(ARMOR)'!#REF!</definedName>
    <definedName name="__A70000" localSheetId="27">'[6]MTO REV.2(ARMOR)'!#REF!</definedName>
    <definedName name="__A70000" localSheetId="30">'[5]MTO REV.2(ARMOR)'!#REF!</definedName>
    <definedName name="__A70000" localSheetId="31">'[5]MTO REV.2(ARMOR)'!#REF!</definedName>
    <definedName name="__A70000" localSheetId="32">'[5]MTO REV.2(ARMOR)'!#REF!</definedName>
    <definedName name="__A70000" localSheetId="34">'[5]MTO REV.2(ARMOR)'!#REF!</definedName>
    <definedName name="__A70000" localSheetId="35">'[5]MTO REV.2(ARMOR)'!#REF!</definedName>
    <definedName name="__A70000" localSheetId="36">'[5]MTO REV.2(ARMOR)'!#REF!</definedName>
    <definedName name="__A70000" localSheetId="37">'[5]MTO REV.2(ARMOR)'!#REF!</definedName>
    <definedName name="__A70000" localSheetId="38">'[5]MTO REV.2(ARMOR)'!#REF!</definedName>
    <definedName name="__A70000" localSheetId="7">'[5]MTO REV.2(ARMOR)'!#REF!</definedName>
    <definedName name="__A70000" localSheetId="0">'[5]MTO REV.2(ARMOR)'!#REF!</definedName>
    <definedName name="__A70000">'[5]MTO REV.2(ARMOR)'!#REF!</definedName>
    <definedName name="__A75000" localSheetId="20">'[5]MTO REV.2(ARMOR)'!#REF!</definedName>
    <definedName name="__A75000" localSheetId="22">'[5]MTO REV.2(ARMOR)'!#REF!</definedName>
    <definedName name="__A75000" localSheetId="23">'[5]MTO REV.2(ARMOR)'!#REF!</definedName>
    <definedName name="__A75000" localSheetId="26">'[6]MTO REV.2(ARMOR)'!#REF!</definedName>
    <definedName name="__A75000" localSheetId="27">'[6]MTO REV.2(ARMOR)'!#REF!</definedName>
    <definedName name="__A75000" localSheetId="30">'[5]MTO REV.2(ARMOR)'!#REF!</definedName>
    <definedName name="__A75000" localSheetId="31">'[5]MTO REV.2(ARMOR)'!#REF!</definedName>
    <definedName name="__A75000" localSheetId="32">'[5]MTO REV.2(ARMOR)'!#REF!</definedName>
    <definedName name="__A75000" localSheetId="34">'[5]MTO REV.2(ARMOR)'!#REF!</definedName>
    <definedName name="__A75000" localSheetId="35">'[5]MTO REV.2(ARMOR)'!#REF!</definedName>
    <definedName name="__A75000" localSheetId="36">'[5]MTO REV.2(ARMOR)'!#REF!</definedName>
    <definedName name="__A75000" localSheetId="37">'[5]MTO REV.2(ARMOR)'!#REF!</definedName>
    <definedName name="__A75000" localSheetId="38">'[5]MTO REV.2(ARMOR)'!#REF!</definedName>
    <definedName name="__A75000" localSheetId="7">'[5]MTO REV.2(ARMOR)'!#REF!</definedName>
    <definedName name="__A75000" localSheetId="0">'[5]MTO REV.2(ARMOR)'!#REF!</definedName>
    <definedName name="__A75000">'[5]MTO REV.2(ARMOR)'!#REF!</definedName>
    <definedName name="__A85000" localSheetId="20">'[5]MTO REV.2(ARMOR)'!#REF!</definedName>
    <definedName name="__A85000" localSheetId="22">'[5]MTO REV.2(ARMOR)'!#REF!</definedName>
    <definedName name="__A85000" localSheetId="23">'[5]MTO REV.2(ARMOR)'!#REF!</definedName>
    <definedName name="__A85000" localSheetId="26">'[6]MTO REV.2(ARMOR)'!#REF!</definedName>
    <definedName name="__A85000" localSheetId="27">'[6]MTO REV.2(ARMOR)'!#REF!</definedName>
    <definedName name="__A85000" localSheetId="30">'[5]MTO REV.2(ARMOR)'!#REF!</definedName>
    <definedName name="__A85000" localSheetId="31">'[5]MTO REV.2(ARMOR)'!#REF!</definedName>
    <definedName name="__A85000" localSheetId="32">'[5]MTO REV.2(ARMOR)'!#REF!</definedName>
    <definedName name="__A85000" localSheetId="34">'[5]MTO REV.2(ARMOR)'!#REF!</definedName>
    <definedName name="__A85000" localSheetId="35">'[5]MTO REV.2(ARMOR)'!#REF!</definedName>
    <definedName name="__A85000" localSheetId="36">'[5]MTO REV.2(ARMOR)'!#REF!</definedName>
    <definedName name="__A85000" localSheetId="37">'[5]MTO REV.2(ARMOR)'!#REF!</definedName>
    <definedName name="__A85000" localSheetId="38">'[5]MTO REV.2(ARMOR)'!#REF!</definedName>
    <definedName name="__A85000" localSheetId="7">'[5]MTO REV.2(ARMOR)'!#REF!</definedName>
    <definedName name="__A85000" localSheetId="0">'[5]MTO REV.2(ARMOR)'!#REF!</definedName>
    <definedName name="__A85000">'[5]MTO REV.2(ARMOR)'!#REF!</definedName>
    <definedName name="__abb91" localSheetId="20">[7]chitimc!#REF!</definedName>
    <definedName name="__abb91" localSheetId="22">[7]chitimc!#REF!</definedName>
    <definedName name="__abb91" localSheetId="23">[7]chitimc!#REF!</definedName>
    <definedName name="__abb91" localSheetId="26">[8]chitimc!#REF!</definedName>
    <definedName name="__abb91" localSheetId="27">[8]chitimc!#REF!</definedName>
    <definedName name="__abb91" localSheetId="30">[7]chitimc!#REF!</definedName>
    <definedName name="__abb91" localSheetId="31">[7]chitimc!#REF!</definedName>
    <definedName name="__abb91" localSheetId="32">[7]chitimc!#REF!</definedName>
    <definedName name="__abb91" localSheetId="34">[7]chitimc!#REF!</definedName>
    <definedName name="__abb91" localSheetId="35">[7]chitimc!#REF!</definedName>
    <definedName name="__abb91" localSheetId="36">[7]chitimc!#REF!</definedName>
    <definedName name="__abb91" localSheetId="37">[7]chitimc!#REF!</definedName>
    <definedName name="__abb91" localSheetId="38">[7]chitimc!#REF!</definedName>
    <definedName name="__abb91" localSheetId="7">[7]chitimc!#REF!</definedName>
    <definedName name="__abb91" localSheetId="0">[7]chitimc!#REF!</definedName>
    <definedName name="__abb91">[7]chitimc!#REF!</definedName>
    <definedName name="__B5" localSheetId="10" hidden="1">{#N/A,#N/A,FALSE,"Chung"}</definedName>
    <definedName name="__B5" localSheetId="11" hidden="1">{#N/A,#N/A,FALSE,"Chung"}</definedName>
    <definedName name="__B5" localSheetId="12" hidden="1">{#N/A,#N/A,FALSE,"Chung"}</definedName>
    <definedName name="__B5" localSheetId="13" hidden="1">{#N/A,#N/A,FALSE,"Chung"}</definedName>
    <definedName name="__B5" localSheetId="14" hidden="1">{#N/A,#N/A,FALSE,"Chung"}</definedName>
    <definedName name="__B5" localSheetId="16" hidden="1">{#N/A,#N/A,FALSE,"Chung"}</definedName>
    <definedName name="__B5" localSheetId="17" hidden="1">{#N/A,#N/A,FALSE,"Chung"}</definedName>
    <definedName name="__B5" localSheetId="19" hidden="1">{#N/A,#N/A,FALSE,"Chung"}</definedName>
    <definedName name="__B5" localSheetId="20" hidden="1">{#N/A,#N/A,FALSE,"Chung"}</definedName>
    <definedName name="__B5" localSheetId="23" hidden="1">{#N/A,#N/A,FALSE,"Chung"}</definedName>
    <definedName name="__B5" localSheetId="24" hidden="1">{#N/A,#N/A,FALSE,"Chung"}</definedName>
    <definedName name="__B5" localSheetId="25" hidden="1">{#N/A,#N/A,FALSE,"Chung"}</definedName>
    <definedName name="__B5" localSheetId="26" hidden="1">{#N/A,#N/A,FALSE,"Chung"}</definedName>
    <definedName name="__B5" localSheetId="27" hidden="1">{#N/A,#N/A,FALSE,"Chung"}</definedName>
    <definedName name="__B5" localSheetId="28" hidden="1">{#N/A,#N/A,FALSE,"Chung"}</definedName>
    <definedName name="__B5" localSheetId="30" hidden="1">{#N/A,#N/A,FALSE,"Chung"}</definedName>
    <definedName name="__B5" localSheetId="31" hidden="1">{#N/A,#N/A,FALSE,"Chung"}</definedName>
    <definedName name="__B5" localSheetId="32" hidden="1">{#N/A,#N/A,FALSE,"Chung"}</definedName>
    <definedName name="__B5" localSheetId="34" hidden="1">{#N/A,#N/A,FALSE,"Chung"}</definedName>
    <definedName name="__B5" localSheetId="35" hidden="1">{#N/A,#N/A,FALSE,"Chung"}</definedName>
    <definedName name="__B5" localSheetId="36" hidden="1">{#N/A,#N/A,FALSE,"Chung"}</definedName>
    <definedName name="__B5" localSheetId="37" hidden="1">{#N/A,#N/A,FALSE,"Chung"}</definedName>
    <definedName name="__B5" localSheetId="38" hidden="1">{#N/A,#N/A,FALSE,"Chung"}</definedName>
    <definedName name="__B5" localSheetId="6" hidden="1">{#N/A,#N/A,FALSE,"Chung"}</definedName>
    <definedName name="__B5" localSheetId="7" hidden="1">{#N/A,#N/A,FALSE,"Chung"}</definedName>
    <definedName name="__B5" localSheetId="8" hidden="1">{#N/A,#N/A,FALSE,"Chung"}</definedName>
    <definedName name="__B5" localSheetId="0" hidden="1">{#N/A,#N/A,FALSE,"Chung"}</definedName>
    <definedName name="__B5" hidden="1">{#N/A,#N/A,FALSE,"Chung"}</definedName>
    <definedName name="__btm10" localSheetId="10">#REF!</definedName>
    <definedName name="__btm10" localSheetId="11">#REF!</definedName>
    <definedName name="__btm10" localSheetId="12">#REF!</definedName>
    <definedName name="__btm10" localSheetId="13">#REF!</definedName>
    <definedName name="__btm10" localSheetId="14">#REF!</definedName>
    <definedName name="__btm10" localSheetId="16">#REF!</definedName>
    <definedName name="__btm10" localSheetId="17">#REF!</definedName>
    <definedName name="__btm10" localSheetId="20">#REF!</definedName>
    <definedName name="__btm10" localSheetId="22">#REF!</definedName>
    <definedName name="__btm10" localSheetId="23">#REF!</definedName>
    <definedName name="__btm10" localSheetId="24">#REF!</definedName>
    <definedName name="__btm10" localSheetId="25">#REF!</definedName>
    <definedName name="__btm10" localSheetId="26">#REF!</definedName>
    <definedName name="__btm10" localSheetId="27">#REF!</definedName>
    <definedName name="__btm10" localSheetId="30">#REF!</definedName>
    <definedName name="__btm10" localSheetId="31">#REF!</definedName>
    <definedName name="__btm10" localSheetId="32">#REF!</definedName>
    <definedName name="__btm10" localSheetId="34">#REF!</definedName>
    <definedName name="__btm10" localSheetId="35">#REF!</definedName>
    <definedName name="__btm10" localSheetId="36">#REF!</definedName>
    <definedName name="__btm10" localSheetId="37">#REF!</definedName>
    <definedName name="__btm10" localSheetId="38">#REF!</definedName>
    <definedName name="__btm10" localSheetId="6">#REF!</definedName>
    <definedName name="__btm10" localSheetId="7">#REF!</definedName>
    <definedName name="__btm10" localSheetId="8">#REF!</definedName>
    <definedName name="__btm10" localSheetId="0">#REF!</definedName>
    <definedName name="__btm10">#REF!</definedName>
    <definedName name="__CON1" localSheetId="20">#REF!</definedName>
    <definedName name="__CON1" localSheetId="22">#REF!</definedName>
    <definedName name="__CON1" localSheetId="23">#REF!</definedName>
    <definedName name="__CON1" localSheetId="27">#REF!</definedName>
    <definedName name="__CON1" localSheetId="30">#REF!</definedName>
    <definedName name="__CON1" localSheetId="31">#REF!</definedName>
    <definedName name="__CON1" localSheetId="32">#REF!</definedName>
    <definedName name="__CON1" localSheetId="34">#REF!</definedName>
    <definedName name="__CON1" localSheetId="35">#REF!</definedName>
    <definedName name="__CON1" localSheetId="36">#REF!</definedName>
    <definedName name="__CON1" localSheetId="37">#REF!</definedName>
    <definedName name="__CON1" localSheetId="38">#REF!</definedName>
    <definedName name="__CON1" localSheetId="7">#REF!</definedName>
    <definedName name="__CON1" localSheetId="0">#REF!</definedName>
    <definedName name="__CON1">#REF!</definedName>
    <definedName name="__CON2" localSheetId="20">#REF!</definedName>
    <definedName name="__CON2" localSheetId="22">#REF!</definedName>
    <definedName name="__CON2" localSheetId="23">#REF!</definedName>
    <definedName name="__CON2" localSheetId="27">#REF!</definedName>
    <definedName name="__CON2" localSheetId="30">#REF!</definedName>
    <definedName name="__CON2" localSheetId="31">#REF!</definedName>
    <definedName name="__CON2" localSheetId="32">#REF!</definedName>
    <definedName name="__CON2" localSheetId="34">#REF!</definedName>
    <definedName name="__CON2" localSheetId="35">#REF!</definedName>
    <definedName name="__CON2" localSheetId="36">#REF!</definedName>
    <definedName name="__CON2" localSheetId="37">#REF!</definedName>
    <definedName name="__CON2" localSheetId="38">#REF!</definedName>
    <definedName name="__CON2" localSheetId="7">#REF!</definedName>
    <definedName name="__CON2" localSheetId="0">#REF!</definedName>
    <definedName name="__CON2">#REF!</definedName>
    <definedName name="__CT250" localSheetId="10">'[9]dongia (2)'!#REF!</definedName>
    <definedName name="__CT250" localSheetId="11">'[9]dongia (2)'!#REF!</definedName>
    <definedName name="__CT250" localSheetId="12">'[9]dongia (2)'!#REF!</definedName>
    <definedName name="__CT250" localSheetId="13">'[9]dongia (2)'!#REF!</definedName>
    <definedName name="__CT250" localSheetId="14">'[9]dongia (2)'!#REF!</definedName>
    <definedName name="__CT250" localSheetId="16">'[9]dongia (2)'!#REF!</definedName>
    <definedName name="__CT250" localSheetId="17">'[9]dongia (2)'!#REF!</definedName>
    <definedName name="__CT250" localSheetId="20">'[9]dongia (2)'!#REF!</definedName>
    <definedName name="__CT250" localSheetId="22">'[9]dongia (2)'!#REF!</definedName>
    <definedName name="__CT250" localSheetId="23">'[9]dongia (2)'!#REF!</definedName>
    <definedName name="__CT250" localSheetId="24">'[9]dongia (2)'!#REF!</definedName>
    <definedName name="__CT250" localSheetId="25">'[9]dongia (2)'!#REF!</definedName>
    <definedName name="__CT250" localSheetId="26">'[9]dongia (2)'!#REF!</definedName>
    <definedName name="__CT250" localSheetId="27">'[9]dongia (2)'!#REF!</definedName>
    <definedName name="__CT250" localSheetId="30">'[9]dongia (2)'!#REF!</definedName>
    <definedName name="__CT250" localSheetId="31">'[9]dongia (2)'!#REF!</definedName>
    <definedName name="__CT250" localSheetId="32">'[9]dongia (2)'!#REF!</definedName>
    <definedName name="__CT250" localSheetId="34">'[9]dongia (2)'!#REF!</definedName>
    <definedName name="__CT250" localSheetId="35">'[9]dongia (2)'!#REF!</definedName>
    <definedName name="__CT250" localSheetId="36">'[9]dongia (2)'!#REF!</definedName>
    <definedName name="__CT250" localSheetId="37">'[9]dongia (2)'!#REF!</definedName>
    <definedName name="__CT250" localSheetId="38">'[9]dongia (2)'!#REF!</definedName>
    <definedName name="__CT250" localSheetId="6">'[9]dongia (2)'!#REF!</definedName>
    <definedName name="__CT250" localSheetId="7">'[9]dongia (2)'!#REF!</definedName>
    <definedName name="__CT250" localSheetId="8">'[9]dongia (2)'!#REF!</definedName>
    <definedName name="__CT250" localSheetId="0">'[9]dongia (2)'!#REF!</definedName>
    <definedName name="__CT250">'[9]dongia (2)'!#REF!</definedName>
    <definedName name="__dao1" localSheetId="26">'[13]CT Thang Mo'!$B$189:$H$189</definedName>
    <definedName name="__dao1" localSheetId="27">'[13]CT Thang Mo'!$B$189:$H$189</definedName>
    <definedName name="__dao1">'[12]CT Thang Mo'!$B$189:$H$189</definedName>
    <definedName name="__dao2" localSheetId="26">'[13]CT Thang Mo'!$B$161:$H$161</definedName>
    <definedName name="__dao2" localSheetId="27">'[13]CT Thang Mo'!$B$161:$H$161</definedName>
    <definedName name="__dao2">'[12]CT Thang Mo'!$B$161:$H$161</definedName>
    <definedName name="__dap2" localSheetId="26">'[13]CT Thang Mo'!$B$162:$H$162</definedName>
    <definedName name="__dap2" localSheetId="27">'[13]CT Thang Mo'!$B$162:$H$162</definedName>
    <definedName name="__dap2">'[12]CT Thang Mo'!$B$162:$H$162</definedName>
    <definedName name="__day1" localSheetId="10">'[10]Chiet tinh dz22'!#REF!</definedName>
    <definedName name="__day1" localSheetId="11">'[10]Chiet tinh dz22'!#REF!</definedName>
    <definedName name="__day1" localSheetId="12">'[10]Chiet tinh dz22'!#REF!</definedName>
    <definedName name="__day1" localSheetId="13">'[10]Chiet tinh dz22'!#REF!</definedName>
    <definedName name="__day1" localSheetId="14">'[10]Chiet tinh dz22'!#REF!</definedName>
    <definedName name="__day1" localSheetId="16">'[10]Chiet tinh dz22'!#REF!</definedName>
    <definedName name="__day1" localSheetId="17">'[10]Chiet tinh dz22'!#REF!</definedName>
    <definedName name="__day1" localSheetId="20">'[10]Chiet tinh dz22'!#REF!</definedName>
    <definedName name="__day1" localSheetId="22">'[10]Chiet tinh dz22'!#REF!</definedName>
    <definedName name="__day1" localSheetId="23">'[10]Chiet tinh dz22'!#REF!</definedName>
    <definedName name="__day1" localSheetId="24">'[10]Chiet tinh dz22'!#REF!</definedName>
    <definedName name="__day1" localSheetId="25">'[10]Chiet tinh dz22'!#REF!</definedName>
    <definedName name="__day1" localSheetId="26">'[11]Chiet tinh dz22'!#REF!</definedName>
    <definedName name="__day1" localSheetId="27">'[11]Chiet tinh dz22'!#REF!</definedName>
    <definedName name="__day1" localSheetId="30">'[10]Chiet tinh dz22'!#REF!</definedName>
    <definedName name="__day1" localSheetId="31">'[10]Chiet tinh dz22'!#REF!</definedName>
    <definedName name="__day1" localSheetId="32">'[10]Chiet tinh dz22'!#REF!</definedName>
    <definedName name="__day1" localSheetId="34">'[10]Chiet tinh dz22'!#REF!</definedName>
    <definedName name="__day1" localSheetId="35">'[10]Chiet tinh dz22'!#REF!</definedName>
    <definedName name="__day1" localSheetId="36">'[10]Chiet tinh dz22'!#REF!</definedName>
    <definedName name="__day1" localSheetId="37">'[10]Chiet tinh dz22'!#REF!</definedName>
    <definedName name="__day1" localSheetId="38">'[10]Chiet tinh dz22'!#REF!</definedName>
    <definedName name="__day1" localSheetId="6">'[10]Chiet tinh dz22'!#REF!</definedName>
    <definedName name="__day1" localSheetId="7">'[10]Chiet tinh dz22'!#REF!</definedName>
    <definedName name="__day1" localSheetId="8">'[10]Chiet tinh dz22'!#REF!</definedName>
    <definedName name="__day1" localSheetId="0">'[10]Chiet tinh dz22'!#REF!</definedName>
    <definedName name="__day1">'[10]Chiet tinh dz22'!#REF!</definedName>
    <definedName name="__day2" localSheetId="26">'[21]Chiet tinh dz35'!$H$3</definedName>
    <definedName name="__day2" localSheetId="27">'[21]Chiet tinh dz35'!$H$3</definedName>
    <definedName name="__day2">'[22]Chiet tinh dz35'!$H$3</definedName>
    <definedName name="__dbu1" localSheetId="10">'[12]CT Thang Mo'!#REF!</definedName>
    <definedName name="__dbu1" localSheetId="11">'[12]CT Thang Mo'!#REF!</definedName>
    <definedName name="__dbu1" localSheetId="12">'[12]CT Thang Mo'!#REF!</definedName>
    <definedName name="__dbu1" localSheetId="13">'[12]CT Thang Mo'!#REF!</definedName>
    <definedName name="__dbu1" localSheetId="14">'[12]CT Thang Mo'!#REF!</definedName>
    <definedName name="__dbu1" localSheetId="16">'[12]CT Thang Mo'!#REF!</definedName>
    <definedName name="__dbu1" localSheetId="17">'[12]CT Thang Mo'!#REF!</definedName>
    <definedName name="__dbu1" localSheetId="20">'[12]CT Thang Mo'!#REF!</definedName>
    <definedName name="__dbu1" localSheetId="22">'[12]CT Thang Mo'!#REF!</definedName>
    <definedName name="__dbu1" localSheetId="23">'[12]CT Thang Mo'!#REF!</definedName>
    <definedName name="__dbu1" localSheetId="24">'[12]CT Thang Mo'!#REF!</definedName>
    <definedName name="__dbu1" localSheetId="25">'[12]CT Thang Mo'!#REF!</definedName>
    <definedName name="__dbu1" localSheetId="26">'[13]CT Thang Mo'!#REF!</definedName>
    <definedName name="__dbu1" localSheetId="27">'[13]CT Thang Mo'!#REF!</definedName>
    <definedName name="__dbu1" localSheetId="30">'[12]CT Thang Mo'!#REF!</definedName>
    <definedName name="__dbu1" localSheetId="31">'[12]CT Thang Mo'!#REF!</definedName>
    <definedName name="__dbu1" localSheetId="32">'[12]CT Thang Mo'!#REF!</definedName>
    <definedName name="__dbu1" localSheetId="34">'[12]CT Thang Mo'!#REF!</definedName>
    <definedName name="__dbu1" localSheetId="35">'[12]CT Thang Mo'!#REF!</definedName>
    <definedName name="__dbu1" localSheetId="36">'[12]CT Thang Mo'!#REF!</definedName>
    <definedName name="__dbu1" localSheetId="37">'[12]CT Thang Mo'!#REF!</definedName>
    <definedName name="__dbu1" localSheetId="38">'[12]CT Thang Mo'!#REF!</definedName>
    <definedName name="__dbu1" localSheetId="6">'[12]CT Thang Mo'!#REF!</definedName>
    <definedName name="__dbu1" localSheetId="7">'[12]CT Thang Mo'!#REF!</definedName>
    <definedName name="__dbu1" localSheetId="8">'[12]CT Thang Mo'!#REF!</definedName>
    <definedName name="__dbu1" localSheetId="0">'[12]CT Thang Mo'!#REF!</definedName>
    <definedName name="__dbu1">'[12]CT Thang Mo'!#REF!</definedName>
    <definedName name="__dbu2" localSheetId="26">'[13]CT Thang Mo'!$B$93:$F$93</definedName>
    <definedName name="__dbu2" localSheetId="27">'[13]CT Thang Mo'!$B$93:$F$93</definedName>
    <definedName name="__dbu2">'[12]CT Thang Mo'!$B$93:$F$93</definedName>
    <definedName name="__ddn400" localSheetId="10">#REF!</definedName>
    <definedName name="__ddn400" localSheetId="11">#REF!</definedName>
    <definedName name="__ddn400" localSheetId="12">#REF!</definedName>
    <definedName name="__ddn400" localSheetId="13">#REF!</definedName>
    <definedName name="__ddn400" localSheetId="14">#REF!</definedName>
    <definedName name="__ddn400" localSheetId="16">#REF!</definedName>
    <definedName name="__ddn400" localSheetId="17">#REF!</definedName>
    <definedName name="__ddn400" localSheetId="20">#REF!</definedName>
    <definedName name="__ddn400" localSheetId="22">#REF!</definedName>
    <definedName name="__ddn400" localSheetId="23">#REF!</definedName>
    <definedName name="__ddn400" localSheetId="24">#REF!</definedName>
    <definedName name="__ddn400" localSheetId="25">#REF!</definedName>
    <definedName name="__ddn400" localSheetId="26">#REF!</definedName>
    <definedName name="__ddn400" localSheetId="27">#REF!</definedName>
    <definedName name="__ddn400" localSheetId="30">#REF!</definedName>
    <definedName name="__ddn400" localSheetId="31">#REF!</definedName>
    <definedName name="__ddn400" localSheetId="32">#REF!</definedName>
    <definedName name="__ddn400" localSheetId="34">#REF!</definedName>
    <definedName name="__ddn400" localSheetId="35">#REF!</definedName>
    <definedName name="__ddn400" localSheetId="36">#REF!</definedName>
    <definedName name="__ddn400" localSheetId="37">#REF!</definedName>
    <definedName name="__ddn400" localSheetId="38">#REF!</definedName>
    <definedName name="__ddn400" localSheetId="6">#REF!</definedName>
    <definedName name="__ddn400" localSheetId="7">#REF!</definedName>
    <definedName name="__ddn400" localSheetId="8">#REF!</definedName>
    <definedName name="__ddn400" localSheetId="0">#REF!</definedName>
    <definedName name="__ddn400">#REF!</definedName>
    <definedName name="__ddn600" localSheetId="20">#REF!</definedName>
    <definedName name="__ddn600" localSheetId="22">#REF!</definedName>
    <definedName name="__ddn600" localSheetId="23">#REF!</definedName>
    <definedName name="__ddn600" localSheetId="27">#REF!</definedName>
    <definedName name="__ddn600" localSheetId="30">#REF!</definedName>
    <definedName name="__ddn600" localSheetId="31">#REF!</definedName>
    <definedName name="__ddn600" localSheetId="32">#REF!</definedName>
    <definedName name="__ddn600" localSheetId="34">#REF!</definedName>
    <definedName name="__ddn600" localSheetId="35">#REF!</definedName>
    <definedName name="__ddn600" localSheetId="36">#REF!</definedName>
    <definedName name="__ddn600" localSheetId="37">#REF!</definedName>
    <definedName name="__ddn600" localSheetId="38">#REF!</definedName>
    <definedName name="__ddn600" localSheetId="7">#REF!</definedName>
    <definedName name="__ddn600" localSheetId="0">#REF!</definedName>
    <definedName name="__ddn600">#REF!</definedName>
    <definedName name="__dgt100" localSheetId="10">'[14]dongia (2)'!#REF!</definedName>
    <definedName name="__dgt100" localSheetId="11">'[14]dongia (2)'!#REF!</definedName>
    <definedName name="__dgt100" localSheetId="12">'[14]dongia (2)'!#REF!</definedName>
    <definedName name="__dgt100" localSheetId="13">'[14]dongia (2)'!#REF!</definedName>
    <definedName name="__dgt100" localSheetId="14">'[14]dongia (2)'!#REF!</definedName>
    <definedName name="__dgt100" localSheetId="16">'[14]dongia (2)'!#REF!</definedName>
    <definedName name="__dgt100" localSheetId="17">'[14]dongia (2)'!#REF!</definedName>
    <definedName name="__dgt100" localSheetId="20">'[14]dongia (2)'!#REF!</definedName>
    <definedName name="__dgt100" localSheetId="22">'[14]dongia (2)'!#REF!</definedName>
    <definedName name="__dgt100" localSheetId="23">'[14]dongia (2)'!#REF!</definedName>
    <definedName name="__dgt100" localSheetId="24">'[14]dongia (2)'!#REF!</definedName>
    <definedName name="__dgt100" localSheetId="25">'[14]dongia (2)'!#REF!</definedName>
    <definedName name="__dgt100" localSheetId="26">'[14]dongia (2)'!#REF!</definedName>
    <definedName name="__dgt100" localSheetId="27">'[14]dongia (2)'!#REF!</definedName>
    <definedName name="__dgt100" localSheetId="30">'[14]dongia (2)'!#REF!</definedName>
    <definedName name="__dgt100" localSheetId="31">'[14]dongia (2)'!#REF!</definedName>
    <definedName name="__dgt100" localSheetId="32">'[14]dongia (2)'!#REF!</definedName>
    <definedName name="__dgt100" localSheetId="34">'[14]dongia (2)'!#REF!</definedName>
    <definedName name="__dgt100" localSheetId="35">'[14]dongia (2)'!#REF!</definedName>
    <definedName name="__dgt100" localSheetId="36">'[14]dongia (2)'!#REF!</definedName>
    <definedName name="__dgt100" localSheetId="37">'[14]dongia (2)'!#REF!</definedName>
    <definedName name="__dgt100" localSheetId="38">'[14]dongia (2)'!#REF!</definedName>
    <definedName name="__dgt100" localSheetId="6">'[14]dongia (2)'!#REF!</definedName>
    <definedName name="__dgt100" localSheetId="7">'[14]dongia (2)'!#REF!</definedName>
    <definedName name="__dgt100" localSheetId="8">'[14]dongia (2)'!#REF!</definedName>
    <definedName name="__dgt100" localSheetId="0">'[14]dongia (2)'!#REF!</definedName>
    <definedName name="__dgt100">'[14]dongia (2)'!#REF!</definedName>
    <definedName name="__GID1">'[23]LKVL-CK-HT-GD1'!$A$4</definedName>
    <definedName name="__h1" localSheetId="10" hidden="1">{"'TDTGT (theo Dphuong)'!$A$4:$F$75"}</definedName>
    <definedName name="__h1" localSheetId="11" hidden="1">{"'TDTGT (theo Dphuong)'!$A$4:$F$75"}</definedName>
    <definedName name="__h1" localSheetId="12" hidden="1">{"'TDTGT (theo Dphuong)'!$A$4:$F$75"}</definedName>
    <definedName name="__h1" localSheetId="13" hidden="1">{"'TDTGT (theo Dphuong)'!$A$4:$F$75"}</definedName>
    <definedName name="__h1" localSheetId="14" hidden="1">{"'TDTGT (theo Dphuong)'!$A$4:$F$75"}</definedName>
    <definedName name="__h1" localSheetId="16" hidden="1">{"'TDTGT (theo Dphuong)'!$A$4:$F$75"}</definedName>
    <definedName name="__h1" localSheetId="17" hidden="1">{"'TDTGT (theo Dphuong)'!$A$4:$F$75"}</definedName>
    <definedName name="__h1" localSheetId="18" hidden="1">{"'TDTGT (theo Dphuong)'!$A$4:$F$75"}</definedName>
    <definedName name="__h1" localSheetId="19" hidden="1">{"'TDTGT (theo Dphuong)'!$A$4:$F$75"}</definedName>
    <definedName name="__h1" localSheetId="20" hidden="1">{"'TDTGT (theo Dphuong)'!$A$4:$F$75"}</definedName>
    <definedName name="__h1" localSheetId="23" hidden="1">{"'TDTGT (theo Dphuong)'!$A$4:$F$75"}</definedName>
    <definedName name="__h1" localSheetId="24" hidden="1">{"'TDTGT (theo Dphuong)'!$A$4:$F$75"}</definedName>
    <definedName name="__h1" localSheetId="25" hidden="1">{"'TDTGT (theo Dphuong)'!$A$4:$F$75"}</definedName>
    <definedName name="__h1" localSheetId="26" hidden="1">{"'TDTGT (theo Dphuong)'!$A$4:$F$75"}</definedName>
    <definedName name="__h1" localSheetId="27" hidden="1">{"'TDTGT (theo Dphuong)'!$A$4:$F$75"}</definedName>
    <definedName name="__h1" localSheetId="28" hidden="1">{"'TDTGT (theo Dphuong)'!$A$4:$F$75"}</definedName>
    <definedName name="__h1" localSheetId="30" hidden="1">{"'TDTGT (theo Dphuong)'!$A$4:$F$75"}</definedName>
    <definedName name="__h1" localSheetId="31" hidden="1">{"'TDTGT (theo Dphuong)'!$A$4:$F$75"}</definedName>
    <definedName name="__h1" localSheetId="32" hidden="1">{"'TDTGT (theo Dphuong)'!$A$4:$F$75"}</definedName>
    <definedName name="__h1" localSheetId="34" hidden="1">{"'TDTGT (theo Dphuong)'!$A$4:$F$75"}</definedName>
    <definedName name="__h1" localSheetId="35" hidden="1">{"'TDTGT (theo Dphuong)'!$A$4:$F$75"}</definedName>
    <definedName name="__h1" localSheetId="36" hidden="1">{"'TDTGT (theo Dphuong)'!$A$4:$F$75"}</definedName>
    <definedName name="__h1" localSheetId="37" hidden="1">{"'TDTGT (theo Dphuong)'!$A$4:$F$75"}</definedName>
    <definedName name="__h1" localSheetId="38" hidden="1">{"'TDTGT (theo Dphuong)'!$A$4:$F$75"}</definedName>
    <definedName name="__h1" localSheetId="6" hidden="1">{"'TDTGT (theo Dphuong)'!$A$4:$F$75"}</definedName>
    <definedName name="__h1" localSheetId="7" hidden="1">{"'TDTGT (theo Dphuong)'!$A$4:$F$75"}</definedName>
    <definedName name="__h1" localSheetId="8" hidden="1">{"'TDTGT (theo Dphuong)'!$A$4:$F$75"}</definedName>
    <definedName name="__h1" localSheetId="9" hidden="1">{"'TDTGT (theo Dphuong)'!$A$4:$F$75"}</definedName>
    <definedName name="__h1" localSheetId="0" hidden="1">{"'TDTGT (theo Dphuong)'!$A$4:$F$75"}</definedName>
    <definedName name="__h1" hidden="1">{"'TDTGT (theo Dphuong)'!$A$4:$F$75"}</definedName>
    <definedName name="__h2" localSheetId="10" hidden="1">{"'TDTGT (theo Dphuong)'!$A$4:$F$75"}</definedName>
    <definedName name="__h2" localSheetId="11" hidden="1">{"'TDTGT (theo Dphuong)'!$A$4:$F$75"}</definedName>
    <definedName name="__h2" localSheetId="12" hidden="1">{"'TDTGT (theo Dphuong)'!$A$4:$F$75"}</definedName>
    <definedName name="__h2" localSheetId="13" hidden="1">{"'TDTGT (theo Dphuong)'!$A$4:$F$75"}</definedName>
    <definedName name="__h2" localSheetId="14" hidden="1">{"'TDTGT (theo Dphuong)'!$A$4:$F$75"}</definedName>
    <definedName name="__h2" localSheetId="16" hidden="1">{"'TDTGT (theo Dphuong)'!$A$4:$F$75"}</definedName>
    <definedName name="__h2" localSheetId="17" hidden="1">{"'TDTGT (theo Dphuong)'!$A$4:$F$75"}</definedName>
    <definedName name="__h2" localSheetId="19" hidden="1">{"'TDTGT (theo Dphuong)'!$A$4:$F$75"}</definedName>
    <definedName name="__h2" localSheetId="20" hidden="1">{"'TDTGT (theo Dphuong)'!$A$4:$F$75"}</definedName>
    <definedName name="__h2" localSheetId="23" hidden="1">{"'TDTGT (theo Dphuong)'!$A$4:$F$75"}</definedName>
    <definedName name="__h2" localSheetId="24" hidden="1">{"'TDTGT (theo Dphuong)'!$A$4:$F$75"}</definedName>
    <definedName name="__h2" localSheetId="25" hidden="1">{"'TDTGT (theo Dphuong)'!$A$4:$F$75"}</definedName>
    <definedName name="__h2" localSheetId="26" hidden="1">{"'TDTGT (theo Dphuong)'!$A$4:$F$75"}</definedName>
    <definedName name="__h2" localSheetId="27" hidden="1">{"'TDTGT (theo Dphuong)'!$A$4:$F$75"}</definedName>
    <definedName name="__h2" localSheetId="28" hidden="1">{"'TDTGT (theo Dphuong)'!$A$4:$F$75"}</definedName>
    <definedName name="__h2" localSheetId="30" hidden="1">{"'TDTGT (theo Dphuong)'!$A$4:$F$75"}</definedName>
    <definedName name="__h2" localSheetId="31" hidden="1">{"'TDTGT (theo Dphuong)'!$A$4:$F$75"}</definedName>
    <definedName name="__h2" localSheetId="32" hidden="1">{"'TDTGT (theo Dphuong)'!$A$4:$F$75"}</definedName>
    <definedName name="__h2" localSheetId="34" hidden="1">{"'TDTGT (theo Dphuong)'!$A$4:$F$75"}</definedName>
    <definedName name="__h2" localSheetId="35" hidden="1">{"'TDTGT (theo Dphuong)'!$A$4:$F$75"}</definedName>
    <definedName name="__h2" localSheetId="36" hidden="1">{"'TDTGT (theo Dphuong)'!$A$4:$F$75"}</definedName>
    <definedName name="__h2" localSheetId="37" hidden="1">{"'TDTGT (theo Dphuong)'!$A$4:$F$75"}</definedName>
    <definedName name="__h2" localSheetId="38" hidden="1">{"'TDTGT (theo Dphuong)'!$A$4:$F$75"}</definedName>
    <definedName name="__h2" localSheetId="6" hidden="1">{"'TDTGT (theo Dphuong)'!$A$4:$F$75"}</definedName>
    <definedName name="__h2" localSheetId="7" hidden="1">{"'TDTGT (theo Dphuong)'!$A$4:$F$75"}</definedName>
    <definedName name="__h2" localSheetId="8" hidden="1">{"'TDTGT (theo Dphuong)'!$A$4:$F$75"}</definedName>
    <definedName name="__h2" localSheetId="0" hidden="1">{"'TDTGT (theo Dphuong)'!$A$4:$F$75"}</definedName>
    <definedName name="__h2" hidden="1">{"'TDTGT (theo Dphuong)'!$A$4:$F$75"}</definedName>
    <definedName name="__HKy2" localSheetId="20">[15]BK04!#REF!</definedName>
    <definedName name="__HKy2" localSheetId="22">[15]BK04!#REF!</definedName>
    <definedName name="__HKy2" localSheetId="23">[15]BK04!#REF!</definedName>
    <definedName name="__HKy2" localSheetId="26">[16]BK04!#REF!</definedName>
    <definedName name="__HKy2" localSheetId="27">[16]BK04!#REF!</definedName>
    <definedName name="__HKy2" localSheetId="30">[15]BK04!#REF!</definedName>
    <definedName name="__HKy2" localSheetId="31">[15]BK04!#REF!</definedName>
    <definedName name="__HKy2" localSheetId="32">[15]BK04!#REF!</definedName>
    <definedName name="__HKy2" localSheetId="34">[15]BK04!#REF!</definedName>
    <definedName name="__HKy2" localSheetId="35">[15]BK04!#REF!</definedName>
    <definedName name="__HKy2" localSheetId="36">[15]BK04!#REF!</definedName>
    <definedName name="__HKy2" localSheetId="37">[15]BK04!#REF!</definedName>
    <definedName name="__HKy2" localSheetId="38">[15]BK04!#REF!</definedName>
    <definedName name="__HKy2" localSheetId="7">[15]BK04!#REF!</definedName>
    <definedName name="__HKy2" localSheetId="0">[15]BK04!#REF!</definedName>
    <definedName name="__HKy2">[15]BK04!#REF!</definedName>
    <definedName name="__Km36" localSheetId="10">#REF!</definedName>
    <definedName name="__Km36" localSheetId="11">#REF!</definedName>
    <definedName name="__Km36" localSheetId="12">#REF!</definedName>
    <definedName name="__Km36" localSheetId="13">#REF!</definedName>
    <definedName name="__Km36" localSheetId="14">#REF!</definedName>
    <definedName name="__Km36" localSheetId="16">#REF!</definedName>
    <definedName name="__Km36" localSheetId="17">#REF!</definedName>
    <definedName name="__Km36" localSheetId="20">#REF!</definedName>
    <definedName name="__Km36" localSheetId="22">#REF!</definedName>
    <definedName name="__Km36" localSheetId="23">#REF!</definedName>
    <definedName name="__Km36" localSheetId="24">#REF!</definedName>
    <definedName name="__Km36" localSheetId="25">#REF!</definedName>
    <definedName name="__Km36" localSheetId="26">#REF!</definedName>
    <definedName name="__Km36" localSheetId="27">#REF!</definedName>
    <definedName name="__Km36" localSheetId="30">#REF!</definedName>
    <definedName name="__Km36" localSheetId="31">#REF!</definedName>
    <definedName name="__Km36" localSheetId="32">#REF!</definedName>
    <definedName name="__Km36" localSheetId="34">#REF!</definedName>
    <definedName name="__Km36" localSheetId="35">#REF!</definedName>
    <definedName name="__Km36" localSheetId="36">#REF!</definedName>
    <definedName name="__Km36" localSheetId="37">#REF!</definedName>
    <definedName name="__Km36" localSheetId="38">#REF!</definedName>
    <definedName name="__Km36" localSheetId="6">#REF!</definedName>
    <definedName name="__Km36" localSheetId="7">#REF!</definedName>
    <definedName name="__Km36" localSheetId="8">#REF!</definedName>
    <definedName name="__Km36" localSheetId="0">#REF!</definedName>
    <definedName name="__Km36">#REF!</definedName>
    <definedName name="__Knc1" localSheetId="26">'[24]149-2'!$C$133</definedName>
    <definedName name="__Knc1" localSheetId="27">'[24]149-2'!$C$133</definedName>
    <definedName name="__Knc1">'[25]149-2'!$C$133</definedName>
    <definedName name="__Knc36" localSheetId="10">#REF!</definedName>
    <definedName name="__Knc36" localSheetId="11">#REF!</definedName>
    <definedName name="__Knc36" localSheetId="12">#REF!</definedName>
    <definedName name="__Knc36" localSheetId="13">#REF!</definedName>
    <definedName name="__Knc36" localSheetId="14">#REF!</definedName>
    <definedName name="__Knc36" localSheetId="16">#REF!</definedName>
    <definedName name="__Knc36" localSheetId="17">#REF!</definedName>
    <definedName name="__Knc36" localSheetId="20">#REF!</definedName>
    <definedName name="__Knc36" localSheetId="22">#REF!</definedName>
    <definedName name="__Knc36" localSheetId="23">#REF!</definedName>
    <definedName name="__Knc36" localSheetId="24">#REF!</definedName>
    <definedName name="__Knc36" localSheetId="25">#REF!</definedName>
    <definedName name="__Knc36" localSheetId="26">#REF!</definedName>
    <definedName name="__Knc36" localSheetId="27">#REF!</definedName>
    <definedName name="__Knc36" localSheetId="30">#REF!</definedName>
    <definedName name="__Knc36" localSheetId="31">#REF!</definedName>
    <definedName name="__Knc36" localSheetId="32">#REF!</definedName>
    <definedName name="__Knc36" localSheetId="34">#REF!</definedName>
    <definedName name="__Knc36" localSheetId="35">#REF!</definedName>
    <definedName name="__Knc36" localSheetId="36">#REF!</definedName>
    <definedName name="__Knc36" localSheetId="37">#REF!</definedName>
    <definedName name="__Knc36" localSheetId="38">#REF!</definedName>
    <definedName name="__Knc36" localSheetId="6">#REF!</definedName>
    <definedName name="__Knc36" localSheetId="7">#REF!</definedName>
    <definedName name="__Knc36" localSheetId="8">#REF!</definedName>
    <definedName name="__Knc36" localSheetId="0">#REF!</definedName>
    <definedName name="__Knc36">#REF!</definedName>
    <definedName name="__Knc57" localSheetId="20">#REF!</definedName>
    <definedName name="__Knc57" localSheetId="22">#REF!</definedName>
    <definedName name="__Knc57" localSheetId="23">#REF!</definedName>
    <definedName name="__Knc57" localSheetId="27">#REF!</definedName>
    <definedName name="__Knc57" localSheetId="30">#REF!</definedName>
    <definedName name="__Knc57" localSheetId="31">#REF!</definedName>
    <definedName name="__Knc57" localSheetId="32">#REF!</definedName>
    <definedName name="__Knc57" localSheetId="34">#REF!</definedName>
    <definedName name="__Knc57" localSheetId="35">#REF!</definedName>
    <definedName name="__Knc57" localSheetId="36">#REF!</definedName>
    <definedName name="__Knc57" localSheetId="37">#REF!</definedName>
    <definedName name="__Knc57" localSheetId="38">#REF!</definedName>
    <definedName name="__Knc57" localSheetId="7">#REF!</definedName>
    <definedName name="__Knc57" localSheetId="0">#REF!</definedName>
    <definedName name="__Knc57">#REF!</definedName>
    <definedName name="__Kvl36" localSheetId="20">#REF!</definedName>
    <definedName name="__Kvl36" localSheetId="22">#REF!</definedName>
    <definedName name="__Kvl36" localSheetId="23">#REF!</definedName>
    <definedName name="__Kvl36" localSheetId="27">#REF!</definedName>
    <definedName name="__Kvl36" localSheetId="30">#REF!</definedName>
    <definedName name="__Kvl36" localSheetId="31">#REF!</definedName>
    <definedName name="__Kvl36" localSheetId="32">#REF!</definedName>
    <definedName name="__Kvl36" localSheetId="34">#REF!</definedName>
    <definedName name="__Kvl36" localSheetId="35">#REF!</definedName>
    <definedName name="__Kvl36" localSheetId="36">#REF!</definedName>
    <definedName name="__Kvl36" localSheetId="37">#REF!</definedName>
    <definedName name="__Kvl36" localSheetId="38">#REF!</definedName>
    <definedName name="__Kvl36" localSheetId="7">#REF!</definedName>
    <definedName name="__Kvl36" localSheetId="0">#REF!</definedName>
    <definedName name="__Kvl36">#REF!</definedName>
    <definedName name="__lap1" localSheetId="20">#REF!</definedName>
    <definedName name="__lap1" localSheetId="22">#REF!</definedName>
    <definedName name="__lap1" localSheetId="23">#REF!</definedName>
    <definedName name="__lap1" localSheetId="27">#REF!</definedName>
    <definedName name="__lap1" localSheetId="30">#REF!</definedName>
    <definedName name="__lap1" localSheetId="31">#REF!</definedName>
    <definedName name="__lap1" localSheetId="32">#REF!</definedName>
    <definedName name="__lap1" localSheetId="34">#REF!</definedName>
    <definedName name="__lap1" localSheetId="35">#REF!</definedName>
    <definedName name="__lap1" localSheetId="36">#REF!</definedName>
    <definedName name="__lap1" localSheetId="37">#REF!</definedName>
    <definedName name="__lap1" localSheetId="38">#REF!</definedName>
    <definedName name="__lap1" localSheetId="7">#REF!</definedName>
    <definedName name="__lap1" localSheetId="0">#REF!</definedName>
    <definedName name="__lap1">#REF!</definedName>
    <definedName name="__lap2" localSheetId="20">#REF!</definedName>
    <definedName name="__lap2" localSheetId="22">#REF!</definedName>
    <definedName name="__lap2" localSheetId="23">#REF!</definedName>
    <definedName name="__lap2" localSheetId="27">#REF!</definedName>
    <definedName name="__lap2" localSheetId="30">#REF!</definedName>
    <definedName name="__lap2" localSheetId="31">#REF!</definedName>
    <definedName name="__lap2" localSheetId="32">#REF!</definedName>
    <definedName name="__lap2" localSheetId="34">#REF!</definedName>
    <definedName name="__lap2" localSheetId="35">#REF!</definedName>
    <definedName name="__lap2" localSheetId="36">#REF!</definedName>
    <definedName name="__lap2" localSheetId="37">#REF!</definedName>
    <definedName name="__lap2" localSheetId="38">#REF!</definedName>
    <definedName name="__lap2" localSheetId="7">#REF!</definedName>
    <definedName name="__lap2" localSheetId="0">#REF!</definedName>
    <definedName name="__lap2">#REF!</definedName>
    <definedName name="__MAC12" localSheetId="20">#REF!</definedName>
    <definedName name="__MAC12" localSheetId="22">#REF!</definedName>
    <definedName name="__MAC12" localSheetId="23">#REF!</definedName>
    <definedName name="__MAC12" localSheetId="27">#REF!</definedName>
    <definedName name="__MAC12" localSheetId="30">#REF!</definedName>
    <definedName name="__MAC12" localSheetId="31">#REF!</definedName>
    <definedName name="__MAC12" localSheetId="32">#REF!</definedName>
    <definedName name="__MAC12" localSheetId="34">#REF!</definedName>
    <definedName name="__MAC12" localSheetId="35">#REF!</definedName>
    <definedName name="__MAC12" localSheetId="36">#REF!</definedName>
    <definedName name="__MAC12" localSheetId="37">#REF!</definedName>
    <definedName name="__MAC12" localSheetId="38">#REF!</definedName>
    <definedName name="__MAC12" localSheetId="7">#REF!</definedName>
    <definedName name="__MAC12" localSheetId="0">#REF!</definedName>
    <definedName name="__MAC12">#REF!</definedName>
    <definedName name="__MAC46" localSheetId="20">#REF!</definedName>
    <definedName name="__MAC46" localSheetId="22">#REF!</definedName>
    <definedName name="__MAC46" localSheetId="23">#REF!</definedName>
    <definedName name="__MAC46" localSheetId="27">#REF!</definedName>
    <definedName name="__MAC46" localSheetId="30">#REF!</definedName>
    <definedName name="__MAC46" localSheetId="31">#REF!</definedName>
    <definedName name="__MAC46" localSheetId="32">#REF!</definedName>
    <definedName name="__MAC46" localSheetId="34">#REF!</definedName>
    <definedName name="__MAC46" localSheetId="35">#REF!</definedName>
    <definedName name="__MAC46" localSheetId="36">#REF!</definedName>
    <definedName name="__MAC46" localSheetId="37">#REF!</definedName>
    <definedName name="__MAC46" localSheetId="38">#REF!</definedName>
    <definedName name="__MAC46" localSheetId="7">#REF!</definedName>
    <definedName name="__MAC46" localSheetId="0">#REF!</definedName>
    <definedName name="__MAC46">#REF!</definedName>
    <definedName name="__NCL100" localSheetId="20">#REF!</definedName>
    <definedName name="__NCL100" localSheetId="22">#REF!</definedName>
    <definedName name="__NCL100" localSheetId="23">#REF!</definedName>
    <definedName name="__NCL100" localSheetId="27">#REF!</definedName>
    <definedName name="__NCL100" localSheetId="30">#REF!</definedName>
    <definedName name="__NCL100" localSheetId="31">#REF!</definedName>
    <definedName name="__NCL100" localSheetId="32">#REF!</definedName>
    <definedName name="__NCL100" localSheetId="34">#REF!</definedName>
    <definedName name="__NCL100" localSheetId="35">#REF!</definedName>
    <definedName name="__NCL100" localSheetId="36">#REF!</definedName>
    <definedName name="__NCL100" localSheetId="37">#REF!</definedName>
    <definedName name="__NCL100" localSheetId="38">#REF!</definedName>
    <definedName name="__NCL100" localSheetId="7">#REF!</definedName>
    <definedName name="__NCL100" localSheetId="0">#REF!</definedName>
    <definedName name="__NCL100">#REF!</definedName>
    <definedName name="__NCL200" localSheetId="20">#REF!</definedName>
    <definedName name="__NCL200" localSheetId="22">#REF!</definedName>
    <definedName name="__NCL200" localSheetId="23">#REF!</definedName>
    <definedName name="__NCL200" localSheetId="27">#REF!</definedName>
    <definedName name="__NCL200" localSheetId="30">#REF!</definedName>
    <definedName name="__NCL200" localSheetId="31">#REF!</definedName>
    <definedName name="__NCL200" localSheetId="32">#REF!</definedName>
    <definedName name="__NCL200" localSheetId="34">#REF!</definedName>
    <definedName name="__NCL200" localSheetId="35">#REF!</definedName>
    <definedName name="__NCL200" localSheetId="36">#REF!</definedName>
    <definedName name="__NCL200" localSheetId="37">#REF!</definedName>
    <definedName name="__NCL200" localSheetId="38">#REF!</definedName>
    <definedName name="__NCL200" localSheetId="7">#REF!</definedName>
    <definedName name="__NCL200" localSheetId="0">#REF!</definedName>
    <definedName name="__NCL200">#REF!</definedName>
    <definedName name="__NCL250" localSheetId="20">#REF!</definedName>
    <definedName name="__NCL250" localSheetId="22">#REF!</definedName>
    <definedName name="__NCL250" localSheetId="23">#REF!</definedName>
    <definedName name="__NCL250" localSheetId="27">#REF!</definedName>
    <definedName name="__NCL250" localSheetId="30">#REF!</definedName>
    <definedName name="__NCL250" localSheetId="31">#REF!</definedName>
    <definedName name="__NCL250" localSheetId="32">#REF!</definedName>
    <definedName name="__NCL250" localSheetId="34">#REF!</definedName>
    <definedName name="__NCL250" localSheetId="35">#REF!</definedName>
    <definedName name="__NCL250" localSheetId="36">#REF!</definedName>
    <definedName name="__NCL250" localSheetId="37">#REF!</definedName>
    <definedName name="__NCL250" localSheetId="38">#REF!</definedName>
    <definedName name="__NCL250" localSheetId="7">#REF!</definedName>
    <definedName name="__NCL250" localSheetId="0">#REF!</definedName>
    <definedName name="__NCL250">#REF!</definedName>
    <definedName name="__NET2" localSheetId="20">#REF!</definedName>
    <definedName name="__NET2" localSheetId="22">#REF!</definedName>
    <definedName name="__NET2" localSheetId="23">#REF!</definedName>
    <definedName name="__NET2" localSheetId="27">#REF!</definedName>
    <definedName name="__NET2" localSheetId="30">#REF!</definedName>
    <definedName name="__NET2" localSheetId="31">#REF!</definedName>
    <definedName name="__NET2" localSheetId="32">#REF!</definedName>
    <definedName name="__NET2" localSheetId="34">#REF!</definedName>
    <definedName name="__NET2" localSheetId="35">#REF!</definedName>
    <definedName name="__NET2" localSheetId="36">#REF!</definedName>
    <definedName name="__NET2" localSheetId="37">#REF!</definedName>
    <definedName name="__NET2" localSheetId="38">#REF!</definedName>
    <definedName name="__NET2" localSheetId="7">#REF!</definedName>
    <definedName name="__NET2" localSheetId="0">#REF!</definedName>
    <definedName name="__NET2">#REF!</definedName>
    <definedName name="__nin190" localSheetId="20">#REF!</definedName>
    <definedName name="__nin190" localSheetId="22">#REF!</definedName>
    <definedName name="__nin190" localSheetId="23">#REF!</definedName>
    <definedName name="__nin190" localSheetId="27">#REF!</definedName>
    <definedName name="__nin190" localSheetId="30">#REF!</definedName>
    <definedName name="__nin190" localSheetId="31">#REF!</definedName>
    <definedName name="__nin190" localSheetId="32">#REF!</definedName>
    <definedName name="__nin190" localSheetId="34">#REF!</definedName>
    <definedName name="__nin190" localSheetId="35">#REF!</definedName>
    <definedName name="__nin190" localSheetId="36">#REF!</definedName>
    <definedName name="__nin190" localSheetId="37">#REF!</definedName>
    <definedName name="__nin190" localSheetId="38">#REF!</definedName>
    <definedName name="__nin190" localSheetId="7">#REF!</definedName>
    <definedName name="__nin190" localSheetId="0">#REF!</definedName>
    <definedName name="__nin190">#REF!</definedName>
    <definedName name="__sat10" localSheetId="10">[17]Gia!#REF!</definedName>
    <definedName name="__sat10" localSheetId="11">[17]Gia!#REF!</definedName>
    <definedName name="__sat10" localSheetId="12">[17]Gia!#REF!</definedName>
    <definedName name="__sat10" localSheetId="13">[17]Gia!#REF!</definedName>
    <definedName name="__sat10" localSheetId="14">[17]Gia!#REF!</definedName>
    <definedName name="__sat10" localSheetId="16">[17]Gia!#REF!</definedName>
    <definedName name="__sat10" localSheetId="17">[17]Gia!#REF!</definedName>
    <definedName name="__sat10" localSheetId="20">[17]Gia!#REF!</definedName>
    <definedName name="__sat10" localSheetId="22">[17]Gia!#REF!</definedName>
    <definedName name="__sat10" localSheetId="23">[17]Gia!#REF!</definedName>
    <definedName name="__sat10" localSheetId="24">[17]Gia!#REF!</definedName>
    <definedName name="__sat10" localSheetId="25">[17]Gia!#REF!</definedName>
    <definedName name="__sat10" localSheetId="26">[18]Gia!#REF!</definedName>
    <definedName name="__sat10" localSheetId="27">[18]Gia!#REF!</definedName>
    <definedName name="__sat10" localSheetId="30">[17]Gia!#REF!</definedName>
    <definedName name="__sat10" localSheetId="31">[17]Gia!#REF!</definedName>
    <definedName name="__sat10" localSheetId="32">[17]Gia!#REF!</definedName>
    <definedName name="__sat10" localSheetId="34">[17]Gia!#REF!</definedName>
    <definedName name="__sat10" localSheetId="35">[17]Gia!#REF!</definedName>
    <definedName name="__sat10" localSheetId="36">[17]Gia!#REF!</definedName>
    <definedName name="__sat10" localSheetId="37">[17]Gia!#REF!</definedName>
    <definedName name="__sat10" localSheetId="38">[17]Gia!#REF!</definedName>
    <definedName name="__sat10" localSheetId="6">[17]Gia!#REF!</definedName>
    <definedName name="__sat10" localSheetId="7">[17]Gia!#REF!</definedName>
    <definedName name="__sat10" localSheetId="8">[17]Gia!#REF!</definedName>
    <definedName name="__sat10" localSheetId="0">[17]Gia!#REF!</definedName>
    <definedName name="__sat10">[17]Gia!#REF!</definedName>
    <definedName name="__sat14" localSheetId="10">[17]Gia!#REF!</definedName>
    <definedName name="__sat14" localSheetId="11">[17]Gia!#REF!</definedName>
    <definedName name="__sat14" localSheetId="12">[17]Gia!#REF!</definedName>
    <definedName name="__sat14" localSheetId="13">[17]Gia!#REF!</definedName>
    <definedName name="__sat14" localSheetId="14">[17]Gia!#REF!</definedName>
    <definedName name="__sat14" localSheetId="16">[17]Gia!#REF!</definedName>
    <definedName name="__sat14" localSheetId="17">[17]Gia!#REF!</definedName>
    <definedName name="__sat14" localSheetId="20">[17]Gia!#REF!</definedName>
    <definedName name="__sat14" localSheetId="22">[17]Gia!#REF!</definedName>
    <definedName name="__sat14" localSheetId="23">[17]Gia!#REF!</definedName>
    <definedName name="__sat14" localSheetId="24">[17]Gia!#REF!</definedName>
    <definedName name="__sat14" localSheetId="25">[17]Gia!#REF!</definedName>
    <definedName name="__sat14" localSheetId="26">[18]Gia!#REF!</definedName>
    <definedName name="__sat14" localSheetId="27">[18]Gia!#REF!</definedName>
    <definedName name="__sat14" localSheetId="30">[17]Gia!#REF!</definedName>
    <definedName name="__sat14" localSheetId="31">[17]Gia!#REF!</definedName>
    <definedName name="__sat14" localSheetId="32">[17]Gia!#REF!</definedName>
    <definedName name="__sat14" localSheetId="34">[17]Gia!#REF!</definedName>
    <definedName name="__sat14" localSheetId="35">[17]Gia!#REF!</definedName>
    <definedName name="__sat14" localSheetId="36">[17]Gia!#REF!</definedName>
    <definedName name="__sat14" localSheetId="37">[17]Gia!#REF!</definedName>
    <definedName name="__sat14" localSheetId="38">[17]Gia!#REF!</definedName>
    <definedName name="__sat14" localSheetId="6">[17]Gia!#REF!</definedName>
    <definedName name="__sat14" localSheetId="7">[17]Gia!#REF!</definedName>
    <definedName name="__sat14" localSheetId="8">[17]Gia!#REF!</definedName>
    <definedName name="__sat14" localSheetId="0">[17]Gia!#REF!</definedName>
    <definedName name="__sat14">[17]Gia!#REF!</definedName>
    <definedName name="__sat6" localSheetId="20">[17]Gia!#REF!</definedName>
    <definedName name="__sat6" localSheetId="22">[17]Gia!#REF!</definedName>
    <definedName name="__sat6" localSheetId="23">[17]Gia!#REF!</definedName>
    <definedName name="__sat6" localSheetId="26">[18]Gia!#REF!</definedName>
    <definedName name="__sat6" localSheetId="27">[18]Gia!#REF!</definedName>
    <definedName name="__sat6" localSheetId="30">[17]Gia!#REF!</definedName>
    <definedName name="__sat6" localSheetId="31">[17]Gia!#REF!</definedName>
    <definedName name="__sat6" localSheetId="32">[17]Gia!#REF!</definedName>
    <definedName name="__sat6" localSheetId="34">[17]Gia!#REF!</definedName>
    <definedName name="__sat6" localSheetId="35">[17]Gia!#REF!</definedName>
    <definedName name="__sat6" localSheetId="36">[17]Gia!#REF!</definedName>
    <definedName name="__sat6" localSheetId="37">[17]Gia!#REF!</definedName>
    <definedName name="__sat6" localSheetId="38">[17]Gia!#REF!</definedName>
    <definedName name="__sat6" localSheetId="7">[17]Gia!#REF!</definedName>
    <definedName name="__sat6" localSheetId="0">[17]Gia!#REF!</definedName>
    <definedName name="__sat6">[17]Gia!#REF!</definedName>
    <definedName name="__sat8" localSheetId="20">[17]Gia!#REF!</definedName>
    <definedName name="__sat8" localSheetId="22">[17]Gia!#REF!</definedName>
    <definedName name="__sat8" localSheetId="23">[17]Gia!#REF!</definedName>
    <definedName name="__sat8" localSheetId="26">[18]Gia!#REF!</definedName>
    <definedName name="__sat8" localSheetId="27">[18]Gia!#REF!</definedName>
    <definedName name="__sat8" localSheetId="30">[17]Gia!#REF!</definedName>
    <definedName name="__sat8" localSheetId="31">[17]Gia!#REF!</definedName>
    <definedName name="__sat8" localSheetId="32">[17]Gia!#REF!</definedName>
    <definedName name="__sat8" localSheetId="34">[17]Gia!#REF!</definedName>
    <definedName name="__sat8" localSheetId="35">[17]Gia!#REF!</definedName>
    <definedName name="__sat8" localSheetId="36">[17]Gia!#REF!</definedName>
    <definedName name="__sat8" localSheetId="37">[17]Gia!#REF!</definedName>
    <definedName name="__sat8" localSheetId="38">[17]Gia!#REF!</definedName>
    <definedName name="__sat8" localSheetId="7">[17]Gia!#REF!</definedName>
    <definedName name="__sat8" localSheetId="0">[17]Gia!#REF!</definedName>
    <definedName name="__sat8">[17]Gia!#REF!</definedName>
    <definedName name="__sc1" localSheetId="10">#REF!</definedName>
    <definedName name="__sc1" localSheetId="11">#REF!</definedName>
    <definedName name="__sc1" localSheetId="12">#REF!</definedName>
    <definedName name="__sc1" localSheetId="13">#REF!</definedName>
    <definedName name="__sc1" localSheetId="14">#REF!</definedName>
    <definedName name="__sc1" localSheetId="16">#REF!</definedName>
    <definedName name="__sc1" localSheetId="17">#REF!</definedName>
    <definedName name="__sc1" localSheetId="20">#REF!</definedName>
    <definedName name="__sc1" localSheetId="22">#REF!</definedName>
    <definedName name="__sc1" localSheetId="23">#REF!</definedName>
    <definedName name="__sc1" localSheetId="24">#REF!</definedName>
    <definedName name="__sc1" localSheetId="25">#REF!</definedName>
    <definedName name="__sc1" localSheetId="26">#REF!</definedName>
    <definedName name="__sc1" localSheetId="27">#REF!</definedName>
    <definedName name="__sc1" localSheetId="30">#REF!</definedName>
    <definedName name="__sc1" localSheetId="31">#REF!</definedName>
    <definedName name="__sc1" localSheetId="32">#REF!</definedName>
    <definedName name="__sc1" localSheetId="34">#REF!</definedName>
    <definedName name="__sc1" localSheetId="35">#REF!</definedName>
    <definedName name="__sc1" localSheetId="36">#REF!</definedName>
    <definedName name="__sc1" localSheetId="37">#REF!</definedName>
    <definedName name="__sc1" localSheetId="38">#REF!</definedName>
    <definedName name="__sc1" localSheetId="6">#REF!</definedName>
    <definedName name="__sc1" localSheetId="7">#REF!</definedName>
    <definedName name="__sc1" localSheetId="8">#REF!</definedName>
    <definedName name="__sc1" localSheetId="0">#REF!</definedName>
    <definedName name="__sc1">#REF!</definedName>
    <definedName name="__SC2" localSheetId="20">#REF!</definedName>
    <definedName name="__SC2" localSheetId="22">#REF!</definedName>
    <definedName name="__SC2" localSheetId="23">#REF!</definedName>
    <definedName name="__SC2" localSheetId="27">#REF!</definedName>
    <definedName name="__SC2" localSheetId="30">#REF!</definedName>
    <definedName name="__SC2" localSheetId="31">#REF!</definedName>
    <definedName name="__SC2" localSheetId="32">#REF!</definedName>
    <definedName name="__SC2" localSheetId="34">#REF!</definedName>
    <definedName name="__SC2" localSheetId="35">#REF!</definedName>
    <definedName name="__SC2" localSheetId="36">#REF!</definedName>
    <definedName name="__SC2" localSheetId="37">#REF!</definedName>
    <definedName name="__SC2" localSheetId="38">#REF!</definedName>
    <definedName name="__SC2" localSheetId="7">#REF!</definedName>
    <definedName name="__SC2" localSheetId="0">#REF!</definedName>
    <definedName name="__SC2">#REF!</definedName>
    <definedName name="__sc3" localSheetId="20">#REF!</definedName>
    <definedName name="__sc3" localSheetId="22">#REF!</definedName>
    <definedName name="__sc3" localSheetId="23">#REF!</definedName>
    <definedName name="__sc3" localSheetId="27">#REF!</definedName>
    <definedName name="__sc3" localSheetId="30">#REF!</definedName>
    <definedName name="__sc3" localSheetId="31">#REF!</definedName>
    <definedName name="__sc3" localSheetId="32">#REF!</definedName>
    <definedName name="__sc3" localSheetId="34">#REF!</definedName>
    <definedName name="__sc3" localSheetId="35">#REF!</definedName>
    <definedName name="__sc3" localSheetId="36">#REF!</definedName>
    <definedName name="__sc3" localSheetId="37">#REF!</definedName>
    <definedName name="__sc3" localSheetId="38">#REF!</definedName>
    <definedName name="__sc3" localSheetId="7">#REF!</definedName>
    <definedName name="__sc3" localSheetId="0">#REF!</definedName>
    <definedName name="__sc3">#REF!</definedName>
    <definedName name="__SN3" localSheetId="20">#REF!</definedName>
    <definedName name="__SN3" localSheetId="22">#REF!</definedName>
    <definedName name="__SN3" localSheetId="23">#REF!</definedName>
    <definedName name="__SN3" localSheetId="27">#REF!</definedName>
    <definedName name="__SN3" localSheetId="30">#REF!</definedName>
    <definedName name="__SN3" localSheetId="31">#REF!</definedName>
    <definedName name="__SN3" localSheetId="32">#REF!</definedName>
    <definedName name="__SN3" localSheetId="34">#REF!</definedName>
    <definedName name="__SN3" localSheetId="35">#REF!</definedName>
    <definedName name="__SN3" localSheetId="36">#REF!</definedName>
    <definedName name="__SN3" localSheetId="37">#REF!</definedName>
    <definedName name="__SN3" localSheetId="38">#REF!</definedName>
    <definedName name="__SN3" localSheetId="7">#REF!</definedName>
    <definedName name="__SN3" localSheetId="0">#REF!</definedName>
    <definedName name="__SN3">#REF!</definedName>
    <definedName name="__th100" localSheetId="10">'[14]dongia (2)'!#REF!</definedName>
    <definedName name="__th100" localSheetId="11">'[14]dongia (2)'!#REF!</definedName>
    <definedName name="__th100" localSheetId="12">'[14]dongia (2)'!#REF!</definedName>
    <definedName name="__th100" localSheetId="13">'[14]dongia (2)'!#REF!</definedName>
    <definedName name="__th100" localSheetId="14">'[14]dongia (2)'!#REF!</definedName>
    <definedName name="__th100" localSheetId="16">'[14]dongia (2)'!#REF!</definedName>
    <definedName name="__th100" localSheetId="17">'[14]dongia (2)'!#REF!</definedName>
    <definedName name="__th100" localSheetId="20">'[14]dongia (2)'!#REF!</definedName>
    <definedName name="__th100" localSheetId="22">'[14]dongia (2)'!#REF!</definedName>
    <definedName name="__th100" localSheetId="23">'[14]dongia (2)'!#REF!</definedName>
    <definedName name="__th100" localSheetId="24">'[14]dongia (2)'!#REF!</definedName>
    <definedName name="__th100" localSheetId="25">'[14]dongia (2)'!#REF!</definedName>
    <definedName name="__th100" localSheetId="26">'[14]dongia (2)'!#REF!</definedName>
    <definedName name="__th100" localSheetId="27">'[14]dongia (2)'!#REF!</definedName>
    <definedName name="__th100" localSheetId="30">'[14]dongia (2)'!#REF!</definedName>
    <definedName name="__th100" localSheetId="31">'[14]dongia (2)'!#REF!</definedName>
    <definedName name="__th100" localSheetId="32">'[14]dongia (2)'!#REF!</definedName>
    <definedName name="__th100" localSheetId="34">'[14]dongia (2)'!#REF!</definedName>
    <definedName name="__th100" localSheetId="35">'[14]dongia (2)'!#REF!</definedName>
    <definedName name="__th100" localSheetId="36">'[14]dongia (2)'!#REF!</definedName>
    <definedName name="__th100" localSheetId="37">'[14]dongia (2)'!#REF!</definedName>
    <definedName name="__th100" localSheetId="38">'[14]dongia (2)'!#REF!</definedName>
    <definedName name="__th100" localSheetId="6">'[14]dongia (2)'!#REF!</definedName>
    <definedName name="__th100" localSheetId="7">'[14]dongia (2)'!#REF!</definedName>
    <definedName name="__th100" localSheetId="8">'[14]dongia (2)'!#REF!</definedName>
    <definedName name="__th100" localSheetId="0">'[14]dongia (2)'!#REF!</definedName>
    <definedName name="__th100">'[14]dongia (2)'!#REF!</definedName>
    <definedName name="__TH160" localSheetId="10">'[9]dongia (2)'!#REF!</definedName>
    <definedName name="__TH160" localSheetId="11">'[9]dongia (2)'!#REF!</definedName>
    <definedName name="__TH160" localSheetId="12">'[9]dongia (2)'!#REF!</definedName>
    <definedName name="__TH160" localSheetId="13">'[9]dongia (2)'!#REF!</definedName>
    <definedName name="__TH160" localSheetId="14">'[9]dongia (2)'!#REF!</definedName>
    <definedName name="__TH160" localSheetId="16">'[9]dongia (2)'!#REF!</definedName>
    <definedName name="__TH160" localSheetId="17">'[9]dongia (2)'!#REF!</definedName>
    <definedName name="__TH160" localSheetId="20">'[9]dongia (2)'!#REF!</definedName>
    <definedName name="__TH160" localSheetId="22">'[9]dongia (2)'!#REF!</definedName>
    <definedName name="__TH160" localSheetId="23">'[9]dongia (2)'!#REF!</definedName>
    <definedName name="__TH160" localSheetId="24">'[9]dongia (2)'!#REF!</definedName>
    <definedName name="__TH160" localSheetId="25">'[9]dongia (2)'!#REF!</definedName>
    <definedName name="__TH160" localSheetId="26">'[9]dongia (2)'!#REF!</definedName>
    <definedName name="__TH160" localSheetId="30">'[9]dongia (2)'!#REF!</definedName>
    <definedName name="__TH160" localSheetId="31">'[9]dongia (2)'!#REF!</definedName>
    <definedName name="__TH160" localSheetId="32">'[9]dongia (2)'!#REF!</definedName>
    <definedName name="__TH160" localSheetId="34">'[9]dongia (2)'!#REF!</definedName>
    <definedName name="__TH160" localSheetId="35">'[9]dongia (2)'!#REF!</definedName>
    <definedName name="__TH160" localSheetId="36">'[9]dongia (2)'!#REF!</definedName>
    <definedName name="__TH160" localSheetId="37">'[9]dongia (2)'!#REF!</definedName>
    <definedName name="__TH160" localSheetId="38">'[9]dongia (2)'!#REF!</definedName>
    <definedName name="__TH160" localSheetId="6">'[9]dongia (2)'!#REF!</definedName>
    <definedName name="__TH160" localSheetId="7">'[9]dongia (2)'!#REF!</definedName>
    <definedName name="__TH160" localSheetId="8">'[9]dongia (2)'!#REF!</definedName>
    <definedName name="__TH160" localSheetId="0">'[9]dongia (2)'!#REF!</definedName>
    <definedName name="__TH160">'[9]dongia (2)'!#REF!</definedName>
    <definedName name="__TL1" localSheetId="10">#REF!</definedName>
    <definedName name="__TL1" localSheetId="11">#REF!</definedName>
    <definedName name="__TL1" localSheetId="12">#REF!</definedName>
    <definedName name="__TL1" localSheetId="13">#REF!</definedName>
    <definedName name="__TL1" localSheetId="14">#REF!</definedName>
    <definedName name="__TL1" localSheetId="16">#REF!</definedName>
    <definedName name="__TL1" localSheetId="17">#REF!</definedName>
    <definedName name="__TL1" localSheetId="20">#REF!</definedName>
    <definedName name="__TL1" localSheetId="22">#REF!</definedName>
    <definedName name="__TL1" localSheetId="23">#REF!</definedName>
    <definedName name="__TL1" localSheetId="24">#REF!</definedName>
    <definedName name="__TL1" localSheetId="25">#REF!</definedName>
    <definedName name="__TL1" localSheetId="26">#REF!</definedName>
    <definedName name="__TL1" localSheetId="27">#REF!</definedName>
    <definedName name="__TL1" localSheetId="30">#REF!</definedName>
    <definedName name="__TL1" localSheetId="31">#REF!</definedName>
    <definedName name="__TL1" localSheetId="32">#REF!</definedName>
    <definedName name="__TL1" localSheetId="34">#REF!</definedName>
    <definedName name="__TL1" localSheetId="35">#REF!</definedName>
    <definedName name="__TL1" localSheetId="36">#REF!</definedName>
    <definedName name="__TL1" localSheetId="37">#REF!</definedName>
    <definedName name="__TL1" localSheetId="38">#REF!</definedName>
    <definedName name="__TL1" localSheetId="6">#REF!</definedName>
    <definedName name="__TL1" localSheetId="7">#REF!</definedName>
    <definedName name="__TL1" localSheetId="8">#REF!</definedName>
    <definedName name="__TL1" localSheetId="0">#REF!</definedName>
    <definedName name="__TL1">#REF!</definedName>
    <definedName name="__TL2" localSheetId="20">#REF!</definedName>
    <definedName name="__TL2" localSheetId="22">#REF!</definedName>
    <definedName name="__TL2" localSheetId="23">#REF!</definedName>
    <definedName name="__TL2" localSheetId="27">#REF!</definedName>
    <definedName name="__TL2" localSheetId="30">#REF!</definedName>
    <definedName name="__TL2" localSheetId="31">#REF!</definedName>
    <definedName name="__TL2" localSheetId="32">#REF!</definedName>
    <definedName name="__TL2" localSheetId="34">#REF!</definedName>
    <definedName name="__TL2" localSheetId="35">#REF!</definedName>
    <definedName name="__TL2" localSheetId="36">#REF!</definedName>
    <definedName name="__TL2" localSheetId="37">#REF!</definedName>
    <definedName name="__TL2" localSheetId="38">#REF!</definedName>
    <definedName name="__TL2" localSheetId="7">#REF!</definedName>
    <definedName name="__TL2" localSheetId="0">#REF!</definedName>
    <definedName name="__TL2">#REF!</definedName>
    <definedName name="__TL3" localSheetId="20">#REF!</definedName>
    <definedName name="__TL3" localSheetId="22">#REF!</definedName>
    <definedName name="__TL3" localSheetId="23">#REF!</definedName>
    <definedName name="__TL3" localSheetId="27">#REF!</definedName>
    <definedName name="__TL3" localSheetId="30">#REF!</definedName>
    <definedName name="__TL3" localSheetId="31">#REF!</definedName>
    <definedName name="__TL3" localSheetId="32">#REF!</definedName>
    <definedName name="__TL3" localSheetId="34">#REF!</definedName>
    <definedName name="__TL3" localSheetId="35">#REF!</definedName>
    <definedName name="__TL3" localSheetId="36">#REF!</definedName>
    <definedName name="__TL3" localSheetId="37">#REF!</definedName>
    <definedName name="__TL3" localSheetId="38">#REF!</definedName>
    <definedName name="__TL3" localSheetId="7">#REF!</definedName>
    <definedName name="__TL3" localSheetId="0">#REF!</definedName>
    <definedName name="__TL3">#REF!</definedName>
    <definedName name="__TLA120" localSheetId="20">#REF!</definedName>
    <definedName name="__TLA120" localSheetId="22">#REF!</definedName>
    <definedName name="__TLA120" localSheetId="23">#REF!</definedName>
    <definedName name="__TLA120" localSheetId="27">#REF!</definedName>
    <definedName name="__TLA120" localSheetId="30">#REF!</definedName>
    <definedName name="__TLA120" localSheetId="31">#REF!</definedName>
    <definedName name="__TLA120" localSheetId="32">#REF!</definedName>
    <definedName name="__TLA120" localSheetId="34">#REF!</definedName>
    <definedName name="__TLA120" localSheetId="35">#REF!</definedName>
    <definedName name="__TLA120" localSheetId="36">#REF!</definedName>
    <definedName name="__TLA120" localSheetId="37">#REF!</definedName>
    <definedName name="__TLA120" localSheetId="38">#REF!</definedName>
    <definedName name="__TLA120" localSheetId="7">#REF!</definedName>
    <definedName name="__TLA120" localSheetId="0">#REF!</definedName>
    <definedName name="__TLA120">#REF!</definedName>
    <definedName name="__TLA35" localSheetId="20">#REF!</definedName>
    <definedName name="__TLA35" localSheetId="22">#REF!</definedName>
    <definedName name="__TLA35" localSheetId="23">#REF!</definedName>
    <definedName name="__TLA35" localSheetId="27">#REF!</definedName>
    <definedName name="__TLA35" localSheetId="30">#REF!</definedName>
    <definedName name="__TLA35" localSheetId="31">#REF!</definedName>
    <definedName name="__TLA35" localSheetId="32">#REF!</definedName>
    <definedName name="__TLA35" localSheetId="34">#REF!</definedName>
    <definedName name="__TLA35" localSheetId="35">#REF!</definedName>
    <definedName name="__TLA35" localSheetId="36">#REF!</definedName>
    <definedName name="__TLA35" localSheetId="37">#REF!</definedName>
    <definedName name="__TLA35" localSheetId="38">#REF!</definedName>
    <definedName name="__TLA35" localSheetId="7">#REF!</definedName>
    <definedName name="__TLA35" localSheetId="0">#REF!</definedName>
    <definedName name="__TLA35">#REF!</definedName>
    <definedName name="__TLA50" localSheetId="20">#REF!</definedName>
    <definedName name="__TLA50" localSheetId="22">#REF!</definedName>
    <definedName name="__TLA50" localSheetId="23">#REF!</definedName>
    <definedName name="__TLA50" localSheetId="27">#REF!</definedName>
    <definedName name="__TLA50" localSheetId="30">#REF!</definedName>
    <definedName name="__TLA50" localSheetId="31">#REF!</definedName>
    <definedName name="__TLA50" localSheetId="32">#REF!</definedName>
    <definedName name="__TLA50" localSheetId="34">#REF!</definedName>
    <definedName name="__TLA50" localSheetId="35">#REF!</definedName>
    <definedName name="__TLA50" localSheetId="36">#REF!</definedName>
    <definedName name="__TLA50" localSheetId="37">#REF!</definedName>
    <definedName name="__TLA50" localSheetId="38">#REF!</definedName>
    <definedName name="__TLA50" localSheetId="7">#REF!</definedName>
    <definedName name="__TLA50" localSheetId="0">#REF!</definedName>
    <definedName name="__TLA50">#REF!</definedName>
    <definedName name="__TLA70" localSheetId="20">#REF!</definedName>
    <definedName name="__TLA70" localSheetId="22">#REF!</definedName>
    <definedName name="__TLA70" localSheetId="23">#REF!</definedName>
    <definedName name="__TLA70" localSheetId="27">#REF!</definedName>
    <definedName name="__TLA70" localSheetId="30">#REF!</definedName>
    <definedName name="__TLA70" localSheetId="31">#REF!</definedName>
    <definedName name="__TLA70" localSheetId="32">#REF!</definedName>
    <definedName name="__TLA70" localSheetId="34">#REF!</definedName>
    <definedName name="__TLA70" localSheetId="35">#REF!</definedName>
    <definedName name="__TLA70" localSheetId="36">#REF!</definedName>
    <definedName name="__TLA70" localSheetId="37">#REF!</definedName>
    <definedName name="__TLA70" localSheetId="38">#REF!</definedName>
    <definedName name="__TLA70" localSheetId="7">#REF!</definedName>
    <definedName name="__TLA70" localSheetId="0">#REF!</definedName>
    <definedName name="__TLA70">#REF!</definedName>
    <definedName name="__TLA95" localSheetId="20">#REF!</definedName>
    <definedName name="__TLA95" localSheetId="22">#REF!</definedName>
    <definedName name="__TLA95" localSheetId="23">#REF!</definedName>
    <definedName name="__TLA95" localSheetId="27">#REF!</definedName>
    <definedName name="__TLA95" localSheetId="30">#REF!</definedName>
    <definedName name="__TLA95" localSheetId="31">#REF!</definedName>
    <definedName name="__TLA95" localSheetId="32">#REF!</definedName>
    <definedName name="__TLA95" localSheetId="34">#REF!</definedName>
    <definedName name="__TLA95" localSheetId="35">#REF!</definedName>
    <definedName name="__TLA95" localSheetId="36">#REF!</definedName>
    <definedName name="__TLA95" localSheetId="37">#REF!</definedName>
    <definedName name="__TLA95" localSheetId="38">#REF!</definedName>
    <definedName name="__TLA95" localSheetId="7">#REF!</definedName>
    <definedName name="__TLA95" localSheetId="0">#REF!</definedName>
    <definedName name="__TLA95">#REF!</definedName>
    <definedName name="__TR250" localSheetId="10">'[9]dongia (2)'!#REF!</definedName>
    <definedName name="__TR250" localSheetId="11">'[9]dongia (2)'!#REF!</definedName>
    <definedName name="__TR250" localSheetId="12">'[9]dongia (2)'!#REF!</definedName>
    <definedName name="__TR250" localSheetId="13">'[9]dongia (2)'!#REF!</definedName>
    <definedName name="__TR250" localSheetId="14">'[9]dongia (2)'!#REF!</definedName>
    <definedName name="__TR250" localSheetId="16">'[9]dongia (2)'!#REF!</definedName>
    <definedName name="__TR250" localSheetId="17">'[9]dongia (2)'!#REF!</definedName>
    <definedName name="__TR250" localSheetId="20">'[9]dongia (2)'!#REF!</definedName>
    <definedName name="__TR250" localSheetId="22">'[9]dongia (2)'!#REF!</definedName>
    <definedName name="__TR250" localSheetId="23">'[9]dongia (2)'!#REF!</definedName>
    <definedName name="__TR250" localSheetId="24">'[9]dongia (2)'!#REF!</definedName>
    <definedName name="__TR250" localSheetId="25">'[9]dongia (2)'!#REF!</definedName>
    <definedName name="__TR250" localSheetId="26">'[9]dongia (2)'!#REF!</definedName>
    <definedName name="__TR250" localSheetId="27">'[9]dongia (2)'!#REF!</definedName>
    <definedName name="__TR250" localSheetId="30">'[9]dongia (2)'!#REF!</definedName>
    <definedName name="__TR250" localSheetId="31">'[9]dongia (2)'!#REF!</definedName>
    <definedName name="__TR250" localSheetId="32">'[9]dongia (2)'!#REF!</definedName>
    <definedName name="__TR250" localSheetId="34">'[9]dongia (2)'!#REF!</definedName>
    <definedName name="__TR250" localSheetId="35">'[9]dongia (2)'!#REF!</definedName>
    <definedName name="__TR250" localSheetId="36">'[9]dongia (2)'!#REF!</definedName>
    <definedName name="__TR250" localSheetId="37">'[9]dongia (2)'!#REF!</definedName>
    <definedName name="__TR250" localSheetId="38">'[9]dongia (2)'!#REF!</definedName>
    <definedName name="__TR250" localSheetId="6">'[9]dongia (2)'!#REF!</definedName>
    <definedName name="__TR250" localSheetId="7">'[9]dongia (2)'!#REF!</definedName>
    <definedName name="__TR250" localSheetId="8">'[9]dongia (2)'!#REF!</definedName>
    <definedName name="__TR250" localSheetId="0">'[9]dongia (2)'!#REF!</definedName>
    <definedName name="__TR250">'[9]dongia (2)'!#REF!</definedName>
    <definedName name="__tr375" localSheetId="10">[19]giathanh1!#REF!</definedName>
    <definedName name="__tr375" localSheetId="11">[19]giathanh1!#REF!</definedName>
    <definedName name="__tr375" localSheetId="12">[19]giathanh1!#REF!</definedName>
    <definedName name="__tr375" localSheetId="13">[19]giathanh1!#REF!</definedName>
    <definedName name="__tr375" localSheetId="14">[19]giathanh1!#REF!</definedName>
    <definedName name="__tr375" localSheetId="16">[19]giathanh1!#REF!</definedName>
    <definedName name="__tr375" localSheetId="17">[19]giathanh1!#REF!</definedName>
    <definedName name="__tr375" localSheetId="20">[19]giathanh1!#REF!</definedName>
    <definedName name="__tr375" localSheetId="22">[19]giathanh1!#REF!</definedName>
    <definedName name="__tr375" localSheetId="23">[19]giathanh1!#REF!</definedName>
    <definedName name="__tr375" localSheetId="24">[19]giathanh1!#REF!</definedName>
    <definedName name="__tr375" localSheetId="25">[19]giathanh1!#REF!</definedName>
    <definedName name="__tr375" localSheetId="26">[19]giathanh1!#REF!</definedName>
    <definedName name="__tr375" localSheetId="30">[19]giathanh1!#REF!</definedName>
    <definedName name="__tr375" localSheetId="31">[19]giathanh1!#REF!</definedName>
    <definedName name="__tr375" localSheetId="32">[19]giathanh1!#REF!</definedName>
    <definedName name="__tr375" localSheetId="34">[19]giathanh1!#REF!</definedName>
    <definedName name="__tr375" localSheetId="35">[19]giathanh1!#REF!</definedName>
    <definedName name="__tr375" localSheetId="36">[19]giathanh1!#REF!</definedName>
    <definedName name="__tr375" localSheetId="37">[19]giathanh1!#REF!</definedName>
    <definedName name="__tr375" localSheetId="38">[19]giathanh1!#REF!</definedName>
    <definedName name="__tr375" localSheetId="6">[19]giathanh1!#REF!</definedName>
    <definedName name="__tr375" localSheetId="7">[19]giathanh1!#REF!</definedName>
    <definedName name="__tr375" localSheetId="8">[19]giathanh1!#REF!</definedName>
    <definedName name="__tr375" localSheetId="0">[19]giathanh1!#REF!</definedName>
    <definedName name="__tr375">[19]giathanh1!#REF!</definedName>
    <definedName name="__VAN1" localSheetId="20">[20]CT35!#REF!</definedName>
    <definedName name="__VAN1" localSheetId="22">[20]CT35!#REF!</definedName>
    <definedName name="__VAN1" localSheetId="23">[20]CT35!#REF!</definedName>
    <definedName name="__VAN1" localSheetId="30">[20]CT35!#REF!</definedName>
    <definedName name="__VAN1" localSheetId="31">[20]CT35!#REF!</definedName>
    <definedName name="__VAN1" localSheetId="32">[20]CT35!#REF!</definedName>
    <definedName name="__VAN1" localSheetId="34">[20]CT35!#REF!</definedName>
    <definedName name="__VAN1" localSheetId="35">[20]CT35!#REF!</definedName>
    <definedName name="__VAN1" localSheetId="36">[20]CT35!#REF!</definedName>
    <definedName name="__VAN1" localSheetId="37">[20]CT35!#REF!</definedName>
    <definedName name="__VAN1" localSheetId="38">[20]CT35!#REF!</definedName>
    <definedName name="__VAN1" localSheetId="7">[20]CT35!#REF!</definedName>
    <definedName name="__VAN1" localSheetId="0">[20]CT35!#REF!</definedName>
    <definedName name="__VAN1">[20]CT35!#REF!</definedName>
    <definedName name="__vc1" localSheetId="26">'[13]CT Thang Mo'!$B$34:$H$34</definedName>
    <definedName name="__vc1" localSheetId="27">'[13]CT Thang Mo'!$B$34:$H$34</definedName>
    <definedName name="__vc1">'[12]CT Thang Mo'!$B$34:$H$34</definedName>
    <definedName name="__vc2" localSheetId="26">'[13]CT Thang Mo'!$B$35:$H$35</definedName>
    <definedName name="__vc2" localSheetId="27">'[13]CT Thang Mo'!$B$35:$H$35</definedName>
    <definedName name="__vc2">'[12]CT Thang Mo'!$B$35:$H$35</definedName>
    <definedName name="__vc3" localSheetId="26">'[13]CT Thang Mo'!$B$36:$H$36</definedName>
    <definedName name="__vc3" localSheetId="27">'[13]CT Thang Mo'!$B$36:$H$36</definedName>
    <definedName name="__vc3">'[12]CT Thang Mo'!$B$36:$H$36</definedName>
    <definedName name="__VL100" localSheetId="10">#REF!</definedName>
    <definedName name="__VL100" localSheetId="11">#REF!</definedName>
    <definedName name="__VL100" localSheetId="12">#REF!</definedName>
    <definedName name="__VL100" localSheetId="13">#REF!</definedName>
    <definedName name="__VL100" localSheetId="14">#REF!</definedName>
    <definedName name="__VL100" localSheetId="16">#REF!</definedName>
    <definedName name="__VL100" localSheetId="17">#REF!</definedName>
    <definedName name="__VL100" localSheetId="20">#REF!</definedName>
    <definedName name="__VL100" localSheetId="22">#REF!</definedName>
    <definedName name="__VL100" localSheetId="23">#REF!</definedName>
    <definedName name="__VL100" localSheetId="24">#REF!</definedName>
    <definedName name="__VL100" localSheetId="25">#REF!</definedName>
    <definedName name="__VL100" localSheetId="26">#REF!</definedName>
    <definedName name="__VL100" localSheetId="27">#REF!</definedName>
    <definedName name="__VL100" localSheetId="30">#REF!</definedName>
    <definedName name="__VL100" localSheetId="31">#REF!</definedName>
    <definedName name="__VL100" localSheetId="32">#REF!</definedName>
    <definedName name="__VL100" localSheetId="34">#REF!</definedName>
    <definedName name="__VL100" localSheetId="35">#REF!</definedName>
    <definedName name="__VL100" localSheetId="36">#REF!</definedName>
    <definedName name="__VL100" localSheetId="37">#REF!</definedName>
    <definedName name="__VL100" localSheetId="38">#REF!</definedName>
    <definedName name="__VL100" localSheetId="6">#REF!</definedName>
    <definedName name="__VL100" localSheetId="7">#REF!</definedName>
    <definedName name="__VL100" localSheetId="8">#REF!</definedName>
    <definedName name="__VL100" localSheetId="0">#REF!</definedName>
    <definedName name="__VL100">#REF!</definedName>
    <definedName name="__VL200" localSheetId="20">#REF!</definedName>
    <definedName name="__VL200" localSheetId="22">#REF!</definedName>
    <definedName name="__VL200" localSheetId="23">#REF!</definedName>
    <definedName name="__VL200" localSheetId="27">#REF!</definedName>
    <definedName name="__VL200" localSheetId="30">#REF!</definedName>
    <definedName name="__VL200" localSheetId="31">#REF!</definedName>
    <definedName name="__VL200" localSheetId="32">#REF!</definedName>
    <definedName name="__VL200" localSheetId="34">#REF!</definedName>
    <definedName name="__VL200" localSheetId="35">#REF!</definedName>
    <definedName name="__VL200" localSheetId="36">#REF!</definedName>
    <definedName name="__VL200" localSheetId="37">#REF!</definedName>
    <definedName name="__VL200" localSheetId="38">#REF!</definedName>
    <definedName name="__VL200" localSheetId="7">#REF!</definedName>
    <definedName name="__VL200" localSheetId="0">#REF!</definedName>
    <definedName name="__VL200">#REF!</definedName>
    <definedName name="__VL250" localSheetId="20">#REF!</definedName>
    <definedName name="__VL250" localSheetId="22">#REF!</definedName>
    <definedName name="__VL250" localSheetId="23">#REF!</definedName>
    <definedName name="__VL250" localSheetId="27">#REF!</definedName>
    <definedName name="__VL250" localSheetId="30">#REF!</definedName>
    <definedName name="__VL250" localSheetId="31">#REF!</definedName>
    <definedName name="__VL250" localSheetId="32">#REF!</definedName>
    <definedName name="__VL250" localSheetId="34">#REF!</definedName>
    <definedName name="__VL250" localSheetId="35">#REF!</definedName>
    <definedName name="__VL250" localSheetId="36">#REF!</definedName>
    <definedName name="__VL250" localSheetId="37">#REF!</definedName>
    <definedName name="__VL250" localSheetId="38">#REF!</definedName>
    <definedName name="__VL250" localSheetId="7">#REF!</definedName>
    <definedName name="__VL250" localSheetId="0">#REF!</definedName>
    <definedName name="__VL250">#REF!</definedName>
    <definedName name="_1">#N/A</definedName>
    <definedName name="_1000A01">#N/A</definedName>
    <definedName name="_2">#N/A</definedName>
    <definedName name="_A65700" localSheetId="10">'[5]MTO REV.2(ARMOR)'!#REF!</definedName>
    <definedName name="_A65700" localSheetId="11">'[5]MTO REV.2(ARMOR)'!#REF!</definedName>
    <definedName name="_A65700" localSheetId="12">'[5]MTO REV.2(ARMOR)'!#REF!</definedName>
    <definedName name="_A65700" localSheetId="13">'[5]MTO REV.2(ARMOR)'!#REF!</definedName>
    <definedName name="_A65700" localSheetId="14">'[5]MTO REV.2(ARMOR)'!#REF!</definedName>
    <definedName name="_A65700" localSheetId="16">'[5]MTO REV.2(ARMOR)'!#REF!</definedName>
    <definedName name="_A65700" localSheetId="17">'[5]MTO REV.2(ARMOR)'!#REF!</definedName>
    <definedName name="_A65700" localSheetId="20">'[5]MTO REV.2(ARMOR)'!#REF!</definedName>
    <definedName name="_A65700" localSheetId="22">'[5]MTO REV.2(ARMOR)'!#REF!</definedName>
    <definedName name="_A65700" localSheetId="23">'[5]MTO REV.2(ARMOR)'!#REF!</definedName>
    <definedName name="_A65700" localSheetId="24">'[5]MTO REV.2(ARMOR)'!#REF!</definedName>
    <definedName name="_A65700" localSheetId="25">'[5]MTO REV.2(ARMOR)'!#REF!</definedName>
    <definedName name="_A65700" localSheetId="26">'[6]MTO REV.2(ARMOR)'!#REF!</definedName>
    <definedName name="_A65700" localSheetId="27">'[6]MTO REV.2(ARMOR)'!#REF!</definedName>
    <definedName name="_A65700" localSheetId="30">'[5]MTO REV.2(ARMOR)'!#REF!</definedName>
    <definedName name="_A65700" localSheetId="31">'[5]MTO REV.2(ARMOR)'!#REF!</definedName>
    <definedName name="_A65700" localSheetId="32">'[5]MTO REV.2(ARMOR)'!#REF!</definedName>
    <definedName name="_A65700" localSheetId="34">'[5]MTO REV.2(ARMOR)'!#REF!</definedName>
    <definedName name="_A65700" localSheetId="35">'[5]MTO REV.2(ARMOR)'!#REF!</definedName>
    <definedName name="_A65700" localSheetId="36">'[5]MTO REV.2(ARMOR)'!#REF!</definedName>
    <definedName name="_A65700" localSheetId="37">'[5]MTO REV.2(ARMOR)'!#REF!</definedName>
    <definedName name="_A65700" localSheetId="38">'[5]MTO REV.2(ARMOR)'!#REF!</definedName>
    <definedName name="_A65700" localSheetId="6">'[5]MTO REV.2(ARMOR)'!#REF!</definedName>
    <definedName name="_A65700" localSheetId="7">'[5]MTO REV.2(ARMOR)'!#REF!</definedName>
    <definedName name="_A65700" localSheetId="8">'[5]MTO REV.2(ARMOR)'!#REF!</definedName>
    <definedName name="_A65700" localSheetId="0">'[5]MTO REV.2(ARMOR)'!#REF!</definedName>
    <definedName name="_A65700">'[5]MTO REV.2(ARMOR)'!#REF!</definedName>
    <definedName name="_A65800" localSheetId="10">'[5]MTO REV.2(ARMOR)'!#REF!</definedName>
    <definedName name="_A65800" localSheetId="11">'[5]MTO REV.2(ARMOR)'!#REF!</definedName>
    <definedName name="_A65800" localSheetId="12">'[5]MTO REV.2(ARMOR)'!#REF!</definedName>
    <definedName name="_A65800" localSheetId="13">'[5]MTO REV.2(ARMOR)'!#REF!</definedName>
    <definedName name="_A65800" localSheetId="14">'[5]MTO REV.2(ARMOR)'!#REF!</definedName>
    <definedName name="_A65800" localSheetId="16">'[5]MTO REV.2(ARMOR)'!#REF!</definedName>
    <definedName name="_A65800" localSheetId="17">'[5]MTO REV.2(ARMOR)'!#REF!</definedName>
    <definedName name="_A65800" localSheetId="20">'[5]MTO REV.2(ARMOR)'!#REF!</definedName>
    <definedName name="_A65800" localSheetId="22">'[5]MTO REV.2(ARMOR)'!#REF!</definedName>
    <definedName name="_A65800" localSheetId="23">'[5]MTO REV.2(ARMOR)'!#REF!</definedName>
    <definedName name="_A65800" localSheetId="24">'[5]MTO REV.2(ARMOR)'!#REF!</definedName>
    <definedName name="_A65800" localSheetId="25">'[5]MTO REV.2(ARMOR)'!#REF!</definedName>
    <definedName name="_A65800" localSheetId="26">'[6]MTO REV.2(ARMOR)'!#REF!</definedName>
    <definedName name="_A65800" localSheetId="27">'[6]MTO REV.2(ARMOR)'!#REF!</definedName>
    <definedName name="_A65800" localSheetId="30">'[5]MTO REV.2(ARMOR)'!#REF!</definedName>
    <definedName name="_A65800" localSheetId="31">'[5]MTO REV.2(ARMOR)'!#REF!</definedName>
    <definedName name="_A65800" localSheetId="32">'[5]MTO REV.2(ARMOR)'!#REF!</definedName>
    <definedName name="_A65800" localSheetId="34">'[5]MTO REV.2(ARMOR)'!#REF!</definedName>
    <definedName name="_A65800" localSheetId="35">'[5]MTO REV.2(ARMOR)'!#REF!</definedName>
    <definedName name="_A65800" localSheetId="36">'[5]MTO REV.2(ARMOR)'!#REF!</definedName>
    <definedName name="_A65800" localSheetId="37">'[5]MTO REV.2(ARMOR)'!#REF!</definedName>
    <definedName name="_A65800" localSheetId="38">'[5]MTO REV.2(ARMOR)'!#REF!</definedName>
    <definedName name="_A65800" localSheetId="6">'[5]MTO REV.2(ARMOR)'!#REF!</definedName>
    <definedName name="_A65800" localSheetId="7">'[5]MTO REV.2(ARMOR)'!#REF!</definedName>
    <definedName name="_A65800" localSheetId="8">'[5]MTO REV.2(ARMOR)'!#REF!</definedName>
    <definedName name="_A65800" localSheetId="0">'[5]MTO REV.2(ARMOR)'!#REF!</definedName>
    <definedName name="_A65800">'[5]MTO REV.2(ARMOR)'!#REF!</definedName>
    <definedName name="_A66000" localSheetId="20">'[5]MTO REV.2(ARMOR)'!#REF!</definedName>
    <definedName name="_A66000" localSheetId="22">'[5]MTO REV.2(ARMOR)'!#REF!</definedName>
    <definedName name="_A66000" localSheetId="23">'[5]MTO REV.2(ARMOR)'!#REF!</definedName>
    <definedName name="_A66000" localSheetId="26">'[6]MTO REV.2(ARMOR)'!#REF!</definedName>
    <definedName name="_A66000" localSheetId="27">'[6]MTO REV.2(ARMOR)'!#REF!</definedName>
    <definedName name="_A66000" localSheetId="30">'[5]MTO REV.2(ARMOR)'!#REF!</definedName>
    <definedName name="_A66000" localSheetId="31">'[5]MTO REV.2(ARMOR)'!#REF!</definedName>
    <definedName name="_A66000" localSheetId="32">'[5]MTO REV.2(ARMOR)'!#REF!</definedName>
    <definedName name="_A66000" localSheetId="34">'[5]MTO REV.2(ARMOR)'!#REF!</definedName>
    <definedName name="_A66000" localSheetId="35">'[5]MTO REV.2(ARMOR)'!#REF!</definedName>
    <definedName name="_A66000" localSheetId="36">'[5]MTO REV.2(ARMOR)'!#REF!</definedName>
    <definedName name="_A66000" localSheetId="37">'[5]MTO REV.2(ARMOR)'!#REF!</definedName>
    <definedName name="_A66000" localSheetId="38">'[5]MTO REV.2(ARMOR)'!#REF!</definedName>
    <definedName name="_A66000" localSheetId="7">'[5]MTO REV.2(ARMOR)'!#REF!</definedName>
    <definedName name="_A66000" localSheetId="0">'[5]MTO REV.2(ARMOR)'!#REF!</definedName>
    <definedName name="_A66000">'[5]MTO REV.2(ARMOR)'!#REF!</definedName>
    <definedName name="_A67000" localSheetId="20">'[5]MTO REV.2(ARMOR)'!#REF!</definedName>
    <definedName name="_A67000" localSheetId="22">'[5]MTO REV.2(ARMOR)'!#REF!</definedName>
    <definedName name="_A67000" localSheetId="23">'[5]MTO REV.2(ARMOR)'!#REF!</definedName>
    <definedName name="_A67000" localSheetId="26">'[6]MTO REV.2(ARMOR)'!#REF!</definedName>
    <definedName name="_A67000" localSheetId="27">'[6]MTO REV.2(ARMOR)'!#REF!</definedName>
    <definedName name="_A67000" localSheetId="30">'[5]MTO REV.2(ARMOR)'!#REF!</definedName>
    <definedName name="_A67000" localSheetId="31">'[5]MTO REV.2(ARMOR)'!#REF!</definedName>
    <definedName name="_A67000" localSheetId="32">'[5]MTO REV.2(ARMOR)'!#REF!</definedName>
    <definedName name="_A67000" localSheetId="34">'[5]MTO REV.2(ARMOR)'!#REF!</definedName>
    <definedName name="_A67000" localSheetId="35">'[5]MTO REV.2(ARMOR)'!#REF!</definedName>
    <definedName name="_A67000" localSheetId="36">'[5]MTO REV.2(ARMOR)'!#REF!</definedName>
    <definedName name="_A67000" localSheetId="37">'[5]MTO REV.2(ARMOR)'!#REF!</definedName>
    <definedName name="_A67000" localSheetId="38">'[5]MTO REV.2(ARMOR)'!#REF!</definedName>
    <definedName name="_A67000" localSheetId="7">'[5]MTO REV.2(ARMOR)'!#REF!</definedName>
    <definedName name="_A67000" localSheetId="0">'[5]MTO REV.2(ARMOR)'!#REF!</definedName>
    <definedName name="_A67000">'[5]MTO REV.2(ARMOR)'!#REF!</definedName>
    <definedName name="_A68000" localSheetId="20">'[5]MTO REV.2(ARMOR)'!#REF!</definedName>
    <definedName name="_A68000" localSheetId="22">'[5]MTO REV.2(ARMOR)'!#REF!</definedName>
    <definedName name="_A68000" localSheetId="23">'[5]MTO REV.2(ARMOR)'!#REF!</definedName>
    <definedName name="_A68000" localSheetId="26">'[6]MTO REV.2(ARMOR)'!#REF!</definedName>
    <definedName name="_A68000" localSheetId="27">'[6]MTO REV.2(ARMOR)'!#REF!</definedName>
    <definedName name="_A68000" localSheetId="30">'[5]MTO REV.2(ARMOR)'!#REF!</definedName>
    <definedName name="_A68000" localSheetId="31">'[5]MTO REV.2(ARMOR)'!#REF!</definedName>
    <definedName name="_A68000" localSheetId="32">'[5]MTO REV.2(ARMOR)'!#REF!</definedName>
    <definedName name="_A68000" localSheetId="34">'[5]MTO REV.2(ARMOR)'!#REF!</definedName>
    <definedName name="_A68000" localSheetId="35">'[5]MTO REV.2(ARMOR)'!#REF!</definedName>
    <definedName name="_A68000" localSheetId="36">'[5]MTO REV.2(ARMOR)'!#REF!</definedName>
    <definedName name="_A68000" localSheetId="37">'[5]MTO REV.2(ARMOR)'!#REF!</definedName>
    <definedName name="_A68000" localSheetId="38">'[5]MTO REV.2(ARMOR)'!#REF!</definedName>
    <definedName name="_A68000" localSheetId="7">'[5]MTO REV.2(ARMOR)'!#REF!</definedName>
    <definedName name="_A68000" localSheetId="0">'[5]MTO REV.2(ARMOR)'!#REF!</definedName>
    <definedName name="_A68000">'[5]MTO REV.2(ARMOR)'!#REF!</definedName>
    <definedName name="_A70000" localSheetId="20">'[5]MTO REV.2(ARMOR)'!#REF!</definedName>
    <definedName name="_A70000" localSheetId="22">'[5]MTO REV.2(ARMOR)'!#REF!</definedName>
    <definedName name="_A70000" localSheetId="23">'[5]MTO REV.2(ARMOR)'!#REF!</definedName>
    <definedName name="_A70000" localSheetId="26">'[6]MTO REV.2(ARMOR)'!#REF!</definedName>
    <definedName name="_A70000" localSheetId="27">'[6]MTO REV.2(ARMOR)'!#REF!</definedName>
    <definedName name="_A70000" localSheetId="30">'[5]MTO REV.2(ARMOR)'!#REF!</definedName>
    <definedName name="_A70000" localSheetId="31">'[5]MTO REV.2(ARMOR)'!#REF!</definedName>
    <definedName name="_A70000" localSheetId="32">'[5]MTO REV.2(ARMOR)'!#REF!</definedName>
    <definedName name="_A70000" localSheetId="34">'[5]MTO REV.2(ARMOR)'!#REF!</definedName>
    <definedName name="_A70000" localSheetId="35">'[5]MTO REV.2(ARMOR)'!#REF!</definedName>
    <definedName name="_A70000" localSheetId="36">'[5]MTO REV.2(ARMOR)'!#REF!</definedName>
    <definedName name="_A70000" localSheetId="37">'[5]MTO REV.2(ARMOR)'!#REF!</definedName>
    <definedName name="_A70000" localSheetId="38">'[5]MTO REV.2(ARMOR)'!#REF!</definedName>
    <definedName name="_A70000" localSheetId="7">'[5]MTO REV.2(ARMOR)'!#REF!</definedName>
    <definedName name="_A70000" localSheetId="0">'[5]MTO REV.2(ARMOR)'!#REF!</definedName>
    <definedName name="_A70000">'[5]MTO REV.2(ARMOR)'!#REF!</definedName>
    <definedName name="_A75000" localSheetId="20">'[5]MTO REV.2(ARMOR)'!#REF!</definedName>
    <definedName name="_A75000" localSheetId="22">'[5]MTO REV.2(ARMOR)'!#REF!</definedName>
    <definedName name="_A75000" localSheetId="23">'[5]MTO REV.2(ARMOR)'!#REF!</definedName>
    <definedName name="_A75000" localSheetId="26">'[6]MTO REV.2(ARMOR)'!#REF!</definedName>
    <definedName name="_A75000" localSheetId="27">'[6]MTO REV.2(ARMOR)'!#REF!</definedName>
    <definedName name="_A75000" localSheetId="30">'[5]MTO REV.2(ARMOR)'!#REF!</definedName>
    <definedName name="_A75000" localSheetId="31">'[5]MTO REV.2(ARMOR)'!#REF!</definedName>
    <definedName name="_A75000" localSheetId="32">'[5]MTO REV.2(ARMOR)'!#REF!</definedName>
    <definedName name="_A75000" localSheetId="34">'[5]MTO REV.2(ARMOR)'!#REF!</definedName>
    <definedName name="_A75000" localSheetId="35">'[5]MTO REV.2(ARMOR)'!#REF!</definedName>
    <definedName name="_A75000" localSheetId="36">'[5]MTO REV.2(ARMOR)'!#REF!</definedName>
    <definedName name="_A75000" localSheetId="37">'[5]MTO REV.2(ARMOR)'!#REF!</definedName>
    <definedName name="_A75000" localSheetId="38">'[5]MTO REV.2(ARMOR)'!#REF!</definedName>
    <definedName name="_A75000" localSheetId="7">'[5]MTO REV.2(ARMOR)'!#REF!</definedName>
    <definedName name="_A75000" localSheetId="0">'[5]MTO REV.2(ARMOR)'!#REF!</definedName>
    <definedName name="_A75000">'[5]MTO REV.2(ARMOR)'!#REF!</definedName>
    <definedName name="_A85000" localSheetId="20">'[5]MTO REV.2(ARMOR)'!#REF!</definedName>
    <definedName name="_A85000" localSheetId="22">'[5]MTO REV.2(ARMOR)'!#REF!</definedName>
    <definedName name="_A85000" localSheetId="23">'[5]MTO REV.2(ARMOR)'!#REF!</definedName>
    <definedName name="_A85000" localSheetId="26">'[6]MTO REV.2(ARMOR)'!#REF!</definedName>
    <definedName name="_A85000" localSheetId="27">'[6]MTO REV.2(ARMOR)'!#REF!</definedName>
    <definedName name="_A85000" localSheetId="30">'[5]MTO REV.2(ARMOR)'!#REF!</definedName>
    <definedName name="_A85000" localSheetId="31">'[5]MTO REV.2(ARMOR)'!#REF!</definedName>
    <definedName name="_A85000" localSheetId="32">'[5]MTO REV.2(ARMOR)'!#REF!</definedName>
    <definedName name="_A85000" localSheetId="34">'[5]MTO REV.2(ARMOR)'!#REF!</definedName>
    <definedName name="_A85000" localSheetId="35">'[5]MTO REV.2(ARMOR)'!#REF!</definedName>
    <definedName name="_A85000" localSheetId="36">'[5]MTO REV.2(ARMOR)'!#REF!</definedName>
    <definedName name="_A85000" localSheetId="37">'[5]MTO REV.2(ARMOR)'!#REF!</definedName>
    <definedName name="_A85000" localSheetId="38">'[5]MTO REV.2(ARMOR)'!#REF!</definedName>
    <definedName name="_A85000" localSheetId="7">'[5]MTO REV.2(ARMOR)'!#REF!</definedName>
    <definedName name="_A85000" localSheetId="0">'[5]MTO REV.2(ARMOR)'!#REF!</definedName>
    <definedName name="_A85000">'[5]MTO REV.2(ARMOR)'!#REF!</definedName>
    <definedName name="_abb91" localSheetId="20">[7]chitimc!#REF!</definedName>
    <definedName name="_abb91" localSheetId="22">[7]chitimc!#REF!</definedName>
    <definedName name="_abb91" localSheetId="23">[7]chitimc!#REF!</definedName>
    <definedName name="_abb91" localSheetId="26">[8]chitimc!#REF!</definedName>
    <definedName name="_abb91" localSheetId="27">[8]chitimc!#REF!</definedName>
    <definedName name="_abb91" localSheetId="30">[7]chitimc!#REF!</definedName>
    <definedName name="_abb91" localSheetId="31">[7]chitimc!#REF!</definedName>
    <definedName name="_abb91" localSheetId="32">[7]chitimc!#REF!</definedName>
    <definedName name="_abb91" localSheetId="34">[7]chitimc!#REF!</definedName>
    <definedName name="_abb91" localSheetId="35">[7]chitimc!#REF!</definedName>
    <definedName name="_abb91" localSheetId="36">[7]chitimc!#REF!</definedName>
    <definedName name="_abb91" localSheetId="37">[7]chitimc!#REF!</definedName>
    <definedName name="_abb91" localSheetId="38">[7]chitimc!#REF!</definedName>
    <definedName name="_abb91" localSheetId="7">[7]chitimc!#REF!</definedName>
    <definedName name="_abb91" localSheetId="0">[7]chitimc!#REF!</definedName>
    <definedName name="_abb91">[7]chitimc!#REF!</definedName>
    <definedName name="_B5" localSheetId="10" hidden="1">{#N/A,#N/A,FALSE,"Chung"}</definedName>
    <definedName name="_B5" localSheetId="11" hidden="1">{#N/A,#N/A,FALSE,"Chung"}</definedName>
    <definedName name="_B5" localSheetId="12" hidden="1">{#N/A,#N/A,FALSE,"Chung"}</definedName>
    <definedName name="_B5" localSheetId="13" hidden="1">{#N/A,#N/A,FALSE,"Chung"}</definedName>
    <definedName name="_B5" localSheetId="14" hidden="1">{#N/A,#N/A,FALSE,"Chung"}</definedName>
    <definedName name="_B5" localSheetId="16" hidden="1">{#N/A,#N/A,FALSE,"Chung"}</definedName>
    <definedName name="_B5" localSheetId="17" hidden="1">{#N/A,#N/A,FALSE,"Chung"}</definedName>
    <definedName name="_B5" localSheetId="19" hidden="1">{#N/A,#N/A,FALSE,"Chung"}</definedName>
    <definedName name="_B5" localSheetId="20" hidden="1">{#N/A,#N/A,FALSE,"Chung"}</definedName>
    <definedName name="_B5" localSheetId="23" hidden="1">{#N/A,#N/A,FALSE,"Chung"}</definedName>
    <definedName name="_B5" localSheetId="24" hidden="1">{#N/A,#N/A,FALSE,"Chung"}</definedName>
    <definedName name="_B5" localSheetId="25" hidden="1">{#N/A,#N/A,FALSE,"Chung"}</definedName>
    <definedName name="_B5" localSheetId="26" hidden="1">{#N/A,#N/A,FALSE,"Chung"}</definedName>
    <definedName name="_B5" localSheetId="27" hidden="1">{#N/A,#N/A,FALSE,"Chung"}</definedName>
    <definedName name="_B5" localSheetId="28" hidden="1">{#N/A,#N/A,FALSE,"Chung"}</definedName>
    <definedName name="_B5" localSheetId="30" hidden="1">{#N/A,#N/A,FALSE,"Chung"}</definedName>
    <definedName name="_B5" localSheetId="31" hidden="1">{#N/A,#N/A,FALSE,"Chung"}</definedName>
    <definedName name="_B5" localSheetId="32" hidden="1">{#N/A,#N/A,FALSE,"Chung"}</definedName>
    <definedName name="_B5" localSheetId="34" hidden="1">{#N/A,#N/A,FALSE,"Chung"}</definedName>
    <definedName name="_B5" localSheetId="35" hidden="1">{#N/A,#N/A,FALSE,"Chung"}</definedName>
    <definedName name="_B5" localSheetId="36" hidden="1">{#N/A,#N/A,FALSE,"Chung"}</definedName>
    <definedName name="_B5" localSheetId="37" hidden="1">{#N/A,#N/A,FALSE,"Chung"}</definedName>
    <definedName name="_B5" localSheetId="38" hidden="1">{#N/A,#N/A,FALSE,"Chung"}</definedName>
    <definedName name="_B5" localSheetId="6" hidden="1">{#N/A,#N/A,FALSE,"Chung"}</definedName>
    <definedName name="_B5" localSheetId="7" hidden="1">{#N/A,#N/A,FALSE,"Chung"}</definedName>
    <definedName name="_B5" localSheetId="8" hidden="1">{#N/A,#N/A,FALSE,"Chung"}</definedName>
    <definedName name="_B5" localSheetId="0" hidden="1">{#N/A,#N/A,FALSE,"Chung"}</definedName>
    <definedName name="_B5" hidden="1">{#N/A,#N/A,FALSE,"Chung"}</definedName>
    <definedName name="_btm10" localSheetId="10">#REF!</definedName>
    <definedName name="_btm10" localSheetId="11">#REF!</definedName>
    <definedName name="_btm10" localSheetId="12">#REF!</definedName>
    <definedName name="_btm10" localSheetId="13">#REF!</definedName>
    <definedName name="_btm10" localSheetId="14">#REF!</definedName>
    <definedName name="_btm10" localSheetId="16">#REF!</definedName>
    <definedName name="_btm10" localSheetId="17">#REF!</definedName>
    <definedName name="_btm10" localSheetId="20">#REF!</definedName>
    <definedName name="_btm10" localSheetId="22">#REF!</definedName>
    <definedName name="_btm10" localSheetId="23">#REF!</definedName>
    <definedName name="_btm10" localSheetId="24">#REF!</definedName>
    <definedName name="_btm10" localSheetId="25">#REF!</definedName>
    <definedName name="_btm10" localSheetId="26">#REF!</definedName>
    <definedName name="_btm10" localSheetId="27">#REF!</definedName>
    <definedName name="_btm10" localSheetId="30">#REF!</definedName>
    <definedName name="_btm10" localSheetId="31">#REF!</definedName>
    <definedName name="_btm10" localSheetId="32">#REF!</definedName>
    <definedName name="_btm10" localSheetId="34">#REF!</definedName>
    <definedName name="_btm10" localSheetId="35">#REF!</definedName>
    <definedName name="_btm10" localSheetId="36">#REF!</definedName>
    <definedName name="_btm10" localSheetId="37">#REF!</definedName>
    <definedName name="_btm10" localSheetId="38">#REF!</definedName>
    <definedName name="_btm10" localSheetId="6">#REF!</definedName>
    <definedName name="_btm10" localSheetId="7">#REF!</definedName>
    <definedName name="_btm10" localSheetId="8">#REF!</definedName>
    <definedName name="_btm10" localSheetId="0">#REF!</definedName>
    <definedName name="_btm10">#REF!</definedName>
    <definedName name="_CON1" localSheetId="20">#REF!</definedName>
    <definedName name="_CON1" localSheetId="22">#REF!</definedName>
    <definedName name="_CON1" localSheetId="23">#REF!</definedName>
    <definedName name="_CON1" localSheetId="27">#REF!</definedName>
    <definedName name="_CON1" localSheetId="30">#REF!</definedName>
    <definedName name="_CON1" localSheetId="31">#REF!</definedName>
    <definedName name="_CON1" localSheetId="32">#REF!</definedName>
    <definedName name="_CON1" localSheetId="34">#REF!</definedName>
    <definedName name="_CON1" localSheetId="35">#REF!</definedName>
    <definedName name="_CON1" localSheetId="36">#REF!</definedName>
    <definedName name="_CON1" localSheetId="37">#REF!</definedName>
    <definedName name="_CON1" localSheetId="38">#REF!</definedName>
    <definedName name="_CON1" localSheetId="7">#REF!</definedName>
    <definedName name="_CON1" localSheetId="0">#REF!</definedName>
    <definedName name="_CON1">#REF!</definedName>
    <definedName name="_CON2" localSheetId="20">#REF!</definedName>
    <definedName name="_CON2" localSheetId="22">#REF!</definedName>
    <definedName name="_CON2" localSheetId="23">#REF!</definedName>
    <definedName name="_CON2" localSheetId="27">#REF!</definedName>
    <definedName name="_CON2" localSheetId="30">#REF!</definedName>
    <definedName name="_CON2" localSheetId="31">#REF!</definedName>
    <definedName name="_CON2" localSheetId="32">#REF!</definedName>
    <definedName name="_CON2" localSheetId="34">#REF!</definedName>
    <definedName name="_CON2" localSheetId="35">#REF!</definedName>
    <definedName name="_CON2" localSheetId="36">#REF!</definedName>
    <definedName name="_CON2" localSheetId="37">#REF!</definedName>
    <definedName name="_CON2" localSheetId="38">#REF!</definedName>
    <definedName name="_CON2" localSheetId="7">#REF!</definedName>
    <definedName name="_CON2" localSheetId="0">#REF!</definedName>
    <definedName name="_CON2">#REF!</definedName>
    <definedName name="_CT250" localSheetId="10">'[9]dongia (2)'!#REF!</definedName>
    <definedName name="_CT250" localSheetId="11">'[9]dongia (2)'!#REF!</definedName>
    <definedName name="_CT250" localSheetId="12">'[9]dongia (2)'!#REF!</definedName>
    <definedName name="_CT250" localSheetId="13">'[9]dongia (2)'!#REF!</definedName>
    <definedName name="_CT250" localSheetId="14">'[9]dongia (2)'!#REF!</definedName>
    <definedName name="_CT250" localSheetId="16">'[9]dongia (2)'!#REF!</definedName>
    <definedName name="_CT250" localSheetId="17">'[9]dongia (2)'!#REF!</definedName>
    <definedName name="_CT250" localSheetId="20">'[9]dongia (2)'!#REF!</definedName>
    <definedName name="_CT250" localSheetId="22">'[9]dongia (2)'!#REF!</definedName>
    <definedName name="_CT250" localSheetId="23">'[9]dongia (2)'!#REF!</definedName>
    <definedName name="_CT250" localSheetId="24">'[9]dongia (2)'!#REF!</definedName>
    <definedName name="_CT250" localSheetId="25">'[9]dongia (2)'!#REF!</definedName>
    <definedName name="_CT250" localSheetId="26">'[9]dongia (2)'!#REF!</definedName>
    <definedName name="_CT250" localSheetId="27">'[9]dongia (2)'!#REF!</definedName>
    <definedName name="_CT250" localSheetId="30">'[9]dongia (2)'!#REF!</definedName>
    <definedName name="_CT250" localSheetId="31">'[9]dongia (2)'!#REF!</definedName>
    <definedName name="_CT250" localSheetId="32">'[9]dongia (2)'!#REF!</definedName>
    <definedName name="_CT250" localSheetId="34">'[9]dongia (2)'!#REF!</definedName>
    <definedName name="_CT250" localSheetId="35">'[9]dongia (2)'!#REF!</definedName>
    <definedName name="_CT250" localSheetId="36">'[9]dongia (2)'!#REF!</definedName>
    <definedName name="_CT250" localSheetId="37">'[9]dongia (2)'!#REF!</definedName>
    <definedName name="_CT250" localSheetId="38">'[9]dongia (2)'!#REF!</definedName>
    <definedName name="_CT250" localSheetId="6">'[9]dongia (2)'!#REF!</definedName>
    <definedName name="_CT250" localSheetId="7">'[9]dongia (2)'!#REF!</definedName>
    <definedName name="_CT250" localSheetId="8">'[9]dongia (2)'!#REF!</definedName>
    <definedName name="_CT250" localSheetId="0">'[9]dongia (2)'!#REF!</definedName>
    <definedName name="_CT250">'[9]dongia (2)'!#REF!</definedName>
    <definedName name="_dao1" localSheetId="26">'[13]CT Thang Mo'!$B$189:$H$189</definedName>
    <definedName name="_dao1" localSheetId="27">'[13]CT Thang Mo'!$B$189:$H$189</definedName>
    <definedName name="_dao1">'[12]CT Thang Mo'!$B$189:$H$189</definedName>
    <definedName name="_dao2" localSheetId="26">'[13]CT Thang Mo'!$B$161:$H$161</definedName>
    <definedName name="_dao2" localSheetId="27">'[13]CT Thang Mo'!$B$161:$H$161</definedName>
    <definedName name="_dao2">'[12]CT Thang Mo'!$B$161:$H$161</definedName>
    <definedName name="_dap2" localSheetId="26">'[13]CT Thang Mo'!$B$162:$H$162</definedName>
    <definedName name="_dap2" localSheetId="27">'[13]CT Thang Mo'!$B$162:$H$162</definedName>
    <definedName name="_dap2">'[12]CT Thang Mo'!$B$162:$H$162</definedName>
    <definedName name="_day1" localSheetId="10">'[10]Chiet tinh dz22'!#REF!</definedName>
    <definedName name="_day1" localSheetId="11">'[10]Chiet tinh dz22'!#REF!</definedName>
    <definedName name="_day1" localSheetId="12">'[10]Chiet tinh dz22'!#REF!</definedName>
    <definedName name="_day1" localSheetId="13">'[10]Chiet tinh dz22'!#REF!</definedName>
    <definedName name="_day1" localSheetId="14">'[10]Chiet tinh dz22'!#REF!</definedName>
    <definedName name="_day1" localSheetId="16">'[10]Chiet tinh dz22'!#REF!</definedName>
    <definedName name="_day1" localSheetId="17">'[10]Chiet tinh dz22'!#REF!</definedName>
    <definedName name="_day1" localSheetId="20">'[10]Chiet tinh dz22'!#REF!</definedName>
    <definedName name="_day1" localSheetId="22">'[10]Chiet tinh dz22'!#REF!</definedName>
    <definedName name="_day1" localSheetId="23">'[10]Chiet tinh dz22'!#REF!</definedName>
    <definedName name="_day1" localSheetId="24">'[10]Chiet tinh dz22'!#REF!</definedName>
    <definedName name="_day1" localSheetId="25">'[10]Chiet tinh dz22'!#REF!</definedName>
    <definedName name="_day1" localSheetId="26">'[11]Chiet tinh dz22'!#REF!</definedName>
    <definedName name="_day1" localSheetId="27">'[11]Chiet tinh dz22'!#REF!</definedName>
    <definedName name="_day1" localSheetId="30">'[10]Chiet tinh dz22'!#REF!</definedName>
    <definedName name="_day1" localSheetId="31">'[10]Chiet tinh dz22'!#REF!</definedName>
    <definedName name="_day1" localSheetId="32">'[10]Chiet tinh dz22'!#REF!</definedName>
    <definedName name="_day1" localSheetId="34">'[10]Chiet tinh dz22'!#REF!</definedName>
    <definedName name="_day1" localSheetId="35">'[10]Chiet tinh dz22'!#REF!</definedName>
    <definedName name="_day1" localSheetId="36">'[10]Chiet tinh dz22'!#REF!</definedName>
    <definedName name="_day1" localSheetId="37">'[10]Chiet tinh dz22'!#REF!</definedName>
    <definedName name="_day1" localSheetId="38">'[10]Chiet tinh dz22'!#REF!</definedName>
    <definedName name="_day1" localSheetId="6">'[10]Chiet tinh dz22'!#REF!</definedName>
    <definedName name="_day1" localSheetId="7">'[10]Chiet tinh dz22'!#REF!</definedName>
    <definedName name="_day1" localSheetId="8">'[10]Chiet tinh dz22'!#REF!</definedName>
    <definedName name="_day1" localSheetId="0">'[10]Chiet tinh dz22'!#REF!</definedName>
    <definedName name="_day1">'[10]Chiet tinh dz22'!#REF!</definedName>
    <definedName name="_day2" localSheetId="26">'[21]Chiet tinh dz35'!$H$3</definedName>
    <definedName name="_day2" localSheetId="27">'[21]Chiet tinh dz35'!$H$3</definedName>
    <definedName name="_day2">'[22]Chiet tinh dz35'!$H$3</definedName>
    <definedName name="_dbu1" localSheetId="10">'[12]CT Thang Mo'!#REF!</definedName>
    <definedName name="_dbu1" localSheetId="11">'[12]CT Thang Mo'!#REF!</definedName>
    <definedName name="_dbu1" localSheetId="12">'[12]CT Thang Mo'!#REF!</definedName>
    <definedName name="_dbu1" localSheetId="13">'[12]CT Thang Mo'!#REF!</definedName>
    <definedName name="_dbu1" localSheetId="14">'[12]CT Thang Mo'!#REF!</definedName>
    <definedName name="_dbu1" localSheetId="16">'[12]CT Thang Mo'!#REF!</definedName>
    <definedName name="_dbu1" localSheetId="17">'[12]CT Thang Mo'!#REF!</definedName>
    <definedName name="_dbu1" localSheetId="20">'[12]CT Thang Mo'!#REF!</definedName>
    <definedName name="_dbu1" localSheetId="22">'[12]CT Thang Mo'!#REF!</definedName>
    <definedName name="_dbu1" localSheetId="23">'[12]CT Thang Mo'!#REF!</definedName>
    <definedName name="_dbu1" localSheetId="24">'[12]CT Thang Mo'!#REF!</definedName>
    <definedName name="_dbu1" localSheetId="25">'[12]CT Thang Mo'!#REF!</definedName>
    <definedName name="_dbu1" localSheetId="26">'[13]CT Thang Mo'!#REF!</definedName>
    <definedName name="_dbu1" localSheetId="27">'[13]CT Thang Mo'!#REF!</definedName>
    <definedName name="_dbu1" localSheetId="30">'[12]CT Thang Mo'!#REF!</definedName>
    <definedName name="_dbu1" localSheetId="31">'[12]CT Thang Mo'!#REF!</definedName>
    <definedName name="_dbu1" localSheetId="32">'[12]CT Thang Mo'!#REF!</definedName>
    <definedName name="_dbu1" localSheetId="34">'[12]CT Thang Mo'!#REF!</definedName>
    <definedName name="_dbu1" localSheetId="35">'[12]CT Thang Mo'!#REF!</definedName>
    <definedName name="_dbu1" localSheetId="36">'[12]CT Thang Mo'!#REF!</definedName>
    <definedName name="_dbu1" localSheetId="37">'[12]CT Thang Mo'!#REF!</definedName>
    <definedName name="_dbu1" localSheetId="38">'[12]CT Thang Mo'!#REF!</definedName>
    <definedName name="_dbu1" localSheetId="6">'[12]CT Thang Mo'!#REF!</definedName>
    <definedName name="_dbu1" localSheetId="7">'[12]CT Thang Mo'!#REF!</definedName>
    <definedName name="_dbu1" localSheetId="8">'[12]CT Thang Mo'!#REF!</definedName>
    <definedName name="_dbu1" localSheetId="0">'[12]CT Thang Mo'!#REF!</definedName>
    <definedName name="_dbu1">'[12]CT Thang Mo'!#REF!</definedName>
    <definedName name="_dbu2" localSheetId="26">'[13]CT Thang Mo'!$B$93:$F$93</definedName>
    <definedName name="_dbu2" localSheetId="27">'[13]CT Thang Mo'!$B$93:$F$93</definedName>
    <definedName name="_dbu2">'[12]CT Thang Mo'!$B$93:$F$93</definedName>
    <definedName name="_ddn400" localSheetId="10">#REF!</definedName>
    <definedName name="_ddn400" localSheetId="11">#REF!</definedName>
    <definedName name="_ddn400" localSheetId="12">#REF!</definedName>
    <definedName name="_ddn400" localSheetId="13">#REF!</definedName>
    <definedName name="_ddn400" localSheetId="14">#REF!</definedName>
    <definedName name="_ddn400" localSheetId="16">#REF!</definedName>
    <definedName name="_ddn400" localSheetId="17">#REF!</definedName>
    <definedName name="_ddn400" localSheetId="20">#REF!</definedName>
    <definedName name="_ddn400" localSheetId="22">#REF!</definedName>
    <definedName name="_ddn400" localSheetId="23">#REF!</definedName>
    <definedName name="_ddn400" localSheetId="24">#REF!</definedName>
    <definedName name="_ddn400" localSheetId="25">#REF!</definedName>
    <definedName name="_ddn400" localSheetId="26">#REF!</definedName>
    <definedName name="_ddn400" localSheetId="27">#REF!</definedName>
    <definedName name="_ddn400" localSheetId="30">#REF!</definedName>
    <definedName name="_ddn400" localSheetId="31">#REF!</definedName>
    <definedName name="_ddn400" localSheetId="32">#REF!</definedName>
    <definedName name="_ddn400" localSheetId="34">#REF!</definedName>
    <definedName name="_ddn400" localSheetId="35">#REF!</definedName>
    <definedName name="_ddn400" localSheetId="36">#REF!</definedName>
    <definedName name="_ddn400" localSheetId="37">#REF!</definedName>
    <definedName name="_ddn400" localSheetId="38">#REF!</definedName>
    <definedName name="_ddn400" localSheetId="6">#REF!</definedName>
    <definedName name="_ddn400" localSheetId="7">#REF!</definedName>
    <definedName name="_ddn400" localSheetId="8">#REF!</definedName>
    <definedName name="_ddn400" localSheetId="0">#REF!</definedName>
    <definedName name="_ddn400">#REF!</definedName>
    <definedName name="_ddn600" localSheetId="20">#REF!</definedName>
    <definedName name="_ddn600" localSheetId="22">#REF!</definedName>
    <definedName name="_ddn600" localSheetId="23">#REF!</definedName>
    <definedName name="_ddn600" localSheetId="27">#REF!</definedName>
    <definedName name="_ddn600" localSheetId="30">#REF!</definedName>
    <definedName name="_ddn600" localSheetId="31">#REF!</definedName>
    <definedName name="_ddn600" localSheetId="32">#REF!</definedName>
    <definedName name="_ddn600" localSheetId="34">#REF!</definedName>
    <definedName name="_ddn600" localSheetId="35">#REF!</definedName>
    <definedName name="_ddn600" localSheetId="36">#REF!</definedName>
    <definedName name="_ddn600" localSheetId="37">#REF!</definedName>
    <definedName name="_ddn600" localSheetId="38">#REF!</definedName>
    <definedName name="_ddn600" localSheetId="7">#REF!</definedName>
    <definedName name="_ddn600" localSheetId="0">#REF!</definedName>
    <definedName name="_ddn600">#REF!</definedName>
    <definedName name="_dgt100" localSheetId="10">'[14]dongia (2)'!#REF!</definedName>
    <definedName name="_dgt100" localSheetId="11">'[14]dongia (2)'!#REF!</definedName>
    <definedName name="_dgt100" localSheetId="12">'[14]dongia (2)'!#REF!</definedName>
    <definedName name="_dgt100" localSheetId="13">'[14]dongia (2)'!#REF!</definedName>
    <definedName name="_dgt100" localSheetId="14">'[14]dongia (2)'!#REF!</definedName>
    <definedName name="_dgt100" localSheetId="16">'[14]dongia (2)'!#REF!</definedName>
    <definedName name="_dgt100" localSheetId="17">'[14]dongia (2)'!#REF!</definedName>
    <definedName name="_dgt100" localSheetId="20">'[14]dongia (2)'!#REF!</definedName>
    <definedName name="_dgt100" localSheetId="22">'[14]dongia (2)'!#REF!</definedName>
    <definedName name="_dgt100" localSheetId="23">'[14]dongia (2)'!#REF!</definedName>
    <definedName name="_dgt100" localSheetId="24">'[14]dongia (2)'!#REF!</definedName>
    <definedName name="_dgt100" localSheetId="25">'[14]dongia (2)'!#REF!</definedName>
    <definedName name="_dgt100" localSheetId="26">'[14]dongia (2)'!#REF!</definedName>
    <definedName name="_dgt100" localSheetId="27">'[14]dongia (2)'!#REF!</definedName>
    <definedName name="_dgt100" localSheetId="30">'[14]dongia (2)'!#REF!</definedName>
    <definedName name="_dgt100" localSheetId="31">'[14]dongia (2)'!#REF!</definedName>
    <definedName name="_dgt100" localSheetId="32">'[14]dongia (2)'!#REF!</definedName>
    <definedName name="_dgt100" localSheetId="34">'[14]dongia (2)'!#REF!</definedName>
    <definedName name="_dgt100" localSheetId="35">'[14]dongia (2)'!#REF!</definedName>
    <definedName name="_dgt100" localSheetId="36">'[14]dongia (2)'!#REF!</definedName>
    <definedName name="_dgt100" localSheetId="37">'[14]dongia (2)'!#REF!</definedName>
    <definedName name="_dgt100" localSheetId="38">'[14]dongia (2)'!#REF!</definedName>
    <definedName name="_dgt100" localSheetId="6">'[14]dongia (2)'!#REF!</definedName>
    <definedName name="_dgt100" localSheetId="7">'[14]dongia (2)'!#REF!</definedName>
    <definedName name="_dgt100" localSheetId="8">'[14]dongia (2)'!#REF!</definedName>
    <definedName name="_dgt100" localSheetId="0">'[14]dongia (2)'!#REF!</definedName>
    <definedName name="_dgt100">'[14]dongia (2)'!#REF!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14" hidden="1">#REF!</definedName>
    <definedName name="_Fill" localSheetId="16" hidden="1">#REF!</definedName>
    <definedName name="_Fill" localSheetId="17" hidden="1">#REF!</definedName>
    <definedName name="_Fill" localSheetId="18" hidden="1">#REF!</definedName>
    <definedName name="_Fill" localSheetId="19" hidden="1">#REF!</definedName>
    <definedName name="_Fill" localSheetId="20" hidden="1">#REF!</definedName>
    <definedName name="_Fill" localSheetId="22" hidden="1">#REF!</definedName>
    <definedName name="_Fill" localSheetId="23" hidden="1">#REF!</definedName>
    <definedName name="_Fill" localSheetId="24" hidden="1">#REF!</definedName>
    <definedName name="_Fill" localSheetId="25" hidden="1">#REF!</definedName>
    <definedName name="_Fill" localSheetId="26" hidden="1">#REF!</definedName>
    <definedName name="_Fill" localSheetId="27" hidden="1">#REF!</definedName>
    <definedName name="_Fill" localSheetId="30" hidden="1">#REF!</definedName>
    <definedName name="_Fill" localSheetId="31" hidden="1">#REF!</definedName>
    <definedName name="_Fill" localSheetId="32" hidden="1">#REF!</definedName>
    <definedName name="_Fill" localSheetId="34" hidden="1">#REF!</definedName>
    <definedName name="_Fill" localSheetId="35" hidden="1">#REF!</definedName>
    <definedName name="_Fill" localSheetId="36" hidden="1">#REF!</definedName>
    <definedName name="_Fill" localSheetId="37" hidden="1">#REF!</definedName>
    <definedName name="_Fill" localSheetId="38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0" hidden="1">#REF!</definedName>
    <definedName name="_Fill" hidden="1">#REF!</definedName>
    <definedName name="_xlnm._FilterDatabase" localSheetId="2" hidden="1">'2'!$A$6:$E$81</definedName>
    <definedName name="_xlnm._FilterDatabase" localSheetId="37" hidden="1">'33'!$A$1:$A$33</definedName>
    <definedName name="_xlnm._FilterDatabase" localSheetId="38" hidden="1">'34'!$A$1:$A$33</definedName>
    <definedName name="_xlnm._FilterDatabase" localSheetId="8" hidden="1">'8'!$B$5:$D$80</definedName>
    <definedName name="_GID1">'[23]LKVL-CK-HT-GD1'!$A$4</definedName>
    <definedName name="_h1" localSheetId="10" hidden="1">{"'TDTGT (theo Dphuong)'!$A$4:$F$75"}</definedName>
    <definedName name="_h1" localSheetId="11" hidden="1">{"'TDTGT (theo Dphuong)'!$A$4:$F$75"}</definedName>
    <definedName name="_h1" localSheetId="12" hidden="1">{"'TDTGT (theo Dphuong)'!$A$4:$F$75"}</definedName>
    <definedName name="_h1" localSheetId="13" hidden="1">{"'TDTGT (theo Dphuong)'!$A$4:$F$75"}</definedName>
    <definedName name="_h1" localSheetId="14" hidden="1">{"'TDTGT (theo Dphuong)'!$A$4:$F$75"}</definedName>
    <definedName name="_h1" localSheetId="16" hidden="1">{"'TDTGT (theo Dphuong)'!$A$4:$F$75"}</definedName>
    <definedName name="_h1" localSheetId="17" hidden="1">{"'TDTGT (theo Dphuong)'!$A$4:$F$75"}</definedName>
    <definedName name="_h1" localSheetId="18" hidden="1">{"'TDTGT (theo Dphuong)'!$A$4:$F$75"}</definedName>
    <definedName name="_h1" localSheetId="19" hidden="1">{"'TDTGT (theo Dphuong)'!$A$4:$F$75"}</definedName>
    <definedName name="_h1" localSheetId="20" hidden="1">{"'TDTGT (theo Dphuong)'!$A$4:$F$75"}</definedName>
    <definedName name="_h1" localSheetId="23" hidden="1">{"'TDTGT (theo Dphuong)'!$A$4:$F$75"}</definedName>
    <definedName name="_h1" localSheetId="24" hidden="1">{"'TDTGT (theo Dphuong)'!$A$4:$F$75"}</definedName>
    <definedName name="_h1" localSheetId="25" hidden="1">{"'TDTGT (theo Dphuong)'!$A$4:$F$75"}</definedName>
    <definedName name="_h1" localSheetId="26" hidden="1">{"'TDTGT (theo Dphuong)'!$A$4:$F$75"}</definedName>
    <definedName name="_h1" localSheetId="27" hidden="1">{"'TDTGT (theo Dphuong)'!$A$4:$F$75"}</definedName>
    <definedName name="_h1" localSheetId="28" hidden="1">{"'TDTGT (theo Dphuong)'!$A$4:$F$75"}</definedName>
    <definedName name="_h1" localSheetId="30" hidden="1">{"'TDTGT (theo Dphuong)'!$A$4:$F$75"}</definedName>
    <definedName name="_h1" localSheetId="31" hidden="1">{"'TDTGT (theo Dphuong)'!$A$4:$F$75"}</definedName>
    <definedName name="_h1" localSheetId="32" hidden="1">{"'TDTGT (theo Dphuong)'!$A$4:$F$75"}</definedName>
    <definedName name="_h1" localSheetId="34" hidden="1">{"'TDTGT (theo Dphuong)'!$A$4:$F$75"}</definedName>
    <definedName name="_h1" localSheetId="35" hidden="1">{"'TDTGT (theo Dphuong)'!$A$4:$F$75"}</definedName>
    <definedName name="_h1" localSheetId="36" hidden="1">{"'TDTGT (theo Dphuong)'!$A$4:$F$75"}</definedName>
    <definedName name="_h1" localSheetId="37" hidden="1">{"'TDTGT (theo Dphuong)'!$A$4:$F$75"}</definedName>
    <definedName name="_h1" localSheetId="38" hidden="1">{"'TDTGT (theo Dphuong)'!$A$4:$F$75"}</definedName>
    <definedName name="_h1" localSheetId="6" hidden="1">{"'TDTGT (theo Dphuong)'!$A$4:$F$75"}</definedName>
    <definedName name="_h1" localSheetId="7" hidden="1">{"'TDTGT (theo Dphuong)'!$A$4:$F$75"}</definedName>
    <definedName name="_h1" localSheetId="8" hidden="1">{"'TDTGT (theo Dphuong)'!$A$4:$F$75"}</definedName>
    <definedName name="_h1" localSheetId="9" hidden="1">{"'TDTGT (theo Dphuong)'!$A$4:$F$75"}</definedName>
    <definedName name="_h1" localSheetId="0" hidden="1">{"'TDTGT (theo Dphuong)'!$A$4:$F$75"}</definedName>
    <definedName name="_h1" hidden="1">{"'TDTGT (theo Dphuong)'!$A$4:$F$75"}</definedName>
    <definedName name="_h2" localSheetId="10" hidden="1">{"'TDTGT (theo Dphuong)'!$A$4:$F$75"}</definedName>
    <definedName name="_h2" localSheetId="11" hidden="1">{"'TDTGT (theo Dphuong)'!$A$4:$F$75"}</definedName>
    <definedName name="_h2" localSheetId="12" hidden="1">{"'TDTGT (theo Dphuong)'!$A$4:$F$75"}</definedName>
    <definedName name="_h2" localSheetId="13" hidden="1">{"'TDTGT (theo Dphuong)'!$A$4:$F$75"}</definedName>
    <definedName name="_h2" localSheetId="14" hidden="1">{"'TDTGT (theo Dphuong)'!$A$4:$F$75"}</definedName>
    <definedName name="_h2" localSheetId="16" hidden="1">{"'TDTGT (theo Dphuong)'!$A$4:$F$75"}</definedName>
    <definedName name="_h2" localSheetId="17" hidden="1">{"'TDTGT (theo Dphuong)'!$A$4:$F$75"}</definedName>
    <definedName name="_h2" localSheetId="19" hidden="1">{"'TDTGT (theo Dphuong)'!$A$4:$F$75"}</definedName>
    <definedName name="_h2" localSheetId="20" hidden="1">{"'TDTGT (theo Dphuong)'!$A$4:$F$75"}</definedName>
    <definedName name="_h2" localSheetId="23" hidden="1">{"'TDTGT (theo Dphuong)'!$A$4:$F$75"}</definedName>
    <definedName name="_h2" localSheetId="24" hidden="1">{"'TDTGT (theo Dphuong)'!$A$4:$F$75"}</definedName>
    <definedName name="_h2" localSheetId="25" hidden="1">{"'TDTGT (theo Dphuong)'!$A$4:$F$75"}</definedName>
    <definedName name="_h2" localSheetId="26" hidden="1">{"'TDTGT (theo Dphuong)'!$A$4:$F$75"}</definedName>
    <definedName name="_h2" localSheetId="27" hidden="1">{"'TDTGT (theo Dphuong)'!$A$4:$F$75"}</definedName>
    <definedName name="_h2" localSheetId="28" hidden="1">{"'TDTGT (theo Dphuong)'!$A$4:$F$75"}</definedName>
    <definedName name="_h2" localSheetId="30" hidden="1">{"'TDTGT (theo Dphuong)'!$A$4:$F$75"}</definedName>
    <definedName name="_h2" localSheetId="31" hidden="1">{"'TDTGT (theo Dphuong)'!$A$4:$F$75"}</definedName>
    <definedName name="_h2" localSheetId="32" hidden="1">{"'TDTGT (theo Dphuong)'!$A$4:$F$75"}</definedName>
    <definedName name="_h2" localSheetId="34" hidden="1">{"'TDTGT (theo Dphuong)'!$A$4:$F$75"}</definedName>
    <definedName name="_h2" localSheetId="35" hidden="1">{"'TDTGT (theo Dphuong)'!$A$4:$F$75"}</definedName>
    <definedName name="_h2" localSheetId="36" hidden="1">{"'TDTGT (theo Dphuong)'!$A$4:$F$75"}</definedName>
    <definedName name="_h2" localSheetId="37" hidden="1">{"'TDTGT (theo Dphuong)'!$A$4:$F$75"}</definedName>
    <definedName name="_h2" localSheetId="38" hidden="1">{"'TDTGT (theo Dphuong)'!$A$4:$F$75"}</definedName>
    <definedName name="_h2" localSheetId="6" hidden="1">{"'TDTGT (theo Dphuong)'!$A$4:$F$75"}</definedName>
    <definedName name="_h2" localSheetId="7" hidden="1">{"'TDTGT (theo Dphuong)'!$A$4:$F$75"}</definedName>
    <definedName name="_h2" localSheetId="8" hidden="1">{"'TDTGT (theo Dphuong)'!$A$4:$F$75"}</definedName>
    <definedName name="_h2" localSheetId="0" hidden="1">{"'TDTGT (theo Dphuong)'!$A$4:$F$75"}</definedName>
    <definedName name="_h2" hidden="1">{"'TDTGT (theo Dphuong)'!$A$4:$F$75"}</definedName>
    <definedName name="_HKy2" localSheetId="20">[15]BK04!#REF!</definedName>
    <definedName name="_HKy2" localSheetId="22">[15]BK04!#REF!</definedName>
    <definedName name="_HKy2" localSheetId="23">[15]BK04!#REF!</definedName>
    <definedName name="_HKy2" localSheetId="26">[16]BK04!#REF!</definedName>
    <definedName name="_HKy2" localSheetId="27">[16]BK04!#REF!</definedName>
    <definedName name="_HKy2" localSheetId="30">[15]BK04!#REF!</definedName>
    <definedName name="_HKy2" localSheetId="31">[15]BK04!#REF!</definedName>
    <definedName name="_HKy2" localSheetId="32">[15]BK04!#REF!</definedName>
    <definedName name="_HKy2" localSheetId="34">[15]BK04!#REF!</definedName>
    <definedName name="_HKy2" localSheetId="35">[15]BK04!#REF!</definedName>
    <definedName name="_HKy2" localSheetId="36">[15]BK04!#REF!</definedName>
    <definedName name="_HKy2" localSheetId="37">[15]BK04!#REF!</definedName>
    <definedName name="_HKy2" localSheetId="38">[15]BK04!#REF!</definedName>
    <definedName name="_HKy2" localSheetId="7">[15]BK04!#REF!</definedName>
    <definedName name="_HKy2" localSheetId="0">[15]BK04!#REF!</definedName>
    <definedName name="_HKy2">[15]BK04!#REF!</definedName>
    <definedName name="_Key1" localSheetId="10" hidden="1">#REF!</definedName>
    <definedName name="_Key1" localSheetId="11" hidden="1">#REF!</definedName>
    <definedName name="_Key1" localSheetId="12" hidden="1">#REF!</definedName>
    <definedName name="_Key1" localSheetId="13" hidden="1">#REF!</definedName>
    <definedName name="_Key1" localSheetId="14" hidden="1">#REF!</definedName>
    <definedName name="_Key1" localSheetId="16" hidden="1">#REF!</definedName>
    <definedName name="_Key1" localSheetId="17" hidden="1">#REF!</definedName>
    <definedName name="_Key1" localSheetId="18" hidden="1">#REF!</definedName>
    <definedName name="_Key1" localSheetId="19" hidden="1">#REF!</definedName>
    <definedName name="_Key1" localSheetId="20" hidden="1">#REF!</definedName>
    <definedName name="_Key1" localSheetId="22" hidden="1">#REF!</definedName>
    <definedName name="_Key1" localSheetId="23" hidden="1">#REF!</definedName>
    <definedName name="_Key1" localSheetId="24" hidden="1">#REF!</definedName>
    <definedName name="_Key1" localSheetId="25" hidden="1">#REF!</definedName>
    <definedName name="_Key1" localSheetId="26" hidden="1">#REF!</definedName>
    <definedName name="_Key1" localSheetId="27" hidden="1">#REF!</definedName>
    <definedName name="_Key1" localSheetId="30" hidden="1">#REF!</definedName>
    <definedName name="_Key1" localSheetId="31" hidden="1">#REF!</definedName>
    <definedName name="_Key1" localSheetId="32" hidden="1">#REF!</definedName>
    <definedName name="_Key1" localSheetId="34" hidden="1">#REF!</definedName>
    <definedName name="_Key1" localSheetId="35" hidden="1">#REF!</definedName>
    <definedName name="_Key1" localSheetId="36" hidden="1">#REF!</definedName>
    <definedName name="_Key1" localSheetId="37" hidden="1">#REF!</definedName>
    <definedName name="_Key1" localSheetId="38" hidden="1">#REF!</definedName>
    <definedName name="_Key1" localSheetId="6" hidden="1">#REF!</definedName>
    <definedName name="_Key1" localSheetId="7" hidden="1">#REF!</definedName>
    <definedName name="_Key1" localSheetId="8" hidden="1">#REF!</definedName>
    <definedName name="_Key1" localSheetId="9" hidden="1">#REF!</definedName>
    <definedName name="_Key1" localSheetId="0" hidden="1">#REF!</definedName>
    <definedName name="_Key1" hidden="1">#REF!</definedName>
    <definedName name="_Key2" localSheetId="18" hidden="1">#REF!</definedName>
    <definedName name="_Key2" localSheetId="20" hidden="1">#REF!</definedName>
    <definedName name="_Key2" localSheetId="22" hidden="1">#REF!</definedName>
    <definedName name="_Key2" localSheetId="23" hidden="1">#REF!</definedName>
    <definedName name="_Key2" localSheetId="24" hidden="1">#REF!</definedName>
    <definedName name="_Key2" localSheetId="26" hidden="1">#REF!</definedName>
    <definedName name="_Key2" localSheetId="27" hidden="1">#REF!</definedName>
    <definedName name="_Key2" localSheetId="30" hidden="1">#REF!</definedName>
    <definedName name="_Key2" localSheetId="31" hidden="1">#REF!</definedName>
    <definedName name="_Key2" localSheetId="32" hidden="1">#REF!</definedName>
    <definedName name="_Key2" localSheetId="34" hidden="1">#REF!</definedName>
    <definedName name="_Key2" localSheetId="35" hidden="1">#REF!</definedName>
    <definedName name="_Key2" localSheetId="36" hidden="1">#REF!</definedName>
    <definedName name="_Key2" localSheetId="37" hidden="1">#REF!</definedName>
    <definedName name="_Key2" localSheetId="38" hidden="1">#REF!</definedName>
    <definedName name="_Key2" localSheetId="7" hidden="1">#REF!</definedName>
    <definedName name="_Key2" localSheetId="0" hidden="1">#REF!</definedName>
    <definedName name="_Key2" hidden="1">#REF!</definedName>
    <definedName name="_Km36" localSheetId="20">#REF!</definedName>
    <definedName name="_Km36" localSheetId="22">#REF!</definedName>
    <definedName name="_Km36" localSheetId="23">#REF!</definedName>
    <definedName name="_Km36" localSheetId="27">#REF!</definedName>
    <definedName name="_Km36" localSheetId="30">#REF!</definedName>
    <definedName name="_Km36" localSheetId="31">#REF!</definedName>
    <definedName name="_Km36" localSheetId="32">#REF!</definedName>
    <definedName name="_Km36" localSheetId="34">#REF!</definedName>
    <definedName name="_Km36" localSheetId="35">#REF!</definedName>
    <definedName name="_Km36" localSheetId="36">#REF!</definedName>
    <definedName name="_Km36" localSheetId="37">#REF!</definedName>
    <definedName name="_Km36" localSheetId="38">#REF!</definedName>
    <definedName name="_Km36" localSheetId="7">#REF!</definedName>
    <definedName name="_Km36" localSheetId="0">#REF!</definedName>
    <definedName name="_Km36">#REF!</definedName>
    <definedName name="_Knc1" localSheetId="26">'[24]149-2'!$C$133</definedName>
    <definedName name="_Knc1" localSheetId="27">'[24]149-2'!$C$133</definedName>
    <definedName name="_Knc1">'[25]149-2'!$C$133</definedName>
    <definedName name="_Knc36" localSheetId="10">#REF!</definedName>
    <definedName name="_Knc36" localSheetId="11">#REF!</definedName>
    <definedName name="_Knc36" localSheetId="12">#REF!</definedName>
    <definedName name="_Knc36" localSheetId="13">#REF!</definedName>
    <definedName name="_Knc36" localSheetId="14">#REF!</definedName>
    <definedName name="_Knc36" localSheetId="16">#REF!</definedName>
    <definedName name="_Knc36" localSheetId="17">#REF!</definedName>
    <definedName name="_Knc36" localSheetId="20">#REF!</definedName>
    <definedName name="_Knc36" localSheetId="22">#REF!</definedName>
    <definedName name="_Knc36" localSheetId="23">#REF!</definedName>
    <definedName name="_Knc36" localSheetId="24">#REF!</definedName>
    <definedName name="_Knc36" localSheetId="25">#REF!</definedName>
    <definedName name="_Knc36" localSheetId="26">#REF!</definedName>
    <definedName name="_Knc36" localSheetId="27">#REF!</definedName>
    <definedName name="_Knc36" localSheetId="30">#REF!</definedName>
    <definedName name="_Knc36" localSheetId="31">#REF!</definedName>
    <definedName name="_Knc36" localSheetId="32">#REF!</definedName>
    <definedName name="_Knc36" localSheetId="34">#REF!</definedName>
    <definedName name="_Knc36" localSheetId="35">#REF!</definedName>
    <definedName name="_Knc36" localSheetId="36">#REF!</definedName>
    <definedName name="_Knc36" localSheetId="37">#REF!</definedName>
    <definedName name="_Knc36" localSheetId="38">#REF!</definedName>
    <definedName name="_Knc36" localSheetId="6">#REF!</definedName>
    <definedName name="_Knc36" localSheetId="7">#REF!</definedName>
    <definedName name="_Knc36" localSheetId="8">#REF!</definedName>
    <definedName name="_Knc36" localSheetId="0">#REF!</definedName>
    <definedName name="_Knc36">#REF!</definedName>
    <definedName name="_Knc57" localSheetId="20">#REF!</definedName>
    <definedName name="_Knc57" localSheetId="22">#REF!</definedName>
    <definedName name="_Knc57" localSheetId="23">#REF!</definedName>
    <definedName name="_Knc57" localSheetId="27">#REF!</definedName>
    <definedName name="_Knc57" localSheetId="30">#REF!</definedName>
    <definedName name="_Knc57" localSheetId="31">#REF!</definedName>
    <definedName name="_Knc57" localSheetId="32">#REF!</definedName>
    <definedName name="_Knc57" localSheetId="34">#REF!</definedName>
    <definedName name="_Knc57" localSheetId="35">#REF!</definedName>
    <definedName name="_Knc57" localSheetId="36">#REF!</definedName>
    <definedName name="_Knc57" localSheetId="37">#REF!</definedName>
    <definedName name="_Knc57" localSheetId="38">#REF!</definedName>
    <definedName name="_Knc57" localSheetId="7">#REF!</definedName>
    <definedName name="_Knc57" localSheetId="0">#REF!</definedName>
    <definedName name="_Knc57">#REF!</definedName>
    <definedName name="_Kvl36" localSheetId="20">#REF!</definedName>
    <definedName name="_Kvl36" localSheetId="22">#REF!</definedName>
    <definedName name="_Kvl36" localSheetId="23">#REF!</definedName>
    <definedName name="_Kvl36" localSheetId="27">#REF!</definedName>
    <definedName name="_Kvl36" localSheetId="30">#REF!</definedName>
    <definedName name="_Kvl36" localSheetId="31">#REF!</definedName>
    <definedName name="_Kvl36" localSheetId="32">#REF!</definedName>
    <definedName name="_Kvl36" localSheetId="34">#REF!</definedName>
    <definedName name="_Kvl36" localSheetId="35">#REF!</definedName>
    <definedName name="_Kvl36" localSheetId="36">#REF!</definedName>
    <definedName name="_Kvl36" localSheetId="37">#REF!</definedName>
    <definedName name="_Kvl36" localSheetId="38">#REF!</definedName>
    <definedName name="_Kvl36" localSheetId="7">#REF!</definedName>
    <definedName name="_Kvl36" localSheetId="0">#REF!</definedName>
    <definedName name="_Kvl36">#REF!</definedName>
    <definedName name="_lap1" localSheetId="20">#REF!</definedName>
    <definedName name="_lap1" localSheetId="22">#REF!</definedName>
    <definedName name="_lap1" localSheetId="23">#REF!</definedName>
    <definedName name="_lap1" localSheetId="27">#REF!</definedName>
    <definedName name="_lap1" localSheetId="30">#REF!</definedName>
    <definedName name="_lap1" localSheetId="31">#REF!</definedName>
    <definedName name="_lap1" localSheetId="32">#REF!</definedName>
    <definedName name="_lap1" localSheetId="34">#REF!</definedName>
    <definedName name="_lap1" localSheetId="35">#REF!</definedName>
    <definedName name="_lap1" localSheetId="36">#REF!</definedName>
    <definedName name="_lap1" localSheetId="37">#REF!</definedName>
    <definedName name="_lap1" localSheetId="38">#REF!</definedName>
    <definedName name="_lap1" localSheetId="7">#REF!</definedName>
    <definedName name="_lap1" localSheetId="0">#REF!</definedName>
    <definedName name="_lap1">#REF!</definedName>
    <definedName name="_lap2" localSheetId="20">#REF!</definedName>
    <definedName name="_lap2" localSheetId="22">#REF!</definedName>
    <definedName name="_lap2" localSheetId="23">#REF!</definedName>
    <definedName name="_lap2" localSheetId="27">#REF!</definedName>
    <definedName name="_lap2" localSheetId="30">#REF!</definedName>
    <definedName name="_lap2" localSheetId="31">#REF!</definedName>
    <definedName name="_lap2" localSheetId="32">#REF!</definedName>
    <definedName name="_lap2" localSheetId="34">#REF!</definedName>
    <definedName name="_lap2" localSheetId="35">#REF!</definedName>
    <definedName name="_lap2" localSheetId="36">#REF!</definedName>
    <definedName name="_lap2" localSheetId="37">#REF!</definedName>
    <definedName name="_lap2" localSheetId="38">#REF!</definedName>
    <definedName name="_lap2" localSheetId="7">#REF!</definedName>
    <definedName name="_lap2" localSheetId="0">#REF!</definedName>
    <definedName name="_lap2">#REF!</definedName>
    <definedName name="_MAC12" localSheetId="20">#REF!</definedName>
    <definedName name="_MAC12" localSheetId="22">#REF!</definedName>
    <definedName name="_MAC12" localSheetId="23">#REF!</definedName>
    <definedName name="_MAC12" localSheetId="27">#REF!</definedName>
    <definedName name="_MAC12" localSheetId="30">#REF!</definedName>
    <definedName name="_MAC12" localSheetId="31">#REF!</definedName>
    <definedName name="_MAC12" localSheetId="32">#REF!</definedName>
    <definedName name="_MAC12" localSheetId="34">#REF!</definedName>
    <definedName name="_MAC12" localSheetId="35">#REF!</definedName>
    <definedName name="_MAC12" localSheetId="36">#REF!</definedName>
    <definedName name="_MAC12" localSheetId="37">#REF!</definedName>
    <definedName name="_MAC12" localSheetId="38">#REF!</definedName>
    <definedName name="_MAC12" localSheetId="7">#REF!</definedName>
    <definedName name="_MAC12" localSheetId="0">#REF!</definedName>
    <definedName name="_MAC12">#REF!</definedName>
    <definedName name="_MAC46" localSheetId="20">#REF!</definedName>
    <definedName name="_MAC46" localSheetId="22">#REF!</definedName>
    <definedName name="_MAC46" localSheetId="23">#REF!</definedName>
    <definedName name="_MAC46" localSheetId="27">#REF!</definedName>
    <definedName name="_MAC46" localSheetId="30">#REF!</definedName>
    <definedName name="_MAC46" localSheetId="31">#REF!</definedName>
    <definedName name="_MAC46" localSheetId="32">#REF!</definedName>
    <definedName name="_MAC46" localSheetId="34">#REF!</definedName>
    <definedName name="_MAC46" localSheetId="35">#REF!</definedName>
    <definedName name="_MAC46" localSheetId="36">#REF!</definedName>
    <definedName name="_MAC46" localSheetId="37">#REF!</definedName>
    <definedName name="_MAC46" localSheetId="38">#REF!</definedName>
    <definedName name="_MAC46" localSheetId="7">#REF!</definedName>
    <definedName name="_MAC46" localSheetId="0">#REF!</definedName>
    <definedName name="_MAC46">#REF!</definedName>
    <definedName name="_NCL100" localSheetId="20">#REF!</definedName>
    <definedName name="_NCL100" localSheetId="22">#REF!</definedName>
    <definedName name="_NCL100" localSheetId="23">#REF!</definedName>
    <definedName name="_NCL100" localSheetId="27">#REF!</definedName>
    <definedName name="_NCL100" localSheetId="30">#REF!</definedName>
    <definedName name="_NCL100" localSheetId="31">#REF!</definedName>
    <definedName name="_NCL100" localSheetId="32">#REF!</definedName>
    <definedName name="_NCL100" localSheetId="34">#REF!</definedName>
    <definedName name="_NCL100" localSheetId="35">#REF!</definedName>
    <definedName name="_NCL100" localSheetId="36">#REF!</definedName>
    <definedName name="_NCL100" localSheetId="37">#REF!</definedName>
    <definedName name="_NCL100" localSheetId="38">#REF!</definedName>
    <definedName name="_NCL100" localSheetId="7">#REF!</definedName>
    <definedName name="_NCL100" localSheetId="0">#REF!</definedName>
    <definedName name="_NCL100">#REF!</definedName>
    <definedName name="_NCL200" localSheetId="20">#REF!</definedName>
    <definedName name="_NCL200" localSheetId="22">#REF!</definedName>
    <definedName name="_NCL200" localSheetId="23">#REF!</definedName>
    <definedName name="_NCL200" localSheetId="27">#REF!</definedName>
    <definedName name="_NCL200" localSheetId="30">#REF!</definedName>
    <definedName name="_NCL200" localSheetId="31">#REF!</definedName>
    <definedName name="_NCL200" localSheetId="32">#REF!</definedName>
    <definedName name="_NCL200" localSheetId="34">#REF!</definedName>
    <definedName name="_NCL200" localSheetId="35">#REF!</definedName>
    <definedName name="_NCL200" localSheetId="36">#REF!</definedName>
    <definedName name="_NCL200" localSheetId="37">#REF!</definedName>
    <definedName name="_NCL200" localSheetId="38">#REF!</definedName>
    <definedName name="_NCL200" localSheetId="7">#REF!</definedName>
    <definedName name="_NCL200" localSheetId="0">#REF!</definedName>
    <definedName name="_NCL200">#REF!</definedName>
    <definedName name="_NCL250" localSheetId="20">#REF!</definedName>
    <definedName name="_NCL250" localSheetId="22">#REF!</definedName>
    <definedName name="_NCL250" localSheetId="23">#REF!</definedName>
    <definedName name="_NCL250" localSheetId="27">#REF!</definedName>
    <definedName name="_NCL250" localSheetId="30">#REF!</definedName>
    <definedName name="_NCL250" localSheetId="31">#REF!</definedName>
    <definedName name="_NCL250" localSheetId="32">#REF!</definedName>
    <definedName name="_NCL250" localSheetId="34">#REF!</definedName>
    <definedName name="_NCL250" localSheetId="35">#REF!</definedName>
    <definedName name="_NCL250" localSheetId="36">#REF!</definedName>
    <definedName name="_NCL250" localSheetId="37">#REF!</definedName>
    <definedName name="_NCL250" localSheetId="38">#REF!</definedName>
    <definedName name="_NCL250" localSheetId="7">#REF!</definedName>
    <definedName name="_NCL250" localSheetId="0">#REF!</definedName>
    <definedName name="_NCL250">#REF!</definedName>
    <definedName name="_NET2" localSheetId="20">#REF!</definedName>
    <definedName name="_NET2" localSheetId="22">#REF!</definedName>
    <definedName name="_NET2" localSheetId="23">#REF!</definedName>
    <definedName name="_NET2" localSheetId="27">#REF!</definedName>
    <definedName name="_NET2" localSheetId="30">#REF!</definedName>
    <definedName name="_NET2" localSheetId="31">#REF!</definedName>
    <definedName name="_NET2" localSheetId="32">#REF!</definedName>
    <definedName name="_NET2" localSheetId="34">#REF!</definedName>
    <definedName name="_NET2" localSheetId="35">#REF!</definedName>
    <definedName name="_NET2" localSheetId="36">#REF!</definedName>
    <definedName name="_NET2" localSheetId="37">#REF!</definedName>
    <definedName name="_NET2" localSheetId="38">#REF!</definedName>
    <definedName name="_NET2" localSheetId="7">#REF!</definedName>
    <definedName name="_NET2" localSheetId="0">#REF!</definedName>
    <definedName name="_NET2">#REF!</definedName>
    <definedName name="_nin190" localSheetId="20">#REF!</definedName>
    <definedName name="_nin190" localSheetId="22">#REF!</definedName>
    <definedName name="_nin190" localSheetId="23">#REF!</definedName>
    <definedName name="_nin190" localSheetId="27">#REF!</definedName>
    <definedName name="_nin190" localSheetId="30">#REF!</definedName>
    <definedName name="_nin190" localSheetId="31">#REF!</definedName>
    <definedName name="_nin190" localSheetId="32">#REF!</definedName>
    <definedName name="_nin190" localSheetId="34">#REF!</definedName>
    <definedName name="_nin190" localSheetId="35">#REF!</definedName>
    <definedName name="_nin190" localSheetId="36">#REF!</definedName>
    <definedName name="_nin190" localSheetId="37">#REF!</definedName>
    <definedName name="_nin190" localSheetId="38">#REF!</definedName>
    <definedName name="_nin190" localSheetId="7">#REF!</definedName>
    <definedName name="_nin190" localSheetId="0">#REF!</definedName>
    <definedName name="_nin190">#REF!</definedName>
    <definedName name="_Order1" hidden="1">255</definedName>
    <definedName name="_Order2" hidden="1">255</definedName>
    <definedName name="_sat10" localSheetId="10">[17]Gia!#REF!</definedName>
    <definedName name="_sat10" localSheetId="11">[17]Gia!#REF!</definedName>
    <definedName name="_sat10" localSheetId="12">[17]Gia!#REF!</definedName>
    <definedName name="_sat10" localSheetId="13">[17]Gia!#REF!</definedName>
    <definedName name="_sat10" localSheetId="14">[17]Gia!#REF!</definedName>
    <definedName name="_sat10" localSheetId="16">[17]Gia!#REF!</definedName>
    <definedName name="_sat10" localSheetId="17">[17]Gia!#REF!</definedName>
    <definedName name="_sat10" localSheetId="20">[17]Gia!#REF!</definedName>
    <definedName name="_sat10" localSheetId="22">[17]Gia!#REF!</definedName>
    <definedName name="_sat10" localSheetId="23">[17]Gia!#REF!</definedName>
    <definedName name="_sat10" localSheetId="24">[17]Gia!#REF!</definedName>
    <definedName name="_sat10" localSheetId="25">[17]Gia!#REF!</definedName>
    <definedName name="_sat10" localSheetId="26">[18]Gia!#REF!</definedName>
    <definedName name="_sat10" localSheetId="27">[18]Gia!#REF!</definedName>
    <definedName name="_sat10" localSheetId="30">[17]Gia!#REF!</definedName>
    <definedName name="_sat10" localSheetId="31">[17]Gia!#REF!</definedName>
    <definedName name="_sat10" localSheetId="32">[17]Gia!#REF!</definedName>
    <definedName name="_sat10" localSheetId="34">[17]Gia!#REF!</definedName>
    <definedName name="_sat10" localSheetId="35">[17]Gia!#REF!</definedName>
    <definedName name="_sat10" localSheetId="36">[17]Gia!#REF!</definedName>
    <definedName name="_sat10" localSheetId="37">[17]Gia!#REF!</definedName>
    <definedName name="_sat10" localSheetId="38">[17]Gia!#REF!</definedName>
    <definedName name="_sat10" localSheetId="6">[17]Gia!#REF!</definedName>
    <definedName name="_sat10" localSheetId="7">[17]Gia!#REF!</definedName>
    <definedName name="_sat10" localSheetId="8">[17]Gia!#REF!</definedName>
    <definedName name="_sat10" localSheetId="0">[17]Gia!#REF!</definedName>
    <definedName name="_sat10">[17]Gia!#REF!</definedName>
    <definedName name="_sat14" localSheetId="10">[17]Gia!#REF!</definedName>
    <definedName name="_sat14" localSheetId="11">[17]Gia!#REF!</definedName>
    <definedName name="_sat14" localSheetId="12">[17]Gia!#REF!</definedName>
    <definedName name="_sat14" localSheetId="13">[17]Gia!#REF!</definedName>
    <definedName name="_sat14" localSheetId="14">[17]Gia!#REF!</definedName>
    <definedName name="_sat14" localSheetId="16">[17]Gia!#REF!</definedName>
    <definedName name="_sat14" localSheetId="17">[17]Gia!#REF!</definedName>
    <definedName name="_sat14" localSheetId="20">[17]Gia!#REF!</definedName>
    <definedName name="_sat14" localSheetId="22">[17]Gia!#REF!</definedName>
    <definedName name="_sat14" localSheetId="23">[17]Gia!#REF!</definedName>
    <definedName name="_sat14" localSheetId="24">[17]Gia!#REF!</definedName>
    <definedName name="_sat14" localSheetId="25">[17]Gia!#REF!</definedName>
    <definedName name="_sat14" localSheetId="26">[18]Gia!#REF!</definedName>
    <definedName name="_sat14" localSheetId="27">[18]Gia!#REF!</definedName>
    <definedName name="_sat14" localSheetId="30">[17]Gia!#REF!</definedName>
    <definedName name="_sat14" localSheetId="31">[17]Gia!#REF!</definedName>
    <definedName name="_sat14" localSheetId="32">[17]Gia!#REF!</definedName>
    <definedName name="_sat14" localSheetId="34">[17]Gia!#REF!</definedName>
    <definedName name="_sat14" localSheetId="35">[17]Gia!#REF!</definedName>
    <definedName name="_sat14" localSheetId="36">[17]Gia!#REF!</definedName>
    <definedName name="_sat14" localSheetId="37">[17]Gia!#REF!</definedName>
    <definedName name="_sat14" localSheetId="38">[17]Gia!#REF!</definedName>
    <definedName name="_sat14" localSheetId="6">[17]Gia!#REF!</definedName>
    <definedName name="_sat14" localSheetId="7">[17]Gia!#REF!</definedName>
    <definedName name="_sat14" localSheetId="8">[17]Gia!#REF!</definedName>
    <definedName name="_sat14" localSheetId="0">[17]Gia!#REF!</definedName>
    <definedName name="_sat14">[17]Gia!#REF!</definedName>
    <definedName name="_sat6" localSheetId="20">[17]Gia!#REF!</definedName>
    <definedName name="_sat6" localSheetId="22">[17]Gia!#REF!</definedName>
    <definedName name="_sat6" localSheetId="23">[17]Gia!#REF!</definedName>
    <definedName name="_sat6" localSheetId="26">[18]Gia!#REF!</definedName>
    <definedName name="_sat6" localSheetId="27">[18]Gia!#REF!</definedName>
    <definedName name="_sat6" localSheetId="30">[17]Gia!#REF!</definedName>
    <definedName name="_sat6" localSheetId="31">[17]Gia!#REF!</definedName>
    <definedName name="_sat6" localSheetId="32">[17]Gia!#REF!</definedName>
    <definedName name="_sat6" localSheetId="34">[17]Gia!#REF!</definedName>
    <definedName name="_sat6" localSheetId="35">[17]Gia!#REF!</definedName>
    <definedName name="_sat6" localSheetId="36">[17]Gia!#REF!</definedName>
    <definedName name="_sat6" localSheetId="37">[17]Gia!#REF!</definedName>
    <definedName name="_sat6" localSheetId="38">[17]Gia!#REF!</definedName>
    <definedName name="_sat6" localSheetId="7">[17]Gia!#REF!</definedName>
    <definedName name="_sat6" localSheetId="0">[17]Gia!#REF!</definedName>
    <definedName name="_sat6">[17]Gia!#REF!</definedName>
    <definedName name="_sat8" localSheetId="20">[17]Gia!#REF!</definedName>
    <definedName name="_sat8" localSheetId="22">[17]Gia!#REF!</definedName>
    <definedName name="_sat8" localSheetId="23">[17]Gia!#REF!</definedName>
    <definedName name="_sat8" localSheetId="26">[18]Gia!#REF!</definedName>
    <definedName name="_sat8" localSheetId="27">[18]Gia!#REF!</definedName>
    <definedName name="_sat8" localSheetId="30">[17]Gia!#REF!</definedName>
    <definedName name="_sat8" localSheetId="31">[17]Gia!#REF!</definedName>
    <definedName name="_sat8" localSheetId="32">[17]Gia!#REF!</definedName>
    <definedName name="_sat8" localSheetId="34">[17]Gia!#REF!</definedName>
    <definedName name="_sat8" localSheetId="35">[17]Gia!#REF!</definedName>
    <definedName name="_sat8" localSheetId="36">[17]Gia!#REF!</definedName>
    <definedName name="_sat8" localSheetId="37">[17]Gia!#REF!</definedName>
    <definedName name="_sat8" localSheetId="38">[17]Gia!#REF!</definedName>
    <definedName name="_sat8" localSheetId="7">[17]Gia!#REF!</definedName>
    <definedName name="_sat8" localSheetId="0">[17]Gia!#REF!</definedName>
    <definedName name="_sat8">[17]Gia!#REF!</definedName>
    <definedName name="_sc1" localSheetId="10">#REF!</definedName>
    <definedName name="_sc1" localSheetId="11">#REF!</definedName>
    <definedName name="_sc1" localSheetId="12">#REF!</definedName>
    <definedName name="_sc1" localSheetId="13">#REF!</definedName>
    <definedName name="_sc1" localSheetId="14">#REF!</definedName>
    <definedName name="_sc1" localSheetId="16">#REF!</definedName>
    <definedName name="_sc1" localSheetId="17">#REF!</definedName>
    <definedName name="_sc1" localSheetId="20">#REF!</definedName>
    <definedName name="_sc1" localSheetId="22">#REF!</definedName>
    <definedName name="_sc1" localSheetId="23">#REF!</definedName>
    <definedName name="_sc1" localSheetId="24">#REF!</definedName>
    <definedName name="_sc1" localSheetId="25">#REF!</definedName>
    <definedName name="_sc1" localSheetId="26">#REF!</definedName>
    <definedName name="_sc1" localSheetId="27">#REF!</definedName>
    <definedName name="_sc1" localSheetId="30">#REF!</definedName>
    <definedName name="_sc1" localSheetId="31">#REF!</definedName>
    <definedName name="_sc1" localSheetId="32">#REF!</definedName>
    <definedName name="_sc1" localSheetId="34">#REF!</definedName>
    <definedName name="_sc1" localSheetId="35">#REF!</definedName>
    <definedName name="_sc1" localSheetId="36">#REF!</definedName>
    <definedName name="_sc1" localSheetId="37">#REF!</definedName>
    <definedName name="_sc1" localSheetId="38">#REF!</definedName>
    <definedName name="_sc1" localSheetId="6">#REF!</definedName>
    <definedName name="_sc1" localSheetId="7">#REF!</definedName>
    <definedName name="_sc1" localSheetId="8">#REF!</definedName>
    <definedName name="_sc1" localSheetId="0">#REF!</definedName>
    <definedName name="_sc1">#REF!</definedName>
    <definedName name="_SC2" localSheetId="20">#REF!</definedName>
    <definedName name="_SC2" localSheetId="22">#REF!</definedName>
    <definedName name="_SC2" localSheetId="23">#REF!</definedName>
    <definedName name="_SC2" localSheetId="27">#REF!</definedName>
    <definedName name="_SC2" localSheetId="30">#REF!</definedName>
    <definedName name="_SC2" localSheetId="31">#REF!</definedName>
    <definedName name="_SC2" localSheetId="32">#REF!</definedName>
    <definedName name="_SC2" localSheetId="34">#REF!</definedName>
    <definedName name="_SC2" localSheetId="35">#REF!</definedName>
    <definedName name="_SC2" localSheetId="36">#REF!</definedName>
    <definedName name="_SC2" localSheetId="37">#REF!</definedName>
    <definedName name="_SC2" localSheetId="38">#REF!</definedName>
    <definedName name="_SC2" localSheetId="7">#REF!</definedName>
    <definedName name="_SC2" localSheetId="0">#REF!</definedName>
    <definedName name="_SC2">#REF!</definedName>
    <definedName name="_sc3" localSheetId="20">#REF!</definedName>
    <definedName name="_sc3" localSheetId="22">#REF!</definedName>
    <definedName name="_sc3" localSheetId="23">#REF!</definedName>
    <definedName name="_sc3" localSheetId="27">#REF!</definedName>
    <definedName name="_sc3" localSheetId="30">#REF!</definedName>
    <definedName name="_sc3" localSheetId="31">#REF!</definedName>
    <definedName name="_sc3" localSheetId="32">#REF!</definedName>
    <definedName name="_sc3" localSheetId="34">#REF!</definedName>
    <definedName name="_sc3" localSheetId="35">#REF!</definedName>
    <definedName name="_sc3" localSheetId="36">#REF!</definedName>
    <definedName name="_sc3" localSheetId="37">#REF!</definedName>
    <definedName name="_sc3" localSheetId="38">#REF!</definedName>
    <definedName name="_sc3" localSheetId="7">#REF!</definedName>
    <definedName name="_sc3" localSheetId="0">#REF!</definedName>
    <definedName name="_sc3">#REF!</definedName>
    <definedName name="_SN3" localSheetId="20">#REF!</definedName>
    <definedName name="_SN3" localSheetId="22">#REF!</definedName>
    <definedName name="_SN3" localSheetId="23">#REF!</definedName>
    <definedName name="_SN3" localSheetId="27">#REF!</definedName>
    <definedName name="_SN3" localSheetId="30">#REF!</definedName>
    <definedName name="_SN3" localSheetId="31">#REF!</definedName>
    <definedName name="_SN3" localSheetId="32">#REF!</definedName>
    <definedName name="_SN3" localSheetId="34">#REF!</definedName>
    <definedName name="_SN3" localSheetId="35">#REF!</definedName>
    <definedName name="_SN3" localSheetId="36">#REF!</definedName>
    <definedName name="_SN3" localSheetId="37">#REF!</definedName>
    <definedName name="_SN3" localSheetId="38">#REF!</definedName>
    <definedName name="_SN3" localSheetId="7">#REF!</definedName>
    <definedName name="_SN3" localSheetId="0">#REF!</definedName>
    <definedName name="_SN3">#REF!</definedName>
    <definedName name="_Sort" localSheetId="20" hidden="1">#REF!</definedName>
    <definedName name="_Sort" localSheetId="22" hidden="1">#REF!</definedName>
    <definedName name="_Sort" localSheetId="23" hidden="1">#REF!</definedName>
    <definedName name="_Sort" localSheetId="27" hidden="1">#REF!</definedName>
    <definedName name="_Sort" localSheetId="30" hidden="1">#REF!</definedName>
    <definedName name="_Sort" localSheetId="31" hidden="1">#REF!</definedName>
    <definedName name="_Sort" localSheetId="32" hidden="1">#REF!</definedName>
    <definedName name="_Sort" localSheetId="34" hidden="1">#REF!</definedName>
    <definedName name="_Sort" localSheetId="35" hidden="1">#REF!</definedName>
    <definedName name="_Sort" localSheetId="36" hidden="1">#REF!</definedName>
    <definedName name="_Sort" localSheetId="37" hidden="1">#REF!</definedName>
    <definedName name="_Sort" localSheetId="38" hidden="1">#REF!</definedName>
    <definedName name="_Sort" localSheetId="7" hidden="1">#REF!</definedName>
    <definedName name="_Sort" localSheetId="0" hidden="1">#REF!</definedName>
    <definedName name="_Sort" hidden="1">#REF!</definedName>
    <definedName name="_th100" localSheetId="10">'[14]dongia (2)'!#REF!</definedName>
    <definedName name="_th100" localSheetId="11">'[14]dongia (2)'!#REF!</definedName>
    <definedName name="_th100" localSheetId="12">'[14]dongia (2)'!#REF!</definedName>
    <definedName name="_th100" localSheetId="13">'[14]dongia (2)'!#REF!</definedName>
    <definedName name="_th100" localSheetId="14">'[14]dongia (2)'!#REF!</definedName>
    <definedName name="_th100" localSheetId="16">'[14]dongia (2)'!#REF!</definedName>
    <definedName name="_th100" localSheetId="17">'[14]dongia (2)'!#REF!</definedName>
    <definedName name="_th100" localSheetId="20">'[14]dongia (2)'!#REF!</definedName>
    <definedName name="_th100" localSheetId="22">'[14]dongia (2)'!#REF!</definedName>
    <definedName name="_th100" localSheetId="23">'[14]dongia (2)'!#REF!</definedName>
    <definedName name="_th100" localSheetId="24">'[14]dongia (2)'!#REF!</definedName>
    <definedName name="_th100" localSheetId="25">'[14]dongia (2)'!#REF!</definedName>
    <definedName name="_th100" localSheetId="26">'[14]dongia (2)'!#REF!</definedName>
    <definedName name="_th100" localSheetId="27">'[14]dongia (2)'!#REF!</definedName>
    <definedName name="_th100" localSheetId="30">'[14]dongia (2)'!#REF!</definedName>
    <definedName name="_th100" localSheetId="31">'[14]dongia (2)'!#REF!</definedName>
    <definedName name="_th100" localSheetId="32">'[14]dongia (2)'!#REF!</definedName>
    <definedName name="_th100" localSheetId="34">'[14]dongia (2)'!#REF!</definedName>
    <definedName name="_th100" localSheetId="35">'[14]dongia (2)'!#REF!</definedName>
    <definedName name="_th100" localSheetId="36">'[14]dongia (2)'!#REF!</definedName>
    <definedName name="_th100" localSheetId="37">'[14]dongia (2)'!#REF!</definedName>
    <definedName name="_th100" localSheetId="38">'[14]dongia (2)'!#REF!</definedName>
    <definedName name="_th100" localSheetId="6">'[14]dongia (2)'!#REF!</definedName>
    <definedName name="_th100" localSheetId="7">'[14]dongia (2)'!#REF!</definedName>
    <definedName name="_th100" localSheetId="8">'[14]dongia (2)'!#REF!</definedName>
    <definedName name="_th100" localSheetId="0">'[14]dongia (2)'!#REF!</definedName>
    <definedName name="_th100">'[14]dongia (2)'!#REF!</definedName>
    <definedName name="_TH160" localSheetId="10">'[9]dongia (2)'!#REF!</definedName>
    <definedName name="_TH160" localSheetId="11">'[9]dongia (2)'!#REF!</definedName>
    <definedName name="_TH160" localSheetId="12">'[9]dongia (2)'!#REF!</definedName>
    <definedName name="_TH160" localSheetId="13">'[9]dongia (2)'!#REF!</definedName>
    <definedName name="_TH160" localSheetId="14">'[9]dongia (2)'!#REF!</definedName>
    <definedName name="_TH160" localSheetId="16">'[9]dongia (2)'!#REF!</definedName>
    <definedName name="_TH160" localSheetId="17">'[9]dongia (2)'!#REF!</definedName>
    <definedName name="_TH160" localSheetId="20">'[9]dongia (2)'!#REF!</definedName>
    <definedName name="_TH160" localSheetId="22">'[9]dongia (2)'!#REF!</definedName>
    <definedName name="_TH160" localSheetId="23">'[9]dongia (2)'!#REF!</definedName>
    <definedName name="_TH160" localSheetId="24">'[9]dongia (2)'!#REF!</definedName>
    <definedName name="_TH160" localSheetId="25">'[9]dongia (2)'!#REF!</definedName>
    <definedName name="_TH160" localSheetId="26">'[9]dongia (2)'!#REF!</definedName>
    <definedName name="_TH160" localSheetId="30">'[9]dongia (2)'!#REF!</definedName>
    <definedName name="_TH160" localSheetId="31">'[9]dongia (2)'!#REF!</definedName>
    <definedName name="_TH160" localSheetId="32">'[9]dongia (2)'!#REF!</definedName>
    <definedName name="_TH160" localSheetId="34">'[9]dongia (2)'!#REF!</definedName>
    <definedName name="_TH160" localSheetId="35">'[9]dongia (2)'!#REF!</definedName>
    <definedName name="_TH160" localSheetId="36">'[9]dongia (2)'!#REF!</definedName>
    <definedName name="_TH160" localSheetId="37">'[9]dongia (2)'!#REF!</definedName>
    <definedName name="_TH160" localSheetId="38">'[9]dongia (2)'!#REF!</definedName>
    <definedName name="_TH160" localSheetId="6">'[9]dongia (2)'!#REF!</definedName>
    <definedName name="_TH160" localSheetId="7">'[9]dongia (2)'!#REF!</definedName>
    <definedName name="_TH160" localSheetId="8">'[9]dongia (2)'!#REF!</definedName>
    <definedName name="_TH160" localSheetId="0">'[9]dongia (2)'!#REF!</definedName>
    <definedName name="_TH160">'[9]dongia (2)'!#REF!</definedName>
    <definedName name="_TL1" localSheetId="10">#REF!</definedName>
    <definedName name="_TL1" localSheetId="11">#REF!</definedName>
    <definedName name="_TL1" localSheetId="12">#REF!</definedName>
    <definedName name="_TL1" localSheetId="13">#REF!</definedName>
    <definedName name="_TL1" localSheetId="14">#REF!</definedName>
    <definedName name="_TL1" localSheetId="16">#REF!</definedName>
    <definedName name="_TL1" localSheetId="17">#REF!</definedName>
    <definedName name="_TL1" localSheetId="20">#REF!</definedName>
    <definedName name="_TL1" localSheetId="22">#REF!</definedName>
    <definedName name="_TL1" localSheetId="23">#REF!</definedName>
    <definedName name="_TL1" localSheetId="24">#REF!</definedName>
    <definedName name="_TL1" localSheetId="25">#REF!</definedName>
    <definedName name="_TL1" localSheetId="26">#REF!</definedName>
    <definedName name="_TL1" localSheetId="27">#REF!</definedName>
    <definedName name="_TL1" localSheetId="30">#REF!</definedName>
    <definedName name="_TL1" localSheetId="31">#REF!</definedName>
    <definedName name="_TL1" localSheetId="32">#REF!</definedName>
    <definedName name="_TL1" localSheetId="34">#REF!</definedName>
    <definedName name="_TL1" localSheetId="35">#REF!</definedName>
    <definedName name="_TL1" localSheetId="36">#REF!</definedName>
    <definedName name="_TL1" localSheetId="37">#REF!</definedName>
    <definedName name="_TL1" localSheetId="38">#REF!</definedName>
    <definedName name="_TL1" localSheetId="6">#REF!</definedName>
    <definedName name="_TL1" localSheetId="7">#REF!</definedName>
    <definedName name="_TL1" localSheetId="8">#REF!</definedName>
    <definedName name="_TL1" localSheetId="0">#REF!</definedName>
    <definedName name="_TL1">#REF!</definedName>
    <definedName name="_TL2" localSheetId="20">#REF!</definedName>
    <definedName name="_TL2" localSheetId="22">#REF!</definedName>
    <definedName name="_TL2" localSheetId="23">#REF!</definedName>
    <definedName name="_TL2" localSheetId="27">#REF!</definedName>
    <definedName name="_TL2" localSheetId="30">#REF!</definedName>
    <definedName name="_TL2" localSheetId="31">#REF!</definedName>
    <definedName name="_TL2" localSheetId="32">#REF!</definedName>
    <definedName name="_TL2" localSheetId="34">#REF!</definedName>
    <definedName name="_TL2" localSheetId="35">#REF!</definedName>
    <definedName name="_TL2" localSheetId="36">#REF!</definedName>
    <definedName name="_TL2" localSheetId="37">#REF!</definedName>
    <definedName name="_TL2" localSheetId="38">#REF!</definedName>
    <definedName name="_TL2" localSheetId="7">#REF!</definedName>
    <definedName name="_TL2" localSheetId="0">#REF!</definedName>
    <definedName name="_TL2">#REF!</definedName>
    <definedName name="_TL3" localSheetId="20">#REF!</definedName>
    <definedName name="_TL3" localSheetId="22">#REF!</definedName>
    <definedName name="_TL3" localSheetId="23">#REF!</definedName>
    <definedName name="_TL3" localSheetId="27">#REF!</definedName>
    <definedName name="_TL3" localSheetId="30">#REF!</definedName>
    <definedName name="_TL3" localSheetId="31">#REF!</definedName>
    <definedName name="_TL3" localSheetId="32">#REF!</definedName>
    <definedName name="_TL3" localSheetId="34">#REF!</definedName>
    <definedName name="_TL3" localSheetId="35">#REF!</definedName>
    <definedName name="_TL3" localSheetId="36">#REF!</definedName>
    <definedName name="_TL3" localSheetId="37">#REF!</definedName>
    <definedName name="_TL3" localSheetId="38">#REF!</definedName>
    <definedName name="_TL3" localSheetId="7">#REF!</definedName>
    <definedName name="_TL3" localSheetId="0">#REF!</definedName>
    <definedName name="_TL3">#REF!</definedName>
    <definedName name="_TLA120" localSheetId="20">#REF!</definedName>
    <definedName name="_TLA120" localSheetId="22">#REF!</definedName>
    <definedName name="_TLA120" localSheetId="23">#REF!</definedName>
    <definedName name="_TLA120" localSheetId="27">#REF!</definedName>
    <definedName name="_TLA120" localSheetId="30">#REF!</definedName>
    <definedName name="_TLA120" localSheetId="31">#REF!</definedName>
    <definedName name="_TLA120" localSheetId="32">#REF!</definedName>
    <definedName name="_TLA120" localSheetId="34">#REF!</definedName>
    <definedName name="_TLA120" localSheetId="35">#REF!</definedName>
    <definedName name="_TLA120" localSheetId="36">#REF!</definedName>
    <definedName name="_TLA120" localSheetId="37">#REF!</definedName>
    <definedName name="_TLA120" localSheetId="38">#REF!</definedName>
    <definedName name="_TLA120" localSheetId="7">#REF!</definedName>
    <definedName name="_TLA120" localSheetId="0">#REF!</definedName>
    <definedName name="_TLA120">#REF!</definedName>
    <definedName name="_TLA35" localSheetId="20">#REF!</definedName>
    <definedName name="_TLA35" localSheetId="22">#REF!</definedName>
    <definedName name="_TLA35" localSheetId="23">#REF!</definedName>
    <definedName name="_TLA35" localSheetId="27">#REF!</definedName>
    <definedName name="_TLA35" localSheetId="30">#REF!</definedName>
    <definedName name="_TLA35" localSheetId="31">#REF!</definedName>
    <definedName name="_TLA35" localSheetId="32">#REF!</definedName>
    <definedName name="_TLA35" localSheetId="34">#REF!</definedName>
    <definedName name="_TLA35" localSheetId="35">#REF!</definedName>
    <definedName name="_TLA35" localSheetId="36">#REF!</definedName>
    <definedName name="_TLA35" localSheetId="37">#REF!</definedName>
    <definedName name="_TLA35" localSheetId="38">#REF!</definedName>
    <definedName name="_TLA35" localSheetId="7">#REF!</definedName>
    <definedName name="_TLA35" localSheetId="0">#REF!</definedName>
    <definedName name="_TLA35">#REF!</definedName>
    <definedName name="_TLA50" localSheetId="20">#REF!</definedName>
    <definedName name="_TLA50" localSheetId="22">#REF!</definedName>
    <definedName name="_TLA50" localSheetId="23">#REF!</definedName>
    <definedName name="_TLA50" localSheetId="27">#REF!</definedName>
    <definedName name="_TLA50" localSheetId="30">#REF!</definedName>
    <definedName name="_TLA50" localSheetId="31">#REF!</definedName>
    <definedName name="_TLA50" localSheetId="32">#REF!</definedName>
    <definedName name="_TLA50" localSheetId="34">#REF!</definedName>
    <definedName name="_TLA50" localSheetId="35">#REF!</definedName>
    <definedName name="_TLA50" localSheetId="36">#REF!</definedName>
    <definedName name="_TLA50" localSheetId="37">#REF!</definedName>
    <definedName name="_TLA50" localSheetId="38">#REF!</definedName>
    <definedName name="_TLA50" localSheetId="7">#REF!</definedName>
    <definedName name="_TLA50" localSheetId="0">#REF!</definedName>
    <definedName name="_TLA50">#REF!</definedName>
    <definedName name="_TLA70" localSheetId="20">#REF!</definedName>
    <definedName name="_TLA70" localSheetId="22">#REF!</definedName>
    <definedName name="_TLA70" localSheetId="23">#REF!</definedName>
    <definedName name="_TLA70" localSheetId="27">#REF!</definedName>
    <definedName name="_TLA70" localSheetId="30">#REF!</definedName>
    <definedName name="_TLA70" localSheetId="31">#REF!</definedName>
    <definedName name="_TLA70" localSheetId="32">#REF!</definedName>
    <definedName name="_TLA70" localSheetId="34">#REF!</definedName>
    <definedName name="_TLA70" localSheetId="35">#REF!</definedName>
    <definedName name="_TLA70" localSheetId="36">#REF!</definedName>
    <definedName name="_TLA70" localSheetId="37">#REF!</definedName>
    <definedName name="_TLA70" localSheetId="38">#REF!</definedName>
    <definedName name="_TLA70" localSheetId="7">#REF!</definedName>
    <definedName name="_TLA70" localSheetId="0">#REF!</definedName>
    <definedName name="_TLA70">#REF!</definedName>
    <definedName name="_TLA95" localSheetId="20">#REF!</definedName>
    <definedName name="_TLA95" localSheetId="22">#REF!</definedName>
    <definedName name="_TLA95" localSheetId="23">#REF!</definedName>
    <definedName name="_TLA95" localSheetId="27">#REF!</definedName>
    <definedName name="_TLA95" localSheetId="30">#REF!</definedName>
    <definedName name="_TLA95" localSheetId="31">#REF!</definedName>
    <definedName name="_TLA95" localSheetId="32">#REF!</definedName>
    <definedName name="_TLA95" localSheetId="34">#REF!</definedName>
    <definedName name="_TLA95" localSheetId="35">#REF!</definedName>
    <definedName name="_TLA95" localSheetId="36">#REF!</definedName>
    <definedName name="_TLA95" localSheetId="37">#REF!</definedName>
    <definedName name="_TLA95" localSheetId="38">#REF!</definedName>
    <definedName name="_TLA95" localSheetId="7">#REF!</definedName>
    <definedName name="_TLA95" localSheetId="0">#REF!</definedName>
    <definedName name="_TLA95">#REF!</definedName>
    <definedName name="_TR250" localSheetId="10">'[9]dongia (2)'!#REF!</definedName>
    <definedName name="_TR250" localSheetId="11">'[9]dongia (2)'!#REF!</definedName>
    <definedName name="_TR250" localSheetId="12">'[9]dongia (2)'!#REF!</definedName>
    <definedName name="_TR250" localSheetId="13">'[9]dongia (2)'!#REF!</definedName>
    <definedName name="_TR250" localSheetId="14">'[9]dongia (2)'!#REF!</definedName>
    <definedName name="_TR250" localSheetId="16">'[9]dongia (2)'!#REF!</definedName>
    <definedName name="_TR250" localSheetId="17">'[9]dongia (2)'!#REF!</definedName>
    <definedName name="_TR250" localSheetId="20">'[9]dongia (2)'!#REF!</definedName>
    <definedName name="_TR250" localSheetId="22">'[9]dongia (2)'!#REF!</definedName>
    <definedName name="_TR250" localSheetId="23">'[9]dongia (2)'!#REF!</definedName>
    <definedName name="_TR250" localSheetId="24">'[9]dongia (2)'!#REF!</definedName>
    <definedName name="_TR250" localSheetId="25">'[9]dongia (2)'!#REF!</definedName>
    <definedName name="_TR250" localSheetId="26">'[9]dongia (2)'!#REF!</definedName>
    <definedName name="_TR250" localSheetId="27">'[9]dongia (2)'!#REF!</definedName>
    <definedName name="_TR250" localSheetId="30">'[9]dongia (2)'!#REF!</definedName>
    <definedName name="_TR250" localSheetId="31">'[9]dongia (2)'!#REF!</definedName>
    <definedName name="_TR250" localSheetId="32">'[9]dongia (2)'!#REF!</definedName>
    <definedName name="_TR250" localSheetId="34">'[9]dongia (2)'!#REF!</definedName>
    <definedName name="_TR250" localSheetId="35">'[9]dongia (2)'!#REF!</definedName>
    <definedName name="_TR250" localSheetId="36">'[9]dongia (2)'!#REF!</definedName>
    <definedName name="_TR250" localSheetId="37">'[9]dongia (2)'!#REF!</definedName>
    <definedName name="_TR250" localSheetId="38">'[9]dongia (2)'!#REF!</definedName>
    <definedName name="_TR250" localSheetId="6">'[9]dongia (2)'!#REF!</definedName>
    <definedName name="_TR250" localSheetId="7">'[9]dongia (2)'!#REF!</definedName>
    <definedName name="_TR250" localSheetId="8">'[9]dongia (2)'!#REF!</definedName>
    <definedName name="_TR250" localSheetId="0">'[9]dongia (2)'!#REF!</definedName>
    <definedName name="_TR250">'[9]dongia (2)'!#REF!</definedName>
    <definedName name="_tr375" localSheetId="10">[19]giathanh1!#REF!</definedName>
    <definedName name="_tr375" localSheetId="11">[19]giathanh1!#REF!</definedName>
    <definedName name="_tr375" localSheetId="12">[19]giathanh1!#REF!</definedName>
    <definedName name="_tr375" localSheetId="13">[19]giathanh1!#REF!</definedName>
    <definedName name="_tr375" localSheetId="14">[19]giathanh1!#REF!</definedName>
    <definedName name="_tr375" localSheetId="16">[19]giathanh1!#REF!</definedName>
    <definedName name="_tr375" localSheetId="17">[19]giathanh1!#REF!</definedName>
    <definedName name="_tr375" localSheetId="20">[19]giathanh1!#REF!</definedName>
    <definedName name="_tr375" localSheetId="22">[19]giathanh1!#REF!</definedName>
    <definedName name="_tr375" localSheetId="23">[19]giathanh1!#REF!</definedName>
    <definedName name="_tr375" localSheetId="24">[19]giathanh1!#REF!</definedName>
    <definedName name="_tr375" localSheetId="25">[19]giathanh1!#REF!</definedName>
    <definedName name="_tr375" localSheetId="26">[19]giathanh1!#REF!</definedName>
    <definedName name="_tr375" localSheetId="30">[19]giathanh1!#REF!</definedName>
    <definedName name="_tr375" localSheetId="31">[19]giathanh1!#REF!</definedName>
    <definedName name="_tr375" localSheetId="32">[19]giathanh1!#REF!</definedName>
    <definedName name="_tr375" localSheetId="34">[19]giathanh1!#REF!</definedName>
    <definedName name="_tr375" localSheetId="35">[19]giathanh1!#REF!</definedName>
    <definedName name="_tr375" localSheetId="36">[19]giathanh1!#REF!</definedName>
    <definedName name="_tr375" localSheetId="37">[19]giathanh1!#REF!</definedName>
    <definedName name="_tr375" localSheetId="38">[19]giathanh1!#REF!</definedName>
    <definedName name="_tr375" localSheetId="6">[19]giathanh1!#REF!</definedName>
    <definedName name="_tr375" localSheetId="7">[19]giathanh1!#REF!</definedName>
    <definedName name="_tr375" localSheetId="8">[19]giathanh1!#REF!</definedName>
    <definedName name="_tr375" localSheetId="0">[19]giathanh1!#REF!</definedName>
    <definedName name="_tr375">[19]giathanh1!#REF!</definedName>
    <definedName name="_VAN1" localSheetId="20">[20]CT35!#REF!</definedName>
    <definedName name="_VAN1" localSheetId="22">[20]CT35!#REF!</definedName>
    <definedName name="_VAN1" localSheetId="23">[20]CT35!#REF!</definedName>
    <definedName name="_VAN1" localSheetId="30">[20]CT35!#REF!</definedName>
    <definedName name="_VAN1" localSheetId="31">[20]CT35!#REF!</definedName>
    <definedName name="_VAN1" localSheetId="32">[20]CT35!#REF!</definedName>
    <definedName name="_VAN1" localSheetId="34">[20]CT35!#REF!</definedName>
    <definedName name="_VAN1" localSheetId="35">[20]CT35!#REF!</definedName>
    <definedName name="_VAN1" localSheetId="36">[20]CT35!#REF!</definedName>
    <definedName name="_VAN1" localSheetId="37">[20]CT35!#REF!</definedName>
    <definedName name="_VAN1" localSheetId="38">[20]CT35!#REF!</definedName>
    <definedName name="_VAN1" localSheetId="7">[20]CT35!#REF!</definedName>
    <definedName name="_VAN1" localSheetId="0">[20]CT35!#REF!</definedName>
    <definedName name="_VAN1">[20]CT35!#REF!</definedName>
    <definedName name="_vc1" localSheetId="26">'[13]CT Thang Mo'!$B$34:$H$34</definedName>
    <definedName name="_vc1" localSheetId="27">'[13]CT Thang Mo'!$B$34:$H$34</definedName>
    <definedName name="_vc1">'[12]CT Thang Mo'!$B$34:$H$34</definedName>
    <definedName name="_vc2" localSheetId="26">'[13]CT Thang Mo'!$B$35:$H$35</definedName>
    <definedName name="_vc2" localSheetId="27">'[13]CT Thang Mo'!$B$35:$H$35</definedName>
    <definedName name="_vc2">'[12]CT Thang Mo'!$B$35:$H$35</definedName>
    <definedName name="_vc3" localSheetId="26">'[13]CT Thang Mo'!$B$36:$H$36</definedName>
    <definedName name="_vc3" localSheetId="27">'[13]CT Thang Mo'!$B$36:$H$36</definedName>
    <definedName name="_vc3">'[12]CT Thang Mo'!$B$36:$H$36</definedName>
    <definedName name="_VL100" localSheetId="10">#REF!</definedName>
    <definedName name="_VL100" localSheetId="11">#REF!</definedName>
    <definedName name="_VL100" localSheetId="12">#REF!</definedName>
    <definedName name="_VL100" localSheetId="13">#REF!</definedName>
    <definedName name="_VL100" localSheetId="14">#REF!</definedName>
    <definedName name="_VL100" localSheetId="16">#REF!</definedName>
    <definedName name="_VL100" localSheetId="17">#REF!</definedName>
    <definedName name="_VL100" localSheetId="20">#REF!</definedName>
    <definedName name="_VL100" localSheetId="22">#REF!</definedName>
    <definedName name="_VL100" localSheetId="23">#REF!</definedName>
    <definedName name="_VL100" localSheetId="24">#REF!</definedName>
    <definedName name="_VL100" localSheetId="25">#REF!</definedName>
    <definedName name="_VL100" localSheetId="26">#REF!</definedName>
    <definedName name="_VL100" localSheetId="27">#REF!</definedName>
    <definedName name="_VL100" localSheetId="30">#REF!</definedName>
    <definedName name="_VL100" localSheetId="31">#REF!</definedName>
    <definedName name="_VL100" localSheetId="32">#REF!</definedName>
    <definedName name="_VL100" localSheetId="34">#REF!</definedName>
    <definedName name="_VL100" localSheetId="35">#REF!</definedName>
    <definedName name="_VL100" localSheetId="36">#REF!</definedName>
    <definedName name="_VL100" localSheetId="37">#REF!</definedName>
    <definedName name="_VL100" localSheetId="38">#REF!</definedName>
    <definedName name="_VL100" localSheetId="6">#REF!</definedName>
    <definedName name="_VL100" localSheetId="7">#REF!</definedName>
    <definedName name="_VL100" localSheetId="8">#REF!</definedName>
    <definedName name="_VL100" localSheetId="0">#REF!</definedName>
    <definedName name="_VL100">#REF!</definedName>
    <definedName name="_VL200" localSheetId="20">#REF!</definedName>
    <definedName name="_VL200" localSheetId="22">#REF!</definedName>
    <definedName name="_VL200" localSheetId="23">#REF!</definedName>
    <definedName name="_VL200" localSheetId="27">#REF!</definedName>
    <definedName name="_VL200" localSheetId="30">#REF!</definedName>
    <definedName name="_VL200" localSheetId="31">#REF!</definedName>
    <definedName name="_VL200" localSheetId="32">#REF!</definedName>
    <definedName name="_VL200" localSheetId="34">#REF!</definedName>
    <definedName name="_VL200" localSheetId="35">#REF!</definedName>
    <definedName name="_VL200" localSheetId="36">#REF!</definedName>
    <definedName name="_VL200" localSheetId="37">#REF!</definedName>
    <definedName name="_VL200" localSheetId="38">#REF!</definedName>
    <definedName name="_VL200" localSheetId="7">#REF!</definedName>
    <definedName name="_VL200" localSheetId="0">#REF!</definedName>
    <definedName name="_VL200">#REF!</definedName>
    <definedName name="_VL250" localSheetId="20">#REF!</definedName>
    <definedName name="_VL250" localSheetId="22">#REF!</definedName>
    <definedName name="_VL250" localSheetId="23">#REF!</definedName>
    <definedName name="_VL250" localSheetId="27">#REF!</definedName>
    <definedName name="_VL250" localSheetId="30">#REF!</definedName>
    <definedName name="_VL250" localSheetId="31">#REF!</definedName>
    <definedName name="_VL250" localSheetId="32">#REF!</definedName>
    <definedName name="_VL250" localSheetId="34">#REF!</definedName>
    <definedName name="_VL250" localSheetId="35">#REF!</definedName>
    <definedName name="_VL250" localSheetId="36">#REF!</definedName>
    <definedName name="_VL250" localSheetId="37">#REF!</definedName>
    <definedName name="_VL250" localSheetId="38">#REF!</definedName>
    <definedName name="_VL250" localSheetId="7">#REF!</definedName>
    <definedName name="_VL250" localSheetId="0">#REF!</definedName>
    <definedName name="_VL250">#REF!</definedName>
    <definedName name="A" localSheetId="10">'[1]PNT-QUOT-#3'!#REF!</definedName>
    <definedName name="A" localSheetId="11">'[1]PNT-QUOT-#3'!#REF!</definedName>
    <definedName name="A" localSheetId="12">'[1]PNT-QUOT-#3'!#REF!</definedName>
    <definedName name="A" localSheetId="13">'[1]PNT-QUOT-#3'!#REF!</definedName>
    <definedName name="A" localSheetId="14">'[1]PNT-QUOT-#3'!#REF!</definedName>
    <definedName name="A" localSheetId="16">'[1]PNT-QUOT-#3'!#REF!</definedName>
    <definedName name="A" localSheetId="17">'[1]PNT-QUOT-#3'!#REF!</definedName>
    <definedName name="A" localSheetId="20">'[1]PNT-QUOT-#3'!#REF!</definedName>
    <definedName name="A" localSheetId="22">'[1]PNT-QUOT-#3'!#REF!</definedName>
    <definedName name="A" localSheetId="23">'[1]PNT-QUOT-#3'!#REF!</definedName>
    <definedName name="A" localSheetId="24">'[1]PNT-QUOT-#3'!#REF!</definedName>
    <definedName name="A" localSheetId="25">'[1]PNT-QUOT-#3'!#REF!</definedName>
    <definedName name="A" localSheetId="26">'[2]PNT-QUOT-#3'!#REF!</definedName>
    <definedName name="A" localSheetId="27">'[2]PNT-QUOT-#3'!#REF!</definedName>
    <definedName name="A" localSheetId="30">'[1]PNT-QUOT-#3'!#REF!</definedName>
    <definedName name="A" localSheetId="31">'[1]PNT-QUOT-#3'!#REF!</definedName>
    <definedName name="A" localSheetId="32">'[1]PNT-QUOT-#3'!#REF!</definedName>
    <definedName name="A" localSheetId="34">'[1]PNT-QUOT-#3'!#REF!</definedName>
    <definedName name="A" localSheetId="35">'[1]PNT-QUOT-#3'!#REF!</definedName>
    <definedName name="A" localSheetId="36">'[1]PNT-QUOT-#3'!#REF!</definedName>
    <definedName name="A" localSheetId="37">'[1]PNT-QUOT-#3'!#REF!</definedName>
    <definedName name="A" localSheetId="38">'[1]PNT-QUOT-#3'!#REF!</definedName>
    <definedName name="A" localSheetId="6">'[1]PNT-QUOT-#3'!#REF!</definedName>
    <definedName name="A" localSheetId="7">'[1]PNT-QUOT-#3'!#REF!</definedName>
    <definedName name="A" localSheetId="8">'[1]PNT-QUOT-#3'!#REF!</definedName>
    <definedName name="A" localSheetId="0">'[1]PNT-QUOT-#3'!#REF!</definedName>
    <definedName name="A">'[1]PNT-QUOT-#3'!#REF!</definedName>
    <definedName name="A01_">#N/A</definedName>
    <definedName name="A01AC">#N/A</definedName>
    <definedName name="A01CAT">#N/A</definedName>
    <definedName name="A01CODE">#N/A</definedName>
    <definedName name="A01DATA">#N/A</definedName>
    <definedName name="A01MI">#N/A</definedName>
    <definedName name="A01TO">#N/A</definedName>
    <definedName name="A120_" localSheetId="10">#REF!</definedName>
    <definedName name="A120_" localSheetId="11">#REF!</definedName>
    <definedName name="A120_" localSheetId="12">#REF!</definedName>
    <definedName name="A120_" localSheetId="13">#REF!</definedName>
    <definedName name="A120_" localSheetId="14">#REF!</definedName>
    <definedName name="A120_" localSheetId="16">#REF!</definedName>
    <definedName name="A120_" localSheetId="17">#REF!</definedName>
    <definedName name="A120_" localSheetId="20">#REF!</definedName>
    <definedName name="A120_" localSheetId="22">#REF!</definedName>
    <definedName name="A120_" localSheetId="23">#REF!</definedName>
    <definedName name="A120_" localSheetId="24">#REF!</definedName>
    <definedName name="A120_" localSheetId="25">#REF!</definedName>
    <definedName name="A120_" localSheetId="26">#REF!</definedName>
    <definedName name="A120_" localSheetId="27">#REF!</definedName>
    <definedName name="A120_" localSheetId="30">#REF!</definedName>
    <definedName name="A120_" localSheetId="31">#REF!</definedName>
    <definedName name="A120_" localSheetId="32">#REF!</definedName>
    <definedName name="A120_" localSheetId="34">#REF!</definedName>
    <definedName name="A120_" localSheetId="35">#REF!</definedName>
    <definedName name="A120_" localSheetId="36">#REF!</definedName>
    <definedName name="A120_" localSheetId="37">#REF!</definedName>
    <definedName name="A120_" localSheetId="38">#REF!</definedName>
    <definedName name="A120_" localSheetId="6">#REF!</definedName>
    <definedName name="A120_" localSheetId="7">#REF!</definedName>
    <definedName name="A120_" localSheetId="8">#REF!</definedName>
    <definedName name="A120_" localSheetId="0">#REF!</definedName>
    <definedName name="A120_">#REF!</definedName>
    <definedName name="A35_" localSheetId="20">#REF!</definedName>
    <definedName name="A35_" localSheetId="22">#REF!</definedName>
    <definedName name="A35_" localSheetId="23">#REF!</definedName>
    <definedName name="A35_" localSheetId="27">#REF!</definedName>
    <definedName name="A35_" localSheetId="30">#REF!</definedName>
    <definedName name="A35_" localSheetId="31">#REF!</definedName>
    <definedName name="A35_" localSheetId="32">#REF!</definedName>
    <definedName name="A35_" localSheetId="34">#REF!</definedName>
    <definedName name="A35_" localSheetId="35">#REF!</definedName>
    <definedName name="A35_" localSheetId="36">#REF!</definedName>
    <definedName name="A35_" localSheetId="37">#REF!</definedName>
    <definedName name="A35_" localSheetId="38">#REF!</definedName>
    <definedName name="A35_" localSheetId="7">#REF!</definedName>
    <definedName name="A35_" localSheetId="0">#REF!</definedName>
    <definedName name="A35_">#REF!</definedName>
    <definedName name="A50_" localSheetId="20">#REF!</definedName>
    <definedName name="A50_" localSheetId="22">#REF!</definedName>
    <definedName name="A50_" localSheetId="23">#REF!</definedName>
    <definedName name="A50_" localSheetId="27">#REF!</definedName>
    <definedName name="A50_" localSheetId="30">#REF!</definedName>
    <definedName name="A50_" localSheetId="31">#REF!</definedName>
    <definedName name="A50_" localSheetId="32">#REF!</definedName>
    <definedName name="A50_" localSheetId="34">#REF!</definedName>
    <definedName name="A50_" localSheetId="35">#REF!</definedName>
    <definedName name="A50_" localSheetId="36">#REF!</definedName>
    <definedName name="A50_" localSheetId="37">#REF!</definedName>
    <definedName name="A50_" localSheetId="38">#REF!</definedName>
    <definedName name="A50_" localSheetId="7">#REF!</definedName>
    <definedName name="A50_" localSheetId="0">#REF!</definedName>
    <definedName name="A50_">#REF!</definedName>
    <definedName name="A70_" localSheetId="20">#REF!</definedName>
    <definedName name="A70_" localSheetId="22">#REF!</definedName>
    <definedName name="A70_" localSheetId="23">#REF!</definedName>
    <definedName name="A70_" localSheetId="27">#REF!</definedName>
    <definedName name="A70_" localSheetId="30">#REF!</definedName>
    <definedName name="A70_" localSheetId="31">#REF!</definedName>
    <definedName name="A70_" localSheetId="32">#REF!</definedName>
    <definedName name="A70_" localSheetId="34">#REF!</definedName>
    <definedName name="A70_" localSheetId="35">#REF!</definedName>
    <definedName name="A70_" localSheetId="36">#REF!</definedName>
    <definedName name="A70_" localSheetId="37">#REF!</definedName>
    <definedName name="A70_" localSheetId="38">#REF!</definedName>
    <definedName name="A70_" localSheetId="7">#REF!</definedName>
    <definedName name="A70_" localSheetId="0">#REF!</definedName>
    <definedName name="A70_">#REF!</definedName>
    <definedName name="A95_" localSheetId="20">#REF!</definedName>
    <definedName name="A95_" localSheetId="22">#REF!</definedName>
    <definedName name="A95_" localSheetId="23">#REF!</definedName>
    <definedName name="A95_" localSheetId="27">#REF!</definedName>
    <definedName name="A95_" localSheetId="30">#REF!</definedName>
    <definedName name="A95_" localSheetId="31">#REF!</definedName>
    <definedName name="A95_" localSheetId="32">#REF!</definedName>
    <definedName name="A95_" localSheetId="34">#REF!</definedName>
    <definedName name="A95_" localSheetId="35">#REF!</definedName>
    <definedName name="A95_" localSheetId="36">#REF!</definedName>
    <definedName name="A95_" localSheetId="37">#REF!</definedName>
    <definedName name="A95_" localSheetId="38">#REF!</definedName>
    <definedName name="A95_" localSheetId="7">#REF!</definedName>
    <definedName name="A95_" localSheetId="0">#REF!</definedName>
    <definedName name="A95_">#REF!</definedName>
    <definedName name="AA" localSheetId="20">#REF!</definedName>
    <definedName name="AA" localSheetId="22">#REF!</definedName>
    <definedName name="AA" localSheetId="23">#REF!</definedName>
    <definedName name="AA" localSheetId="27">#REF!</definedName>
    <definedName name="AA" localSheetId="30">#REF!</definedName>
    <definedName name="AA" localSheetId="31">#REF!</definedName>
    <definedName name="AA" localSheetId="32">#REF!</definedName>
    <definedName name="AA" localSheetId="34">#REF!</definedName>
    <definedName name="AA" localSheetId="35">#REF!</definedName>
    <definedName name="AA" localSheetId="36">#REF!</definedName>
    <definedName name="AA" localSheetId="37">#REF!</definedName>
    <definedName name="AA" localSheetId="38">#REF!</definedName>
    <definedName name="AA" localSheetId="7">#REF!</definedName>
    <definedName name="AA" localSheetId="0">#REF!</definedName>
    <definedName name="AA">#REF!</definedName>
    <definedName name="AAA" localSheetId="10">'[26]MTL$-INTER'!#REF!</definedName>
    <definedName name="AAA" localSheetId="11">'[26]MTL$-INTER'!#REF!</definedName>
    <definedName name="AAA" localSheetId="12">'[26]MTL$-INTER'!#REF!</definedName>
    <definedName name="AAA" localSheetId="13">'[26]MTL$-INTER'!#REF!</definedName>
    <definedName name="AAA" localSheetId="14">'[26]MTL$-INTER'!#REF!</definedName>
    <definedName name="AAA" localSheetId="16">'[26]MTL$-INTER'!#REF!</definedName>
    <definedName name="AAA" localSheetId="17">'[26]MTL$-INTER'!#REF!</definedName>
    <definedName name="AAA" localSheetId="20">'[27]MTL$-INTER'!#REF!</definedName>
    <definedName name="AAA" localSheetId="22">'[28]MTL$-INTER'!#REF!</definedName>
    <definedName name="AAA" localSheetId="23">'[27]MTL$-INTER'!#REF!</definedName>
    <definedName name="AAA" localSheetId="24">'[26]MTL$-INTER'!#REF!</definedName>
    <definedName name="AAA" localSheetId="25">'[29]MTL$-INTER'!#REF!</definedName>
    <definedName name="AAA" localSheetId="26">'[27]MTL$-INTER'!#REF!</definedName>
    <definedName name="AAA" localSheetId="27">'[27]MTL$-INTER'!#REF!</definedName>
    <definedName name="AAA" localSheetId="28">'[27]MTL$-INTER'!#REF!</definedName>
    <definedName name="AAA" localSheetId="30">'[28]MTL$-INTER'!#REF!</definedName>
    <definedName name="AAA" localSheetId="31">'[28]MTL$-INTER'!#REF!</definedName>
    <definedName name="AAA" localSheetId="32">'[28]MTL$-INTER'!#REF!</definedName>
    <definedName name="AAA" localSheetId="34">'[28]MTL$-INTER'!#REF!</definedName>
    <definedName name="AAA" localSheetId="35">'[28]MTL$-INTER'!#REF!</definedName>
    <definedName name="AAA" localSheetId="36">'[28]MTL$-INTER'!#REF!</definedName>
    <definedName name="AAA" localSheetId="37">'[28]MTL$-INTER'!#REF!</definedName>
    <definedName name="AAA" localSheetId="38">'[28]MTL$-INTER'!#REF!</definedName>
    <definedName name="AAA" localSheetId="6">'[26]MTL$-INTER'!#REF!</definedName>
    <definedName name="AAA" localSheetId="7">'[26]MTL$-INTER'!#REF!</definedName>
    <definedName name="AAA" localSheetId="8">'[26]MTL$-INTER'!#REF!</definedName>
    <definedName name="AAA" localSheetId="0">'[27]MTL$-INTER'!#REF!</definedName>
    <definedName name="AAA">'[28]MTL$-INTER'!#REF!</definedName>
    <definedName name="AC120_" localSheetId="10">#REF!</definedName>
    <definedName name="AC120_" localSheetId="11">#REF!</definedName>
    <definedName name="AC120_" localSheetId="12">#REF!</definedName>
    <definedName name="AC120_" localSheetId="13">#REF!</definedName>
    <definedName name="AC120_" localSheetId="14">#REF!</definedName>
    <definedName name="AC120_" localSheetId="16">#REF!</definedName>
    <definedName name="AC120_" localSheetId="17">#REF!</definedName>
    <definedName name="AC120_" localSheetId="20">#REF!</definedName>
    <definedName name="AC120_" localSheetId="22">#REF!</definedName>
    <definedName name="AC120_" localSheetId="23">#REF!</definedName>
    <definedName name="AC120_" localSheetId="24">#REF!</definedName>
    <definedName name="AC120_" localSheetId="25">#REF!</definedName>
    <definedName name="AC120_" localSheetId="26">#REF!</definedName>
    <definedName name="AC120_" localSheetId="27">#REF!</definedName>
    <definedName name="AC120_" localSheetId="30">#REF!</definedName>
    <definedName name="AC120_" localSheetId="31">#REF!</definedName>
    <definedName name="AC120_" localSheetId="32">#REF!</definedName>
    <definedName name="AC120_" localSheetId="34">#REF!</definedName>
    <definedName name="AC120_" localSheetId="35">#REF!</definedName>
    <definedName name="AC120_" localSheetId="36">#REF!</definedName>
    <definedName name="AC120_" localSheetId="37">#REF!</definedName>
    <definedName name="AC120_" localSheetId="38">#REF!</definedName>
    <definedName name="AC120_" localSheetId="6">#REF!</definedName>
    <definedName name="AC120_" localSheetId="7">#REF!</definedName>
    <definedName name="AC120_" localSheetId="8">#REF!</definedName>
    <definedName name="AC120_" localSheetId="0">#REF!</definedName>
    <definedName name="AC120_">#REF!</definedName>
    <definedName name="AC35_" localSheetId="20">#REF!</definedName>
    <definedName name="AC35_" localSheetId="22">#REF!</definedName>
    <definedName name="AC35_" localSheetId="23">#REF!</definedName>
    <definedName name="AC35_" localSheetId="27">#REF!</definedName>
    <definedName name="AC35_" localSheetId="30">#REF!</definedName>
    <definedName name="AC35_" localSheetId="31">#REF!</definedName>
    <definedName name="AC35_" localSheetId="32">#REF!</definedName>
    <definedName name="AC35_" localSheetId="34">#REF!</definedName>
    <definedName name="AC35_" localSheetId="35">#REF!</definedName>
    <definedName name="AC35_" localSheetId="36">#REF!</definedName>
    <definedName name="AC35_" localSheetId="37">#REF!</definedName>
    <definedName name="AC35_" localSheetId="38">#REF!</definedName>
    <definedName name="AC35_" localSheetId="7">#REF!</definedName>
    <definedName name="AC35_" localSheetId="0">#REF!</definedName>
    <definedName name="AC35_">#REF!</definedName>
    <definedName name="AC50_" localSheetId="20">#REF!</definedName>
    <definedName name="AC50_" localSheetId="22">#REF!</definedName>
    <definedName name="AC50_" localSheetId="23">#REF!</definedName>
    <definedName name="AC50_" localSheetId="27">#REF!</definedName>
    <definedName name="AC50_" localSheetId="30">#REF!</definedName>
    <definedName name="AC50_" localSheetId="31">#REF!</definedName>
    <definedName name="AC50_" localSheetId="32">#REF!</definedName>
    <definedName name="AC50_" localSheetId="34">#REF!</definedName>
    <definedName name="AC50_" localSheetId="35">#REF!</definedName>
    <definedName name="AC50_" localSheetId="36">#REF!</definedName>
    <definedName name="AC50_" localSheetId="37">#REF!</definedName>
    <definedName name="AC50_" localSheetId="38">#REF!</definedName>
    <definedName name="AC50_" localSheetId="7">#REF!</definedName>
    <definedName name="AC50_" localSheetId="0">#REF!</definedName>
    <definedName name="AC50_">#REF!</definedName>
    <definedName name="AC70_" localSheetId="20">#REF!</definedName>
    <definedName name="AC70_" localSheetId="22">#REF!</definedName>
    <definedName name="AC70_" localSheetId="23">#REF!</definedName>
    <definedName name="AC70_" localSheetId="27">#REF!</definedName>
    <definedName name="AC70_" localSheetId="30">#REF!</definedName>
    <definedName name="AC70_" localSheetId="31">#REF!</definedName>
    <definedName name="AC70_" localSheetId="32">#REF!</definedName>
    <definedName name="AC70_" localSheetId="34">#REF!</definedName>
    <definedName name="AC70_" localSheetId="35">#REF!</definedName>
    <definedName name="AC70_" localSheetId="36">#REF!</definedName>
    <definedName name="AC70_" localSheetId="37">#REF!</definedName>
    <definedName name="AC70_" localSheetId="38">#REF!</definedName>
    <definedName name="AC70_" localSheetId="7">#REF!</definedName>
    <definedName name="AC70_" localSheetId="0">#REF!</definedName>
    <definedName name="AC70_">#REF!</definedName>
    <definedName name="AC95_" localSheetId="20">#REF!</definedName>
    <definedName name="AC95_" localSheetId="22">#REF!</definedName>
    <definedName name="AC95_" localSheetId="23">#REF!</definedName>
    <definedName name="AC95_" localSheetId="27">#REF!</definedName>
    <definedName name="AC95_" localSheetId="30">#REF!</definedName>
    <definedName name="AC95_" localSheetId="31">#REF!</definedName>
    <definedName name="AC95_" localSheetId="32">#REF!</definedName>
    <definedName name="AC95_" localSheetId="34">#REF!</definedName>
    <definedName name="AC95_" localSheetId="35">#REF!</definedName>
    <definedName name="AC95_" localSheetId="36">#REF!</definedName>
    <definedName name="AC95_" localSheetId="37">#REF!</definedName>
    <definedName name="AC95_" localSheetId="38">#REF!</definedName>
    <definedName name="AC95_" localSheetId="7">#REF!</definedName>
    <definedName name="AC95_" localSheetId="0">#REF!</definedName>
    <definedName name="AC95_">#REF!</definedName>
    <definedName name="adsf" localSheetId="20">#REF!</definedName>
    <definedName name="adsf" localSheetId="22">#REF!</definedName>
    <definedName name="adsf" localSheetId="23">#REF!</definedName>
    <definedName name="adsf" localSheetId="27">#REF!</definedName>
    <definedName name="adsf" localSheetId="30">#REF!</definedName>
    <definedName name="adsf" localSheetId="31">#REF!</definedName>
    <definedName name="adsf" localSheetId="32">#REF!</definedName>
    <definedName name="adsf" localSheetId="34">#REF!</definedName>
    <definedName name="adsf" localSheetId="35">#REF!</definedName>
    <definedName name="adsf" localSheetId="36">#REF!</definedName>
    <definedName name="adsf" localSheetId="37">#REF!</definedName>
    <definedName name="adsf" localSheetId="38">#REF!</definedName>
    <definedName name="adsf" localSheetId="7">#REF!</definedName>
    <definedName name="adsf" localSheetId="0">#REF!</definedName>
    <definedName name="adsf">#REF!</definedName>
    <definedName name="ag142X42" localSheetId="10">[7]chitimc!#REF!</definedName>
    <definedName name="ag142X42" localSheetId="11">[7]chitimc!#REF!</definedName>
    <definedName name="ag142X42" localSheetId="12">[7]chitimc!#REF!</definedName>
    <definedName name="ag142X42" localSheetId="13">[7]chitimc!#REF!</definedName>
    <definedName name="ag142X42" localSheetId="14">[7]chitimc!#REF!</definedName>
    <definedName name="ag142X42" localSheetId="16">[7]chitimc!#REF!</definedName>
    <definedName name="ag142X42" localSheetId="17">[7]chitimc!#REF!</definedName>
    <definedName name="ag142X42" localSheetId="20">[7]chitimc!#REF!</definedName>
    <definedName name="ag142X42" localSheetId="22">[7]chitimc!#REF!</definedName>
    <definedName name="ag142X42" localSheetId="23">[7]chitimc!#REF!</definedName>
    <definedName name="ag142X42" localSheetId="24">[7]chitimc!#REF!</definedName>
    <definedName name="ag142X42" localSheetId="25">[7]chitimc!#REF!</definedName>
    <definedName name="ag142X42" localSheetId="26">[8]chitimc!#REF!</definedName>
    <definedName name="ag142X42" localSheetId="27">[8]chitimc!#REF!</definedName>
    <definedName name="ag142X42" localSheetId="30">[7]chitimc!#REF!</definedName>
    <definedName name="ag142X42" localSheetId="31">[7]chitimc!#REF!</definedName>
    <definedName name="ag142X42" localSheetId="32">[7]chitimc!#REF!</definedName>
    <definedName name="ag142X42" localSheetId="34">[7]chitimc!#REF!</definedName>
    <definedName name="ag142X42" localSheetId="35">[7]chitimc!#REF!</definedName>
    <definedName name="ag142X42" localSheetId="36">[7]chitimc!#REF!</definedName>
    <definedName name="ag142X42" localSheetId="37">[7]chitimc!#REF!</definedName>
    <definedName name="ag142X42" localSheetId="38">[7]chitimc!#REF!</definedName>
    <definedName name="ag142X42" localSheetId="6">[7]chitimc!#REF!</definedName>
    <definedName name="ag142X42" localSheetId="7">[7]chitimc!#REF!</definedName>
    <definedName name="ag142X42" localSheetId="8">[7]chitimc!#REF!</definedName>
    <definedName name="ag142X42" localSheetId="0">[7]chitimc!#REF!</definedName>
    <definedName name="ag142X42">[7]chitimc!#REF!</definedName>
    <definedName name="ag267N59" localSheetId="10">[7]chitimc!#REF!</definedName>
    <definedName name="ag267N59" localSheetId="11">[7]chitimc!#REF!</definedName>
    <definedName name="ag267N59" localSheetId="12">[7]chitimc!#REF!</definedName>
    <definedName name="ag267N59" localSheetId="13">[7]chitimc!#REF!</definedName>
    <definedName name="ag267N59" localSheetId="14">[7]chitimc!#REF!</definedName>
    <definedName name="ag267N59" localSheetId="16">[7]chitimc!#REF!</definedName>
    <definedName name="ag267N59" localSheetId="17">[7]chitimc!#REF!</definedName>
    <definedName name="ag267N59" localSheetId="20">[7]chitimc!#REF!</definedName>
    <definedName name="ag267N59" localSheetId="22">[7]chitimc!#REF!</definedName>
    <definedName name="ag267N59" localSheetId="23">[7]chitimc!#REF!</definedName>
    <definedName name="ag267N59" localSheetId="24">[7]chitimc!#REF!</definedName>
    <definedName name="ag267N59" localSheetId="25">[7]chitimc!#REF!</definedName>
    <definedName name="ag267N59" localSheetId="26">[8]chitimc!#REF!</definedName>
    <definedName name="ag267N59" localSheetId="27">[8]chitimc!#REF!</definedName>
    <definedName name="ag267N59" localSheetId="30">[7]chitimc!#REF!</definedName>
    <definedName name="ag267N59" localSheetId="31">[7]chitimc!#REF!</definedName>
    <definedName name="ag267N59" localSheetId="32">[7]chitimc!#REF!</definedName>
    <definedName name="ag267N59" localSheetId="34">[7]chitimc!#REF!</definedName>
    <definedName name="ag267N59" localSheetId="35">[7]chitimc!#REF!</definedName>
    <definedName name="ag267N59" localSheetId="36">[7]chitimc!#REF!</definedName>
    <definedName name="ag267N59" localSheetId="37">[7]chitimc!#REF!</definedName>
    <definedName name="ag267N59" localSheetId="38">[7]chitimc!#REF!</definedName>
    <definedName name="ag267N59" localSheetId="6">[7]chitimc!#REF!</definedName>
    <definedName name="ag267N59" localSheetId="7">[7]chitimc!#REF!</definedName>
    <definedName name="ag267N59" localSheetId="8">[7]chitimc!#REF!</definedName>
    <definedName name="ag267N59" localSheetId="0">[7]chitimc!#REF!</definedName>
    <definedName name="ag267N59">[7]chitimc!#REF!</definedName>
    <definedName name="All_Item" localSheetId="10">#REF!</definedName>
    <definedName name="All_Item" localSheetId="11">#REF!</definedName>
    <definedName name="All_Item" localSheetId="12">#REF!</definedName>
    <definedName name="All_Item" localSheetId="13">#REF!</definedName>
    <definedName name="All_Item" localSheetId="14">#REF!</definedName>
    <definedName name="All_Item" localSheetId="16">#REF!</definedName>
    <definedName name="All_Item" localSheetId="17">#REF!</definedName>
    <definedName name="All_Item" localSheetId="20">#REF!</definedName>
    <definedName name="All_Item" localSheetId="22">#REF!</definedName>
    <definedName name="All_Item" localSheetId="23">#REF!</definedName>
    <definedName name="All_Item" localSheetId="24">#REF!</definedName>
    <definedName name="All_Item" localSheetId="25">#REF!</definedName>
    <definedName name="All_Item" localSheetId="26">#REF!</definedName>
    <definedName name="All_Item" localSheetId="27">#REF!</definedName>
    <definedName name="All_Item" localSheetId="30">#REF!</definedName>
    <definedName name="All_Item" localSheetId="31">#REF!</definedName>
    <definedName name="All_Item" localSheetId="32">#REF!</definedName>
    <definedName name="All_Item" localSheetId="34">#REF!</definedName>
    <definedName name="All_Item" localSheetId="35">#REF!</definedName>
    <definedName name="All_Item" localSheetId="36">#REF!</definedName>
    <definedName name="All_Item" localSheetId="37">#REF!</definedName>
    <definedName name="All_Item" localSheetId="38">#REF!</definedName>
    <definedName name="All_Item" localSheetId="6">#REF!</definedName>
    <definedName name="All_Item" localSheetId="7">#REF!</definedName>
    <definedName name="All_Item" localSheetId="8">#REF!</definedName>
    <definedName name="All_Item" localSheetId="0">#REF!</definedName>
    <definedName name="All_Item">#REF!</definedName>
    <definedName name="ALPIN">#N/A</definedName>
    <definedName name="ALPJYOU">#N/A</definedName>
    <definedName name="ALPTOI">#N/A</definedName>
    <definedName name="anpha" localSheetId="10">#REF!</definedName>
    <definedName name="anpha" localSheetId="11">#REF!</definedName>
    <definedName name="anpha" localSheetId="12">#REF!</definedName>
    <definedName name="anpha" localSheetId="13">#REF!</definedName>
    <definedName name="anpha" localSheetId="14">#REF!</definedName>
    <definedName name="anpha" localSheetId="16">#REF!</definedName>
    <definedName name="anpha" localSheetId="17">#REF!</definedName>
    <definedName name="anpha" localSheetId="20">#REF!</definedName>
    <definedName name="anpha" localSheetId="22">#REF!</definedName>
    <definedName name="anpha" localSheetId="23">#REF!</definedName>
    <definedName name="anpha" localSheetId="24">#REF!</definedName>
    <definedName name="anpha" localSheetId="25">#REF!</definedName>
    <definedName name="anpha" localSheetId="26">#REF!</definedName>
    <definedName name="anpha" localSheetId="27">#REF!</definedName>
    <definedName name="anpha" localSheetId="30">#REF!</definedName>
    <definedName name="anpha" localSheetId="31">#REF!</definedName>
    <definedName name="anpha" localSheetId="32">#REF!</definedName>
    <definedName name="anpha" localSheetId="34">#REF!</definedName>
    <definedName name="anpha" localSheetId="35">#REF!</definedName>
    <definedName name="anpha" localSheetId="36">#REF!</definedName>
    <definedName name="anpha" localSheetId="37">#REF!</definedName>
    <definedName name="anpha" localSheetId="38">#REF!</definedName>
    <definedName name="anpha" localSheetId="6">#REF!</definedName>
    <definedName name="anpha" localSheetId="7">#REF!</definedName>
    <definedName name="anpha" localSheetId="8">#REF!</definedName>
    <definedName name="anpha" localSheetId="0">#REF!</definedName>
    <definedName name="anpha">#REF!</definedName>
    <definedName name="B" localSheetId="10">'[1]PNT-QUOT-#3'!#REF!</definedName>
    <definedName name="B" localSheetId="11">'[1]PNT-QUOT-#3'!#REF!</definedName>
    <definedName name="B" localSheetId="12">'[1]PNT-QUOT-#3'!#REF!</definedName>
    <definedName name="B" localSheetId="13">'[1]PNT-QUOT-#3'!#REF!</definedName>
    <definedName name="B" localSheetId="14">'[1]PNT-QUOT-#3'!#REF!</definedName>
    <definedName name="B" localSheetId="16">'[1]PNT-QUOT-#3'!#REF!</definedName>
    <definedName name="B" localSheetId="17">'[1]PNT-QUOT-#3'!#REF!</definedName>
    <definedName name="B" localSheetId="20">'[1]PNT-QUOT-#3'!#REF!</definedName>
    <definedName name="B" localSheetId="22">'[1]PNT-QUOT-#3'!#REF!</definedName>
    <definedName name="B" localSheetId="23">'[1]PNT-QUOT-#3'!#REF!</definedName>
    <definedName name="B" localSheetId="24">'[1]PNT-QUOT-#3'!#REF!</definedName>
    <definedName name="B" localSheetId="25">'[1]PNT-QUOT-#3'!#REF!</definedName>
    <definedName name="B" localSheetId="26">'[2]PNT-QUOT-#3'!#REF!</definedName>
    <definedName name="B" localSheetId="27">'[2]PNT-QUOT-#3'!#REF!</definedName>
    <definedName name="B" localSheetId="30">'[1]PNT-QUOT-#3'!#REF!</definedName>
    <definedName name="B" localSheetId="31">'[1]PNT-QUOT-#3'!#REF!</definedName>
    <definedName name="B" localSheetId="32">'[1]PNT-QUOT-#3'!#REF!</definedName>
    <definedName name="B" localSheetId="34">'[1]PNT-QUOT-#3'!#REF!</definedName>
    <definedName name="B" localSheetId="35">'[1]PNT-QUOT-#3'!#REF!</definedName>
    <definedName name="B" localSheetId="36">'[1]PNT-QUOT-#3'!#REF!</definedName>
    <definedName name="B" localSheetId="37">'[1]PNT-QUOT-#3'!#REF!</definedName>
    <definedName name="B" localSheetId="38">'[1]PNT-QUOT-#3'!#REF!</definedName>
    <definedName name="B" localSheetId="6">'[1]PNT-QUOT-#3'!#REF!</definedName>
    <definedName name="B" localSheetId="7">'[1]PNT-QUOT-#3'!#REF!</definedName>
    <definedName name="B" localSheetId="8">'[1]PNT-QUOT-#3'!#REF!</definedName>
    <definedName name="B" localSheetId="0">'[1]PNT-QUOT-#3'!#REF!</definedName>
    <definedName name="B">'[1]PNT-QUOT-#3'!#REF!</definedName>
    <definedName name="b_240" localSheetId="10">'[30]THPDMoi  (2)'!#REF!</definedName>
    <definedName name="b_240" localSheetId="11">'[30]THPDMoi  (2)'!#REF!</definedName>
    <definedName name="b_240" localSheetId="12">'[30]THPDMoi  (2)'!#REF!</definedName>
    <definedName name="b_240" localSheetId="13">'[30]THPDMoi  (2)'!#REF!</definedName>
    <definedName name="b_240" localSheetId="14">'[30]THPDMoi  (2)'!#REF!</definedName>
    <definedName name="b_240" localSheetId="16">'[30]THPDMoi  (2)'!#REF!</definedName>
    <definedName name="b_240" localSheetId="17">'[30]THPDMoi  (2)'!#REF!</definedName>
    <definedName name="b_240" localSheetId="20">'[30]THPDMoi  (2)'!#REF!</definedName>
    <definedName name="b_240" localSheetId="22">'[30]THPDMoi  (2)'!#REF!</definedName>
    <definedName name="b_240" localSheetId="23">'[30]THPDMoi  (2)'!#REF!</definedName>
    <definedName name="b_240" localSheetId="24">'[30]THPDMoi  (2)'!#REF!</definedName>
    <definedName name="b_240" localSheetId="25">'[30]THPDMoi  (2)'!#REF!</definedName>
    <definedName name="b_240" localSheetId="26">'[31]THPDMoi  (2)'!#REF!</definedName>
    <definedName name="b_240" localSheetId="27">'[31]THPDMoi  (2)'!#REF!</definedName>
    <definedName name="b_240" localSheetId="30">'[30]THPDMoi  (2)'!#REF!</definedName>
    <definedName name="b_240" localSheetId="31">'[30]THPDMoi  (2)'!#REF!</definedName>
    <definedName name="b_240" localSheetId="32">'[30]THPDMoi  (2)'!#REF!</definedName>
    <definedName name="b_240" localSheetId="34">'[30]THPDMoi  (2)'!#REF!</definedName>
    <definedName name="b_240" localSheetId="35">'[30]THPDMoi  (2)'!#REF!</definedName>
    <definedName name="b_240" localSheetId="36">'[30]THPDMoi  (2)'!#REF!</definedName>
    <definedName name="b_240" localSheetId="37">'[30]THPDMoi  (2)'!#REF!</definedName>
    <definedName name="b_240" localSheetId="38">'[30]THPDMoi  (2)'!#REF!</definedName>
    <definedName name="b_240" localSheetId="6">'[30]THPDMoi  (2)'!#REF!</definedName>
    <definedName name="b_240" localSheetId="7">'[30]THPDMoi  (2)'!#REF!</definedName>
    <definedName name="b_240" localSheetId="8">'[30]THPDMoi  (2)'!#REF!</definedName>
    <definedName name="b_240" localSheetId="0">'[30]THPDMoi  (2)'!#REF!</definedName>
    <definedName name="b_240">'[30]THPDMoi  (2)'!#REF!</definedName>
    <definedName name="b_280" localSheetId="20">'[30]THPDMoi  (2)'!#REF!</definedName>
    <definedName name="b_280" localSheetId="22">'[30]THPDMoi  (2)'!#REF!</definedName>
    <definedName name="b_280" localSheetId="23">'[30]THPDMoi  (2)'!#REF!</definedName>
    <definedName name="b_280" localSheetId="26">'[31]THPDMoi  (2)'!#REF!</definedName>
    <definedName name="b_280" localSheetId="27">'[31]THPDMoi  (2)'!#REF!</definedName>
    <definedName name="b_280" localSheetId="30">'[30]THPDMoi  (2)'!#REF!</definedName>
    <definedName name="b_280" localSheetId="31">'[30]THPDMoi  (2)'!#REF!</definedName>
    <definedName name="b_280" localSheetId="32">'[30]THPDMoi  (2)'!#REF!</definedName>
    <definedName name="b_280" localSheetId="34">'[30]THPDMoi  (2)'!#REF!</definedName>
    <definedName name="b_280" localSheetId="35">'[30]THPDMoi  (2)'!#REF!</definedName>
    <definedName name="b_280" localSheetId="36">'[30]THPDMoi  (2)'!#REF!</definedName>
    <definedName name="b_280" localSheetId="37">'[30]THPDMoi  (2)'!#REF!</definedName>
    <definedName name="b_280" localSheetId="38">'[30]THPDMoi  (2)'!#REF!</definedName>
    <definedName name="b_280" localSheetId="7">'[30]THPDMoi  (2)'!#REF!</definedName>
    <definedName name="b_280" localSheetId="0">'[30]THPDMoi  (2)'!#REF!</definedName>
    <definedName name="b_280">'[30]THPDMoi  (2)'!#REF!</definedName>
    <definedName name="b_320" localSheetId="20">'[30]THPDMoi  (2)'!#REF!</definedName>
    <definedName name="b_320" localSheetId="22">'[30]THPDMoi  (2)'!#REF!</definedName>
    <definedName name="b_320" localSheetId="23">'[30]THPDMoi  (2)'!#REF!</definedName>
    <definedName name="b_320" localSheetId="26">'[31]THPDMoi  (2)'!#REF!</definedName>
    <definedName name="b_320" localSheetId="27">'[31]THPDMoi  (2)'!#REF!</definedName>
    <definedName name="b_320" localSheetId="30">'[30]THPDMoi  (2)'!#REF!</definedName>
    <definedName name="b_320" localSheetId="31">'[30]THPDMoi  (2)'!#REF!</definedName>
    <definedName name="b_320" localSheetId="32">'[30]THPDMoi  (2)'!#REF!</definedName>
    <definedName name="b_320" localSheetId="34">'[30]THPDMoi  (2)'!#REF!</definedName>
    <definedName name="b_320" localSheetId="35">'[30]THPDMoi  (2)'!#REF!</definedName>
    <definedName name="b_320" localSheetId="36">'[30]THPDMoi  (2)'!#REF!</definedName>
    <definedName name="b_320" localSheetId="37">'[30]THPDMoi  (2)'!#REF!</definedName>
    <definedName name="b_320" localSheetId="38">'[30]THPDMoi  (2)'!#REF!</definedName>
    <definedName name="b_320" localSheetId="7">'[30]THPDMoi  (2)'!#REF!</definedName>
    <definedName name="b_320" localSheetId="0">'[30]THPDMoi  (2)'!#REF!</definedName>
    <definedName name="b_320">'[30]THPDMoi  (2)'!#REF!</definedName>
    <definedName name="B5new" localSheetId="10" hidden="1">{"'TDTGT (theo Dphuong)'!$A$4:$F$75"}</definedName>
    <definedName name="B5new" localSheetId="11" hidden="1">{"'TDTGT (theo Dphuong)'!$A$4:$F$75"}</definedName>
    <definedName name="B5new" localSheetId="12" hidden="1">{"'TDTGT (theo Dphuong)'!$A$4:$F$75"}</definedName>
    <definedName name="B5new" localSheetId="13" hidden="1">{"'TDTGT (theo Dphuong)'!$A$4:$F$75"}</definedName>
    <definedName name="B5new" localSheetId="14" hidden="1">{"'TDTGT (theo Dphuong)'!$A$4:$F$75"}</definedName>
    <definedName name="B5new" localSheetId="16" hidden="1">{"'TDTGT (theo Dphuong)'!$A$4:$F$75"}</definedName>
    <definedName name="B5new" localSheetId="17" hidden="1">{"'TDTGT (theo Dphuong)'!$A$4:$F$75"}</definedName>
    <definedName name="B5new" localSheetId="19" hidden="1">{"'TDTGT (theo Dphuong)'!$A$4:$F$75"}</definedName>
    <definedName name="B5new" localSheetId="20" hidden="1">{"'TDTGT (theo Dphuong)'!$A$4:$F$75"}</definedName>
    <definedName name="B5new" localSheetId="23" hidden="1">{"'TDTGT (theo Dphuong)'!$A$4:$F$75"}</definedName>
    <definedName name="B5new" localSheetId="24" hidden="1">{"'TDTGT (theo Dphuong)'!$A$4:$F$75"}</definedName>
    <definedName name="B5new" localSheetId="25" hidden="1">{"'TDTGT (theo Dphuong)'!$A$4:$F$75"}</definedName>
    <definedName name="B5new" localSheetId="26" hidden="1">{"'TDTGT (theo Dphuong)'!$A$4:$F$75"}</definedName>
    <definedName name="B5new" localSheetId="27" hidden="1">{"'TDTGT (theo Dphuong)'!$A$4:$F$75"}</definedName>
    <definedName name="B5new" localSheetId="28" hidden="1">{"'TDTGT (theo Dphuong)'!$A$4:$F$75"}</definedName>
    <definedName name="B5new" localSheetId="30" hidden="1">{"'TDTGT (theo Dphuong)'!$A$4:$F$75"}</definedName>
    <definedName name="B5new" localSheetId="31" hidden="1">{"'TDTGT (theo Dphuong)'!$A$4:$F$75"}</definedName>
    <definedName name="B5new" localSheetId="32" hidden="1">{"'TDTGT (theo Dphuong)'!$A$4:$F$75"}</definedName>
    <definedName name="B5new" localSheetId="34" hidden="1">{"'TDTGT (theo Dphuong)'!$A$4:$F$75"}</definedName>
    <definedName name="B5new" localSheetId="35" hidden="1">{"'TDTGT (theo Dphuong)'!$A$4:$F$75"}</definedName>
    <definedName name="B5new" localSheetId="36" hidden="1">{"'TDTGT (theo Dphuong)'!$A$4:$F$75"}</definedName>
    <definedName name="B5new" localSheetId="37" hidden="1">{"'TDTGT (theo Dphuong)'!$A$4:$F$75"}</definedName>
    <definedName name="B5new" localSheetId="38" hidden="1">{"'TDTGT (theo Dphuong)'!$A$4:$F$75"}</definedName>
    <definedName name="B5new" localSheetId="6" hidden="1">{"'TDTGT (theo Dphuong)'!$A$4:$F$75"}</definedName>
    <definedName name="B5new" localSheetId="7" hidden="1">{"'TDTGT (theo Dphuong)'!$A$4:$F$75"}</definedName>
    <definedName name="B5new" localSheetId="8" hidden="1">{"'TDTGT (theo Dphuong)'!$A$4:$F$75"}</definedName>
    <definedName name="B5new" localSheetId="0" hidden="1">{"'TDTGT (theo Dphuong)'!$A$4:$F$75"}</definedName>
    <definedName name="B5new" hidden="1">{"'TDTGT (theo Dphuong)'!$A$4:$F$75"}</definedName>
    <definedName name="bacbo" localSheetId="20">'[32]Sheet1 (2)'!#REF!</definedName>
    <definedName name="bacbo" localSheetId="22">'[32]Sheet1 (2)'!#REF!</definedName>
    <definedName name="bacbo" localSheetId="23">'[32]Sheet1 (2)'!#REF!</definedName>
    <definedName name="bacbo" localSheetId="26">'[33]Sheet1 (2)'!#REF!</definedName>
    <definedName name="bacbo" localSheetId="27">'[33]Sheet1 (2)'!#REF!</definedName>
    <definedName name="bacbo" localSheetId="30">'[32]Sheet1 (2)'!#REF!</definedName>
    <definedName name="bacbo" localSheetId="31">'[32]Sheet1 (2)'!#REF!</definedName>
    <definedName name="bacbo" localSheetId="32">'[32]Sheet1 (2)'!#REF!</definedName>
    <definedName name="bacbo" localSheetId="34">'[32]Sheet1 (2)'!#REF!</definedName>
    <definedName name="bacbo" localSheetId="35">'[32]Sheet1 (2)'!#REF!</definedName>
    <definedName name="bacbo" localSheetId="36">'[32]Sheet1 (2)'!#REF!</definedName>
    <definedName name="bacbo" localSheetId="37">'[32]Sheet1 (2)'!#REF!</definedName>
    <definedName name="bacbo" localSheetId="38">'[32]Sheet1 (2)'!#REF!</definedName>
    <definedName name="bacbo" localSheetId="7">'[32]Sheet1 (2)'!#REF!</definedName>
    <definedName name="bacbo" localSheetId="0">'[32]Sheet1 (2)'!#REF!</definedName>
    <definedName name="bacbo">'[32]Sheet1 (2)'!#REF!</definedName>
    <definedName name="Bacgiang" localSheetId="10">#REF!</definedName>
    <definedName name="Bacgiang" localSheetId="11">#REF!</definedName>
    <definedName name="Bacgiang" localSheetId="12">#REF!</definedName>
    <definedName name="Bacgiang" localSheetId="13">#REF!</definedName>
    <definedName name="Bacgiang" localSheetId="14">#REF!</definedName>
    <definedName name="Bacgiang" localSheetId="16">#REF!</definedName>
    <definedName name="Bacgiang" localSheetId="17">#REF!</definedName>
    <definedName name="Bacgiang" localSheetId="20">#REF!</definedName>
    <definedName name="Bacgiang" localSheetId="22">#REF!</definedName>
    <definedName name="Bacgiang" localSheetId="23">#REF!</definedName>
    <definedName name="Bacgiang" localSheetId="24">#REF!</definedName>
    <definedName name="Bacgiang" localSheetId="25">#REF!</definedName>
    <definedName name="Bacgiang" localSheetId="26">#REF!</definedName>
    <definedName name="Bacgiang" localSheetId="27">#REF!</definedName>
    <definedName name="Bacgiang" localSheetId="30">#REF!</definedName>
    <definedName name="Bacgiang" localSheetId="31">#REF!</definedName>
    <definedName name="Bacgiang" localSheetId="32">#REF!</definedName>
    <definedName name="Bacgiang" localSheetId="34">#REF!</definedName>
    <definedName name="Bacgiang" localSheetId="35">#REF!</definedName>
    <definedName name="Bacgiang" localSheetId="36">#REF!</definedName>
    <definedName name="Bacgiang" localSheetId="37">#REF!</definedName>
    <definedName name="Bacgiang" localSheetId="38">#REF!</definedName>
    <definedName name="Bacgiang" localSheetId="6">#REF!</definedName>
    <definedName name="Bacgiang" localSheetId="7">#REF!</definedName>
    <definedName name="Bacgiang" localSheetId="8">#REF!</definedName>
    <definedName name="Bacgiang" localSheetId="0">#REF!</definedName>
    <definedName name="Bacgiang">#REF!</definedName>
    <definedName name="BacKan" localSheetId="20">#REF!</definedName>
    <definedName name="BacKan" localSheetId="22">#REF!</definedName>
    <definedName name="BacKan" localSheetId="23">#REF!</definedName>
    <definedName name="BacKan" localSheetId="27">#REF!</definedName>
    <definedName name="BacKan" localSheetId="30">#REF!</definedName>
    <definedName name="BacKan" localSheetId="31">#REF!</definedName>
    <definedName name="BacKan" localSheetId="32">#REF!</definedName>
    <definedName name="BacKan" localSheetId="34">#REF!</definedName>
    <definedName name="BacKan" localSheetId="35">#REF!</definedName>
    <definedName name="BacKan" localSheetId="36">#REF!</definedName>
    <definedName name="BacKan" localSheetId="37">#REF!</definedName>
    <definedName name="BacKan" localSheetId="38">#REF!</definedName>
    <definedName name="BacKan" localSheetId="7">#REF!</definedName>
    <definedName name="BacKan" localSheetId="0">#REF!</definedName>
    <definedName name="BacKan">#REF!</definedName>
    <definedName name="Baclieu" localSheetId="10">[34]LongAn!#REF!</definedName>
    <definedName name="Baclieu" localSheetId="11">[34]LongAn!#REF!</definedName>
    <definedName name="Baclieu" localSheetId="12">[34]LongAn!#REF!</definedName>
    <definedName name="Baclieu" localSheetId="13">[34]LongAn!#REF!</definedName>
    <definedName name="Baclieu" localSheetId="14">[34]LongAn!#REF!</definedName>
    <definedName name="Baclieu" localSheetId="16">[34]LongAn!#REF!</definedName>
    <definedName name="Baclieu" localSheetId="17">[34]LongAn!#REF!</definedName>
    <definedName name="Baclieu" localSheetId="20">[34]LongAn!#REF!</definedName>
    <definedName name="Baclieu" localSheetId="22">[34]LongAn!#REF!</definedName>
    <definedName name="Baclieu" localSheetId="23">[34]LongAn!#REF!</definedName>
    <definedName name="Baclieu" localSheetId="24">[34]LongAn!#REF!</definedName>
    <definedName name="Baclieu" localSheetId="25">[34]LongAn!#REF!</definedName>
    <definedName name="Baclieu" localSheetId="26">[35]LongAn!#REF!</definedName>
    <definedName name="Baclieu" localSheetId="27">[35]LongAn!#REF!</definedName>
    <definedName name="Baclieu" localSheetId="30">[34]LongAn!#REF!</definedName>
    <definedName name="Baclieu" localSheetId="31">[34]LongAn!#REF!</definedName>
    <definedName name="Baclieu" localSheetId="32">[34]LongAn!#REF!</definedName>
    <definedName name="Baclieu" localSheetId="34">[34]LongAn!#REF!</definedName>
    <definedName name="Baclieu" localSheetId="35">[34]LongAn!#REF!</definedName>
    <definedName name="Baclieu" localSheetId="36">[34]LongAn!#REF!</definedName>
    <definedName name="Baclieu" localSheetId="37">[34]LongAn!#REF!</definedName>
    <definedName name="Baclieu" localSheetId="38">[34]LongAn!#REF!</definedName>
    <definedName name="Baclieu" localSheetId="6">[34]LongAn!#REF!</definedName>
    <definedName name="Baclieu" localSheetId="7">[34]LongAn!#REF!</definedName>
    <definedName name="Baclieu" localSheetId="8">[34]LongAn!#REF!</definedName>
    <definedName name="Baclieu" localSheetId="0">[34]LongAn!#REF!</definedName>
    <definedName name="Baclieu">[34]LongAn!#REF!</definedName>
    <definedName name="Bacninh" localSheetId="10">#REF!</definedName>
    <definedName name="Bacninh" localSheetId="11">#REF!</definedName>
    <definedName name="Bacninh" localSheetId="12">#REF!</definedName>
    <definedName name="Bacninh" localSheetId="13">#REF!</definedName>
    <definedName name="Bacninh" localSheetId="14">#REF!</definedName>
    <definedName name="Bacninh" localSheetId="16">#REF!</definedName>
    <definedName name="Bacninh" localSheetId="17">#REF!</definedName>
    <definedName name="Bacninh" localSheetId="20">#REF!</definedName>
    <definedName name="Bacninh" localSheetId="22">#REF!</definedName>
    <definedName name="Bacninh" localSheetId="23">#REF!</definedName>
    <definedName name="Bacninh" localSheetId="24">#REF!</definedName>
    <definedName name="Bacninh" localSheetId="25">#REF!</definedName>
    <definedName name="Bacninh" localSheetId="26">#REF!</definedName>
    <definedName name="Bacninh" localSheetId="27">#REF!</definedName>
    <definedName name="Bacninh" localSheetId="30">#REF!</definedName>
    <definedName name="Bacninh" localSheetId="31">#REF!</definedName>
    <definedName name="Bacninh" localSheetId="32">#REF!</definedName>
    <definedName name="Bacninh" localSheetId="34">#REF!</definedName>
    <definedName name="Bacninh" localSheetId="35">#REF!</definedName>
    <definedName name="Bacninh" localSheetId="36">#REF!</definedName>
    <definedName name="Bacninh" localSheetId="37">#REF!</definedName>
    <definedName name="Bacninh" localSheetId="38">#REF!</definedName>
    <definedName name="Bacninh" localSheetId="6">#REF!</definedName>
    <definedName name="Bacninh" localSheetId="7">#REF!</definedName>
    <definedName name="Bacninh" localSheetId="8">#REF!</definedName>
    <definedName name="Bacninh" localSheetId="0">#REF!</definedName>
    <definedName name="Bacninh">#REF!</definedName>
    <definedName name="BacTBo" localSheetId="10">[36]B10!#REF!</definedName>
    <definedName name="BacTBo" localSheetId="11">[36]B10!#REF!</definedName>
    <definedName name="BacTBo" localSheetId="12">[36]B10!#REF!</definedName>
    <definedName name="BacTBo" localSheetId="13">[36]B10!#REF!</definedName>
    <definedName name="BacTBo" localSheetId="14">[36]B10!#REF!</definedName>
    <definedName name="BacTBo" localSheetId="16">[36]B10!#REF!</definedName>
    <definedName name="BacTBo" localSheetId="17">[36]B10!#REF!</definedName>
    <definedName name="BacTBo" localSheetId="20">[36]B10!#REF!</definedName>
    <definedName name="BacTBo" localSheetId="22">[36]B10!#REF!</definedName>
    <definedName name="BacTBo" localSheetId="23">[36]B10!#REF!</definedName>
    <definedName name="BacTBo" localSheetId="24">[36]B10!#REF!</definedName>
    <definedName name="BacTBo" localSheetId="25">[36]B10!#REF!</definedName>
    <definedName name="BacTBo" localSheetId="26">[37]B10!#REF!</definedName>
    <definedName name="BacTBo" localSheetId="27">[37]B10!#REF!</definedName>
    <definedName name="BacTBo" localSheetId="30">[36]B10!#REF!</definedName>
    <definedName name="BacTBo" localSheetId="31">[36]B10!#REF!</definedName>
    <definedName name="BacTBo" localSheetId="32">[36]B10!#REF!</definedName>
    <definedName name="BacTBo" localSheetId="34">[36]B10!#REF!</definedName>
    <definedName name="BacTBo" localSheetId="35">[36]B10!#REF!</definedName>
    <definedName name="BacTBo" localSheetId="36">[36]B10!#REF!</definedName>
    <definedName name="BacTBo" localSheetId="37">[36]B10!#REF!</definedName>
    <definedName name="BacTBo" localSheetId="38">[36]B10!#REF!</definedName>
    <definedName name="BacTBo" localSheetId="6">[36]B10!#REF!</definedName>
    <definedName name="BacTBo" localSheetId="7">[36]B10!#REF!</definedName>
    <definedName name="BacTBo" localSheetId="8">[36]B10!#REF!</definedName>
    <definedName name="BacTBo" localSheetId="0">[36]B10!#REF!</definedName>
    <definedName name="BacTBo">[36]B10!#REF!</definedName>
    <definedName name="Bactrbo" localSheetId="10">'[32]Sheet1 (2)'!#REF!</definedName>
    <definedName name="Bactrbo" localSheetId="11">'[32]Sheet1 (2)'!#REF!</definedName>
    <definedName name="Bactrbo" localSheetId="12">'[32]Sheet1 (2)'!#REF!</definedName>
    <definedName name="Bactrbo" localSheetId="13">'[32]Sheet1 (2)'!#REF!</definedName>
    <definedName name="Bactrbo" localSheetId="14">'[32]Sheet1 (2)'!#REF!</definedName>
    <definedName name="Bactrbo" localSheetId="16">'[32]Sheet1 (2)'!#REF!</definedName>
    <definedName name="Bactrbo" localSheetId="17">'[32]Sheet1 (2)'!#REF!</definedName>
    <definedName name="Bactrbo" localSheetId="20">'[32]Sheet1 (2)'!#REF!</definedName>
    <definedName name="Bactrbo" localSheetId="22">'[32]Sheet1 (2)'!#REF!</definedName>
    <definedName name="Bactrbo" localSheetId="23">'[32]Sheet1 (2)'!#REF!</definedName>
    <definedName name="Bactrbo" localSheetId="24">'[32]Sheet1 (2)'!#REF!</definedName>
    <definedName name="Bactrbo" localSheetId="25">'[32]Sheet1 (2)'!#REF!</definedName>
    <definedName name="Bactrbo" localSheetId="26">'[33]Sheet1 (2)'!#REF!</definedName>
    <definedName name="Bactrbo" localSheetId="27">'[33]Sheet1 (2)'!#REF!</definedName>
    <definedName name="Bactrbo" localSheetId="30">'[32]Sheet1 (2)'!#REF!</definedName>
    <definedName name="Bactrbo" localSheetId="31">'[32]Sheet1 (2)'!#REF!</definedName>
    <definedName name="Bactrbo" localSheetId="32">'[32]Sheet1 (2)'!#REF!</definedName>
    <definedName name="Bactrbo" localSheetId="34">'[32]Sheet1 (2)'!#REF!</definedName>
    <definedName name="Bactrbo" localSheetId="35">'[32]Sheet1 (2)'!#REF!</definedName>
    <definedName name="Bactrbo" localSheetId="36">'[32]Sheet1 (2)'!#REF!</definedName>
    <definedName name="Bactrbo" localSheetId="37">'[32]Sheet1 (2)'!#REF!</definedName>
    <definedName name="Bactrbo" localSheetId="38">'[32]Sheet1 (2)'!#REF!</definedName>
    <definedName name="Bactrbo" localSheetId="6">'[32]Sheet1 (2)'!#REF!</definedName>
    <definedName name="Bactrbo" localSheetId="7">'[32]Sheet1 (2)'!#REF!</definedName>
    <definedName name="Bactrbo" localSheetId="8">'[32]Sheet1 (2)'!#REF!</definedName>
    <definedName name="Bactrbo" localSheetId="0">'[32]Sheet1 (2)'!#REF!</definedName>
    <definedName name="Bactrbo">'[32]Sheet1 (2)'!#REF!</definedName>
    <definedName name="bangciti" localSheetId="20">'[9]dongia (2)'!#REF!</definedName>
    <definedName name="bangciti" localSheetId="22">'[9]dongia (2)'!#REF!</definedName>
    <definedName name="bangciti" localSheetId="23">'[9]dongia (2)'!#REF!</definedName>
    <definedName name="bangciti" localSheetId="30">'[9]dongia (2)'!#REF!</definedName>
    <definedName name="bangciti" localSheetId="31">'[9]dongia (2)'!#REF!</definedName>
    <definedName name="bangciti" localSheetId="32">'[9]dongia (2)'!#REF!</definedName>
    <definedName name="bangciti" localSheetId="34">'[9]dongia (2)'!#REF!</definedName>
    <definedName name="bangciti" localSheetId="35">'[9]dongia (2)'!#REF!</definedName>
    <definedName name="bangciti" localSheetId="36">'[9]dongia (2)'!#REF!</definedName>
    <definedName name="bangciti" localSheetId="37">'[9]dongia (2)'!#REF!</definedName>
    <definedName name="bangciti" localSheetId="38">'[9]dongia (2)'!#REF!</definedName>
    <definedName name="bangciti" localSheetId="7">'[9]dongia (2)'!#REF!</definedName>
    <definedName name="bangciti" localSheetId="0">'[9]dongia (2)'!#REF!</definedName>
    <definedName name="bangciti">'[9]dongia (2)'!#REF!</definedName>
    <definedName name="BarData" localSheetId="10">#REF!</definedName>
    <definedName name="BarData" localSheetId="11">#REF!</definedName>
    <definedName name="BarData" localSheetId="12">#REF!</definedName>
    <definedName name="BarData" localSheetId="13">#REF!</definedName>
    <definedName name="BarData" localSheetId="14">#REF!</definedName>
    <definedName name="BarData" localSheetId="16">#REF!</definedName>
    <definedName name="BarData" localSheetId="17">#REF!</definedName>
    <definedName name="BarData" localSheetId="20">#REF!</definedName>
    <definedName name="BarData" localSheetId="22">#REF!</definedName>
    <definedName name="BarData" localSheetId="23">#REF!</definedName>
    <definedName name="BarData" localSheetId="24">#REF!</definedName>
    <definedName name="BarData" localSheetId="25">#REF!</definedName>
    <definedName name="BarData" localSheetId="26">#REF!</definedName>
    <definedName name="BarData" localSheetId="27">#REF!</definedName>
    <definedName name="BarData" localSheetId="30">#REF!</definedName>
    <definedName name="BarData" localSheetId="31">#REF!</definedName>
    <definedName name="BarData" localSheetId="32">#REF!</definedName>
    <definedName name="BarData" localSheetId="34">#REF!</definedName>
    <definedName name="BarData" localSheetId="35">#REF!</definedName>
    <definedName name="BarData" localSheetId="36">#REF!</definedName>
    <definedName name="BarData" localSheetId="37">#REF!</definedName>
    <definedName name="BarData" localSheetId="38">#REF!</definedName>
    <definedName name="BarData" localSheetId="6">#REF!</definedName>
    <definedName name="BarData" localSheetId="7">#REF!</definedName>
    <definedName name="BarData" localSheetId="8">#REF!</definedName>
    <definedName name="BarData" localSheetId="0">#REF!</definedName>
    <definedName name="BarData">#REF!</definedName>
    <definedName name="BB" localSheetId="20">#REF!</definedName>
    <definedName name="BB" localSheetId="22">#REF!</definedName>
    <definedName name="BB" localSheetId="23">#REF!</definedName>
    <definedName name="BB" localSheetId="27">#REF!</definedName>
    <definedName name="BB" localSheetId="30">#REF!</definedName>
    <definedName name="BB" localSheetId="31">#REF!</definedName>
    <definedName name="BB" localSheetId="32">#REF!</definedName>
    <definedName name="BB" localSheetId="34">#REF!</definedName>
    <definedName name="BB" localSheetId="35">#REF!</definedName>
    <definedName name="BB" localSheetId="36">#REF!</definedName>
    <definedName name="BB" localSheetId="37">#REF!</definedName>
    <definedName name="BB" localSheetId="38">#REF!</definedName>
    <definedName name="BB" localSheetId="7">#REF!</definedName>
    <definedName name="BB" localSheetId="0">#REF!</definedName>
    <definedName name="BB">#REF!</definedName>
    <definedName name="BDHo" localSheetId="10">[15]BK04!#REF!</definedName>
    <definedName name="BDHo" localSheetId="11">[15]BK04!#REF!</definedName>
    <definedName name="BDHo" localSheetId="12">[15]BK04!#REF!</definedName>
    <definedName name="BDHo" localSheetId="13">[15]BK04!#REF!</definedName>
    <definedName name="BDHo" localSheetId="14">[15]BK04!#REF!</definedName>
    <definedName name="BDHo" localSheetId="16">[15]BK04!#REF!</definedName>
    <definedName name="BDHo" localSheetId="17">[15]BK04!#REF!</definedName>
    <definedName name="BDHo" localSheetId="20">[15]BK04!#REF!</definedName>
    <definedName name="BDHo" localSheetId="22">[15]BK04!#REF!</definedName>
    <definedName name="BDHo" localSheetId="23">[15]BK04!#REF!</definedName>
    <definedName name="BDHo" localSheetId="24">[15]BK04!#REF!</definedName>
    <definedName name="BDHo" localSheetId="25">[15]BK04!#REF!</definedName>
    <definedName name="BDHo" localSheetId="26">[16]BK04!#REF!</definedName>
    <definedName name="BDHo" localSheetId="27">[16]BK04!#REF!</definedName>
    <definedName name="BDHo" localSheetId="30">[15]BK04!#REF!</definedName>
    <definedName name="BDHo" localSheetId="31">[15]BK04!#REF!</definedName>
    <definedName name="BDHo" localSheetId="32">[15]BK04!#REF!</definedName>
    <definedName name="BDHo" localSheetId="34">[15]BK04!#REF!</definedName>
    <definedName name="BDHo" localSheetId="35">[15]BK04!#REF!</definedName>
    <definedName name="BDHo" localSheetId="36">[15]BK04!#REF!</definedName>
    <definedName name="BDHo" localSheetId="37">[15]BK04!#REF!</definedName>
    <definedName name="BDHo" localSheetId="38">[15]BK04!#REF!</definedName>
    <definedName name="BDHo" localSheetId="6">[15]BK04!#REF!</definedName>
    <definedName name="BDHo" localSheetId="7">[15]BK04!#REF!</definedName>
    <definedName name="BDHo" localSheetId="8">[15]BK04!#REF!</definedName>
    <definedName name="BDHo" localSheetId="0">[15]BK04!#REF!</definedName>
    <definedName name="BDHo">[15]BK04!#REF!</definedName>
    <definedName name="bdht15nc" localSheetId="10">[38]gtrinh!#REF!</definedName>
    <definedName name="bdht15nc" localSheetId="11">[38]gtrinh!#REF!</definedName>
    <definedName name="bdht15nc" localSheetId="12">[38]gtrinh!#REF!</definedName>
    <definedName name="bdht15nc" localSheetId="13">[38]gtrinh!#REF!</definedName>
    <definedName name="bdht15nc" localSheetId="14">[38]gtrinh!#REF!</definedName>
    <definedName name="bdht15nc" localSheetId="16">[38]gtrinh!#REF!</definedName>
    <definedName name="bdht15nc" localSheetId="17">[38]gtrinh!#REF!</definedName>
    <definedName name="bdht15nc" localSheetId="20">[38]gtrinh!#REF!</definedName>
    <definedName name="bdht15nc" localSheetId="22">[38]gtrinh!#REF!</definedName>
    <definedName name="bdht15nc" localSheetId="23">[38]gtrinh!#REF!</definedName>
    <definedName name="bdht15nc" localSheetId="24">[38]gtrinh!#REF!</definedName>
    <definedName name="bdht15nc" localSheetId="25">[38]gtrinh!#REF!</definedName>
    <definedName name="bdht15nc" localSheetId="26">[38]gtrinh!#REF!</definedName>
    <definedName name="bdht15nc" localSheetId="30">[38]gtrinh!#REF!</definedName>
    <definedName name="bdht15nc" localSheetId="31">[38]gtrinh!#REF!</definedName>
    <definedName name="bdht15nc" localSheetId="32">[38]gtrinh!#REF!</definedName>
    <definedName name="bdht15nc" localSheetId="34">[38]gtrinh!#REF!</definedName>
    <definedName name="bdht15nc" localSheetId="35">[38]gtrinh!#REF!</definedName>
    <definedName name="bdht15nc" localSheetId="36">[38]gtrinh!#REF!</definedName>
    <definedName name="bdht15nc" localSheetId="37">[38]gtrinh!#REF!</definedName>
    <definedName name="bdht15nc" localSheetId="38">[38]gtrinh!#REF!</definedName>
    <definedName name="bdht15nc" localSheetId="6">[38]gtrinh!#REF!</definedName>
    <definedName name="bdht15nc" localSheetId="7">[38]gtrinh!#REF!</definedName>
    <definedName name="bdht15nc" localSheetId="8">[38]gtrinh!#REF!</definedName>
    <definedName name="bdht15nc" localSheetId="0">[38]gtrinh!#REF!</definedName>
    <definedName name="bdht15nc">[38]gtrinh!#REF!</definedName>
    <definedName name="bdht15vl" localSheetId="20">[38]gtrinh!#REF!</definedName>
    <definedName name="bdht15vl" localSheetId="22">[38]gtrinh!#REF!</definedName>
    <definedName name="bdht15vl" localSheetId="23">[38]gtrinh!#REF!</definedName>
    <definedName name="bdht15vl" localSheetId="30">[38]gtrinh!#REF!</definedName>
    <definedName name="bdht15vl" localSheetId="31">[38]gtrinh!#REF!</definedName>
    <definedName name="bdht15vl" localSheetId="32">[38]gtrinh!#REF!</definedName>
    <definedName name="bdht15vl" localSheetId="34">[38]gtrinh!#REF!</definedName>
    <definedName name="bdht15vl" localSheetId="35">[38]gtrinh!#REF!</definedName>
    <definedName name="bdht15vl" localSheetId="36">[38]gtrinh!#REF!</definedName>
    <definedName name="bdht15vl" localSheetId="37">[38]gtrinh!#REF!</definedName>
    <definedName name="bdht15vl" localSheetId="38">[38]gtrinh!#REF!</definedName>
    <definedName name="bdht15vl" localSheetId="7">[38]gtrinh!#REF!</definedName>
    <definedName name="bdht15vl" localSheetId="0">[38]gtrinh!#REF!</definedName>
    <definedName name="bdht15vl">[38]gtrinh!#REF!</definedName>
    <definedName name="bdht25nc" localSheetId="20">[38]gtrinh!#REF!</definedName>
    <definedName name="bdht25nc" localSheetId="22">[38]gtrinh!#REF!</definedName>
    <definedName name="bdht25nc" localSheetId="23">[38]gtrinh!#REF!</definedName>
    <definedName name="bdht25nc" localSheetId="30">[38]gtrinh!#REF!</definedName>
    <definedName name="bdht25nc" localSheetId="31">[38]gtrinh!#REF!</definedName>
    <definedName name="bdht25nc" localSheetId="32">[38]gtrinh!#REF!</definedName>
    <definedName name="bdht25nc" localSheetId="34">[38]gtrinh!#REF!</definedName>
    <definedName name="bdht25nc" localSheetId="35">[38]gtrinh!#REF!</definedName>
    <definedName name="bdht25nc" localSheetId="36">[38]gtrinh!#REF!</definedName>
    <definedName name="bdht25nc" localSheetId="37">[38]gtrinh!#REF!</definedName>
    <definedName name="bdht25nc" localSheetId="38">[38]gtrinh!#REF!</definedName>
    <definedName name="bdht25nc" localSheetId="7">[38]gtrinh!#REF!</definedName>
    <definedName name="bdht25nc" localSheetId="0">[38]gtrinh!#REF!</definedName>
    <definedName name="bdht25nc">[38]gtrinh!#REF!</definedName>
    <definedName name="bdht25vl" localSheetId="20">[38]gtrinh!#REF!</definedName>
    <definedName name="bdht25vl" localSheetId="22">[38]gtrinh!#REF!</definedName>
    <definedName name="bdht25vl" localSheetId="23">[38]gtrinh!#REF!</definedName>
    <definedName name="bdht25vl" localSheetId="30">[38]gtrinh!#REF!</definedName>
    <definedName name="bdht25vl" localSheetId="31">[38]gtrinh!#REF!</definedName>
    <definedName name="bdht25vl" localSheetId="32">[38]gtrinh!#REF!</definedName>
    <definedName name="bdht25vl" localSheetId="34">[38]gtrinh!#REF!</definedName>
    <definedName name="bdht25vl" localSheetId="35">[38]gtrinh!#REF!</definedName>
    <definedName name="bdht25vl" localSheetId="36">[38]gtrinh!#REF!</definedName>
    <definedName name="bdht25vl" localSheetId="37">[38]gtrinh!#REF!</definedName>
    <definedName name="bdht25vl" localSheetId="38">[38]gtrinh!#REF!</definedName>
    <definedName name="bdht25vl" localSheetId="7">[38]gtrinh!#REF!</definedName>
    <definedName name="bdht25vl" localSheetId="0">[38]gtrinh!#REF!</definedName>
    <definedName name="bdht25vl">[38]gtrinh!#REF!</definedName>
    <definedName name="bdht325nc" localSheetId="20">[38]gtrinh!#REF!</definedName>
    <definedName name="bdht325nc" localSheetId="22">[38]gtrinh!#REF!</definedName>
    <definedName name="bdht325nc" localSheetId="23">[38]gtrinh!#REF!</definedName>
    <definedName name="bdht325nc" localSheetId="30">[38]gtrinh!#REF!</definedName>
    <definedName name="bdht325nc" localSheetId="31">[38]gtrinh!#REF!</definedName>
    <definedName name="bdht325nc" localSheetId="32">[38]gtrinh!#REF!</definedName>
    <definedName name="bdht325nc" localSheetId="34">[38]gtrinh!#REF!</definedName>
    <definedName name="bdht325nc" localSheetId="35">[38]gtrinh!#REF!</definedName>
    <definedName name="bdht325nc" localSheetId="36">[38]gtrinh!#REF!</definedName>
    <definedName name="bdht325nc" localSheetId="37">[38]gtrinh!#REF!</definedName>
    <definedName name="bdht325nc" localSheetId="38">[38]gtrinh!#REF!</definedName>
    <definedName name="bdht325nc" localSheetId="7">[38]gtrinh!#REF!</definedName>
    <definedName name="bdht325nc" localSheetId="0">[38]gtrinh!#REF!</definedName>
    <definedName name="bdht325nc">[38]gtrinh!#REF!</definedName>
    <definedName name="bdht325vl" localSheetId="20">[38]gtrinh!#REF!</definedName>
    <definedName name="bdht325vl" localSheetId="22">[38]gtrinh!#REF!</definedName>
    <definedName name="bdht325vl" localSheetId="23">[38]gtrinh!#REF!</definedName>
    <definedName name="bdht325vl" localSheetId="30">[38]gtrinh!#REF!</definedName>
    <definedName name="bdht325vl" localSheetId="31">[38]gtrinh!#REF!</definedName>
    <definedName name="bdht325vl" localSheetId="32">[38]gtrinh!#REF!</definedName>
    <definedName name="bdht325vl" localSheetId="34">[38]gtrinh!#REF!</definedName>
    <definedName name="bdht325vl" localSheetId="35">[38]gtrinh!#REF!</definedName>
    <definedName name="bdht325vl" localSheetId="36">[38]gtrinh!#REF!</definedName>
    <definedName name="bdht325vl" localSheetId="37">[38]gtrinh!#REF!</definedName>
    <definedName name="bdht325vl" localSheetId="38">[38]gtrinh!#REF!</definedName>
    <definedName name="bdht325vl" localSheetId="7">[38]gtrinh!#REF!</definedName>
    <definedName name="bdht325vl" localSheetId="0">[38]gtrinh!#REF!</definedName>
    <definedName name="bdht325vl">[38]gtrinh!#REF!</definedName>
    <definedName name="beta" localSheetId="10">#REF!</definedName>
    <definedName name="beta" localSheetId="11">#REF!</definedName>
    <definedName name="beta" localSheetId="12">#REF!</definedName>
    <definedName name="beta" localSheetId="13">#REF!</definedName>
    <definedName name="beta" localSheetId="14">#REF!</definedName>
    <definedName name="beta" localSheetId="16">#REF!</definedName>
    <definedName name="beta" localSheetId="17">#REF!</definedName>
    <definedName name="beta" localSheetId="20">#REF!</definedName>
    <definedName name="beta" localSheetId="22">#REF!</definedName>
    <definedName name="beta" localSheetId="23">#REF!</definedName>
    <definedName name="beta" localSheetId="24">#REF!</definedName>
    <definedName name="beta" localSheetId="25">#REF!</definedName>
    <definedName name="beta" localSheetId="26">#REF!</definedName>
    <definedName name="beta" localSheetId="27">#REF!</definedName>
    <definedName name="beta" localSheetId="30">#REF!</definedName>
    <definedName name="beta" localSheetId="31">#REF!</definedName>
    <definedName name="beta" localSheetId="32">#REF!</definedName>
    <definedName name="beta" localSheetId="34">#REF!</definedName>
    <definedName name="beta" localSheetId="35">#REF!</definedName>
    <definedName name="beta" localSheetId="36">#REF!</definedName>
    <definedName name="beta" localSheetId="37">#REF!</definedName>
    <definedName name="beta" localSheetId="38">#REF!</definedName>
    <definedName name="beta" localSheetId="6">#REF!</definedName>
    <definedName name="beta" localSheetId="7">#REF!</definedName>
    <definedName name="beta" localSheetId="8">#REF!</definedName>
    <definedName name="beta" localSheetId="0">#REF!</definedName>
    <definedName name="beta">#REF!</definedName>
    <definedName name="betong200" localSheetId="10">'[39]TT-35KV+TBA'!#REF!</definedName>
    <definedName name="betong200" localSheetId="11">'[39]TT-35KV+TBA'!#REF!</definedName>
    <definedName name="betong200" localSheetId="12">'[39]TT-35KV+TBA'!#REF!</definedName>
    <definedName name="betong200" localSheetId="13">'[39]TT-35KV+TBA'!#REF!</definedName>
    <definedName name="betong200" localSheetId="14">'[39]TT-35KV+TBA'!#REF!</definedName>
    <definedName name="betong200" localSheetId="16">'[39]TT-35KV+TBA'!#REF!</definedName>
    <definedName name="betong200" localSheetId="17">'[39]TT-35KV+TBA'!#REF!</definedName>
    <definedName name="betong200" localSheetId="20">'[39]TT-35KV+TBA'!#REF!</definedName>
    <definedName name="betong200" localSheetId="22">'[39]TT-35KV+TBA'!#REF!</definedName>
    <definedName name="betong200" localSheetId="23">'[39]TT-35KV+TBA'!#REF!</definedName>
    <definedName name="betong200" localSheetId="24">'[39]TT-35KV+TBA'!#REF!</definedName>
    <definedName name="betong200" localSheetId="25">'[39]TT-35KV+TBA'!#REF!</definedName>
    <definedName name="betong200" localSheetId="26">'[39]TT-35KV+TBA'!#REF!</definedName>
    <definedName name="betong200" localSheetId="27">'[39]TT-35KV+TBA'!#REF!</definedName>
    <definedName name="betong200" localSheetId="30">'[39]TT-35KV+TBA'!#REF!</definedName>
    <definedName name="betong200" localSheetId="31">'[39]TT-35KV+TBA'!#REF!</definedName>
    <definedName name="betong200" localSheetId="32">'[39]TT-35KV+TBA'!#REF!</definedName>
    <definedName name="betong200" localSheetId="34">'[39]TT-35KV+TBA'!#REF!</definedName>
    <definedName name="betong200" localSheetId="35">'[39]TT-35KV+TBA'!#REF!</definedName>
    <definedName name="betong200" localSheetId="36">'[39]TT-35KV+TBA'!#REF!</definedName>
    <definedName name="betong200" localSheetId="37">'[39]TT-35KV+TBA'!#REF!</definedName>
    <definedName name="betong200" localSheetId="38">'[39]TT-35KV+TBA'!#REF!</definedName>
    <definedName name="betong200" localSheetId="6">'[39]TT-35KV+TBA'!#REF!</definedName>
    <definedName name="betong200" localSheetId="7">'[39]TT-35KV+TBA'!#REF!</definedName>
    <definedName name="betong200" localSheetId="8">'[39]TT-35KV+TBA'!#REF!</definedName>
    <definedName name="betong200" localSheetId="0">'[39]TT-35KV+TBA'!#REF!</definedName>
    <definedName name="betong200">'[39]TT-35KV+TBA'!#REF!</definedName>
    <definedName name="Bgiang" localSheetId="10" hidden="1">{"'Sheet1'!$L$16"}</definedName>
    <definedName name="Bgiang" localSheetId="11" hidden="1">{"'Sheet1'!$L$16"}</definedName>
    <definedName name="Bgiang" localSheetId="12" hidden="1">{"'Sheet1'!$L$16"}</definedName>
    <definedName name="Bgiang" localSheetId="13" hidden="1">{"'Sheet1'!$L$16"}</definedName>
    <definedName name="Bgiang" localSheetId="14" hidden="1">{"'Sheet1'!$L$16"}</definedName>
    <definedName name="Bgiang" localSheetId="16" hidden="1">{"'Sheet1'!$L$16"}</definedName>
    <definedName name="Bgiang" localSheetId="17" hidden="1">{"'Sheet1'!$L$16"}</definedName>
    <definedName name="Bgiang" localSheetId="18" hidden="1">{"'Sheet1'!$L$16"}</definedName>
    <definedName name="Bgiang" localSheetId="19" hidden="1">{"'Sheet1'!$L$16"}</definedName>
    <definedName name="Bgiang" localSheetId="20" hidden="1">{"'Sheet1'!$L$16"}</definedName>
    <definedName name="Bgiang" localSheetId="23" hidden="1">{"'Sheet1'!$L$16"}</definedName>
    <definedName name="Bgiang" localSheetId="24" hidden="1">{"'Sheet1'!$L$16"}</definedName>
    <definedName name="Bgiang" localSheetId="25" hidden="1">{"'Sheet1'!$L$16"}</definedName>
    <definedName name="Bgiang" localSheetId="26" hidden="1">{"'Sheet1'!$L$16"}</definedName>
    <definedName name="Bgiang" localSheetId="27" hidden="1">{"'Sheet1'!$L$16"}</definedName>
    <definedName name="Bgiang" localSheetId="28" hidden="1">{"'Sheet1'!$L$16"}</definedName>
    <definedName name="Bgiang" localSheetId="30" hidden="1">{"'Sheet1'!$L$16"}</definedName>
    <definedName name="Bgiang" localSheetId="31" hidden="1">{"'Sheet1'!$L$16"}</definedName>
    <definedName name="Bgiang" localSheetId="32" hidden="1">{"'Sheet1'!$L$16"}</definedName>
    <definedName name="Bgiang" localSheetId="34" hidden="1">{"'Sheet1'!$L$16"}</definedName>
    <definedName name="Bgiang" localSheetId="35" hidden="1">{"'Sheet1'!$L$16"}</definedName>
    <definedName name="Bgiang" localSheetId="36" hidden="1">{"'Sheet1'!$L$16"}</definedName>
    <definedName name="Bgiang" localSheetId="37" hidden="1">{"'Sheet1'!$L$16"}</definedName>
    <definedName name="Bgiang" localSheetId="38" hidden="1">{"'Sheet1'!$L$16"}</definedName>
    <definedName name="Bgiang" localSheetId="6" hidden="1">{"'Sheet1'!$L$16"}</definedName>
    <definedName name="Bgiang" localSheetId="7" hidden="1">{"'Sheet1'!$L$16"}</definedName>
    <definedName name="Bgiang" localSheetId="8" hidden="1">{"'Sheet1'!$L$16"}</definedName>
    <definedName name="Bgiang" localSheetId="9" hidden="1">{"'Sheet1'!$L$16"}</definedName>
    <definedName name="Bgiang" localSheetId="0" hidden="1">{"'Sheet1'!$L$16"}</definedName>
    <definedName name="Bgiang" hidden="1">{"'Sheet1'!$L$16"}</definedName>
    <definedName name="BH" localSheetId="10">#REF!</definedName>
    <definedName name="BH" localSheetId="11">#REF!</definedName>
    <definedName name="BH" localSheetId="12">#REF!</definedName>
    <definedName name="BH" localSheetId="13">#REF!</definedName>
    <definedName name="BH" localSheetId="14">#REF!</definedName>
    <definedName name="BH" localSheetId="16">#REF!</definedName>
    <definedName name="BH" localSheetId="17">#REF!</definedName>
    <definedName name="BH" localSheetId="20">#REF!</definedName>
    <definedName name="BH" localSheetId="22">#REF!</definedName>
    <definedName name="BH" localSheetId="23">#REF!</definedName>
    <definedName name="BH" localSheetId="24">#REF!</definedName>
    <definedName name="BH" localSheetId="25">#REF!</definedName>
    <definedName name="BH" localSheetId="30">#REF!</definedName>
    <definedName name="BH" localSheetId="31">#REF!</definedName>
    <definedName name="BH" localSheetId="32">#REF!</definedName>
    <definedName name="BH" localSheetId="6">#REF!</definedName>
    <definedName name="BH" localSheetId="7">#REF!</definedName>
    <definedName name="BH" localSheetId="8">#REF!</definedName>
    <definedName name="BH" localSheetId="0">#REF!</definedName>
    <definedName name="BH">#REF!</definedName>
    <definedName name="Binhduong" localSheetId="20">#REF!</definedName>
    <definedName name="Binhduong" localSheetId="22">#REF!</definedName>
    <definedName name="Binhduong" localSheetId="23">#REF!</definedName>
    <definedName name="Binhduong" localSheetId="27">#REF!</definedName>
    <definedName name="Binhduong" localSheetId="30">#REF!</definedName>
    <definedName name="Binhduong" localSheetId="31">#REF!</definedName>
    <definedName name="Binhduong" localSheetId="32">#REF!</definedName>
    <definedName name="Binhduong" localSheetId="34">#REF!</definedName>
    <definedName name="Binhduong" localSheetId="35">#REF!</definedName>
    <definedName name="Binhduong" localSheetId="36">#REF!</definedName>
    <definedName name="Binhduong" localSheetId="37">#REF!</definedName>
    <definedName name="Binhduong" localSheetId="38">#REF!</definedName>
    <definedName name="Binhduong" localSheetId="7">#REF!</definedName>
    <definedName name="Binhduong" localSheetId="0">#REF!</definedName>
    <definedName name="Binhduong">#REF!</definedName>
    <definedName name="Binhphuoc" localSheetId="20">#REF!</definedName>
    <definedName name="Binhphuoc" localSheetId="22">#REF!</definedName>
    <definedName name="Binhphuoc" localSheetId="23">#REF!</definedName>
    <definedName name="Binhphuoc" localSheetId="27">#REF!</definedName>
    <definedName name="Binhphuoc" localSheetId="30">#REF!</definedName>
    <definedName name="Binhphuoc" localSheetId="31">#REF!</definedName>
    <definedName name="Binhphuoc" localSheetId="32">#REF!</definedName>
    <definedName name="Binhphuoc" localSheetId="34">#REF!</definedName>
    <definedName name="Binhphuoc" localSheetId="35">#REF!</definedName>
    <definedName name="Binhphuoc" localSheetId="36">#REF!</definedName>
    <definedName name="Binhphuoc" localSheetId="37">#REF!</definedName>
    <definedName name="Binhphuoc" localSheetId="38">#REF!</definedName>
    <definedName name="Binhphuoc" localSheetId="7">#REF!</definedName>
    <definedName name="Binhphuoc" localSheetId="0">#REF!</definedName>
    <definedName name="Binhphuoc">#REF!</definedName>
    <definedName name="BOQ" localSheetId="20">#REF!</definedName>
    <definedName name="BOQ" localSheetId="22">#REF!</definedName>
    <definedName name="BOQ" localSheetId="23">#REF!</definedName>
    <definedName name="BOQ" localSheetId="27">#REF!</definedName>
    <definedName name="BOQ" localSheetId="30">#REF!</definedName>
    <definedName name="BOQ" localSheetId="31">#REF!</definedName>
    <definedName name="BOQ" localSheetId="32">#REF!</definedName>
    <definedName name="BOQ" localSheetId="34">#REF!</definedName>
    <definedName name="BOQ" localSheetId="35">#REF!</definedName>
    <definedName name="BOQ" localSheetId="36">#REF!</definedName>
    <definedName name="BOQ" localSheetId="37">#REF!</definedName>
    <definedName name="BOQ" localSheetId="38">#REF!</definedName>
    <definedName name="BOQ" localSheetId="7">#REF!</definedName>
    <definedName name="BOQ" localSheetId="0">#REF!</definedName>
    <definedName name="BOQ">#REF!</definedName>
    <definedName name="BT" localSheetId="20">#REF!</definedName>
    <definedName name="BT" localSheetId="22">#REF!</definedName>
    <definedName name="BT" localSheetId="23">#REF!</definedName>
    <definedName name="BT" localSheetId="27">#REF!</definedName>
    <definedName name="BT" localSheetId="30">#REF!</definedName>
    <definedName name="BT" localSheetId="31">#REF!</definedName>
    <definedName name="BT" localSheetId="32">#REF!</definedName>
    <definedName name="BT" localSheetId="34">#REF!</definedName>
    <definedName name="BT" localSheetId="35">#REF!</definedName>
    <definedName name="BT" localSheetId="36">#REF!</definedName>
    <definedName name="BT" localSheetId="37">#REF!</definedName>
    <definedName name="BT" localSheetId="38">#REF!</definedName>
    <definedName name="BT" localSheetId="7">#REF!</definedName>
    <definedName name="BT" localSheetId="0">#REF!</definedName>
    <definedName name="BT">#REF!</definedName>
    <definedName name="BTBo" localSheetId="20">#REF!</definedName>
    <definedName name="BTBo" localSheetId="22">#REF!</definedName>
    <definedName name="BTBo" localSheetId="23">#REF!</definedName>
    <definedName name="BTBo" localSheetId="27">#REF!</definedName>
    <definedName name="BTBo" localSheetId="30">#REF!</definedName>
    <definedName name="BTBo" localSheetId="31">#REF!</definedName>
    <definedName name="BTBo" localSheetId="32">#REF!</definedName>
    <definedName name="BTBo" localSheetId="34">#REF!</definedName>
    <definedName name="BTBo" localSheetId="35">#REF!</definedName>
    <definedName name="BTBo" localSheetId="36">#REF!</definedName>
    <definedName name="BTBo" localSheetId="37">#REF!</definedName>
    <definedName name="BTBo" localSheetId="38">#REF!</definedName>
    <definedName name="BTBo" localSheetId="7">#REF!</definedName>
    <definedName name="BTBo" localSheetId="0">#REF!</definedName>
    <definedName name="BTBo">#REF!</definedName>
    <definedName name="BTRUBo" localSheetId="10">'[40]NNTQ-tpkt'!#REF!</definedName>
    <definedName name="BTRUBo" localSheetId="11">'[40]NNTQ-tpkt'!#REF!</definedName>
    <definedName name="BTRUBo" localSheetId="12">'[40]NNTQ-tpkt'!#REF!</definedName>
    <definedName name="BTRUBo" localSheetId="13">'[40]NNTQ-tpkt'!#REF!</definedName>
    <definedName name="BTRUBo" localSheetId="14">'[40]NNTQ-tpkt'!#REF!</definedName>
    <definedName name="BTRUBo" localSheetId="16">'[40]NNTQ-tpkt'!#REF!</definedName>
    <definedName name="BTRUBo" localSheetId="17">'[40]NNTQ-tpkt'!#REF!</definedName>
    <definedName name="BTRUBo" localSheetId="20">'[40]NNTQ-tpkt'!#REF!</definedName>
    <definedName name="BTRUBo" localSheetId="22">'[40]NNTQ-tpkt'!#REF!</definedName>
    <definedName name="BTRUBo" localSheetId="23">'[40]NNTQ-tpkt'!#REF!</definedName>
    <definedName name="BTRUBo" localSheetId="24">'[40]NNTQ-tpkt'!#REF!</definedName>
    <definedName name="BTRUBo" localSheetId="25">'[40]NNTQ-tpkt'!#REF!</definedName>
    <definedName name="BTRUBo" localSheetId="26">'[41]NNTQ-tpkt'!#REF!</definedName>
    <definedName name="BTRUBo" localSheetId="27">'[41]NNTQ-tpkt'!#REF!</definedName>
    <definedName name="BTRUBo" localSheetId="30">'[40]NNTQ-tpkt'!#REF!</definedName>
    <definedName name="BTRUBo" localSheetId="31">'[40]NNTQ-tpkt'!#REF!</definedName>
    <definedName name="BTRUBo" localSheetId="32">'[40]NNTQ-tpkt'!#REF!</definedName>
    <definedName name="BTRUBo" localSheetId="34">'[40]NNTQ-tpkt'!#REF!</definedName>
    <definedName name="BTRUBo" localSheetId="35">'[40]NNTQ-tpkt'!#REF!</definedName>
    <definedName name="BTRUBo" localSheetId="36">'[40]NNTQ-tpkt'!#REF!</definedName>
    <definedName name="BTRUBo" localSheetId="37">'[40]NNTQ-tpkt'!#REF!</definedName>
    <definedName name="BTRUBo" localSheetId="38">'[40]NNTQ-tpkt'!#REF!</definedName>
    <definedName name="BTRUBo" localSheetId="6">'[40]NNTQ-tpkt'!#REF!</definedName>
    <definedName name="BTRUBo" localSheetId="7">'[40]NNTQ-tpkt'!#REF!</definedName>
    <definedName name="BTRUBo" localSheetId="8">'[40]NNTQ-tpkt'!#REF!</definedName>
    <definedName name="BTRUBo" localSheetId="0">'[40]NNTQ-tpkt'!#REF!</definedName>
    <definedName name="BTRUBo">'[40]NNTQ-tpkt'!#REF!</definedName>
    <definedName name="Bulongthepcoctiepdia" localSheetId="10">#REF!</definedName>
    <definedName name="Bulongthepcoctiepdia" localSheetId="11">#REF!</definedName>
    <definedName name="Bulongthepcoctiepdia" localSheetId="12">#REF!</definedName>
    <definedName name="Bulongthepcoctiepdia" localSheetId="13">#REF!</definedName>
    <definedName name="Bulongthepcoctiepdia" localSheetId="14">#REF!</definedName>
    <definedName name="Bulongthepcoctiepdia" localSheetId="16">#REF!</definedName>
    <definedName name="Bulongthepcoctiepdia" localSheetId="17">#REF!</definedName>
    <definedName name="Bulongthepcoctiepdia" localSheetId="20">#REF!</definedName>
    <definedName name="Bulongthepcoctiepdia" localSheetId="22">#REF!</definedName>
    <definedName name="Bulongthepcoctiepdia" localSheetId="23">#REF!</definedName>
    <definedName name="Bulongthepcoctiepdia" localSheetId="24">#REF!</definedName>
    <definedName name="Bulongthepcoctiepdia" localSheetId="25">#REF!</definedName>
    <definedName name="Bulongthepcoctiepdia" localSheetId="26">#REF!</definedName>
    <definedName name="Bulongthepcoctiepdia" localSheetId="27">#REF!</definedName>
    <definedName name="Bulongthepcoctiepdia" localSheetId="30">#REF!</definedName>
    <definedName name="Bulongthepcoctiepdia" localSheetId="31">#REF!</definedName>
    <definedName name="Bulongthepcoctiepdia" localSheetId="32">#REF!</definedName>
    <definedName name="Bulongthepcoctiepdia" localSheetId="34">#REF!</definedName>
    <definedName name="Bulongthepcoctiepdia" localSheetId="35">#REF!</definedName>
    <definedName name="Bulongthepcoctiepdia" localSheetId="36">#REF!</definedName>
    <definedName name="Bulongthepcoctiepdia" localSheetId="37">#REF!</definedName>
    <definedName name="Bulongthepcoctiepdia" localSheetId="38">#REF!</definedName>
    <definedName name="Bulongthepcoctiepdia" localSheetId="6">#REF!</definedName>
    <definedName name="Bulongthepcoctiepdia" localSheetId="7">#REF!</definedName>
    <definedName name="Bulongthepcoctiepdia" localSheetId="8">#REF!</definedName>
    <definedName name="Bulongthepcoctiepdia" localSheetId="0">#REF!</definedName>
    <definedName name="Bulongthepcoctiepdia">#REF!</definedName>
    <definedName name="BVCISUMMARY" localSheetId="20">#REF!</definedName>
    <definedName name="BVCISUMMARY" localSheetId="22">#REF!</definedName>
    <definedName name="BVCISUMMARY" localSheetId="23">#REF!</definedName>
    <definedName name="BVCISUMMARY" localSheetId="27">#REF!</definedName>
    <definedName name="BVCISUMMARY" localSheetId="30">#REF!</definedName>
    <definedName name="BVCISUMMARY" localSheetId="31">#REF!</definedName>
    <definedName name="BVCISUMMARY" localSheetId="32">#REF!</definedName>
    <definedName name="BVCISUMMARY" localSheetId="34">#REF!</definedName>
    <definedName name="BVCISUMMARY" localSheetId="35">#REF!</definedName>
    <definedName name="BVCISUMMARY" localSheetId="36">#REF!</definedName>
    <definedName name="BVCISUMMARY" localSheetId="37">#REF!</definedName>
    <definedName name="BVCISUMMARY" localSheetId="38">#REF!</definedName>
    <definedName name="BVCISUMMARY" localSheetId="7">#REF!</definedName>
    <definedName name="BVCISUMMARY" localSheetId="0">#REF!</definedName>
    <definedName name="BVCISUMMARY">#REF!</definedName>
    <definedName name="CABLE2" localSheetId="26">'[42]MTO REV.0'!$A$1:$Q$570</definedName>
    <definedName name="CABLE2" localSheetId="27">'[42]MTO REV.0'!$A$1:$Q$570</definedName>
    <definedName name="CABLE2">'[43]MTO REV.0'!$A$1:$Q$570</definedName>
    <definedName name="Cachdienchuoi" localSheetId="10">#REF!</definedName>
    <definedName name="Cachdienchuoi" localSheetId="11">#REF!</definedName>
    <definedName name="Cachdienchuoi" localSheetId="12">#REF!</definedName>
    <definedName name="Cachdienchuoi" localSheetId="13">#REF!</definedName>
    <definedName name="Cachdienchuoi" localSheetId="14">#REF!</definedName>
    <definedName name="Cachdienchuoi" localSheetId="16">#REF!</definedName>
    <definedName name="Cachdienchuoi" localSheetId="17">#REF!</definedName>
    <definedName name="Cachdienchuoi" localSheetId="20">#REF!</definedName>
    <definedName name="Cachdienchuoi" localSheetId="22">#REF!</definedName>
    <definedName name="Cachdienchuoi" localSheetId="23">#REF!</definedName>
    <definedName name="Cachdienchuoi" localSheetId="24">#REF!</definedName>
    <definedName name="Cachdienchuoi" localSheetId="25">#REF!</definedName>
    <definedName name="Cachdienchuoi" localSheetId="26">#REF!</definedName>
    <definedName name="Cachdienchuoi" localSheetId="27">#REF!</definedName>
    <definedName name="Cachdienchuoi" localSheetId="30">#REF!</definedName>
    <definedName name="Cachdienchuoi" localSheetId="31">#REF!</definedName>
    <definedName name="Cachdienchuoi" localSheetId="32">#REF!</definedName>
    <definedName name="Cachdienchuoi" localSheetId="34">#REF!</definedName>
    <definedName name="Cachdienchuoi" localSheetId="35">#REF!</definedName>
    <definedName name="Cachdienchuoi" localSheetId="36">#REF!</definedName>
    <definedName name="Cachdienchuoi" localSheetId="37">#REF!</definedName>
    <definedName name="Cachdienchuoi" localSheetId="38">#REF!</definedName>
    <definedName name="Cachdienchuoi" localSheetId="6">#REF!</definedName>
    <definedName name="Cachdienchuoi" localSheetId="7">#REF!</definedName>
    <definedName name="Cachdienchuoi" localSheetId="8">#REF!</definedName>
    <definedName name="Cachdienchuoi" localSheetId="0">#REF!</definedName>
    <definedName name="Cachdienchuoi">#REF!</definedName>
    <definedName name="Cachdiendung" localSheetId="20">#REF!</definedName>
    <definedName name="Cachdiendung" localSheetId="22">#REF!</definedName>
    <definedName name="Cachdiendung" localSheetId="23">#REF!</definedName>
    <definedName name="Cachdiendung" localSheetId="27">#REF!</definedName>
    <definedName name="Cachdiendung" localSheetId="30">#REF!</definedName>
    <definedName name="Cachdiendung" localSheetId="31">#REF!</definedName>
    <definedName name="Cachdiendung" localSheetId="32">#REF!</definedName>
    <definedName name="Cachdiendung" localSheetId="34">#REF!</definedName>
    <definedName name="Cachdiendung" localSheetId="35">#REF!</definedName>
    <definedName name="Cachdiendung" localSheetId="36">#REF!</definedName>
    <definedName name="Cachdiendung" localSheetId="37">#REF!</definedName>
    <definedName name="Cachdiendung" localSheetId="38">#REF!</definedName>
    <definedName name="Cachdiendung" localSheetId="7">#REF!</definedName>
    <definedName name="Cachdiendung" localSheetId="0">#REF!</definedName>
    <definedName name="Cachdiendung">#REF!</definedName>
    <definedName name="Cachdienhaap" localSheetId="20">#REF!</definedName>
    <definedName name="Cachdienhaap" localSheetId="22">#REF!</definedName>
    <definedName name="Cachdienhaap" localSheetId="23">#REF!</definedName>
    <definedName name="Cachdienhaap" localSheetId="27">#REF!</definedName>
    <definedName name="Cachdienhaap" localSheetId="30">#REF!</definedName>
    <definedName name="Cachdienhaap" localSheetId="31">#REF!</definedName>
    <definedName name="Cachdienhaap" localSheetId="32">#REF!</definedName>
    <definedName name="Cachdienhaap" localSheetId="34">#REF!</definedName>
    <definedName name="Cachdienhaap" localSheetId="35">#REF!</definedName>
    <definedName name="Cachdienhaap" localSheetId="36">#REF!</definedName>
    <definedName name="Cachdienhaap" localSheetId="37">#REF!</definedName>
    <definedName name="Cachdienhaap" localSheetId="38">#REF!</definedName>
    <definedName name="Cachdienhaap" localSheetId="7">#REF!</definedName>
    <definedName name="Cachdienhaap" localSheetId="0">#REF!</definedName>
    <definedName name="Cachdienhaap">#REF!</definedName>
    <definedName name="cantho" localSheetId="10">[34]LongAn!#REF!</definedName>
    <definedName name="cantho" localSheetId="11">[34]LongAn!#REF!</definedName>
    <definedName name="cantho" localSheetId="12">[34]LongAn!#REF!</definedName>
    <definedName name="cantho" localSheetId="13">[34]LongAn!#REF!</definedName>
    <definedName name="cantho" localSheetId="14">[34]LongAn!#REF!</definedName>
    <definedName name="cantho" localSheetId="16">[34]LongAn!#REF!</definedName>
    <definedName name="cantho" localSheetId="17">[34]LongAn!#REF!</definedName>
    <definedName name="cantho" localSheetId="20">[34]LongAn!#REF!</definedName>
    <definedName name="cantho" localSheetId="22">[34]LongAn!#REF!</definedName>
    <definedName name="cantho" localSheetId="23">[34]LongAn!#REF!</definedName>
    <definedName name="cantho" localSheetId="24">[34]LongAn!#REF!</definedName>
    <definedName name="cantho" localSheetId="25">[34]LongAn!#REF!</definedName>
    <definedName name="cantho" localSheetId="26">[35]LongAn!#REF!</definedName>
    <definedName name="cantho" localSheetId="27">[35]LongAn!#REF!</definedName>
    <definedName name="cantho" localSheetId="30">[34]LongAn!#REF!</definedName>
    <definedName name="cantho" localSheetId="31">[34]LongAn!#REF!</definedName>
    <definedName name="cantho" localSheetId="32">[34]LongAn!#REF!</definedName>
    <definedName name="cantho" localSheetId="34">[34]LongAn!#REF!</definedName>
    <definedName name="cantho" localSheetId="35">[34]LongAn!#REF!</definedName>
    <definedName name="cantho" localSheetId="36">[34]LongAn!#REF!</definedName>
    <definedName name="cantho" localSheetId="37">[34]LongAn!#REF!</definedName>
    <definedName name="cantho" localSheetId="38">[34]LongAn!#REF!</definedName>
    <definedName name="cantho" localSheetId="6">[34]LongAn!#REF!</definedName>
    <definedName name="cantho" localSheetId="7">[34]LongAn!#REF!</definedName>
    <definedName name="cantho" localSheetId="8">[34]LongAn!#REF!</definedName>
    <definedName name="cantho" localSheetId="0">[34]LongAn!#REF!</definedName>
    <definedName name="cantho">[34]LongAn!#REF!</definedName>
    <definedName name="cap" localSheetId="10">#REF!</definedName>
    <definedName name="cap" localSheetId="11">#REF!</definedName>
    <definedName name="cap" localSheetId="12">#REF!</definedName>
    <definedName name="cap" localSheetId="13">#REF!</definedName>
    <definedName name="cap" localSheetId="14">#REF!</definedName>
    <definedName name="cap" localSheetId="16">#REF!</definedName>
    <definedName name="cap" localSheetId="17">#REF!</definedName>
    <definedName name="cap" localSheetId="20">#REF!</definedName>
    <definedName name="cap" localSheetId="22">#REF!</definedName>
    <definedName name="cap" localSheetId="23">#REF!</definedName>
    <definedName name="cap" localSheetId="24">#REF!</definedName>
    <definedName name="cap" localSheetId="25">#REF!</definedName>
    <definedName name="cap" localSheetId="26">#REF!</definedName>
    <definedName name="cap" localSheetId="27">#REF!</definedName>
    <definedName name="cap" localSheetId="30">#REF!</definedName>
    <definedName name="cap" localSheetId="31">#REF!</definedName>
    <definedName name="cap" localSheetId="32">#REF!</definedName>
    <definedName name="cap" localSheetId="34">#REF!</definedName>
    <definedName name="cap" localSheetId="35">#REF!</definedName>
    <definedName name="cap" localSheetId="36">#REF!</definedName>
    <definedName name="cap" localSheetId="37">#REF!</definedName>
    <definedName name="cap" localSheetId="38">#REF!</definedName>
    <definedName name="cap" localSheetId="6">#REF!</definedName>
    <definedName name="cap" localSheetId="7">#REF!</definedName>
    <definedName name="cap" localSheetId="8">#REF!</definedName>
    <definedName name="cap" localSheetId="0">#REF!</definedName>
    <definedName name="cap">#REF!</definedName>
    <definedName name="cap0.7" localSheetId="20">#REF!</definedName>
    <definedName name="cap0.7" localSheetId="22">#REF!</definedName>
    <definedName name="cap0.7" localSheetId="23">#REF!</definedName>
    <definedName name="cap0.7" localSheetId="27">#REF!</definedName>
    <definedName name="cap0.7" localSheetId="30">#REF!</definedName>
    <definedName name="cap0.7" localSheetId="31">#REF!</definedName>
    <definedName name="cap0.7" localSheetId="32">#REF!</definedName>
    <definedName name="cap0.7" localSheetId="34">#REF!</definedName>
    <definedName name="cap0.7" localSheetId="35">#REF!</definedName>
    <definedName name="cap0.7" localSheetId="36">#REF!</definedName>
    <definedName name="cap0.7" localSheetId="37">#REF!</definedName>
    <definedName name="cap0.7" localSheetId="38">#REF!</definedName>
    <definedName name="cap0.7" localSheetId="7">#REF!</definedName>
    <definedName name="cap0.7" localSheetId="0">#REF!</definedName>
    <definedName name="cap0.7">#REF!</definedName>
    <definedName name="CAPDAT" localSheetId="10">[44]phuluc1!#REF!</definedName>
    <definedName name="CAPDAT" localSheetId="11">[44]phuluc1!#REF!</definedName>
    <definedName name="CAPDAT" localSheetId="12">[44]phuluc1!#REF!</definedName>
    <definedName name="CAPDAT" localSheetId="13">[44]phuluc1!#REF!</definedName>
    <definedName name="CAPDAT" localSheetId="14">[44]phuluc1!#REF!</definedName>
    <definedName name="CAPDAT" localSheetId="16">[44]phuluc1!#REF!</definedName>
    <definedName name="CAPDAT" localSheetId="17">[44]phuluc1!#REF!</definedName>
    <definedName name="CAPDAT" localSheetId="20">[44]phuluc1!#REF!</definedName>
    <definedName name="CAPDAT" localSheetId="22">[44]phuluc1!#REF!</definedName>
    <definedName name="CAPDAT" localSheetId="23">[44]phuluc1!#REF!</definedName>
    <definedName name="CAPDAT" localSheetId="24">[44]phuluc1!#REF!</definedName>
    <definedName name="CAPDAT" localSheetId="25">[44]phuluc1!#REF!</definedName>
    <definedName name="CAPDAT" localSheetId="26">[45]phuluc1!#REF!</definedName>
    <definedName name="CAPDAT" localSheetId="27">[45]phuluc1!#REF!</definedName>
    <definedName name="CAPDAT" localSheetId="30">[44]phuluc1!#REF!</definedName>
    <definedName name="CAPDAT" localSheetId="31">[44]phuluc1!#REF!</definedName>
    <definedName name="CAPDAT" localSheetId="32">[44]phuluc1!#REF!</definedName>
    <definedName name="CAPDAT" localSheetId="34">[44]phuluc1!#REF!</definedName>
    <definedName name="CAPDAT" localSheetId="35">[44]phuluc1!#REF!</definedName>
    <definedName name="CAPDAT" localSheetId="36">[44]phuluc1!#REF!</definedName>
    <definedName name="CAPDAT" localSheetId="37">[44]phuluc1!#REF!</definedName>
    <definedName name="CAPDAT" localSheetId="38">[44]phuluc1!#REF!</definedName>
    <definedName name="CAPDAT" localSheetId="6">[44]phuluc1!#REF!</definedName>
    <definedName name="CAPDAT" localSheetId="7">[44]phuluc1!#REF!</definedName>
    <definedName name="CAPDAT" localSheetId="8">[44]phuluc1!#REF!</definedName>
    <definedName name="CAPDAT" localSheetId="0">[44]phuluc1!#REF!</definedName>
    <definedName name="CAPDAT">[44]phuluc1!#REF!</definedName>
    <definedName name="Cat" localSheetId="10">#REF!</definedName>
    <definedName name="Cat" localSheetId="11">#REF!</definedName>
    <definedName name="Cat" localSheetId="12">#REF!</definedName>
    <definedName name="Cat" localSheetId="13">#REF!</definedName>
    <definedName name="Cat" localSheetId="14">#REF!</definedName>
    <definedName name="Cat" localSheetId="16">#REF!</definedName>
    <definedName name="Cat" localSheetId="17">#REF!</definedName>
    <definedName name="Cat" localSheetId="20">#REF!</definedName>
    <definedName name="Cat" localSheetId="22">#REF!</definedName>
    <definedName name="Cat" localSheetId="23">#REF!</definedName>
    <definedName name="Cat" localSheetId="24">#REF!</definedName>
    <definedName name="Cat" localSheetId="25">#REF!</definedName>
    <definedName name="Cat" localSheetId="26">#REF!</definedName>
    <definedName name="Cat" localSheetId="27">#REF!</definedName>
    <definedName name="Cat" localSheetId="30">#REF!</definedName>
    <definedName name="Cat" localSheetId="31">#REF!</definedName>
    <definedName name="Cat" localSheetId="32">#REF!</definedName>
    <definedName name="Cat" localSheetId="34">#REF!</definedName>
    <definedName name="Cat" localSheetId="35">#REF!</definedName>
    <definedName name="Cat" localSheetId="36">#REF!</definedName>
    <definedName name="Cat" localSheetId="37">#REF!</definedName>
    <definedName name="Cat" localSheetId="38">#REF!</definedName>
    <definedName name="Cat" localSheetId="6">#REF!</definedName>
    <definedName name="Cat" localSheetId="7">#REF!</definedName>
    <definedName name="Cat" localSheetId="8">#REF!</definedName>
    <definedName name="Cat" localSheetId="0">#REF!</definedName>
    <definedName name="Cat">#REF!</definedName>
    <definedName name="Category_All" localSheetId="20">#REF!</definedName>
    <definedName name="Category_All" localSheetId="22">#REF!</definedName>
    <definedName name="Category_All" localSheetId="23">#REF!</definedName>
    <definedName name="Category_All" localSheetId="27">#REF!</definedName>
    <definedName name="Category_All" localSheetId="30">#REF!</definedName>
    <definedName name="Category_All" localSheetId="31">#REF!</definedName>
    <definedName name="Category_All" localSheetId="32">#REF!</definedName>
    <definedName name="Category_All" localSheetId="34">#REF!</definedName>
    <definedName name="Category_All" localSheetId="35">#REF!</definedName>
    <definedName name="Category_All" localSheetId="36">#REF!</definedName>
    <definedName name="Category_All" localSheetId="37">#REF!</definedName>
    <definedName name="Category_All" localSheetId="38">#REF!</definedName>
    <definedName name="Category_All" localSheetId="7">#REF!</definedName>
    <definedName name="Category_All" localSheetId="0">#REF!</definedName>
    <definedName name="Category_All">#REF!</definedName>
    <definedName name="CATIN">#N/A</definedName>
    <definedName name="CATJYOU">#N/A</definedName>
    <definedName name="CATREC">#N/A</definedName>
    <definedName name="CATSYU">#N/A</definedName>
    <definedName name="catvang" localSheetId="10">#REF!</definedName>
    <definedName name="catvang" localSheetId="11">#REF!</definedName>
    <definedName name="catvang" localSheetId="12">#REF!</definedName>
    <definedName name="catvang" localSheetId="13">#REF!</definedName>
    <definedName name="catvang" localSheetId="14">#REF!</definedName>
    <definedName name="catvang" localSheetId="16">#REF!</definedName>
    <definedName name="catvang" localSheetId="17">#REF!</definedName>
    <definedName name="catvang" localSheetId="20">#REF!</definedName>
    <definedName name="catvang" localSheetId="22">#REF!</definedName>
    <definedName name="catvang" localSheetId="23">#REF!</definedName>
    <definedName name="catvang" localSheetId="24">#REF!</definedName>
    <definedName name="catvang" localSheetId="25">#REF!</definedName>
    <definedName name="catvang" localSheetId="26">#REF!</definedName>
    <definedName name="catvang" localSheetId="27">#REF!</definedName>
    <definedName name="catvang" localSheetId="30">#REF!</definedName>
    <definedName name="catvang" localSheetId="31">#REF!</definedName>
    <definedName name="catvang" localSheetId="32">#REF!</definedName>
    <definedName name="catvang" localSheetId="34">#REF!</definedName>
    <definedName name="catvang" localSheetId="35">#REF!</definedName>
    <definedName name="catvang" localSheetId="36">#REF!</definedName>
    <definedName name="catvang" localSheetId="37">#REF!</definedName>
    <definedName name="catvang" localSheetId="38">#REF!</definedName>
    <definedName name="catvang" localSheetId="6">#REF!</definedName>
    <definedName name="catvang" localSheetId="7">#REF!</definedName>
    <definedName name="catvang" localSheetId="8">#REF!</definedName>
    <definedName name="catvang" localSheetId="0">#REF!</definedName>
    <definedName name="catvang">#REF!</definedName>
    <definedName name="CatVang_HamYen" localSheetId="10">[46]T.Tinh!#REF!</definedName>
    <definedName name="CatVang_HamYen" localSheetId="11">[46]T.Tinh!#REF!</definedName>
    <definedName name="CatVang_HamYen" localSheetId="12">[46]T.Tinh!#REF!</definedName>
    <definedName name="CatVang_HamYen" localSheetId="13">[46]T.Tinh!#REF!</definedName>
    <definedName name="CatVang_HamYen" localSheetId="14">[46]T.Tinh!#REF!</definedName>
    <definedName name="CatVang_HamYen" localSheetId="16">[46]T.Tinh!#REF!</definedName>
    <definedName name="CatVang_HamYen" localSheetId="17">[46]T.Tinh!#REF!</definedName>
    <definedName name="CatVang_HamYen" localSheetId="20">[46]T.Tinh!#REF!</definedName>
    <definedName name="CatVang_HamYen" localSheetId="22">[46]T.Tinh!#REF!</definedName>
    <definedName name="CatVang_HamYen" localSheetId="23">[46]T.Tinh!#REF!</definedName>
    <definedName name="CatVang_HamYen" localSheetId="24">[46]T.Tinh!#REF!</definedName>
    <definedName name="CatVang_HamYen" localSheetId="25">[46]T.Tinh!#REF!</definedName>
    <definedName name="CatVang_HamYen" localSheetId="26">[46]T.Tinh!#REF!</definedName>
    <definedName name="CatVang_HamYen" localSheetId="27">[46]T.Tinh!#REF!</definedName>
    <definedName name="CatVang_HamYen" localSheetId="30">[46]T.Tinh!#REF!</definedName>
    <definedName name="CatVang_HamYen" localSheetId="31">[46]T.Tinh!#REF!</definedName>
    <definedName name="CatVang_HamYen" localSheetId="32">[46]T.Tinh!#REF!</definedName>
    <definedName name="CatVang_HamYen" localSheetId="34">[46]T.Tinh!#REF!</definedName>
    <definedName name="CatVang_HamYen" localSheetId="35">[46]T.Tinh!#REF!</definedName>
    <definedName name="CatVang_HamYen" localSheetId="36">[46]T.Tinh!#REF!</definedName>
    <definedName name="CatVang_HamYen" localSheetId="37">[46]T.Tinh!#REF!</definedName>
    <definedName name="CatVang_HamYen" localSheetId="38">[46]T.Tinh!#REF!</definedName>
    <definedName name="CatVang_HamYen" localSheetId="6">[46]T.Tinh!#REF!</definedName>
    <definedName name="CatVang_HamYen" localSheetId="7">[46]T.Tinh!#REF!</definedName>
    <definedName name="CatVang_HamYen" localSheetId="8">[46]T.Tinh!#REF!</definedName>
    <definedName name="CatVang_HamYen" localSheetId="0">[46]T.Tinh!#REF!</definedName>
    <definedName name="CatVang_HamYen">[46]T.Tinh!#REF!</definedName>
    <definedName name="cc" localSheetId="10">#REF!</definedName>
    <definedName name="cc" localSheetId="11">#REF!</definedName>
    <definedName name="cc" localSheetId="12">#REF!</definedName>
    <definedName name="cc" localSheetId="13">#REF!</definedName>
    <definedName name="cc" localSheetId="14">#REF!</definedName>
    <definedName name="cc" localSheetId="16">#REF!</definedName>
    <definedName name="cc" localSheetId="17">#REF!</definedName>
    <definedName name="cc" localSheetId="20">#REF!</definedName>
    <definedName name="cc" localSheetId="22">#REF!</definedName>
    <definedName name="cc" localSheetId="23">#REF!</definedName>
    <definedName name="cc" localSheetId="24">#REF!</definedName>
    <definedName name="cc" localSheetId="25">#REF!</definedName>
    <definedName name="cc" localSheetId="26">#REF!</definedName>
    <definedName name="cc" localSheetId="27">#REF!</definedName>
    <definedName name="cc" localSheetId="30">#REF!</definedName>
    <definedName name="cc" localSheetId="31">#REF!</definedName>
    <definedName name="cc" localSheetId="32">#REF!</definedName>
    <definedName name="cc" localSheetId="34">#REF!</definedName>
    <definedName name="cc" localSheetId="35">#REF!</definedName>
    <definedName name="cc" localSheetId="36">#REF!</definedName>
    <definedName name="cc" localSheetId="37">#REF!</definedName>
    <definedName name="cc" localSheetId="38">#REF!</definedName>
    <definedName name="cc" localSheetId="6">#REF!</definedName>
    <definedName name="cc" localSheetId="7">#REF!</definedName>
    <definedName name="cc" localSheetId="8">#REF!</definedName>
    <definedName name="cc" localSheetId="0">#REF!</definedName>
    <definedName name="cc">#REF!</definedName>
    <definedName name="CCS" localSheetId="20">#REF!</definedName>
    <definedName name="CCS" localSheetId="22">#REF!</definedName>
    <definedName name="CCS" localSheetId="23">#REF!</definedName>
    <definedName name="CCS" localSheetId="27">#REF!</definedName>
    <definedName name="CCS" localSheetId="30">#REF!</definedName>
    <definedName name="CCS" localSheetId="31">#REF!</definedName>
    <definedName name="CCS" localSheetId="32">#REF!</definedName>
    <definedName name="CCS" localSheetId="34">#REF!</definedName>
    <definedName name="CCS" localSheetId="35">#REF!</definedName>
    <definedName name="CCS" localSheetId="36">#REF!</definedName>
    <definedName name="CCS" localSheetId="37">#REF!</definedName>
    <definedName name="CCS" localSheetId="38">#REF!</definedName>
    <definedName name="CCS" localSheetId="7">#REF!</definedName>
    <definedName name="CCS" localSheetId="0">#REF!</definedName>
    <definedName name="CCS">#REF!</definedName>
    <definedName name="CDD" localSheetId="20">#REF!</definedName>
    <definedName name="CDD" localSheetId="22">#REF!</definedName>
    <definedName name="CDD" localSheetId="23">#REF!</definedName>
    <definedName name="CDD" localSheetId="27">#REF!</definedName>
    <definedName name="CDD" localSheetId="30">#REF!</definedName>
    <definedName name="CDD" localSheetId="31">#REF!</definedName>
    <definedName name="CDD" localSheetId="32">#REF!</definedName>
    <definedName name="CDD" localSheetId="34">#REF!</definedName>
    <definedName name="CDD" localSheetId="35">#REF!</definedName>
    <definedName name="CDD" localSheetId="36">#REF!</definedName>
    <definedName name="CDD" localSheetId="37">#REF!</definedName>
    <definedName name="CDD" localSheetId="38">#REF!</definedName>
    <definedName name="CDD" localSheetId="7">#REF!</definedName>
    <definedName name="CDD" localSheetId="0">#REF!</definedName>
    <definedName name="CDD">#REF!</definedName>
    <definedName name="CDDD" localSheetId="10">'[30]THPDMoi  (2)'!#REF!</definedName>
    <definedName name="CDDD" localSheetId="11">'[30]THPDMoi  (2)'!#REF!</definedName>
    <definedName name="CDDD" localSheetId="12">'[30]THPDMoi  (2)'!#REF!</definedName>
    <definedName name="CDDD" localSheetId="13">'[30]THPDMoi  (2)'!#REF!</definedName>
    <definedName name="CDDD" localSheetId="14">'[30]THPDMoi  (2)'!#REF!</definedName>
    <definedName name="CDDD" localSheetId="16">'[30]THPDMoi  (2)'!#REF!</definedName>
    <definedName name="CDDD" localSheetId="17">'[30]THPDMoi  (2)'!#REF!</definedName>
    <definedName name="CDDD" localSheetId="20">'[30]THPDMoi  (2)'!#REF!</definedName>
    <definedName name="CDDD" localSheetId="22">'[30]THPDMoi  (2)'!#REF!</definedName>
    <definedName name="CDDD" localSheetId="23">'[30]THPDMoi  (2)'!#REF!</definedName>
    <definedName name="CDDD" localSheetId="24">'[30]THPDMoi  (2)'!#REF!</definedName>
    <definedName name="CDDD" localSheetId="25">'[30]THPDMoi  (2)'!#REF!</definedName>
    <definedName name="CDDD" localSheetId="26">'[31]THPDMoi  (2)'!#REF!</definedName>
    <definedName name="CDDD" localSheetId="27">'[31]THPDMoi  (2)'!#REF!</definedName>
    <definedName name="CDDD" localSheetId="30">'[30]THPDMoi  (2)'!#REF!</definedName>
    <definedName name="CDDD" localSheetId="31">'[30]THPDMoi  (2)'!#REF!</definedName>
    <definedName name="CDDD" localSheetId="32">'[30]THPDMoi  (2)'!#REF!</definedName>
    <definedName name="CDDD" localSheetId="34">'[30]THPDMoi  (2)'!#REF!</definedName>
    <definedName name="CDDD" localSheetId="35">'[30]THPDMoi  (2)'!#REF!</definedName>
    <definedName name="CDDD" localSheetId="36">'[30]THPDMoi  (2)'!#REF!</definedName>
    <definedName name="CDDD" localSheetId="37">'[30]THPDMoi  (2)'!#REF!</definedName>
    <definedName name="CDDD" localSheetId="38">'[30]THPDMoi  (2)'!#REF!</definedName>
    <definedName name="CDDD" localSheetId="6">'[30]THPDMoi  (2)'!#REF!</definedName>
    <definedName name="CDDD" localSheetId="7">'[30]THPDMoi  (2)'!#REF!</definedName>
    <definedName name="CDDD" localSheetId="8">'[30]THPDMoi  (2)'!#REF!</definedName>
    <definedName name="CDDD" localSheetId="0">'[30]THPDMoi  (2)'!#REF!</definedName>
    <definedName name="CDDD">'[30]THPDMoi  (2)'!#REF!</definedName>
    <definedName name="cddd1p">'[47]TONG HOP VL-NC'!$C$3</definedName>
    <definedName name="cddd3p">'[47]TONG HOP VL-NC'!$C$2</definedName>
    <definedName name="cgionc" localSheetId="10">'[48]lam-moi'!#REF!</definedName>
    <definedName name="cgionc" localSheetId="11">'[48]lam-moi'!#REF!</definedName>
    <definedName name="cgionc" localSheetId="12">'[48]lam-moi'!#REF!</definedName>
    <definedName name="cgionc" localSheetId="13">'[48]lam-moi'!#REF!</definedName>
    <definedName name="cgionc" localSheetId="14">'[48]lam-moi'!#REF!</definedName>
    <definedName name="cgionc" localSheetId="16">'[48]lam-moi'!#REF!</definedName>
    <definedName name="cgionc" localSheetId="17">'[48]lam-moi'!#REF!</definedName>
    <definedName name="cgionc" localSheetId="20">'[48]lam-moi'!#REF!</definedName>
    <definedName name="cgionc" localSheetId="22">'[48]lam-moi'!#REF!</definedName>
    <definedName name="cgionc" localSheetId="23">'[48]lam-moi'!#REF!</definedName>
    <definedName name="cgionc" localSheetId="24">'[48]lam-moi'!#REF!</definedName>
    <definedName name="cgionc" localSheetId="25">'[48]lam-moi'!#REF!</definedName>
    <definedName name="cgionc" localSheetId="26">'[48]lam-moi'!#REF!</definedName>
    <definedName name="cgionc" localSheetId="27">'[48]lam-moi'!#REF!</definedName>
    <definedName name="cgionc" localSheetId="30">'[48]lam-moi'!#REF!</definedName>
    <definedName name="cgionc" localSheetId="31">'[48]lam-moi'!#REF!</definedName>
    <definedName name="cgionc" localSheetId="32">'[48]lam-moi'!#REF!</definedName>
    <definedName name="cgionc" localSheetId="34">'[48]lam-moi'!#REF!</definedName>
    <definedName name="cgionc" localSheetId="35">'[48]lam-moi'!#REF!</definedName>
    <definedName name="cgionc" localSheetId="36">'[48]lam-moi'!#REF!</definedName>
    <definedName name="cgionc" localSheetId="37">'[48]lam-moi'!#REF!</definedName>
    <definedName name="cgionc" localSheetId="38">'[48]lam-moi'!#REF!</definedName>
    <definedName name="cgionc" localSheetId="6">'[48]lam-moi'!#REF!</definedName>
    <definedName name="cgionc" localSheetId="7">'[48]lam-moi'!#REF!</definedName>
    <definedName name="cgionc" localSheetId="8">'[48]lam-moi'!#REF!</definedName>
    <definedName name="cgionc" localSheetId="0">'[48]lam-moi'!#REF!</definedName>
    <definedName name="cgionc">'[48]lam-moi'!#REF!</definedName>
    <definedName name="cgiovl" localSheetId="10">'[48]lam-moi'!#REF!</definedName>
    <definedName name="cgiovl" localSheetId="11">'[48]lam-moi'!#REF!</definedName>
    <definedName name="cgiovl" localSheetId="12">'[48]lam-moi'!#REF!</definedName>
    <definedName name="cgiovl" localSheetId="13">'[48]lam-moi'!#REF!</definedName>
    <definedName name="cgiovl" localSheetId="14">'[48]lam-moi'!#REF!</definedName>
    <definedName name="cgiovl" localSheetId="16">'[48]lam-moi'!#REF!</definedName>
    <definedName name="cgiovl" localSheetId="17">'[48]lam-moi'!#REF!</definedName>
    <definedName name="cgiovl" localSheetId="20">'[48]lam-moi'!#REF!</definedName>
    <definedName name="cgiovl" localSheetId="22">'[48]lam-moi'!#REF!</definedName>
    <definedName name="cgiovl" localSheetId="23">'[48]lam-moi'!#REF!</definedName>
    <definedName name="cgiovl" localSheetId="24">'[48]lam-moi'!#REF!</definedName>
    <definedName name="cgiovl" localSheetId="25">'[48]lam-moi'!#REF!</definedName>
    <definedName name="cgiovl" localSheetId="26">'[48]lam-moi'!#REF!</definedName>
    <definedName name="cgiovl" localSheetId="30">'[48]lam-moi'!#REF!</definedName>
    <definedName name="cgiovl" localSheetId="31">'[48]lam-moi'!#REF!</definedName>
    <definedName name="cgiovl" localSheetId="32">'[48]lam-moi'!#REF!</definedName>
    <definedName name="cgiovl" localSheetId="34">'[48]lam-moi'!#REF!</definedName>
    <definedName name="cgiovl" localSheetId="35">'[48]lam-moi'!#REF!</definedName>
    <definedName name="cgiovl" localSheetId="36">'[48]lam-moi'!#REF!</definedName>
    <definedName name="cgiovl" localSheetId="37">'[48]lam-moi'!#REF!</definedName>
    <definedName name="cgiovl" localSheetId="38">'[48]lam-moi'!#REF!</definedName>
    <definedName name="cgiovl" localSheetId="6">'[48]lam-moi'!#REF!</definedName>
    <definedName name="cgiovl" localSheetId="7">'[48]lam-moi'!#REF!</definedName>
    <definedName name="cgiovl" localSheetId="8">'[48]lam-moi'!#REF!</definedName>
    <definedName name="cgiovl" localSheetId="0">'[48]lam-moi'!#REF!</definedName>
    <definedName name="cgiovl">'[48]lam-moi'!#REF!</definedName>
    <definedName name="CH" localSheetId="10">#REF!</definedName>
    <definedName name="CH" localSheetId="11">#REF!</definedName>
    <definedName name="CH" localSheetId="12">#REF!</definedName>
    <definedName name="CH" localSheetId="13">#REF!</definedName>
    <definedName name="CH" localSheetId="14">#REF!</definedName>
    <definedName name="CH" localSheetId="16">#REF!</definedName>
    <definedName name="CH" localSheetId="17">#REF!</definedName>
    <definedName name="CH" localSheetId="20">#REF!</definedName>
    <definedName name="CH" localSheetId="22">#REF!</definedName>
    <definedName name="CH" localSheetId="23">#REF!</definedName>
    <definedName name="CH" localSheetId="24">#REF!</definedName>
    <definedName name="CH" localSheetId="25">#REF!</definedName>
    <definedName name="CH" localSheetId="26">#REF!</definedName>
    <definedName name="CH" localSheetId="27">#REF!</definedName>
    <definedName name="CH" localSheetId="30">#REF!</definedName>
    <definedName name="CH" localSheetId="31">#REF!</definedName>
    <definedName name="CH" localSheetId="32">#REF!</definedName>
    <definedName name="CH" localSheetId="34">#REF!</definedName>
    <definedName name="CH" localSheetId="35">#REF!</definedName>
    <definedName name="CH" localSheetId="36">#REF!</definedName>
    <definedName name="CH" localSheetId="37">#REF!</definedName>
    <definedName name="CH" localSheetId="38">#REF!</definedName>
    <definedName name="CH" localSheetId="6">#REF!</definedName>
    <definedName name="CH" localSheetId="7">#REF!</definedName>
    <definedName name="CH" localSheetId="8">#REF!</definedName>
    <definedName name="CH" localSheetId="0">#REF!</definedName>
    <definedName name="CH">#REF!</definedName>
    <definedName name="chhtnc" localSheetId="10">'[48]lam-moi'!#REF!</definedName>
    <definedName name="chhtnc" localSheetId="11">'[48]lam-moi'!#REF!</definedName>
    <definedName name="chhtnc" localSheetId="12">'[48]lam-moi'!#REF!</definedName>
    <definedName name="chhtnc" localSheetId="13">'[48]lam-moi'!#REF!</definedName>
    <definedName name="chhtnc" localSheetId="14">'[48]lam-moi'!#REF!</definedName>
    <definedName name="chhtnc" localSheetId="16">'[48]lam-moi'!#REF!</definedName>
    <definedName name="chhtnc" localSheetId="17">'[48]lam-moi'!#REF!</definedName>
    <definedName name="chhtnc" localSheetId="20">'[48]lam-moi'!#REF!</definedName>
    <definedName name="chhtnc" localSheetId="22">'[48]lam-moi'!#REF!</definedName>
    <definedName name="chhtnc" localSheetId="23">'[48]lam-moi'!#REF!</definedName>
    <definedName name="chhtnc" localSheetId="24">'[48]lam-moi'!#REF!</definedName>
    <definedName name="chhtnc" localSheetId="25">'[48]lam-moi'!#REF!</definedName>
    <definedName name="chhtnc" localSheetId="26">'[48]lam-moi'!#REF!</definedName>
    <definedName name="chhtnc" localSheetId="27">'[48]lam-moi'!#REF!</definedName>
    <definedName name="chhtnc" localSheetId="30">'[48]lam-moi'!#REF!</definedName>
    <definedName name="chhtnc" localSheetId="31">'[48]lam-moi'!#REF!</definedName>
    <definedName name="chhtnc" localSheetId="32">'[48]lam-moi'!#REF!</definedName>
    <definedName name="chhtnc" localSheetId="34">'[48]lam-moi'!#REF!</definedName>
    <definedName name="chhtnc" localSheetId="35">'[48]lam-moi'!#REF!</definedName>
    <definedName name="chhtnc" localSheetId="36">'[48]lam-moi'!#REF!</definedName>
    <definedName name="chhtnc" localSheetId="37">'[48]lam-moi'!#REF!</definedName>
    <definedName name="chhtnc" localSheetId="38">'[48]lam-moi'!#REF!</definedName>
    <definedName name="chhtnc" localSheetId="6">'[48]lam-moi'!#REF!</definedName>
    <definedName name="chhtnc" localSheetId="7">'[48]lam-moi'!#REF!</definedName>
    <definedName name="chhtnc" localSheetId="8">'[48]lam-moi'!#REF!</definedName>
    <definedName name="chhtnc" localSheetId="0">'[48]lam-moi'!#REF!</definedName>
    <definedName name="chhtnc">'[48]lam-moi'!#REF!</definedName>
    <definedName name="chhtvl" localSheetId="10">'[48]lam-moi'!#REF!</definedName>
    <definedName name="chhtvl" localSheetId="11">'[48]lam-moi'!#REF!</definedName>
    <definedName name="chhtvl" localSheetId="12">'[48]lam-moi'!#REF!</definedName>
    <definedName name="chhtvl" localSheetId="13">'[48]lam-moi'!#REF!</definedName>
    <definedName name="chhtvl" localSheetId="14">'[48]lam-moi'!#REF!</definedName>
    <definedName name="chhtvl" localSheetId="16">'[48]lam-moi'!#REF!</definedName>
    <definedName name="chhtvl" localSheetId="17">'[48]lam-moi'!#REF!</definedName>
    <definedName name="chhtvl" localSheetId="20">'[48]lam-moi'!#REF!</definedName>
    <definedName name="chhtvl" localSheetId="22">'[48]lam-moi'!#REF!</definedName>
    <definedName name="chhtvl" localSheetId="23">'[48]lam-moi'!#REF!</definedName>
    <definedName name="chhtvl" localSheetId="24">'[48]lam-moi'!#REF!</definedName>
    <definedName name="chhtvl" localSheetId="25">'[48]lam-moi'!#REF!</definedName>
    <definedName name="chhtvl" localSheetId="26">'[48]lam-moi'!#REF!</definedName>
    <definedName name="chhtvl" localSheetId="30">'[48]lam-moi'!#REF!</definedName>
    <definedName name="chhtvl" localSheetId="31">'[48]lam-moi'!#REF!</definedName>
    <definedName name="chhtvl" localSheetId="32">'[48]lam-moi'!#REF!</definedName>
    <definedName name="chhtvl" localSheetId="34">'[48]lam-moi'!#REF!</definedName>
    <definedName name="chhtvl" localSheetId="35">'[48]lam-moi'!#REF!</definedName>
    <definedName name="chhtvl" localSheetId="36">'[48]lam-moi'!#REF!</definedName>
    <definedName name="chhtvl" localSheetId="37">'[48]lam-moi'!#REF!</definedName>
    <definedName name="chhtvl" localSheetId="38">'[48]lam-moi'!#REF!</definedName>
    <definedName name="chhtvl" localSheetId="6">'[48]lam-moi'!#REF!</definedName>
    <definedName name="chhtvl" localSheetId="7">'[48]lam-moi'!#REF!</definedName>
    <definedName name="chhtvl" localSheetId="8">'[48]lam-moi'!#REF!</definedName>
    <definedName name="chhtvl" localSheetId="0">'[48]lam-moi'!#REF!</definedName>
    <definedName name="chhtvl">'[48]lam-moi'!#REF!</definedName>
    <definedName name="chiemhoa" localSheetId="20">[49]TTVanChuyen!#REF!</definedName>
    <definedName name="chiemhoa" localSheetId="22">[49]TTVanChuyen!#REF!</definedName>
    <definedName name="chiemhoa" localSheetId="23">[49]TTVanChuyen!#REF!</definedName>
    <definedName name="chiemhoa" localSheetId="30">[49]TTVanChuyen!#REF!</definedName>
    <definedName name="chiemhoa" localSheetId="31">[49]TTVanChuyen!#REF!</definedName>
    <definedName name="chiemhoa" localSheetId="32">[49]TTVanChuyen!#REF!</definedName>
    <definedName name="chiemhoa" localSheetId="34">[49]TTVanChuyen!#REF!</definedName>
    <definedName name="chiemhoa" localSheetId="35">[49]TTVanChuyen!#REF!</definedName>
    <definedName name="chiemhoa" localSheetId="36">[49]TTVanChuyen!#REF!</definedName>
    <definedName name="chiemhoa" localSheetId="37">[49]TTVanChuyen!#REF!</definedName>
    <definedName name="chiemhoa" localSheetId="38">[49]TTVanChuyen!#REF!</definedName>
    <definedName name="chiemhoa" localSheetId="7">[49]TTVanChuyen!#REF!</definedName>
    <definedName name="chiemhoa" localSheetId="0">[49]TTVanChuyen!#REF!</definedName>
    <definedName name="chiemhoa">[49]TTVanChuyen!#REF!</definedName>
    <definedName name="chnc" localSheetId="20">'[48]lam-moi'!#REF!</definedName>
    <definedName name="chnc" localSheetId="22">'[48]lam-moi'!#REF!</definedName>
    <definedName name="chnc" localSheetId="23">'[48]lam-moi'!#REF!</definedName>
    <definedName name="chnc" localSheetId="30">'[48]lam-moi'!#REF!</definedName>
    <definedName name="chnc" localSheetId="31">'[48]lam-moi'!#REF!</definedName>
    <definedName name="chnc" localSheetId="32">'[48]lam-moi'!#REF!</definedName>
    <definedName name="chnc" localSheetId="34">'[48]lam-moi'!#REF!</definedName>
    <definedName name="chnc" localSheetId="35">'[48]lam-moi'!#REF!</definedName>
    <definedName name="chnc" localSheetId="36">'[48]lam-moi'!#REF!</definedName>
    <definedName name="chnc" localSheetId="37">'[48]lam-moi'!#REF!</definedName>
    <definedName name="chnc" localSheetId="38">'[48]lam-moi'!#REF!</definedName>
    <definedName name="chnc" localSheetId="7">'[48]lam-moi'!#REF!</definedName>
    <definedName name="chnc" localSheetId="0">'[48]lam-moi'!#REF!</definedName>
    <definedName name="chnc">'[48]lam-moi'!#REF!</definedName>
    <definedName name="Chupdaucapcongotnong" localSheetId="10">#REF!</definedName>
    <definedName name="Chupdaucapcongotnong" localSheetId="11">#REF!</definedName>
    <definedName name="Chupdaucapcongotnong" localSheetId="12">#REF!</definedName>
    <definedName name="Chupdaucapcongotnong" localSheetId="13">#REF!</definedName>
    <definedName name="Chupdaucapcongotnong" localSheetId="14">#REF!</definedName>
    <definedName name="Chupdaucapcongotnong" localSheetId="16">#REF!</definedName>
    <definedName name="Chupdaucapcongotnong" localSheetId="17">#REF!</definedName>
    <definedName name="Chupdaucapcongotnong" localSheetId="20">#REF!</definedName>
    <definedName name="Chupdaucapcongotnong" localSheetId="22">#REF!</definedName>
    <definedName name="Chupdaucapcongotnong" localSheetId="23">#REF!</definedName>
    <definedName name="Chupdaucapcongotnong" localSheetId="24">#REF!</definedName>
    <definedName name="Chupdaucapcongotnong" localSheetId="25">#REF!</definedName>
    <definedName name="Chupdaucapcongotnong" localSheetId="26">#REF!</definedName>
    <definedName name="Chupdaucapcongotnong" localSheetId="27">#REF!</definedName>
    <definedName name="Chupdaucapcongotnong" localSheetId="30">#REF!</definedName>
    <definedName name="Chupdaucapcongotnong" localSheetId="31">#REF!</definedName>
    <definedName name="Chupdaucapcongotnong" localSheetId="32">#REF!</definedName>
    <definedName name="Chupdaucapcongotnong" localSheetId="34">#REF!</definedName>
    <definedName name="Chupdaucapcongotnong" localSheetId="35">#REF!</definedName>
    <definedName name="Chupdaucapcongotnong" localSheetId="36">#REF!</definedName>
    <definedName name="Chupdaucapcongotnong" localSheetId="37">#REF!</definedName>
    <definedName name="Chupdaucapcongotnong" localSheetId="38">#REF!</definedName>
    <definedName name="Chupdaucapcongotnong" localSheetId="6">#REF!</definedName>
    <definedName name="Chupdaucapcongotnong" localSheetId="7">#REF!</definedName>
    <definedName name="Chupdaucapcongotnong" localSheetId="8">#REF!</definedName>
    <definedName name="Chupdaucapcongotnong" localSheetId="0">#REF!</definedName>
    <definedName name="Chupdaucapcongotnong">#REF!</definedName>
    <definedName name="chvl" localSheetId="10">'[48]lam-moi'!#REF!</definedName>
    <definedName name="chvl" localSheetId="11">'[48]lam-moi'!#REF!</definedName>
    <definedName name="chvl" localSheetId="12">'[48]lam-moi'!#REF!</definedName>
    <definedName name="chvl" localSheetId="13">'[48]lam-moi'!#REF!</definedName>
    <definedName name="chvl" localSheetId="14">'[48]lam-moi'!#REF!</definedName>
    <definedName name="chvl" localSheetId="16">'[48]lam-moi'!#REF!</definedName>
    <definedName name="chvl" localSheetId="17">'[48]lam-moi'!#REF!</definedName>
    <definedName name="chvl" localSheetId="20">'[48]lam-moi'!#REF!</definedName>
    <definedName name="chvl" localSheetId="22">'[48]lam-moi'!#REF!</definedName>
    <definedName name="chvl" localSheetId="23">'[48]lam-moi'!#REF!</definedName>
    <definedName name="chvl" localSheetId="24">'[48]lam-moi'!#REF!</definedName>
    <definedName name="chvl" localSheetId="25">'[48]lam-moi'!#REF!</definedName>
    <definedName name="chvl" localSheetId="26">'[48]lam-moi'!#REF!</definedName>
    <definedName name="chvl" localSheetId="27">'[48]lam-moi'!#REF!</definedName>
    <definedName name="chvl" localSheetId="30">'[48]lam-moi'!#REF!</definedName>
    <definedName name="chvl" localSheetId="31">'[48]lam-moi'!#REF!</definedName>
    <definedName name="chvl" localSheetId="32">'[48]lam-moi'!#REF!</definedName>
    <definedName name="chvl" localSheetId="34">'[48]lam-moi'!#REF!</definedName>
    <definedName name="chvl" localSheetId="35">'[48]lam-moi'!#REF!</definedName>
    <definedName name="chvl" localSheetId="36">'[48]lam-moi'!#REF!</definedName>
    <definedName name="chvl" localSheetId="37">'[48]lam-moi'!#REF!</definedName>
    <definedName name="chvl" localSheetId="38">'[48]lam-moi'!#REF!</definedName>
    <definedName name="chvl" localSheetId="6">'[48]lam-moi'!#REF!</definedName>
    <definedName name="chvl" localSheetId="7">'[48]lam-moi'!#REF!</definedName>
    <definedName name="chvl" localSheetId="8">'[48]lam-moi'!#REF!</definedName>
    <definedName name="chvl" localSheetId="0">'[48]lam-moi'!#REF!</definedName>
    <definedName name="chvl">'[48]lam-moi'!#REF!</definedName>
    <definedName name="citidd" localSheetId="20">'[9]dongia (2)'!#REF!</definedName>
    <definedName name="citidd" localSheetId="22">'[9]dongia (2)'!#REF!</definedName>
    <definedName name="citidd" localSheetId="23">'[9]dongia (2)'!#REF!</definedName>
    <definedName name="citidd" localSheetId="30">'[9]dongia (2)'!#REF!</definedName>
    <definedName name="citidd" localSheetId="31">'[9]dongia (2)'!#REF!</definedName>
    <definedName name="citidd" localSheetId="32">'[9]dongia (2)'!#REF!</definedName>
    <definedName name="citidd" localSheetId="34">'[9]dongia (2)'!#REF!</definedName>
    <definedName name="citidd" localSheetId="35">'[9]dongia (2)'!#REF!</definedName>
    <definedName name="citidd" localSheetId="36">'[9]dongia (2)'!#REF!</definedName>
    <definedName name="citidd" localSheetId="37">'[9]dongia (2)'!#REF!</definedName>
    <definedName name="citidd" localSheetId="38">'[9]dongia (2)'!#REF!</definedName>
    <definedName name="citidd" localSheetId="7">'[9]dongia (2)'!#REF!</definedName>
    <definedName name="citidd" localSheetId="0">'[9]dongia (2)'!#REF!</definedName>
    <definedName name="citidd">'[9]dongia (2)'!#REF!</definedName>
    <definedName name="CK" localSheetId="10">#REF!</definedName>
    <definedName name="CK" localSheetId="11">#REF!</definedName>
    <definedName name="CK" localSheetId="12">#REF!</definedName>
    <definedName name="CK" localSheetId="13">#REF!</definedName>
    <definedName name="CK" localSheetId="14">#REF!</definedName>
    <definedName name="CK" localSheetId="16">#REF!</definedName>
    <definedName name="CK" localSheetId="17">#REF!</definedName>
    <definedName name="CK" localSheetId="20">#REF!</definedName>
    <definedName name="CK" localSheetId="22">#REF!</definedName>
    <definedName name="CK" localSheetId="23">#REF!</definedName>
    <definedName name="CK" localSheetId="24">#REF!</definedName>
    <definedName name="CK" localSheetId="25">#REF!</definedName>
    <definedName name="CK" localSheetId="26">#REF!</definedName>
    <definedName name="CK" localSheetId="27">#REF!</definedName>
    <definedName name="CK" localSheetId="30">#REF!</definedName>
    <definedName name="CK" localSheetId="31">#REF!</definedName>
    <definedName name="CK" localSheetId="32">#REF!</definedName>
    <definedName name="CK" localSheetId="34">#REF!</definedName>
    <definedName name="CK" localSheetId="35">#REF!</definedName>
    <definedName name="CK" localSheetId="36">#REF!</definedName>
    <definedName name="CK" localSheetId="37">#REF!</definedName>
    <definedName name="CK" localSheetId="38">#REF!</definedName>
    <definedName name="CK" localSheetId="6">#REF!</definedName>
    <definedName name="CK" localSheetId="7">#REF!</definedName>
    <definedName name="CK" localSheetId="8">#REF!</definedName>
    <definedName name="CK" localSheetId="0">#REF!</definedName>
    <definedName name="CK">#REF!</definedName>
    <definedName name="cknc" localSheetId="10">'[48]lam-moi'!#REF!</definedName>
    <definedName name="cknc" localSheetId="11">'[48]lam-moi'!#REF!</definedName>
    <definedName name="cknc" localSheetId="12">'[48]lam-moi'!#REF!</definedName>
    <definedName name="cknc" localSheetId="20">'[48]lam-moi'!#REF!</definedName>
    <definedName name="cknc" localSheetId="22">'[48]lam-moi'!#REF!</definedName>
    <definedName name="cknc" localSheetId="23">'[48]lam-moi'!#REF!</definedName>
    <definedName name="cknc" localSheetId="24">'[48]lam-moi'!#REF!</definedName>
    <definedName name="cknc" localSheetId="25">'[48]lam-moi'!#REF!</definedName>
    <definedName name="cknc" localSheetId="26">'[48]lam-moi'!#REF!</definedName>
    <definedName name="cknc" localSheetId="27">'[48]lam-moi'!#REF!</definedName>
    <definedName name="cknc" localSheetId="30">'[48]lam-moi'!#REF!</definedName>
    <definedName name="cknc" localSheetId="31">'[48]lam-moi'!#REF!</definedName>
    <definedName name="cknc" localSheetId="32">'[48]lam-moi'!#REF!</definedName>
    <definedName name="cknc" localSheetId="34">'[48]lam-moi'!#REF!</definedName>
    <definedName name="cknc" localSheetId="35">'[48]lam-moi'!#REF!</definedName>
    <definedName name="cknc" localSheetId="36">'[48]lam-moi'!#REF!</definedName>
    <definedName name="cknc" localSheetId="37">'[48]lam-moi'!#REF!</definedName>
    <definedName name="cknc" localSheetId="38">'[48]lam-moi'!#REF!</definedName>
    <definedName name="cknc" localSheetId="6">'[48]lam-moi'!#REF!</definedName>
    <definedName name="cknc" localSheetId="7">'[48]lam-moi'!#REF!</definedName>
    <definedName name="cknc" localSheetId="8">'[48]lam-moi'!#REF!</definedName>
    <definedName name="cknc" localSheetId="0">'[48]lam-moi'!#REF!</definedName>
    <definedName name="cknc">'[48]lam-moi'!#REF!</definedName>
    <definedName name="ckvl" localSheetId="20">'[48]lam-moi'!#REF!</definedName>
    <definedName name="ckvl" localSheetId="22">'[48]lam-moi'!#REF!</definedName>
    <definedName name="ckvl" localSheetId="23">'[48]lam-moi'!#REF!</definedName>
    <definedName name="ckvl" localSheetId="30">'[48]lam-moi'!#REF!</definedName>
    <definedName name="ckvl" localSheetId="31">'[48]lam-moi'!#REF!</definedName>
    <definedName name="ckvl" localSheetId="32">'[48]lam-moi'!#REF!</definedName>
    <definedName name="ckvl" localSheetId="34">'[48]lam-moi'!#REF!</definedName>
    <definedName name="ckvl" localSheetId="35">'[48]lam-moi'!#REF!</definedName>
    <definedName name="ckvl" localSheetId="36">'[48]lam-moi'!#REF!</definedName>
    <definedName name="ckvl" localSheetId="37">'[48]lam-moi'!#REF!</definedName>
    <definedName name="ckvl" localSheetId="38">'[48]lam-moi'!#REF!</definedName>
    <definedName name="ckvl" localSheetId="7">'[48]lam-moi'!#REF!</definedName>
    <definedName name="ckvl" localSheetId="0">'[48]lam-moi'!#REF!</definedName>
    <definedName name="ckvl">'[48]lam-moi'!#REF!</definedName>
    <definedName name="CL" localSheetId="10">#REF!</definedName>
    <definedName name="CL" localSheetId="11">#REF!</definedName>
    <definedName name="CL" localSheetId="12">#REF!</definedName>
    <definedName name="CL" localSheetId="13">#REF!</definedName>
    <definedName name="CL" localSheetId="14">#REF!</definedName>
    <definedName name="CL" localSheetId="16">#REF!</definedName>
    <definedName name="CL" localSheetId="17">#REF!</definedName>
    <definedName name="CL" localSheetId="20">#REF!</definedName>
    <definedName name="CL" localSheetId="22">#REF!</definedName>
    <definedName name="CL" localSheetId="23">#REF!</definedName>
    <definedName name="CL" localSheetId="24">#REF!</definedName>
    <definedName name="CL" localSheetId="25">#REF!</definedName>
    <definedName name="CL" localSheetId="26">#REF!</definedName>
    <definedName name="CL" localSheetId="27">#REF!</definedName>
    <definedName name="CL" localSheetId="30">#REF!</definedName>
    <definedName name="CL" localSheetId="31">#REF!</definedName>
    <definedName name="CL" localSheetId="32">#REF!</definedName>
    <definedName name="CL" localSheetId="34">#REF!</definedName>
    <definedName name="CL" localSheetId="35">#REF!</definedName>
    <definedName name="CL" localSheetId="36">#REF!</definedName>
    <definedName name="CL" localSheetId="37">#REF!</definedName>
    <definedName name="CL" localSheetId="38">#REF!</definedName>
    <definedName name="CL" localSheetId="6">#REF!</definedName>
    <definedName name="CL" localSheetId="7">#REF!</definedName>
    <definedName name="CL" localSheetId="8">#REF!</definedName>
    <definedName name="CL" localSheetId="0">#REF!</definedName>
    <definedName name="CL">#REF!</definedName>
    <definedName name="clvc1">[50]CHITIET!$D$3</definedName>
    <definedName name="CLVC3">0.1</definedName>
    <definedName name="CLVCTB" localSheetId="10">#REF!</definedName>
    <definedName name="CLVCTB" localSheetId="11">#REF!</definedName>
    <definedName name="CLVCTB" localSheetId="12">#REF!</definedName>
    <definedName name="CLVCTB" localSheetId="13">#REF!</definedName>
    <definedName name="CLVCTB" localSheetId="14">#REF!</definedName>
    <definedName name="CLVCTB" localSheetId="16">#REF!</definedName>
    <definedName name="CLVCTB" localSheetId="17">#REF!</definedName>
    <definedName name="CLVCTB" localSheetId="20">#REF!</definedName>
    <definedName name="CLVCTB" localSheetId="22">#REF!</definedName>
    <definedName name="CLVCTB" localSheetId="23">#REF!</definedName>
    <definedName name="CLVCTB" localSheetId="24">#REF!</definedName>
    <definedName name="CLVCTB" localSheetId="25">#REF!</definedName>
    <definedName name="CLVCTB" localSheetId="26">#REF!</definedName>
    <definedName name="CLVCTB" localSheetId="27">#REF!</definedName>
    <definedName name="CLVCTB" localSheetId="30">#REF!</definedName>
    <definedName name="CLVCTB" localSheetId="31">#REF!</definedName>
    <definedName name="CLVCTB" localSheetId="32">#REF!</definedName>
    <definedName name="CLVCTB" localSheetId="34">#REF!</definedName>
    <definedName name="CLVCTB" localSheetId="35">#REF!</definedName>
    <definedName name="CLVCTB" localSheetId="36">#REF!</definedName>
    <definedName name="CLVCTB" localSheetId="37">#REF!</definedName>
    <definedName name="CLVCTB" localSheetId="38">#REF!</definedName>
    <definedName name="CLVCTB" localSheetId="6">#REF!</definedName>
    <definedName name="CLVCTB" localSheetId="7">#REF!</definedName>
    <definedName name="CLVCTB" localSheetId="8">#REF!</definedName>
    <definedName name="CLVCTB" localSheetId="0">#REF!</definedName>
    <definedName name="CLVCTB">#REF!</definedName>
    <definedName name="CN3p" localSheetId="26">'[51]TONGKE3p '!$X$295</definedName>
    <definedName name="CN3p" localSheetId="27">'[51]TONGKE3p '!$X$295</definedName>
    <definedName name="CN3p">'[52]TONGKE3p '!$X$295</definedName>
    <definedName name="CNC" localSheetId="10">#REF!</definedName>
    <definedName name="CNC" localSheetId="11">#REF!</definedName>
    <definedName name="CNC" localSheetId="12">#REF!</definedName>
    <definedName name="CNC" localSheetId="13">#REF!</definedName>
    <definedName name="CNC" localSheetId="14">#REF!</definedName>
    <definedName name="CNC" localSheetId="16">#REF!</definedName>
    <definedName name="CNC" localSheetId="17">#REF!</definedName>
    <definedName name="CNC" localSheetId="20">#REF!</definedName>
    <definedName name="CNC" localSheetId="22">#REF!</definedName>
    <definedName name="CNC" localSheetId="23">#REF!</definedName>
    <definedName name="CNC" localSheetId="24">#REF!</definedName>
    <definedName name="CNC" localSheetId="25">#REF!</definedName>
    <definedName name="CNC" localSheetId="26">#REF!</definedName>
    <definedName name="CNC" localSheetId="27">#REF!</definedName>
    <definedName name="CNC" localSheetId="30">#REF!</definedName>
    <definedName name="CNC" localSheetId="31">#REF!</definedName>
    <definedName name="CNC" localSheetId="32">#REF!</definedName>
    <definedName name="CNC" localSheetId="34">#REF!</definedName>
    <definedName name="CNC" localSheetId="35">#REF!</definedName>
    <definedName name="CNC" localSheetId="36">#REF!</definedName>
    <definedName name="CNC" localSheetId="37">#REF!</definedName>
    <definedName name="CNC" localSheetId="38">#REF!</definedName>
    <definedName name="CNC" localSheetId="6">#REF!</definedName>
    <definedName name="CNC" localSheetId="7">#REF!</definedName>
    <definedName name="CNC" localSheetId="8">#REF!</definedName>
    <definedName name="CNC" localSheetId="0">#REF!</definedName>
    <definedName name="CNC">#REF!</definedName>
    <definedName name="CND" localSheetId="20">#REF!</definedName>
    <definedName name="CND" localSheetId="22">#REF!</definedName>
    <definedName name="CND" localSheetId="23">#REF!</definedName>
    <definedName name="CND" localSheetId="27">#REF!</definedName>
    <definedName name="CND" localSheetId="30">#REF!</definedName>
    <definedName name="CND" localSheetId="31">#REF!</definedName>
    <definedName name="CND" localSheetId="32">#REF!</definedName>
    <definedName name="CND" localSheetId="34">#REF!</definedName>
    <definedName name="CND" localSheetId="35">#REF!</definedName>
    <definedName name="CND" localSheetId="36">#REF!</definedName>
    <definedName name="CND" localSheetId="37">#REF!</definedName>
    <definedName name="CND" localSheetId="38">#REF!</definedName>
    <definedName name="CND" localSheetId="7">#REF!</definedName>
    <definedName name="CND" localSheetId="0">#REF!</definedName>
    <definedName name="CND">#REF!</definedName>
    <definedName name="CNG" localSheetId="20">#REF!</definedName>
    <definedName name="CNG" localSheetId="22">#REF!</definedName>
    <definedName name="CNG" localSheetId="23">#REF!</definedName>
    <definedName name="CNG" localSheetId="27">#REF!</definedName>
    <definedName name="CNG" localSheetId="30">#REF!</definedName>
    <definedName name="CNG" localSheetId="31">#REF!</definedName>
    <definedName name="CNG" localSheetId="32">#REF!</definedName>
    <definedName name="CNG" localSheetId="34">#REF!</definedName>
    <definedName name="CNG" localSheetId="35">#REF!</definedName>
    <definedName name="CNG" localSheetId="36">#REF!</definedName>
    <definedName name="CNG" localSheetId="37">#REF!</definedName>
    <definedName name="CNG" localSheetId="38">#REF!</definedName>
    <definedName name="CNG" localSheetId="7">#REF!</definedName>
    <definedName name="CNG" localSheetId="0">#REF!</definedName>
    <definedName name="CNG">#REF!</definedName>
    <definedName name="COAT" localSheetId="10">'[1]PNT-QUOT-#3'!#REF!</definedName>
    <definedName name="COAT" localSheetId="11">'[1]PNT-QUOT-#3'!#REF!</definedName>
    <definedName name="COAT" localSheetId="12">'[1]PNT-QUOT-#3'!#REF!</definedName>
    <definedName name="COAT" localSheetId="13">'[1]PNT-QUOT-#3'!#REF!</definedName>
    <definedName name="COAT" localSheetId="14">'[1]PNT-QUOT-#3'!#REF!</definedName>
    <definedName name="COAT" localSheetId="16">'[1]PNT-QUOT-#3'!#REF!</definedName>
    <definedName name="COAT" localSheetId="17">'[1]PNT-QUOT-#3'!#REF!</definedName>
    <definedName name="COAT" localSheetId="20">'[1]PNT-QUOT-#3'!#REF!</definedName>
    <definedName name="COAT" localSheetId="22">'[1]PNT-QUOT-#3'!#REF!</definedName>
    <definedName name="COAT" localSheetId="23">'[1]PNT-QUOT-#3'!#REF!</definedName>
    <definedName name="COAT" localSheetId="24">'[1]PNT-QUOT-#3'!#REF!</definedName>
    <definedName name="COAT" localSheetId="25">'[1]PNT-QUOT-#3'!#REF!</definedName>
    <definedName name="COAT" localSheetId="26">'[2]PNT-QUOT-#3'!#REF!</definedName>
    <definedName name="COAT" localSheetId="27">'[2]PNT-QUOT-#3'!#REF!</definedName>
    <definedName name="COAT" localSheetId="30">'[1]PNT-QUOT-#3'!#REF!</definedName>
    <definedName name="COAT" localSheetId="31">'[1]PNT-QUOT-#3'!#REF!</definedName>
    <definedName name="COAT" localSheetId="32">'[1]PNT-QUOT-#3'!#REF!</definedName>
    <definedName name="COAT" localSheetId="34">'[1]PNT-QUOT-#3'!#REF!</definedName>
    <definedName name="COAT" localSheetId="35">'[1]PNT-QUOT-#3'!#REF!</definedName>
    <definedName name="COAT" localSheetId="36">'[1]PNT-QUOT-#3'!#REF!</definedName>
    <definedName name="COAT" localSheetId="37">'[1]PNT-QUOT-#3'!#REF!</definedName>
    <definedName name="COAT" localSheetId="38">'[1]PNT-QUOT-#3'!#REF!</definedName>
    <definedName name="COAT" localSheetId="6">'[1]PNT-QUOT-#3'!#REF!</definedName>
    <definedName name="COAT" localSheetId="7">'[1]PNT-QUOT-#3'!#REF!</definedName>
    <definedName name="COAT" localSheetId="8">'[1]PNT-QUOT-#3'!#REF!</definedName>
    <definedName name="COAT" localSheetId="0">'[1]PNT-QUOT-#3'!#REF!</definedName>
    <definedName name="COAT">'[1]PNT-QUOT-#3'!#REF!</definedName>
    <definedName name="Cocbetong" localSheetId="10">#REF!</definedName>
    <definedName name="Cocbetong" localSheetId="11">#REF!</definedName>
    <definedName name="Cocbetong" localSheetId="12">#REF!</definedName>
    <definedName name="Cocbetong" localSheetId="13">#REF!</definedName>
    <definedName name="Cocbetong" localSheetId="14">#REF!</definedName>
    <definedName name="Cocbetong" localSheetId="16">#REF!</definedName>
    <definedName name="Cocbetong" localSheetId="17">#REF!</definedName>
    <definedName name="Cocbetong" localSheetId="20">#REF!</definedName>
    <definedName name="Cocbetong" localSheetId="22">#REF!</definedName>
    <definedName name="Cocbetong" localSheetId="23">#REF!</definedName>
    <definedName name="Cocbetong" localSheetId="24">#REF!</definedName>
    <definedName name="Cocbetong" localSheetId="25">#REF!</definedName>
    <definedName name="Cocbetong" localSheetId="26">#REF!</definedName>
    <definedName name="Cocbetong" localSheetId="27">#REF!</definedName>
    <definedName name="Cocbetong" localSheetId="30">#REF!</definedName>
    <definedName name="Cocbetong" localSheetId="31">#REF!</definedName>
    <definedName name="Cocbetong" localSheetId="32">#REF!</definedName>
    <definedName name="Cocbetong" localSheetId="34">#REF!</definedName>
    <definedName name="Cocbetong" localSheetId="35">#REF!</definedName>
    <definedName name="Cocbetong" localSheetId="36">#REF!</definedName>
    <definedName name="Cocbetong" localSheetId="37">#REF!</definedName>
    <definedName name="Cocbetong" localSheetId="38">#REF!</definedName>
    <definedName name="Cocbetong" localSheetId="6">#REF!</definedName>
    <definedName name="Cocbetong" localSheetId="7">#REF!</definedName>
    <definedName name="Cocbetong" localSheetId="8">#REF!</definedName>
    <definedName name="Cocbetong" localSheetId="0">#REF!</definedName>
    <definedName name="Cocbetong">#REF!</definedName>
    <definedName name="Cöï_ly_vaän_chuyeãn" localSheetId="20">#REF!</definedName>
    <definedName name="Cöï_ly_vaän_chuyeãn" localSheetId="22">#REF!</definedName>
    <definedName name="Cöï_ly_vaän_chuyeãn" localSheetId="23">#REF!</definedName>
    <definedName name="Cöï_ly_vaän_chuyeãn" localSheetId="27">#REF!</definedName>
    <definedName name="Cöï_ly_vaän_chuyeãn" localSheetId="30">#REF!</definedName>
    <definedName name="Cöï_ly_vaän_chuyeãn" localSheetId="31">#REF!</definedName>
    <definedName name="Cöï_ly_vaän_chuyeãn" localSheetId="32">#REF!</definedName>
    <definedName name="Cöï_ly_vaän_chuyeãn" localSheetId="34">#REF!</definedName>
    <definedName name="Cöï_ly_vaän_chuyeãn" localSheetId="35">#REF!</definedName>
    <definedName name="Cöï_ly_vaän_chuyeãn" localSheetId="36">#REF!</definedName>
    <definedName name="Cöï_ly_vaän_chuyeãn" localSheetId="37">#REF!</definedName>
    <definedName name="Cöï_ly_vaän_chuyeãn" localSheetId="38">#REF!</definedName>
    <definedName name="Cöï_ly_vaän_chuyeãn" localSheetId="7">#REF!</definedName>
    <definedName name="Cöï_ly_vaän_chuyeãn" localSheetId="0">#REF!</definedName>
    <definedName name="Cöï_ly_vaän_chuyeãn">#REF!</definedName>
    <definedName name="CÖÏ_LY_VAÄN_CHUYEÅN" localSheetId="20">#REF!</definedName>
    <definedName name="CÖÏ_LY_VAÄN_CHUYEÅN" localSheetId="22">#REF!</definedName>
    <definedName name="CÖÏ_LY_VAÄN_CHUYEÅN" localSheetId="23">#REF!</definedName>
    <definedName name="CÖÏ_LY_VAÄN_CHUYEÅN" localSheetId="27">#REF!</definedName>
    <definedName name="CÖÏ_LY_VAÄN_CHUYEÅN" localSheetId="30">#REF!</definedName>
    <definedName name="CÖÏ_LY_VAÄN_CHUYEÅN" localSheetId="31">#REF!</definedName>
    <definedName name="CÖÏ_LY_VAÄN_CHUYEÅN" localSheetId="32">#REF!</definedName>
    <definedName name="CÖÏ_LY_VAÄN_CHUYEÅN" localSheetId="34">#REF!</definedName>
    <definedName name="CÖÏ_LY_VAÄN_CHUYEÅN" localSheetId="35">#REF!</definedName>
    <definedName name="CÖÏ_LY_VAÄN_CHUYEÅN" localSheetId="36">#REF!</definedName>
    <definedName name="CÖÏ_LY_VAÄN_CHUYEÅN" localSheetId="37">#REF!</definedName>
    <definedName name="CÖÏ_LY_VAÄN_CHUYEÅN" localSheetId="38">#REF!</definedName>
    <definedName name="CÖÏ_LY_VAÄN_CHUYEÅN" localSheetId="7">#REF!</definedName>
    <definedName name="CÖÏ_LY_VAÄN_CHUYEÅN" localSheetId="0">#REF!</definedName>
    <definedName name="CÖÏ_LY_VAÄN_CHUYEÅN">#REF!</definedName>
    <definedName name="COMMON" localSheetId="20">#REF!</definedName>
    <definedName name="COMMON" localSheetId="22">#REF!</definedName>
    <definedName name="COMMON" localSheetId="23">#REF!</definedName>
    <definedName name="COMMON" localSheetId="27">#REF!</definedName>
    <definedName name="COMMON" localSheetId="30">#REF!</definedName>
    <definedName name="COMMON" localSheetId="31">#REF!</definedName>
    <definedName name="COMMON" localSheetId="32">#REF!</definedName>
    <definedName name="COMMON" localSheetId="34">#REF!</definedName>
    <definedName name="COMMON" localSheetId="35">#REF!</definedName>
    <definedName name="COMMON" localSheetId="36">#REF!</definedName>
    <definedName name="COMMON" localSheetId="37">#REF!</definedName>
    <definedName name="COMMON" localSheetId="38">#REF!</definedName>
    <definedName name="COMMON" localSheetId="7">#REF!</definedName>
    <definedName name="COMMON" localSheetId="0">#REF!</definedName>
    <definedName name="COMMON">#REF!</definedName>
    <definedName name="CON_EQP_COS" localSheetId="20">#REF!</definedName>
    <definedName name="CON_EQP_COS" localSheetId="22">#REF!</definedName>
    <definedName name="CON_EQP_COS" localSheetId="23">#REF!</definedName>
    <definedName name="CON_EQP_COS" localSheetId="27">#REF!</definedName>
    <definedName name="CON_EQP_COS" localSheetId="30">#REF!</definedName>
    <definedName name="CON_EQP_COS" localSheetId="31">#REF!</definedName>
    <definedName name="CON_EQP_COS" localSheetId="32">#REF!</definedName>
    <definedName name="CON_EQP_COS" localSheetId="34">#REF!</definedName>
    <definedName name="CON_EQP_COS" localSheetId="35">#REF!</definedName>
    <definedName name="CON_EQP_COS" localSheetId="36">#REF!</definedName>
    <definedName name="CON_EQP_COS" localSheetId="37">#REF!</definedName>
    <definedName name="CON_EQP_COS" localSheetId="38">#REF!</definedName>
    <definedName name="CON_EQP_COS" localSheetId="7">#REF!</definedName>
    <definedName name="CON_EQP_COS" localSheetId="0">#REF!</definedName>
    <definedName name="CON_EQP_COS">#REF!</definedName>
    <definedName name="CON_EQP_COST" localSheetId="20">#REF!</definedName>
    <definedName name="CON_EQP_COST" localSheetId="22">#REF!</definedName>
    <definedName name="CON_EQP_COST" localSheetId="23">#REF!</definedName>
    <definedName name="CON_EQP_COST" localSheetId="27">#REF!</definedName>
    <definedName name="CON_EQP_COST" localSheetId="30">#REF!</definedName>
    <definedName name="CON_EQP_COST" localSheetId="31">#REF!</definedName>
    <definedName name="CON_EQP_COST" localSheetId="32">#REF!</definedName>
    <definedName name="CON_EQP_COST" localSheetId="34">#REF!</definedName>
    <definedName name="CON_EQP_COST" localSheetId="35">#REF!</definedName>
    <definedName name="CON_EQP_COST" localSheetId="36">#REF!</definedName>
    <definedName name="CON_EQP_COST" localSheetId="37">#REF!</definedName>
    <definedName name="CON_EQP_COST" localSheetId="38">#REF!</definedName>
    <definedName name="CON_EQP_COST" localSheetId="7">#REF!</definedName>
    <definedName name="CON_EQP_COST" localSheetId="0">#REF!</definedName>
    <definedName name="CON_EQP_COST">#REF!</definedName>
    <definedName name="cong1x15" localSheetId="10">[53]giathanh1!#REF!</definedName>
    <definedName name="cong1x15" localSheetId="11">[53]giathanh1!#REF!</definedName>
    <definedName name="cong1x15" localSheetId="12">[53]giathanh1!#REF!</definedName>
    <definedName name="cong1x15" localSheetId="13">[53]giathanh1!#REF!</definedName>
    <definedName name="cong1x15" localSheetId="14">[53]giathanh1!#REF!</definedName>
    <definedName name="cong1x15" localSheetId="16">[53]giathanh1!#REF!</definedName>
    <definedName name="cong1x15" localSheetId="17">[53]giathanh1!#REF!</definedName>
    <definedName name="cong1x15" localSheetId="20">[53]giathanh1!#REF!</definedName>
    <definedName name="cong1x15" localSheetId="22">[53]giathanh1!#REF!</definedName>
    <definedName name="cong1x15" localSheetId="23">[53]giathanh1!#REF!</definedName>
    <definedName name="cong1x15" localSheetId="24">[53]giathanh1!#REF!</definedName>
    <definedName name="cong1x15" localSheetId="25">[53]giathanh1!#REF!</definedName>
    <definedName name="cong1x15" localSheetId="26">[53]giathanh1!#REF!</definedName>
    <definedName name="cong1x15" localSheetId="27">[53]giathanh1!#REF!</definedName>
    <definedName name="cong1x15" localSheetId="30">[53]giathanh1!#REF!</definedName>
    <definedName name="cong1x15" localSheetId="31">[53]giathanh1!#REF!</definedName>
    <definedName name="cong1x15" localSheetId="32">[53]giathanh1!#REF!</definedName>
    <definedName name="cong1x15" localSheetId="34">[53]giathanh1!#REF!</definedName>
    <definedName name="cong1x15" localSheetId="35">[53]giathanh1!#REF!</definedName>
    <definedName name="cong1x15" localSheetId="36">[53]giathanh1!#REF!</definedName>
    <definedName name="cong1x15" localSheetId="37">[53]giathanh1!#REF!</definedName>
    <definedName name="cong1x15" localSheetId="38">[53]giathanh1!#REF!</definedName>
    <definedName name="cong1x15" localSheetId="6">[53]giathanh1!#REF!</definedName>
    <definedName name="cong1x15" localSheetId="7">[53]giathanh1!#REF!</definedName>
    <definedName name="cong1x15" localSheetId="8">[53]giathanh1!#REF!</definedName>
    <definedName name="cong1x15" localSheetId="0">[53]giathanh1!#REF!</definedName>
    <definedName name="cong1x15">[53]giathanh1!#REF!</definedName>
    <definedName name="CONST_EQ" localSheetId="10">#REF!</definedName>
    <definedName name="CONST_EQ" localSheetId="11">#REF!</definedName>
    <definedName name="CONST_EQ" localSheetId="12">#REF!</definedName>
    <definedName name="CONST_EQ" localSheetId="13">#REF!</definedName>
    <definedName name="CONST_EQ" localSheetId="14">#REF!</definedName>
    <definedName name="CONST_EQ" localSheetId="16">#REF!</definedName>
    <definedName name="CONST_EQ" localSheetId="17">#REF!</definedName>
    <definedName name="CONST_EQ" localSheetId="20">#REF!</definedName>
    <definedName name="CONST_EQ" localSheetId="22">#REF!</definedName>
    <definedName name="CONST_EQ" localSheetId="23">#REF!</definedName>
    <definedName name="CONST_EQ" localSheetId="24">#REF!</definedName>
    <definedName name="CONST_EQ" localSheetId="25">#REF!</definedName>
    <definedName name="CONST_EQ" localSheetId="26">#REF!</definedName>
    <definedName name="CONST_EQ" localSheetId="27">#REF!</definedName>
    <definedName name="CONST_EQ" localSheetId="30">#REF!</definedName>
    <definedName name="CONST_EQ" localSheetId="31">#REF!</definedName>
    <definedName name="CONST_EQ" localSheetId="32">#REF!</definedName>
    <definedName name="CONST_EQ" localSheetId="34">#REF!</definedName>
    <definedName name="CONST_EQ" localSheetId="35">#REF!</definedName>
    <definedName name="CONST_EQ" localSheetId="36">#REF!</definedName>
    <definedName name="CONST_EQ" localSheetId="37">#REF!</definedName>
    <definedName name="CONST_EQ" localSheetId="38">#REF!</definedName>
    <definedName name="CONST_EQ" localSheetId="6">#REF!</definedName>
    <definedName name="CONST_EQ" localSheetId="7">#REF!</definedName>
    <definedName name="CONST_EQ" localSheetId="8">#REF!</definedName>
    <definedName name="CONST_EQ" localSheetId="0">#REF!</definedName>
    <definedName name="CONST_EQ">#REF!</definedName>
    <definedName name="coppha" localSheetId="20">#REF!</definedName>
    <definedName name="coppha" localSheetId="22">#REF!</definedName>
    <definedName name="coppha" localSheetId="23">#REF!</definedName>
    <definedName name="coppha" localSheetId="27">#REF!</definedName>
    <definedName name="coppha" localSheetId="30">#REF!</definedName>
    <definedName name="coppha" localSheetId="31">#REF!</definedName>
    <definedName name="coppha" localSheetId="32">#REF!</definedName>
    <definedName name="coppha" localSheetId="34">#REF!</definedName>
    <definedName name="coppha" localSheetId="35">#REF!</definedName>
    <definedName name="coppha" localSheetId="36">#REF!</definedName>
    <definedName name="coppha" localSheetId="37">#REF!</definedName>
    <definedName name="coppha" localSheetId="38">#REF!</definedName>
    <definedName name="coppha" localSheetId="7">#REF!</definedName>
    <definedName name="coppha" localSheetId="0">#REF!</definedName>
    <definedName name="coppha">#REF!</definedName>
    <definedName name="COT" localSheetId="20">#REF!</definedName>
    <definedName name="COT" localSheetId="22">#REF!</definedName>
    <definedName name="COT" localSheetId="23">#REF!</definedName>
    <definedName name="COT" localSheetId="27">#REF!</definedName>
    <definedName name="COT" localSheetId="30">#REF!</definedName>
    <definedName name="COT" localSheetId="31">#REF!</definedName>
    <definedName name="COT" localSheetId="32">#REF!</definedName>
    <definedName name="COT" localSheetId="34">#REF!</definedName>
    <definedName name="COT" localSheetId="35">#REF!</definedName>
    <definedName name="COT" localSheetId="36">#REF!</definedName>
    <definedName name="COT" localSheetId="37">#REF!</definedName>
    <definedName name="COT" localSheetId="38">#REF!</definedName>
    <definedName name="COT" localSheetId="7">#REF!</definedName>
    <definedName name="COT" localSheetId="0">#REF!</definedName>
    <definedName name="COT">#REF!</definedName>
    <definedName name="Cot_thep" localSheetId="26">[54]Du_lieu!$C$19</definedName>
    <definedName name="Cot_thep" localSheetId="27">[54]Du_lieu!$C$19</definedName>
    <definedName name="Cot_thep">[55]Du_lieu!$C$19</definedName>
    <definedName name="CotBTtronVuong" localSheetId="10">#REF!</definedName>
    <definedName name="CotBTtronVuong" localSheetId="11">#REF!</definedName>
    <definedName name="CotBTtronVuong" localSheetId="12">#REF!</definedName>
    <definedName name="CotBTtronVuong" localSheetId="13">#REF!</definedName>
    <definedName name="CotBTtronVuong" localSheetId="14">#REF!</definedName>
    <definedName name="CotBTtronVuong" localSheetId="16">#REF!</definedName>
    <definedName name="CotBTtronVuong" localSheetId="17">#REF!</definedName>
    <definedName name="CotBTtronVuong" localSheetId="20">#REF!</definedName>
    <definedName name="CotBTtronVuong" localSheetId="22">#REF!</definedName>
    <definedName name="CotBTtronVuong" localSheetId="23">#REF!</definedName>
    <definedName name="CotBTtronVuong" localSheetId="24">#REF!</definedName>
    <definedName name="CotBTtronVuong" localSheetId="25">#REF!</definedName>
    <definedName name="CotBTtronVuong" localSheetId="26">#REF!</definedName>
    <definedName name="CotBTtronVuong" localSheetId="27">#REF!</definedName>
    <definedName name="CotBTtronVuong" localSheetId="30">#REF!</definedName>
    <definedName name="CotBTtronVuong" localSheetId="31">#REF!</definedName>
    <definedName name="CotBTtronVuong" localSheetId="32">#REF!</definedName>
    <definedName name="CotBTtronVuong" localSheetId="34">#REF!</definedName>
    <definedName name="CotBTtronVuong" localSheetId="35">#REF!</definedName>
    <definedName name="CotBTtronVuong" localSheetId="36">#REF!</definedName>
    <definedName name="CotBTtronVuong" localSheetId="37">#REF!</definedName>
    <definedName name="CotBTtronVuong" localSheetId="38">#REF!</definedName>
    <definedName name="CotBTtronVuong" localSheetId="6">#REF!</definedName>
    <definedName name="CotBTtronVuong" localSheetId="7">#REF!</definedName>
    <definedName name="CotBTtronVuong" localSheetId="8">#REF!</definedName>
    <definedName name="CotBTtronVuong" localSheetId="0">#REF!</definedName>
    <definedName name="CotBTtronVuong">#REF!</definedName>
    <definedName name="cotpha">[56]TT_10KV!$H$323</definedName>
    <definedName name="COVER" localSheetId="10">#REF!</definedName>
    <definedName name="COVER" localSheetId="11">#REF!</definedName>
    <definedName name="COVER" localSheetId="12">#REF!</definedName>
    <definedName name="COVER" localSheetId="13">#REF!</definedName>
    <definedName name="COVER" localSheetId="14">#REF!</definedName>
    <definedName name="COVER" localSheetId="16">#REF!</definedName>
    <definedName name="COVER" localSheetId="17">#REF!</definedName>
    <definedName name="COVER" localSheetId="20">#REF!</definedName>
    <definedName name="COVER" localSheetId="22">#REF!</definedName>
    <definedName name="COVER" localSheetId="23">#REF!</definedName>
    <definedName name="COVER" localSheetId="24">#REF!</definedName>
    <definedName name="COVER" localSheetId="25">#REF!</definedName>
    <definedName name="COVER" localSheetId="26">#REF!</definedName>
    <definedName name="COVER" localSheetId="27">#REF!</definedName>
    <definedName name="COVER" localSheetId="30">#REF!</definedName>
    <definedName name="COVER" localSheetId="31">#REF!</definedName>
    <definedName name="COVER" localSheetId="32">#REF!</definedName>
    <definedName name="COVER" localSheetId="34">#REF!</definedName>
    <definedName name="COVER" localSheetId="35">#REF!</definedName>
    <definedName name="COVER" localSheetId="36">#REF!</definedName>
    <definedName name="COVER" localSheetId="37">#REF!</definedName>
    <definedName name="COVER" localSheetId="38">#REF!</definedName>
    <definedName name="COVER" localSheetId="6">#REF!</definedName>
    <definedName name="COVER" localSheetId="7">#REF!</definedName>
    <definedName name="COVER" localSheetId="8">#REF!</definedName>
    <definedName name="COVER" localSheetId="0">#REF!</definedName>
    <definedName name="COVER">#REF!</definedName>
    <definedName name="CPK" localSheetId="20">#REF!</definedName>
    <definedName name="CPK" localSheetId="22">#REF!</definedName>
    <definedName name="CPK" localSheetId="23">#REF!</definedName>
    <definedName name="CPK" localSheetId="27">#REF!</definedName>
    <definedName name="CPK" localSheetId="30">#REF!</definedName>
    <definedName name="CPK" localSheetId="31">#REF!</definedName>
    <definedName name="CPK" localSheetId="32">#REF!</definedName>
    <definedName name="CPK" localSheetId="34">#REF!</definedName>
    <definedName name="CPK" localSheetId="35">#REF!</definedName>
    <definedName name="CPK" localSheetId="36">#REF!</definedName>
    <definedName name="CPK" localSheetId="37">#REF!</definedName>
    <definedName name="CPK" localSheetId="38">#REF!</definedName>
    <definedName name="CPK" localSheetId="7">#REF!</definedName>
    <definedName name="CPK" localSheetId="0">#REF!</definedName>
    <definedName name="CPK">#REF!</definedName>
    <definedName name="CPTB" localSheetId="20">#REF!</definedName>
    <definedName name="CPTB" localSheetId="22">#REF!</definedName>
    <definedName name="CPTB" localSheetId="23">#REF!</definedName>
    <definedName name="CPTB" localSheetId="27">#REF!</definedName>
    <definedName name="CPTB" localSheetId="30">#REF!</definedName>
    <definedName name="CPTB" localSheetId="31">#REF!</definedName>
    <definedName name="CPTB" localSheetId="32">#REF!</definedName>
    <definedName name="CPTB" localSheetId="34">#REF!</definedName>
    <definedName name="CPTB" localSheetId="35">#REF!</definedName>
    <definedName name="CPTB" localSheetId="36">#REF!</definedName>
    <definedName name="CPTB" localSheetId="37">#REF!</definedName>
    <definedName name="CPTB" localSheetId="38">#REF!</definedName>
    <definedName name="CPTB" localSheetId="7">#REF!</definedName>
    <definedName name="CPTB" localSheetId="0">#REF!</definedName>
    <definedName name="CPTB">#REF!</definedName>
    <definedName name="CPVC100" localSheetId="20">#REF!</definedName>
    <definedName name="CPVC100" localSheetId="22">#REF!</definedName>
    <definedName name="CPVC100" localSheetId="23">#REF!</definedName>
    <definedName name="CPVC100" localSheetId="27">#REF!</definedName>
    <definedName name="CPVC100" localSheetId="30">#REF!</definedName>
    <definedName name="CPVC100" localSheetId="31">#REF!</definedName>
    <definedName name="CPVC100" localSheetId="32">#REF!</definedName>
    <definedName name="CPVC100" localSheetId="34">#REF!</definedName>
    <definedName name="CPVC100" localSheetId="35">#REF!</definedName>
    <definedName name="CPVC100" localSheetId="36">#REF!</definedName>
    <definedName name="CPVC100" localSheetId="37">#REF!</definedName>
    <definedName name="CPVC100" localSheetId="38">#REF!</definedName>
    <definedName name="CPVC100" localSheetId="7">#REF!</definedName>
    <definedName name="CPVC100" localSheetId="0">#REF!</definedName>
    <definedName name="CPVC100">#REF!</definedName>
    <definedName name="CPVC1KM" localSheetId="26">'[57]TH VL, NC, DDHT Thanhphuoc'!$J$19</definedName>
    <definedName name="CPVC1KM" localSheetId="27">'[57]TH VL, NC, DDHT Thanhphuoc'!$J$19</definedName>
    <definedName name="CPVC1KM">'[58]TH VL, NC, DDHT Thanhphuoc'!$J$19</definedName>
    <definedName name="CPVCDN" localSheetId="10">#REF!</definedName>
    <definedName name="CPVCDN" localSheetId="11">#REF!</definedName>
    <definedName name="CPVCDN" localSheetId="12">#REF!</definedName>
    <definedName name="CPVCDN" localSheetId="13">#REF!</definedName>
    <definedName name="CPVCDN" localSheetId="14">#REF!</definedName>
    <definedName name="CPVCDN" localSheetId="16">#REF!</definedName>
    <definedName name="CPVCDN" localSheetId="17">#REF!</definedName>
    <definedName name="CPVCDN" localSheetId="20">#REF!</definedName>
    <definedName name="CPVCDN" localSheetId="22">#REF!</definedName>
    <definedName name="CPVCDN" localSheetId="23">#REF!</definedName>
    <definedName name="CPVCDN" localSheetId="24">#REF!</definedName>
    <definedName name="CPVCDN" localSheetId="25">#REF!</definedName>
    <definedName name="CPVCDN" localSheetId="26">#REF!</definedName>
    <definedName name="CPVCDN" localSheetId="27">#REF!</definedName>
    <definedName name="CPVCDN" localSheetId="30">#REF!</definedName>
    <definedName name="CPVCDN" localSheetId="31">#REF!</definedName>
    <definedName name="CPVCDN" localSheetId="32">#REF!</definedName>
    <definedName name="CPVCDN" localSheetId="34">#REF!</definedName>
    <definedName name="CPVCDN" localSheetId="35">#REF!</definedName>
    <definedName name="CPVCDN" localSheetId="36">#REF!</definedName>
    <definedName name="CPVCDN" localSheetId="37">#REF!</definedName>
    <definedName name="CPVCDN" localSheetId="38">#REF!</definedName>
    <definedName name="CPVCDN" localSheetId="6">#REF!</definedName>
    <definedName name="CPVCDN" localSheetId="7">#REF!</definedName>
    <definedName name="CPVCDN" localSheetId="8">#REF!</definedName>
    <definedName name="CPVCDN" localSheetId="0">#REF!</definedName>
    <definedName name="CPVCDN">#REF!</definedName>
    <definedName name="CRD" localSheetId="20">#REF!</definedName>
    <definedName name="CRD" localSheetId="22">#REF!</definedName>
    <definedName name="CRD" localSheetId="23">#REF!</definedName>
    <definedName name="CRD" localSheetId="27">#REF!</definedName>
    <definedName name="CRD" localSheetId="30">#REF!</definedName>
    <definedName name="CRD" localSheetId="31">#REF!</definedName>
    <definedName name="CRD" localSheetId="32">#REF!</definedName>
    <definedName name="CRD" localSheetId="34">#REF!</definedName>
    <definedName name="CRD" localSheetId="35">#REF!</definedName>
    <definedName name="CRD" localSheetId="36">#REF!</definedName>
    <definedName name="CRD" localSheetId="37">#REF!</definedName>
    <definedName name="CRD" localSheetId="38">#REF!</definedName>
    <definedName name="CRD" localSheetId="7">#REF!</definedName>
    <definedName name="CRD" localSheetId="0">#REF!</definedName>
    <definedName name="CRD">#REF!</definedName>
    <definedName name="_xlnm.Criteria" localSheetId="10">[59]SILICATE!#REF!</definedName>
    <definedName name="_xlnm.Criteria" localSheetId="11">[59]SILICATE!#REF!</definedName>
    <definedName name="_xlnm.Criteria" localSheetId="12">[59]SILICATE!#REF!</definedName>
    <definedName name="_xlnm.Criteria" localSheetId="13">[59]SILICATE!#REF!</definedName>
    <definedName name="_xlnm.Criteria" localSheetId="14">[59]SILICATE!#REF!</definedName>
    <definedName name="_xlnm.Criteria" localSheetId="16">[59]SILICATE!#REF!</definedName>
    <definedName name="_xlnm.Criteria" localSheetId="17">[59]SILICATE!#REF!</definedName>
    <definedName name="_xlnm.Criteria" localSheetId="20">[59]SILICATE!#REF!</definedName>
    <definedName name="_xlnm.Criteria" localSheetId="22">[59]SILICATE!#REF!</definedName>
    <definedName name="_xlnm.Criteria" localSheetId="23">[59]SILICATE!#REF!</definedName>
    <definedName name="_xlnm.Criteria" localSheetId="24">[59]SILICATE!#REF!</definedName>
    <definedName name="_xlnm.Criteria" localSheetId="25">[59]SILICATE!#REF!</definedName>
    <definedName name="_xlnm.Criteria" localSheetId="26">[59]SILICATE!#REF!</definedName>
    <definedName name="_xlnm.Criteria" localSheetId="27">[59]SILICATE!#REF!</definedName>
    <definedName name="_xlnm.Criteria" localSheetId="30">[59]SILICATE!#REF!</definedName>
    <definedName name="_xlnm.Criteria" localSheetId="31">[59]SILICATE!#REF!</definedName>
    <definedName name="_xlnm.Criteria" localSheetId="32">[59]SILICATE!#REF!</definedName>
    <definedName name="_xlnm.Criteria" localSheetId="34">[59]SILICATE!#REF!</definedName>
    <definedName name="_xlnm.Criteria" localSheetId="35">[59]SILICATE!#REF!</definedName>
    <definedName name="_xlnm.Criteria" localSheetId="36">[59]SILICATE!#REF!</definedName>
    <definedName name="_xlnm.Criteria" localSheetId="37">[59]SILICATE!#REF!</definedName>
    <definedName name="_xlnm.Criteria" localSheetId="38">[59]SILICATE!#REF!</definedName>
    <definedName name="_xlnm.Criteria" localSheetId="6">[59]SILICATE!#REF!</definedName>
    <definedName name="_xlnm.Criteria" localSheetId="7">[59]SILICATE!#REF!</definedName>
    <definedName name="_xlnm.Criteria" localSheetId="8">[59]SILICATE!#REF!</definedName>
    <definedName name="_xlnm.Criteria" localSheetId="0">[59]SILICATE!#REF!</definedName>
    <definedName name="_xlnm.Criteria">[59]SILICATE!#REF!</definedName>
    <definedName name="CRITINST" localSheetId="10">#REF!</definedName>
    <definedName name="CRITINST" localSheetId="11">#REF!</definedName>
    <definedName name="CRITINST" localSheetId="12">#REF!</definedName>
    <definedName name="CRITINST" localSheetId="13">#REF!</definedName>
    <definedName name="CRITINST" localSheetId="14">#REF!</definedName>
    <definedName name="CRITINST" localSheetId="16">#REF!</definedName>
    <definedName name="CRITINST" localSheetId="17">#REF!</definedName>
    <definedName name="CRITINST" localSheetId="20">#REF!</definedName>
    <definedName name="CRITINST" localSheetId="22">#REF!</definedName>
    <definedName name="CRITINST" localSheetId="23">#REF!</definedName>
    <definedName name="CRITINST" localSheetId="24">#REF!</definedName>
    <definedName name="CRITINST" localSheetId="25">#REF!</definedName>
    <definedName name="CRITINST" localSheetId="26">#REF!</definedName>
    <definedName name="CRITINST" localSheetId="27">#REF!</definedName>
    <definedName name="CRITINST" localSheetId="30">#REF!</definedName>
    <definedName name="CRITINST" localSheetId="31">#REF!</definedName>
    <definedName name="CRITINST" localSheetId="32">#REF!</definedName>
    <definedName name="CRITINST" localSheetId="34">#REF!</definedName>
    <definedName name="CRITINST" localSheetId="35">#REF!</definedName>
    <definedName name="CRITINST" localSheetId="36">#REF!</definedName>
    <definedName name="CRITINST" localSheetId="37">#REF!</definedName>
    <definedName name="CRITINST" localSheetId="38">#REF!</definedName>
    <definedName name="CRITINST" localSheetId="6">#REF!</definedName>
    <definedName name="CRITINST" localSheetId="7">#REF!</definedName>
    <definedName name="CRITINST" localSheetId="8">#REF!</definedName>
    <definedName name="CRITINST" localSheetId="0">#REF!</definedName>
    <definedName name="CRITINST">#REF!</definedName>
    <definedName name="CRITPURC" localSheetId="20">#REF!</definedName>
    <definedName name="CRITPURC" localSheetId="22">#REF!</definedName>
    <definedName name="CRITPURC" localSheetId="23">#REF!</definedName>
    <definedName name="CRITPURC" localSheetId="27">#REF!</definedName>
    <definedName name="CRITPURC" localSheetId="30">#REF!</definedName>
    <definedName name="CRITPURC" localSheetId="31">#REF!</definedName>
    <definedName name="CRITPURC" localSheetId="32">#REF!</definedName>
    <definedName name="CRITPURC" localSheetId="34">#REF!</definedName>
    <definedName name="CRITPURC" localSheetId="35">#REF!</definedName>
    <definedName name="CRITPURC" localSheetId="36">#REF!</definedName>
    <definedName name="CRITPURC" localSheetId="37">#REF!</definedName>
    <definedName name="CRITPURC" localSheetId="38">#REF!</definedName>
    <definedName name="CRITPURC" localSheetId="7">#REF!</definedName>
    <definedName name="CRITPURC" localSheetId="0">#REF!</definedName>
    <definedName name="CRITPURC">#REF!</definedName>
    <definedName name="CRS" localSheetId="20">#REF!</definedName>
    <definedName name="CRS" localSheetId="22">#REF!</definedName>
    <definedName name="CRS" localSheetId="23">#REF!</definedName>
    <definedName name="CRS" localSheetId="27">#REF!</definedName>
    <definedName name="CRS" localSheetId="30">#REF!</definedName>
    <definedName name="CRS" localSheetId="31">#REF!</definedName>
    <definedName name="CRS" localSheetId="32">#REF!</definedName>
    <definedName name="CRS" localSheetId="34">#REF!</definedName>
    <definedName name="CRS" localSheetId="35">#REF!</definedName>
    <definedName name="CRS" localSheetId="36">#REF!</definedName>
    <definedName name="CRS" localSheetId="37">#REF!</definedName>
    <definedName name="CRS" localSheetId="38">#REF!</definedName>
    <definedName name="CRS" localSheetId="7">#REF!</definedName>
    <definedName name="CRS" localSheetId="0">#REF!</definedName>
    <definedName name="CRS">#REF!</definedName>
    <definedName name="CS" localSheetId="20">#REF!</definedName>
    <definedName name="CS" localSheetId="22">#REF!</definedName>
    <definedName name="CS" localSheetId="23">#REF!</definedName>
    <definedName name="CS" localSheetId="27">#REF!</definedName>
    <definedName name="CS" localSheetId="30">#REF!</definedName>
    <definedName name="CS" localSheetId="31">#REF!</definedName>
    <definedName name="CS" localSheetId="32">#REF!</definedName>
    <definedName name="CS" localSheetId="34">#REF!</definedName>
    <definedName name="CS" localSheetId="35">#REF!</definedName>
    <definedName name="CS" localSheetId="36">#REF!</definedName>
    <definedName name="CS" localSheetId="37">#REF!</definedName>
    <definedName name="CS" localSheetId="38">#REF!</definedName>
    <definedName name="CS" localSheetId="7">#REF!</definedName>
    <definedName name="CS" localSheetId="0">#REF!</definedName>
    <definedName name="CS">#REF!</definedName>
    <definedName name="CS_10" localSheetId="20">#REF!</definedName>
    <definedName name="CS_10" localSheetId="22">#REF!</definedName>
    <definedName name="CS_10" localSheetId="23">#REF!</definedName>
    <definedName name="CS_10" localSheetId="27">#REF!</definedName>
    <definedName name="CS_10" localSheetId="30">#REF!</definedName>
    <definedName name="CS_10" localSheetId="31">#REF!</definedName>
    <definedName name="CS_10" localSheetId="32">#REF!</definedName>
    <definedName name="CS_10" localSheetId="34">#REF!</definedName>
    <definedName name="CS_10" localSheetId="35">#REF!</definedName>
    <definedName name="CS_10" localSheetId="36">#REF!</definedName>
    <definedName name="CS_10" localSheetId="37">#REF!</definedName>
    <definedName name="CS_10" localSheetId="38">#REF!</definedName>
    <definedName name="CS_10" localSheetId="7">#REF!</definedName>
    <definedName name="CS_10" localSheetId="0">#REF!</definedName>
    <definedName name="CS_10">#REF!</definedName>
    <definedName name="CS_100" localSheetId="20">#REF!</definedName>
    <definedName name="CS_100" localSheetId="22">#REF!</definedName>
    <definedName name="CS_100" localSheetId="23">#REF!</definedName>
    <definedName name="CS_100" localSheetId="27">#REF!</definedName>
    <definedName name="CS_100" localSheetId="30">#REF!</definedName>
    <definedName name="CS_100" localSheetId="31">#REF!</definedName>
    <definedName name="CS_100" localSheetId="32">#REF!</definedName>
    <definedName name="CS_100" localSheetId="34">#REF!</definedName>
    <definedName name="CS_100" localSheetId="35">#REF!</definedName>
    <definedName name="CS_100" localSheetId="36">#REF!</definedName>
    <definedName name="CS_100" localSheetId="37">#REF!</definedName>
    <definedName name="CS_100" localSheetId="38">#REF!</definedName>
    <definedName name="CS_100" localSheetId="7">#REF!</definedName>
    <definedName name="CS_100" localSheetId="0">#REF!</definedName>
    <definedName name="CS_100">#REF!</definedName>
    <definedName name="CS_10S" localSheetId="20">#REF!</definedName>
    <definedName name="CS_10S" localSheetId="22">#REF!</definedName>
    <definedName name="CS_10S" localSheetId="23">#REF!</definedName>
    <definedName name="CS_10S" localSheetId="27">#REF!</definedName>
    <definedName name="CS_10S" localSheetId="30">#REF!</definedName>
    <definedName name="CS_10S" localSheetId="31">#REF!</definedName>
    <definedName name="CS_10S" localSheetId="32">#REF!</definedName>
    <definedName name="CS_10S" localSheetId="34">#REF!</definedName>
    <definedName name="CS_10S" localSheetId="35">#REF!</definedName>
    <definedName name="CS_10S" localSheetId="36">#REF!</definedName>
    <definedName name="CS_10S" localSheetId="37">#REF!</definedName>
    <definedName name="CS_10S" localSheetId="38">#REF!</definedName>
    <definedName name="CS_10S" localSheetId="7">#REF!</definedName>
    <definedName name="CS_10S" localSheetId="0">#REF!</definedName>
    <definedName name="CS_10S">#REF!</definedName>
    <definedName name="CS_120" localSheetId="20">#REF!</definedName>
    <definedName name="CS_120" localSheetId="22">#REF!</definedName>
    <definedName name="CS_120" localSheetId="23">#REF!</definedName>
    <definedName name="CS_120" localSheetId="27">#REF!</definedName>
    <definedName name="CS_120" localSheetId="30">#REF!</definedName>
    <definedName name="CS_120" localSheetId="31">#REF!</definedName>
    <definedName name="CS_120" localSheetId="32">#REF!</definedName>
    <definedName name="CS_120" localSheetId="34">#REF!</definedName>
    <definedName name="CS_120" localSheetId="35">#REF!</definedName>
    <definedName name="CS_120" localSheetId="36">#REF!</definedName>
    <definedName name="CS_120" localSheetId="37">#REF!</definedName>
    <definedName name="CS_120" localSheetId="38">#REF!</definedName>
    <definedName name="CS_120" localSheetId="7">#REF!</definedName>
    <definedName name="CS_120" localSheetId="0">#REF!</definedName>
    <definedName name="CS_120">#REF!</definedName>
    <definedName name="CS_140" localSheetId="20">#REF!</definedName>
    <definedName name="CS_140" localSheetId="22">#REF!</definedName>
    <definedName name="CS_140" localSheetId="23">#REF!</definedName>
    <definedName name="CS_140" localSheetId="27">#REF!</definedName>
    <definedName name="CS_140" localSheetId="30">#REF!</definedName>
    <definedName name="CS_140" localSheetId="31">#REF!</definedName>
    <definedName name="CS_140" localSheetId="32">#REF!</definedName>
    <definedName name="CS_140" localSheetId="34">#REF!</definedName>
    <definedName name="CS_140" localSheetId="35">#REF!</definedName>
    <definedName name="CS_140" localSheetId="36">#REF!</definedName>
    <definedName name="CS_140" localSheetId="37">#REF!</definedName>
    <definedName name="CS_140" localSheetId="38">#REF!</definedName>
    <definedName name="CS_140" localSheetId="7">#REF!</definedName>
    <definedName name="CS_140" localSheetId="0">#REF!</definedName>
    <definedName name="CS_140">#REF!</definedName>
    <definedName name="CS_160" localSheetId="20">#REF!</definedName>
    <definedName name="CS_160" localSheetId="22">#REF!</definedName>
    <definedName name="CS_160" localSheetId="23">#REF!</definedName>
    <definedName name="CS_160" localSheetId="27">#REF!</definedName>
    <definedName name="CS_160" localSheetId="30">#REF!</definedName>
    <definedName name="CS_160" localSheetId="31">#REF!</definedName>
    <definedName name="CS_160" localSheetId="32">#REF!</definedName>
    <definedName name="CS_160" localSheetId="34">#REF!</definedName>
    <definedName name="CS_160" localSheetId="35">#REF!</definedName>
    <definedName name="CS_160" localSheetId="36">#REF!</definedName>
    <definedName name="CS_160" localSheetId="37">#REF!</definedName>
    <definedName name="CS_160" localSheetId="38">#REF!</definedName>
    <definedName name="CS_160" localSheetId="7">#REF!</definedName>
    <definedName name="CS_160" localSheetId="0">#REF!</definedName>
    <definedName name="CS_160">#REF!</definedName>
    <definedName name="CS_20" localSheetId="20">#REF!</definedName>
    <definedName name="CS_20" localSheetId="22">#REF!</definedName>
    <definedName name="CS_20" localSheetId="23">#REF!</definedName>
    <definedName name="CS_20" localSheetId="27">#REF!</definedName>
    <definedName name="CS_20" localSheetId="30">#REF!</definedName>
    <definedName name="CS_20" localSheetId="31">#REF!</definedName>
    <definedName name="CS_20" localSheetId="32">#REF!</definedName>
    <definedName name="CS_20" localSheetId="34">#REF!</definedName>
    <definedName name="CS_20" localSheetId="35">#REF!</definedName>
    <definedName name="CS_20" localSheetId="36">#REF!</definedName>
    <definedName name="CS_20" localSheetId="37">#REF!</definedName>
    <definedName name="CS_20" localSheetId="38">#REF!</definedName>
    <definedName name="CS_20" localSheetId="7">#REF!</definedName>
    <definedName name="CS_20" localSheetId="0">#REF!</definedName>
    <definedName name="CS_20">#REF!</definedName>
    <definedName name="CS_30" localSheetId="20">#REF!</definedName>
    <definedName name="CS_30" localSheetId="22">#REF!</definedName>
    <definedName name="CS_30" localSheetId="23">#REF!</definedName>
    <definedName name="CS_30" localSheetId="27">#REF!</definedName>
    <definedName name="CS_30" localSheetId="30">#REF!</definedName>
    <definedName name="CS_30" localSheetId="31">#REF!</definedName>
    <definedName name="CS_30" localSheetId="32">#REF!</definedName>
    <definedName name="CS_30" localSheetId="34">#REF!</definedName>
    <definedName name="CS_30" localSheetId="35">#REF!</definedName>
    <definedName name="CS_30" localSheetId="36">#REF!</definedName>
    <definedName name="CS_30" localSheetId="37">#REF!</definedName>
    <definedName name="CS_30" localSheetId="38">#REF!</definedName>
    <definedName name="CS_30" localSheetId="7">#REF!</definedName>
    <definedName name="CS_30" localSheetId="0">#REF!</definedName>
    <definedName name="CS_30">#REF!</definedName>
    <definedName name="CS_40" localSheetId="20">#REF!</definedName>
    <definedName name="CS_40" localSheetId="22">#REF!</definedName>
    <definedName name="CS_40" localSheetId="23">#REF!</definedName>
    <definedName name="CS_40" localSheetId="27">#REF!</definedName>
    <definedName name="CS_40" localSheetId="30">#REF!</definedName>
    <definedName name="CS_40" localSheetId="31">#REF!</definedName>
    <definedName name="CS_40" localSheetId="32">#REF!</definedName>
    <definedName name="CS_40" localSheetId="34">#REF!</definedName>
    <definedName name="CS_40" localSheetId="35">#REF!</definedName>
    <definedName name="CS_40" localSheetId="36">#REF!</definedName>
    <definedName name="CS_40" localSheetId="37">#REF!</definedName>
    <definedName name="CS_40" localSheetId="38">#REF!</definedName>
    <definedName name="CS_40" localSheetId="7">#REF!</definedName>
    <definedName name="CS_40" localSheetId="0">#REF!</definedName>
    <definedName name="CS_40">#REF!</definedName>
    <definedName name="CS_40S" localSheetId="20">#REF!</definedName>
    <definedName name="CS_40S" localSheetId="22">#REF!</definedName>
    <definedName name="CS_40S" localSheetId="23">#REF!</definedName>
    <definedName name="CS_40S" localSheetId="27">#REF!</definedName>
    <definedName name="CS_40S" localSheetId="30">#REF!</definedName>
    <definedName name="CS_40S" localSheetId="31">#REF!</definedName>
    <definedName name="CS_40S" localSheetId="32">#REF!</definedName>
    <definedName name="CS_40S" localSheetId="34">#REF!</definedName>
    <definedName name="CS_40S" localSheetId="35">#REF!</definedName>
    <definedName name="CS_40S" localSheetId="36">#REF!</definedName>
    <definedName name="CS_40S" localSheetId="37">#REF!</definedName>
    <definedName name="CS_40S" localSheetId="38">#REF!</definedName>
    <definedName name="CS_40S" localSheetId="7">#REF!</definedName>
    <definedName name="CS_40S" localSheetId="0">#REF!</definedName>
    <definedName name="CS_40S">#REF!</definedName>
    <definedName name="CS_5S" localSheetId="20">#REF!</definedName>
    <definedName name="CS_5S" localSheetId="22">#REF!</definedName>
    <definedName name="CS_5S" localSheetId="23">#REF!</definedName>
    <definedName name="CS_5S" localSheetId="27">#REF!</definedName>
    <definedName name="CS_5S" localSheetId="30">#REF!</definedName>
    <definedName name="CS_5S" localSheetId="31">#REF!</definedName>
    <definedName name="CS_5S" localSheetId="32">#REF!</definedName>
    <definedName name="CS_5S" localSheetId="34">#REF!</definedName>
    <definedName name="CS_5S" localSheetId="35">#REF!</definedName>
    <definedName name="CS_5S" localSheetId="36">#REF!</definedName>
    <definedName name="CS_5S" localSheetId="37">#REF!</definedName>
    <definedName name="CS_5S" localSheetId="38">#REF!</definedName>
    <definedName name="CS_5S" localSheetId="7">#REF!</definedName>
    <definedName name="CS_5S" localSheetId="0">#REF!</definedName>
    <definedName name="CS_5S">#REF!</definedName>
    <definedName name="CS_60" localSheetId="20">#REF!</definedName>
    <definedName name="CS_60" localSheetId="22">#REF!</definedName>
    <definedName name="CS_60" localSheetId="23">#REF!</definedName>
    <definedName name="CS_60" localSheetId="27">#REF!</definedName>
    <definedName name="CS_60" localSheetId="30">#REF!</definedName>
    <definedName name="CS_60" localSheetId="31">#REF!</definedName>
    <definedName name="CS_60" localSheetId="32">#REF!</definedName>
    <definedName name="CS_60" localSheetId="34">#REF!</definedName>
    <definedName name="CS_60" localSheetId="35">#REF!</definedName>
    <definedName name="CS_60" localSheetId="36">#REF!</definedName>
    <definedName name="CS_60" localSheetId="37">#REF!</definedName>
    <definedName name="CS_60" localSheetId="38">#REF!</definedName>
    <definedName name="CS_60" localSheetId="7">#REF!</definedName>
    <definedName name="CS_60" localSheetId="0">#REF!</definedName>
    <definedName name="CS_60">#REF!</definedName>
    <definedName name="CS_80" localSheetId="20">#REF!</definedName>
    <definedName name="CS_80" localSheetId="22">#REF!</definedName>
    <definedName name="CS_80" localSheetId="23">#REF!</definedName>
    <definedName name="CS_80" localSheetId="27">#REF!</definedName>
    <definedName name="CS_80" localSheetId="30">#REF!</definedName>
    <definedName name="CS_80" localSheetId="31">#REF!</definedName>
    <definedName name="CS_80" localSheetId="32">#REF!</definedName>
    <definedName name="CS_80" localSheetId="34">#REF!</definedName>
    <definedName name="CS_80" localSheetId="35">#REF!</definedName>
    <definedName name="CS_80" localSheetId="36">#REF!</definedName>
    <definedName name="CS_80" localSheetId="37">#REF!</definedName>
    <definedName name="CS_80" localSheetId="38">#REF!</definedName>
    <definedName name="CS_80" localSheetId="7">#REF!</definedName>
    <definedName name="CS_80" localSheetId="0">#REF!</definedName>
    <definedName name="CS_80">#REF!</definedName>
    <definedName name="CS_80S" localSheetId="20">#REF!</definedName>
    <definedName name="CS_80S" localSheetId="22">#REF!</definedName>
    <definedName name="CS_80S" localSheetId="23">#REF!</definedName>
    <definedName name="CS_80S" localSheetId="27">#REF!</definedName>
    <definedName name="CS_80S" localSheetId="30">#REF!</definedName>
    <definedName name="CS_80S" localSheetId="31">#REF!</definedName>
    <definedName name="CS_80S" localSheetId="32">#REF!</definedName>
    <definedName name="CS_80S" localSheetId="34">#REF!</definedName>
    <definedName name="CS_80S" localSheetId="35">#REF!</definedName>
    <definedName name="CS_80S" localSheetId="36">#REF!</definedName>
    <definedName name="CS_80S" localSheetId="37">#REF!</definedName>
    <definedName name="CS_80S" localSheetId="38">#REF!</definedName>
    <definedName name="CS_80S" localSheetId="7">#REF!</definedName>
    <definedName name="CS_80S" localSheetId="0">#REF!</definedName>
    <definedName name="CS_80S">#REF!</definedName>
    <definedName name="CS_STD" localSheetId="20">#REF!</definedName>
    <definedName name="CS_STD" localSheetId="22">#REF!</definedName>
    <definedName name="CS_STD" localSheetId="23">#REF!</definedName>
    <definedName name="CS_STD" localSheetId="27">#REF!</definedName>
    <definedName name="CS_STD" localSheetId="30">#REF!</definedName>
    <definedName name="CS_STD" localSheetId="31">#REF!</definedName>
    <definedName name="CS_STD" localSheetId="32">#REF!</definedName>
    <definedName name="CS_STD" localSheetId="34">#REF!</definedName>
    <definedName name="CS_STD" localSheetId="35">#REF!</definedName>
    <definedName name="CS_STD" localSheetId="36">#REF!</definedName>
    <definedName name="CS_STD" localSheetId="37">#REF!</definedName>
    <definedName name="CS_STD" localSheetId="38">#REF!</definedName>
    <definedName name="CS_STD" localSheetId="7">#REF!</definedName>
    <definedName name="CS_STD" localSheetId="0">#REF!</definedName>
    <definedName name="CS_STD">#REF!</definedName>
    <definedName name="CS_XS" localSheetId="20">#REF!</definedName>
    <definedName name="CS_XS" localSheetId="22">#REF!</definedName>
    <definedName name="CS_XS" localSheetId="23">#REF!</definedName>
    <definedName name="CS_XS" localSheetId="27">#REF!</definedName>
    <definedName name="CS_XS" localSheetId="30">#REF!</definedName>
    <definedName name="CS_XS" localSheetId="31">#REF!</definedName>
    <definedName name="CS_XS" localSheetId="32">#REF!</definedName>
    <definedName name="CS_XS" localSheetId="34">#REF!</definedName>
    <definedName name="CS_XS" localSheetId="35">#REF!</definedName>
    <definedName name="CS_XS" localSheetId="36">#REF!</definedName>
    <definedName name="CS_XS" localSheetId="37">#REF!</definedName>
    <definedName name="CS_XS" localSheetId="38">#REF!</definedName>
    <definedName name="CS_XS" localSheetId="7">#REF!</definedName>
    <definedName name="CS_XS" localSheetId="0">#REF!</definedName>
    <definedName name="CS_XS">#REF!</definedName>
    <definedName name="CS_XXS" localSheetId="20">#REF!</definedName>
    <definedName name="CS_XXS" localSheetId="22">#REF!</definedName>
    <definedName name="CS_XXS" localSheetId="23">#REF!</definedName>
    <definedName name="CS_XXS" localSheetId="27">#REF!</definedName>
    <definedName name="CS_XXS" localSheetId="30">#REF!</definedName>
    <definedName name="CS_XXS" localSheetId="31">#REF!</definedName>
    <definedName name="CS_XXS" localSheetId="32">#REF!</definedName>
    <definedName name="CS_XXS" localSheetId="34">#REF!</definedName>
    <definedName name="CS_XXS" localSheetId="35">#REF!</definedName>
    <definedName name="CS_XXS" localSheetId="36">#REF!</definedName>
    <definedName name="CS_XXS" localSheetId="37">#REF!</definedName>
    <definedName name="CS_XXS" localSheetId="38">#REF!</definedName>
    <definedName name="CS_XXS" localSheetId="7">#REF!</definedName>
    <definedName name="CS_XXS" localSheetId="0">#REF!</definedName>
    <definedName name="CS_XXS">#REF!</definedName>
    <definedName name="csd3p" localSheetId="20">#REF!</definedName>
    <definedName name="csd3p" localSheetId="22">#REF!</definedName>
    <definedName name="csd3p" localSheetId="23">#REF!</definedName>
    <definedName name="csd3p" localSheetId="27">#REF!</definedName>
    <definedName name="csd3p" localSheetId="30">#REF!</definedName>
    <definedName name="csd3p" localSheetId="31">#REF!</definedName>
    <definedName name="csd3p" localSheetId="32">#REF!</definedName>
    <definedName name="csd3p" localSheetId="34">#REF!</definedName>
    <definedName name="csd3p" localSheetId="35">#REF!</definedName>
    <definedName name="csd3p" localSheetId="36">#REF!</definedName>
    <definedName name="csd3p" localSheetId="37">#REF!</definedName>
    <definedName name="csd3p" localSheetId="38">#REF!</definedName>
    <definedName name="csd3p" localSheetId="7">#REF!</definedName>
    <definedName name="csd3p" localSheetId="0">#REF!</definedName>
    <definedName name="csd3p">#REF!</definedName>
    <definedName name="csddg1p" localSheetId="20">#REF!</definedName>
    <definedName name="csddg1p" localSheetId="22">#REF!</definedName>
    <definedName name="csddg1p" localSheetId="23">#REF!</definedName>
    <definedName name="csddg1p" localSheetId="27">#REF!</definedName>
    <definedName name="csddg1p" localSheetId="30">#REF!</definedName>
    <definedName name="csddg1p" localSheetId="31">#REF!</definedName>
    <definedName name="csddg1p" localSheetId="32">#REF!</definedName>
    <definedName name="csddg1p" localSheetId="34">#REF!</definedName>
    <definedName name="csddg1p" localSheetId="35">#REF!</definedName>
    <definedName name="csddg1p" localSheetId="36">#REF!</definedName>
    <definedName name="csddg1p" localSheetId="37">#REF!</definedName>
    <definedName name="csddg1p" localSheetId="38">#REF!</definedName>
    <definedName name="csddg1p" localSheetId="7">#REF!</definedName>
    <definedName name="csddg1p" localSheetId="0">#REF!</definedName>
    <definedName name="csddg1p">#REF!</definedName>
    <definedName name="csddt1p" localSheetId="20">#REF!</definedName>
    <definedName name="csddt1p" localSheetId="22">#REF!</definedName>
    <definedName name="csddt1p" localSheetId="23">#REF!</definedName>
    <definedName name="csddt1p" localSheetId="27">#REF!</definedName>
    <definedName name="csddt1p" localSheetId="30">#REF!</definedName>
    <definedName name="csddt1p" localSheetId="31">#REF!</definedName>
    <definedName name="csddt1p" localSheetId="32">#REF!</definedName>
    <definedName name="csddt1p" localSheetId="34">#REF!</definedName>
    <definedName name="csddt1p" localSheetId="35">#REF!</definedName>
    <definedName name="csddt1p" localSheetId="36">#REF!</definedName>
    <definedName name="csddt1p" localSheetId="37">#REF!</definedName>
    <definedName name="csddt1p" localSheetId="38">#REF!</definedName>
    <definedName name="csddt1p" localSheetId="7">#REF!</definedName>
    <definedName name="csddt1p" localSheetId="0">#REF!</definedName>
    <definedName name="csddt1p">#REF!</definedName>
    <definedName name="csht3p" localSheetId="20">#REF!</definedName>
    <definedName name="csht3p" localSheetId="22">#REF!</definedName>
    <definedName name="csht3p" localSheetId="23">#REF!</definedName>
    <definedName name="csht3p" localSheetId="27">#REF!</definedName>
    <definedName name="csht3p" localSheetId="30">#REF!</definedName>
    <definedName name="csht3p" localSheetId="31">#REF!</definedName>
    <definedName name="csht3p" localSheetId="32">#REF!</definedName>
    <definedName name="csht3p" localSheetId="34">#REF!</definedName>
    <definedName name="csht3p" localSheetId="35">#REF!</definedName>
    <definedName name="csht3p" localSheetId="36">#REF!</definedName>
    <definedName name="csht3p" localSheetId="37">#REF!</definedName>
    <definedName name="csht3p" localSheetId="38">#REF!</definedName>
    <definedName name="csht3p" localSheetId="7">#REF!</definedName>
    <definedName name="csht3p" localSheetId="0">#REF!</definedName>
    <definedName name="csht3p">#REF!</definedName>
    <definedName name="CT_KSTK" localSheetId="20">#REF!</definedName>
    <definedName name="CT_KSTK" localSheetId="22">#REF!</definedName>
    <definedName name="CT_KSTK" localSheetId="23">#REF!</definedName>
    <definedName name="CT_KSTK" localSheetId="27">#REF!</definedName>
    <definedName name="CT_KSTK" localSheetId="30">#REF!</definedName>
    <definedName name="CT_KSTK" localSheetId="31">#REF!</definedName>
    <definedName name="CT_KSTK" localSheetId="32">#REF!</definedName>
    <definedName name="CT_KSTK" localSheetId="34">#REF!</definedName>
    <definedName name="CT_KSTK" localSheetId="35">#REF!</definedName>
    <definedName name="CT_KSTK" localSheetId="36">#REF!</definedName>
    <definedName name="CT_KSTK" localSheetId="37">#REF!</definedName>
    <definedName name="CT_KSTK" localSheetId="38">#REF!</definedName>
    <definedName name="CT_KSTK" localSheetId="7">#REF!</definedName>
    <definedName name="CT_KSTK" localSheetId="0">#REF!</definedName>
    <definedName name="CT_KSTK">#REF!</definedName>
    <definedName name="ct3_" localSheetId="10">[17]Gia!#REF!</definedName>
    <definedName name="ct3_" localSheetId="11">[17]Gia!#REF!</definedName>
    <definedName name="ct3_" localSheetId="12">[17]Gia!#REF!</definedName>
    <definedName name="ct3_" localSheetId="13">[17]Gia!#REF!</definedName>
    <definedName name="ct3_" localSheetId="14">[17]Gia!#REF!</definedName>
    <definedName name="ct3_" localSheetId="16">[17]Gia!#REF!</definedName>
    <definedName name="ct3_" localSheetId="17">[17]Gia!#REF!</definedName>
    <definedName name="ct3_" localSheetId="20">[17]Gia!#REF!</definedName>
    <definedName name="ct3_" localSheetId="22">[17]Gia!#REF!</definedName>
    <definedName name="ct3_" localSheetId="23">[17]Gia!#REF!</definedName>
    <definedName name="ct3_" localSheetId="24">[17]Gia!#REF!</definedName>
    <definedName name="ct3_" localSheetId="25">[17]Gia!#REF!</definedName>
    <definedName name="ct3_" localSheetId="26">[18]Gia!#REF!</definedName>
    <definedName name="ct3_" localSheetId="27">[18]Gia!#REF!</definedName>
    <definedName name="ct3_" localSheetId="30">[17]Gia!#REF!</definedName>
    <definedName name="ct3_" localSheetId="31">[17]Gia!#REF!</definedName>
    <definedName name="ct3_" localSheetId="32">[17]Gia!#REF!</definedName>
    <definedName name="ct3_" localSheetId="34">[17]Gia!#REF!</definedName>
    <definedName name="ct3_" localSheetId="35">[17]Gia!#REF!</definedName>
    <definedName name="ct3_" localSheetId="36">[17]Gia!#REF!</definedName>
    <definedName name="ct3_" localSheetId="37">[17]Gia!#REF!</definedName>
    <definedName name="ct3_" localSheetId="38">[17]Gia!#REF!</definedName>
    <definedName name="ct3_" localSheetId="6">[17]Gia!#REF!</definedName>
    <definedName name="ct3_" localSheetId="7">[17]Gia!#REF!</definedName>
    <definedName name="ct3_" localSheetId="8">[17]Gia!#REF!</definedName>
    <definedName name="ct3_" localSheetId="0">[17]Gia!#REF!</definedName>
    <definedName name="ct3_">[17]Gia!#REF!</definedName>
    <definedName name="ct5_" localSheetId="10">[17]Gia!#REF!</definedName>
    <definedName name="ct5_" localSheetId="11">[17]Gia!#REF!</definedName>
    <definedName name="ct5_" localSheetId="12">[17]Gia!#REF!</definedName>
    <definedName name="ct5_" localSheetId="13">[17]Gia!#REF!</definedName>
    <definedName name="ct5_" localSheetId="14">[17]Gia!#REF!</definedName>
    <definedName name="ct5_" localSheetId="16">[17]Gia!#REF!</definedName>
    <definedName name="ct5_" localSheetId="17">[17]Gia!#REF!</definedName>
    <definedName name="ct5_" localSheetId="20">[17]Gia!#REF!</definedName>
    <definedName name="ct5_" localSheetId="22">[17]Gia!#REF!</definedName>
    <definedName name="ct5_" localSheetId="23">[17]Gia!#REF!</definedName>
    <definedName name="ct5_" localSheetId="24">[17]Gia!#REF!</definedName>
    <definedName name="ct5_" localSheetId="25">[17]Gia!#REF!</definedName>
    <definedName name="ct5_" localSheetId="26">[18]Gia!#REF!</definedName>
    <definedName name="ct5_" localSheetId="27">[18]Gia!#REF!</definedName>
    <definedName name="ct5_" localSheetId="30">[17]Gia!#REF!</definedName>
    <definedName name="ct5_" localSheetId="31">[17]Gia!#REF!</definedName>
    <definedName name="ct5_" localSheetId="32">[17]Gia!#REF!</definedName>
    <definedName name="ct5_" localSheetId="34">[17]Gia!#REF!</definedName>
    <definedName name="ct5_" localSheetId="35">[17]Gia!#REF!</definedName>
    <definedName name="ct5_" localSheetId="36">[17]Gia!#REF!</definedName>
    <definedName name="ct5_" localSheetId="37">[17]Gia!#REF!</definedName>
    <definedName name="ct5_" localSheetId="38">[17]Gia!#REF!</definedName>
    <definedName name="ct5_" localSheetId="6">[17]Gia!#REF!</definedName>
    <definedName name="ct5_" localSheetId="7">[17]Gia!#REF!</definedName>
    <definedName name="ct5_" localSheetId="8">[17]Gia!#REF!</definedName>
    <definedName name="ct5_" localSheetId="0">[17]Gia!#REF!</definedName>
    <definedName name="ct5_">[17]Gia!#REF!</definedName>
    <definedName name="CTBT" localSheetId="20">[20]CT35!#REF!</definedName>
    <definedName name="CTBT" localSheetId="22">[20]CT35!#REF!</definedName>
    <definedName name="CTBT" localSheetId="23">[20]CT35!#REF!</definedName>
    <definedName name="CTBT" localSheetId="30">[20]CT35!#REF!</definedName>
    <definedName name="CTBT" localSheetId="31">[20]CT35!#REF!</definedName>
    <definedName name="CTBT" localSheetId="32">[20]CT35!#REF!</definedName>
    <definedName name="CTBT" localSheetId="34">[20]CT35!#REF!</definedName>
    <definedName name="CTBT" localSheetId="35">[20]CT35!#REF!</definedName>
    <definedName name="CTBT" localSheetId="36">[20]CT35!#REF!</definedName>
    <definedName name="CTBT" localSheetId="37">[20]CT35!#REF!</definedName>
    <definedName name="CTBT" localSheetId="38">[20]CT35!#REF!</definedName>
    <definedName name="CTBT" localSheetId="7">[20]CT35!#REF!</definedName>
    <definedName name="CTBT" localSheetId="0">[20]CT35!#REF!</definedName>
    <definedName name="CTBT">[20]CT35!#REF!</definedName>
    <definedName name="CTBT1" localSheetId="20">[20]CT35!#REF!</definedName>
    <definedName name="CTBT1" localSheetId="22">[20]CT35!#REF!</definedName>
    <definedName name="CTBT1" localSheetId="23">[20]CT35!#REF!</definedName>
    <definedName name="CTBT1" localSheetId="30">[20]CT35!#REF!</definedName>
    <definedName name="CTBT1" localSheetId="31">[20]CT35!#REF!</definedName>
    <definedName name="CTBT1" localSheetId="32">[20]CT35!#REF!</definedName>
    <definedName name="CTBT1" localSheetId="34">[20]CT35!#REF!</definedName>
    <definedName name="CTBT1" localSheetId="35">[20]CT35!#REF!</definedName>
    <definedName name="CTBT1" localSheetId="36">[20]CT35!#REF!</definedName>
    <definedName name="CTBT1" localSheetId="37">[20]CT35!#REF!</definedName>
    <definedName name="CTBT1" localSheetId="38">[20]CT35!#REF!</definedName>
    <definedName name="CTBT1" localSheetId="7">[20]CT35!#REF!</definedName>
    <definedName name="CTBT1" localSheetId="0">[20]CT35!#REF!</definedName>
    <definedName name="CTBT1">[20]CT35!#REF!</definedName>
    <definedName name="CTBT2" localSheetId="20">[20]CT35!#REF!</definedName>
    <definedName name="CTBT2" localSheetId="22">[20]CT35!#REF!</definedName>
    <definedName name="CTBT2" localSheetId="23">[20]CT35!#REF!</definedName>
    <definedName name="CTBT2" localSheetId="30">[20]CT35!#REF!</definedName>
    <definedName name="CTBT2" localSheetId="31">[20]CT35!#REF!</definedName>
    <definedName name="CTBT2" localSheetId="32">[20]CT35!#REF!</definedName>
    <definedName name="CTBT2" localSheetId="34">[20]CT35!#REF!</definedName>
    <definedName name="CTBT2" localSheetId="35">[20]CT35!#REF!</definedName>
    <definedName name="CTBT2" localSheetId="36">[20]CT35!#REF!</definedName>
    <definedName name="CTBT2" localSheetId="37">[20]CT35!#REF!</definedName>
    <definedName name="CTBT2" localSheetId="38">[20]CT35!#REF!</definedName>
    <definedName name="CTBT2" localSheetId="7">[20]CT35!#REF!</definedName>
    <definedName name="CTBT2" localSheetId="0">[20]CT35!#REF!</definedName>
    <definedName name="CTBT2">[20]CT35!#REF!</definedName>
    <definedName name="ctdn9697" localSheetId="10">#REF!</definedName>
    <definedName name="ctdn9697" localSheetId="11">#REF!</definedName>
    <definedName name="ctdn9697" localSheetId="12">#REF!</definedName>
    <definedName name="ctdn9697" localSheetId="13">#REF!</definedName>
    <definedName name="ctdn9697" localSheetId="14">#REF!</definedName>
    <definedName name="ctdn9697" localSheetId="16">#REF!</definedName>
    <definedName name="ctdn9697" localSheetId="17">#REF!</definedName>
    <definedName name="ctdn9697" localSheetId="20">#REF!</definedName>
    <definedName name="ctdn9697" localSheetId="22">#REF!</definedName>
    <definedName name="ctdn9697" localSheetId="23">#REF!</definedName>
    <definedName name="ctdn9697" localSheetId="24">#REF!</definedName>
    <definedName name="ctdn9697" localSheetId="25">#REF!</definedName>
    <definedName name="ctdn9697" localSheetId="26">#REF!</definedName>
    <definedName name="ctdn9697" localSheetId="27">#REF!</definedName>
    <definedName name="ctdn9697" localSheetId="30">#REF!</definedName>
    <definedName name="ctdn9697" localSheetId="31">#REF!</definedName>
    <definedName name="ctdn9697" localSheetId="32">#REF!</definedName>
    <definedName name="ctdn9697" localSheetId="34">#REF!</definedName>
    <definedName name="ctdn9697" localSheetId="35">#REF!</definedName>
    <definedName name="ctdn9697" localSheetId="36">#REF!</definedName>
    <definedName name="ctdn9697" localSheetId="37">#REF!</definedName>
    <definedName name="ctdn9697" localSheetId="38">#REF!</definedName>
    <definedName name="ctdn9697" localSheetId="6">#REF!</definedName>
    <definedName name="ctdn9697" localSheetId="7">#REF!</definedName>
    <definedName name="ctdn9697" localSheetId="8">#REF!</definedName>
    <definedName name="ctdn9697" localSheetId="0">#REF!</definedName>
    <definedName name="ctdn9697">#REF!</definedName>
    <definedName name="cti3x15" localSheetId="10">[53]giathanh1!#REF!</definedName>
    <definedName name="cti3x15" localSheetId="11">[53]giathanh1!#REF!</definedName>
    <definedName name="cti3x15" localSheetId="12">[53]giathanh1!#REF!</definedName>
    <definedName name="cti3x15" localSheetId="13">[53]giathanh1!#REF!</definedName>
    <definedName name="cti3x15" localSheetId="14">[53]giathanh1!#REF!</definedName>
    <definedName name="cti3x15" localSheetId="16">[53]giathanh1!#REF!</definedName>
    <definedName name="cti3x15" localSheetId="17">[53]giathanh1!#REF!</definedName>
    <definedName name="cti3x15" localSheetId="20">[53]giathanh1!#REF!</definedName>
    <definedName name="cti3x15" localSheetId="22">[53]giathanh1!#REF!</definedName>
    <definedName name="cti3x15" localSheetId="23">[53]giathanh1!#REF!</definedName>
    <definedName name="cti3x15" localSheetId="24">[53]giathanh1!#REF!</definedName>
    <definedName name="cti3x15" localSheetId="25">[53]giathanh1!#REF!</definedName>
    <definedName name="cti3x15" localSheetId="26">[53]giathanh1!#REF!</definedName>
    <definedName name="cti3x15" localSheetId="27">[53]giathanh1!#REF!</definedName>
    <definedName name="cti3x15" localSheetId="30">[53]giathanh1!#REF!</definedName>
    <definedName name="cti3x15" localSheetId="31">[53]giathanh1!#REF!</definedName>
    <definedName name="cti3x15" localSheetId="32">[53]giathanh1!#REF!</definedName>
    <definedName name="cti3x15" localSheetId="34">[53]giathanh1!#REF!</definedName>
    <definedName name="cti3x15" localSheetId="35">[53]giathanh1!#REF!</definedName>
    <definedName name="cti3x15" localSheetId="36">[53]giathanh1!#REF!</definedName>
    <definedName name="cti3x15" localSheetId="37">[53]giathanh1!#REF!</definedName>
    <definedName name="cti3x15" localSheetId="38">[53]giathanh1!#REF!</definedName>
    <definedName name="cti3x15" localSheetId="6">[53]giathanh1!#REF!</definedName>
    <definedName name="cti3x15" localSheetId="7">[53]giathanh1!#REF!</definedName>
    <definedName name="cti3x15" localSheetId="8">[53]giathanh1!#REF!</definedName>
    <definedName name="cti3x15" localSheetId="0">[53]giathanh1!#REF!</definedName>
    <definedName name="cti3x15">[53]giathanh1!#REF!</definedName>
    <definedName name="culy" localSheetId="10">#REF!</definedName>
    <definedName name="culy" localSheetId="11">#REF!</definedName>
    <definedName name="culy" localSheetId="12">#REF!</definedName>
    <definedName name="culy" localSheetId="13">#REF!</definedName>
    <definedName name="culy" localSheetId="14">#REF!</definedName>
    <definedName name="culy" localSheetId="16">#REF!</definedName>
    <definedName name="culy" localSheetId="17">#REF!</definedName>
    <definedName name="culy" localSheetId="20">#REF!</definedName>
    <definedName name="culy" localSheetId="22">#REF!</definedName>
    <definedName name="culy" localSheetId="23">#REF!</definedName>
    <definedName name="culy" localSheetId="24">#REF!</definedName>
    <definedName name="culy" localSheetId="25">#REF!</definedName>
    <definedName name="culy" localSheetId="26">#REF!</definedName>
    <definedName name="culy" localSheetId="27">#REF!</definedName>
    <definedName name="culy" localSheetId="30">#REF!</definedName>
    <definedName name="culy" localSheetId="31">#REF!</definedName>
    <definedName name="culy" localSheetId="32">#REF!</definedName>
    <definedName name="culy" localSheetId="34">#REF!</definedName>
    <definedName name="culy" localSheetId="35">#REF!</definedName>
    <definedName name="culy" localSheetId="36">#REF!</definedName>
    <definedName name="culy" localSheetId="37">#REF!</definedName>
    <definedName name="culy" localSheetId="38">#REF!</definedName>
    <definedName name="culy" localSheetId="6">#REF!</definedName>
    <definedName name="culy" localSheetId="7">#REF!</definedName>
    <definedName name="culy" localSheetId="8">#REF!</definedName>
    <definedName name="culy" localSheetId="0">#REF!</definedName>
    <definedName name="culy">#REF!</definedName>
    <definedName name="culy1" localSheetId="10">[48]DONGIA!#REF!</definedName>
    <definedName name="culy1" localSheetId="11">[48]DONGIA!#REF!</definedName>
    <definedName name="culy1" localSheetId="12">[48]DONGIA!#REF!</definedName>
    <definedName name="culy1" localSheetId="13">[48]DONGIA!#REF!</definedName>
    <definedName name="culy1" localSheetId="14">[48]DONGIA!#REF!</definedName>
    <definedName name="culy1" localSheetId="16">[48]DONGIA!#REF!</definedName>
    <definedName name="culy1" localSheetId="17">[48]DONGIA!#REF!</definedName>
    <definedName name="culy1" localSheetId="20">[48]DONGIA!#REF!</definedName>
    <definedName name="culy1" localSheetId="22">[48]DONGIA!#REF!</definedName>
    <definedName name="culy1" localSheetId="23">[48]DONGIA!#REF!</definedName>
    <definedName name="culy1" localSheetId="24">[48]DONGIA!#REF!</definedName>
    <definedName name="culy1" localSheetId="25">[48]DONGIA!#REF!</definedName>
    <definedName name="culy1" localSheetId="26">[48]DONGIA!#REF!</definedName>
    <definedName name="culy1" localSheetId="27">[48]DONGIA!#REF!</definedName>
    <definedName name="culy1" localSheetId="30">[48]DONGIA!#REF!</definedName>
    <definedName name="culy1" localSheetId="31">[48]DONGIA!#REF!</definedName>
    <definedName name="culy1" localSheetId="32">[48]DONGIA!#REF!</definedName>
    <definedName name="culy1" localSheetId="34">[48]DONGIA!#REF!</definedName>
    <definedName name="culy1" localSheetId="35">[48]DONGIA!#REF!</definedName>
    <definedName name="culy1" localSheetId="36">[48]DONGIA!#REF!</definedName>
    <definedName name="culy1" localSheetId="37">[48]DONGIA!#REF!</definedName>
    <definedName name="culy1" localSheetId="38">[48]DONGIA!#REF!</definedName>
    <definedName name="culy1" localSheetId="6">[48]DONGIA!#REF!</definedName>
    <definedName name="culy1" localSheetId="7">[48]DONGIA!#REF!</definedName>
    <definedName name="culy1" localSheetId="8">[48]DONGIA!#REF!</definedName>
    <definedName name="culy1" localSheetId="0">[48]DONGIA!#REF!</definedName>
    <definedName name="culy1">[48]DONGIA!#REF!</definedName>
    <definedName name="culy2" localSheetId="10">[48]DONGIA!#REF!</definedName>
    <definedName name="culy2" localSheetId="11">[48]DONGIA!#REF!</definedName>
    <definedName name="culy2" localSheetId="12">[48]DONGIA!#REF!</definedName>
    <definedName name="culy2" localSheetId="13">[48]DONGIA!#REF!</definedName>
    <definedName name="culy2" localSheetId="14">[48]DONGIA!#REF!</definedName>
    <definedName name="culy2" localSheetId="16">[48]DONGIA!#REF!</definedName>
    <definedName name="culy2" localSheetId="17">[48]DONGIA!#REF!</definedName>
    <definedName name="culy2" localSheetId="20">[48]DONGIA!#REF!</definedName>
    <definedName name="culy2" localSheetId="22">[48]DONGIA!#REF!</definedName>
    <definedName name="culy2" localSheetId="23">[48]DONGIA!#REF!</definedName>
    <definedName name="culy2" localSheetId="24">[48]DONGIA!#REF!</definedName>
    <definedName name="culy2" localSheetId="25">[48]DONGIA!#REF!</definedName>
    <definedName name="culy2" localSheetId="26">[48]DONGIA!#REF!</definedName>
    <definedName name="culy2" localSheetId="27">[48]DONGIA!#REF!</definedName>
    <definedName name="culy2" localSheetId="30">[48]DONGIA!#REF!</definedName>
    <definedName name="culy2" localSheetId="31">[48]DONGIA!#REF!</definedName>
    <definedName name="culy2" localSheetId="32">[48]DONGIA!#REF!</definedName>
    <definedName name="culy2" localSheetId="34">[48]DONGIA!#REF!</definedName>
    <definedName name="culy2" localSheetId="35">[48]DONGIA!#REF!</definedName>
    <definedName name="culy2" localSheetId="36">[48]DONGIA!#REF!</definedName>
    <definedName name="culy2" localSheetId="37">[48]DONGIA!#REF!</definedName>
    <definedName name="culy2" localSheetId="38">[48]DONGIA!#REF!</definedName>
    <definedName name="culy2" localSheetId="6">[48]DONGIA!#REF!</definedName>
    <definedName name="culy2" localSheetId="7">[48]DONGIA!#REF!</definedName>
    <definedName name="culy2" localSheetId="8">[48]DONGIA!#REF!</definedName>
    <definedName name="culy2" localSheetId="0">[48]DONGIA!#REF!</definedName>
    <definedName name="culy2">[48]DONGIA!#REF!</definedName>
    <definedName name="culy3" localSheetId="20">[48]DONGIA!#REF!</definedName>
    <definedName name="culy3" localSheetId="22">[48]DONGIA!#REF!</definedName>
    <definedName name="culy3" localSheetId="23">[48]DONGIA!#REF!</definedName>
    <definedName name="culy3" localSheetId="26">[48]DONGIA!#REF!</definedName>
    <definedName name="culy3" localSheetId="27">[48]DONGIA!#REF!</definedName>
    <definedName name="culy3" localSheetId="30">[48]DONGIA!#REF!</definedName>
    <definedName name="culy3" localSheetId="31">[48]DONGIA!#REF!</definedName>
    <definedName name="culy3" localSheetId="32">[48]DONGIA!#REF!</definedName>
    <definedName name="culy3" localSheetId="34">[48]DONGIA!#REF!</definedName>
    <definedName name="culy3" localSheetId="35">[48]DONGIA!#REF!</definedName>
    <definedName name="culy3" localSheetId="36">[48]DONGIA!#REF!</definedName>
    <definedName name="culy3" localSheetId="37">[48]DONGIA!#REF!</definedName>
    <definedName name="culy3" localSheetId="38">[48]DONGIA!#REF!</definedName>
    <definedName name="culy3" localSheetId="7">[48]DONGIA!#REF!</definedName>
    <definedName name="culy3" localSheetId="0">[48]DONGIA!#REF!</definedName>
    <definedName name="culy3">[48]DONGIA!#REF!</definedName>
    <definedName name="culy4" localSheetId="20">[48]DONGIA!#REF!</definedName>
    <definedName name="culy4" localSheetId="22">[48]DONGIA!#REF!</definedName>
    <definedName name="culy4" localSheetId="23">[48]DONGIA!#REF!</definedName>
    <definedName name="culy4" localSheetId="26">[48]DONGIA!#REF!</definedName>
    <definedName name="culy4" localSheetId="27">[48]DONGIA!#REF!</definedName>
    <definedName name="culy4" localSheetId="30">[48]DONGIA!#REF!</definedName>
    <definedName name="culy4" localSheetId="31">[48]DONGIA!#REF!</definedName>
    <definedName name="culy4" localSheetId="32">[48]DONGIA!#REF!</definedName>
    <definedName name="culy4" localSheetId="34">[48]DONGIA!#REF!</definedName>
    <definedName name="culy4" localSheetId="35">[48]DONGIA!#REF!</definedName>
    <definedName name="culy4" localSheetId="36">[48]DONGIA!#REF!</definedName>
    <definedName name="culy4" localSheetId="37">[48]DONGIA!#REF!</definedName>
    <definedName name="culy4" localSheetId="38">[48]DONGIA!#REF!</definedName>
    <definedName name="culy4" localSheetId="7">[48]DONGIA!#REF!</definedName>
    <definedName name="culy4" localSheetId="0">[48]DONGIA!#REF!</definedName>
    <definedName name="culy4">[48]DONGIA!#REF!</definedName>
    <definedName name="culy5" localSheetId="20">[48]DONGIA!#REF!</definedName>
    <definedName name="culy5" localSheetId="22">[48]DONGIA!#REF!</definedName>
    <definedName name="culy5" localSheetId="23">[48]DONGIA!#REF!</definedName>
    <definedName name="culy5" localSheetId="30">[48]DONGIA!#REF!</definedName>
    <definedName name="culy5" localSheetId="31">[48]DONGIA!#REF!</definedName>
    <definedName name="culy5" localSheetId="32">[48]DONGIA!#REF!</definedName>
    <definedName name="culy5" localSheetId="34">[48]DONGIA!#REF!</definedName>
    <definedName name="culy5" localSheetId="35">[48]DONGIA!#REF!</definedName>
    <definedName name="culy5" localSheetId="36">[48]DONGIA!#REF!</definedName>
    <definedName name="culy5" localSheetId="37">[48]DONGIA!#REF!</definedName>
    <definedName name="culy5" localSheetId="38">[48]DONGIA!#REF!</definedName>
    <definedName name="culy5" localSheetId="7">[48]DONGIA!#REF!</definedName>
    <definedName name="culy5" localSheetId="0">[48]DONGIA!#REF!</definedName>
    <definedName name="culy5">[48]DONGIA!#REF!</definedName>
    <definedName name="cuoc" localSheetId="20">[48]DONGIA!#REF!</definedName>
    <definedName name="cuoc" localSheetId="22">[48]DONGIA!#REF!</definedName>
    <definedName name="cuoc" localSheetId="23">[48]DONGIA!#REF!</definedName>
    <definedName name="cuoc" localSheetId="30">[48]DONGIA!#REF!</definedName>
    <definedName name="cuoc" localSheetId="31">[48]DONGIA!#REF!</definedName>
    <definedName name="cuoc" localSheetId="32">[48]DONGIA!#REF!</definedName>
    <definedName name="cuoc" localSheetId="34">[48]DONGIA!#REF!</definedName>
    <definedName name="cuoc" localSheetId="35">[48]DONGIA!#REF!</definedName>
    <definedName name="cuoc" localSheetId="36">[48]DONGIA!#REF!</definedName>
    <definedName name="cuoc" localSheetId="37">[48]DONGIA!#REF!</definedName>
    <definedName name="cuoc" localSheetId="38">[48]DONGIA!#REF!</definedName>
    <definedName name="cuoc" localSheetId="7">[48]DONGIA!#REF!</definedName>
    <definedName name="cuoc" localSheetId="0">[48]DONGIA!#REF!</definedName>
    <definedName name="cuoc">[48]DONGIA!#REF!</definedName>
    <definedName name="CURRENCY" localSheetId="10">#REF!</definedName>
    <definedName name="CURRENCY" localSheetId="11">#REF!</definedName>
    <definedName name="CURRENCY" localSheetId="12">#REF!</definedName>
    <definedName name="CURRENCY" localSheetId="13">#REF!</definedName>
    <definedName name="CURRENCY" localSheetId="14">#REF!</definedName>
    <definedName name="CURRENCY" localSheetId="16">#REF!</definedName>
    <definedName name="CURRENCY" localSheetId="17">#REF!</definedName>
    <definedName name="CURRENCY" localSheetId="20">#REF!</definedName>
    <definedName name="CURRENCY" localSheetId="22">#REF!</definedName>
    <definedName name="CURRENCY" localSheetId="23">#REF!</definedName>
    <definedName name="CURRENCY" localSheetId="24">#REF!</definedName>
    <definedName name="CURRENCY" localSheetId="25">#REF!</definedName>
    <definedName name="CURRENCY" localSheetId="26">#REF!</definedName>
    <definedName name="CURRENCY" localSheetId="27">#REF!</definedName>
    <definedName name="CURRENCY" localSheetId="30">#REF!</definedName>
    <definedName name="CURRENCY" localSheetId="31">#REF!</definedName>
    <definedName name="CURRENCY" localSheetId="32">#REF!</definedName>
    <definedName name="CURRENCY" localSheetId="34">#REF!</definedName>
    <definedName name="CURRENCY" localSheetId="35">#REF!</definedName>
    <definedName name="CURRENCY" localSheetId="36">#REF!</definedName>
    <definedName name="CURRENCY" localSheetId="37">#REF!</definedName>
    <definedName name="CURRENCY" localSheetId="38">#REF!</definedName>
    <definedName name="CURRENCY" localSheetId="6">#REF!</definedName>
    <definedName name="CURRENCY" localSheetId="7">#REF!</definedName>
    <definedName name="CURRENCY" localSheetId="8">#REF!</definedName>
    <definedName name="CURRENCY" localSheetId="0">#REF!</definedName>
    <definedName name="CURRENCY">#REF!</definedName>
    <definedName name="cv" localSheetId="26">[60]gvl!$N$17</definedName>
    <definedName name="cv" localSheetId="27">[60]gvl!$N$17</definedName>
    <definedName name="cv">[61]gvl!$N$17</definedName>
    <definedName name="cx" localSheetId="10">#REF!</definedName>
    <definedName name="cx" localSheetId="11">#REF!</definedName>
    <definedName name="cx" localSheetId="12">#REF!</definedName>
    <definedName name="cx" localSheetId="13">#REF!</definedName>
    <definedName name="cx" localSheetId="14">#REF!</definedName>
    <definedName name="cx" localSheetId="16">#REF!</definedName>
    <definedName name="cx" localSheetId="17">#REF!</definedName>
    <definedName name="cx" localSheetId="20">#REF!</definedName>
    <definedName name="cx" localSheetId="22">#REF!</definedName>
    <definedName name="cx" localSheetId="23">#REF!</definedName>
    <definedName name="cx" localSheetId="24">#REF!</definedName>
    <definedName name="cx" localSheetId="25">#REF!</definedName>
    <definedName name="cx" localSheetId="26">#REF!</definedName>
    <definedName name="cx" localSheetId="27">#REF!</definedName>
    <definedName name="cx" localSheetId="30">#REF!</definedName>
    <definedName name="cx" localSheetId="31">#REF!</definedName>
    <definedName name="cx" localSheetId="32">#REF!</definedName>
    <definedName name="cx" localSheetId="34">#REF!</definedName>
    <definedName name="cx" localSheetId="35">#REF!</definedName>
    <definedName name="cx" localSheetId="36">#REF!</definedName>
    <definedName name="cx" localSheetId="37">#REF!</definedName>
    <definedName name="cx" localSheetId="38">#REF!</definedName>
    <definedName name="cx" localSheetId="6">#REF!</definedName>
    <definedName name="cx" localSheetId="7">#REF!</definedName>
    <definedName name="cx" localSheetId="8">#REF!</definedName>
    <definedName name="cx" localSheetId="0">#REF!</definedName>
    <definedName name="cx">#REF!</definedName>
    <definedName name="cxhtnc" localSheetId="10">'[48]lam-moi'!#REF!</definedName>
    <definedName name="cxhtnc" localSheetId="11">'[48]lam-moi'!#REF!</definedName>
    <definedName name="cxhtnc" localSheetId="12">'[48]lam-moi'!#REF!</definedName>
    <definedName name="cxhtnc" localSheetId="13">'[48]lam-moi'!#REF!</definedName>
    <definedName name="cxhtnc" localSheetId="14">'[48]lam-moi'!#REF!</definedName>
    <definedName name="cxhtnc" localSheetId="16">'[48]lam-moi'!#REF!</definedName>
    <definedName name="cxhtnc" localSheetId="17">'[48]lam-moi'!#REF!</definedName>
    <definedName name="cxhtnc" localSheetId="20">'[48]lam-moi'!#REF!</definedName>
    <definedName name="cxhtnc" localSheetId="22">'[48]lam-moi'!#REF!</definedName>
    <definedName name="cxhtnc" localSheetId="23">'[48]lam-moi'!#REF!</definedName>
    <definedName name="cxhtnc" localSheetId="24">'[48]lam-moi'!#REF!</definedName>
    <definedName name="cxhtnc" localSheetId="25">'[48]lam-moi'!#REF!</definedName>
    <definedName name="cxhtnc" localSheetId="26">'[48]lam-moi'!#REF!</definedName>
    <definedName name="cxhtnc" localSheetId="27">'[48]lam-moi'!#REF!</definedName>
    <definedName name="cxhtnc" localSheetId="30">'[48]lam-moi'!#REF!</definedName>
    <definedName name="cxhtnc" localSheetId="31">'[48]lam-moi'!#REF!</definedName>
    <definedName name="cxhtnc" localSheetId="32">'[48]lam-moi'!#REF!</definedName>
    <definedName name="cxhtnc" localSheetId="34">'[48]lam-moi'!#REF!</definedName>
    <definedName name="cxhtnc" localSheetId="35">'[48]lam-moi'!#REF!</definedName>
    <definedName name="cxhtnc" localSheetId="36">'[48]lam-moi'!#REF!</definedName>
    <definedName name="cxhtnc" localSheetId="37">'[48]lam-moi'!#REF!</definedName>
    <definedName name="cxhtnc" localSheetId="38">'[48]lam-moi'!#REF!</definedName>
    <definedName name="cxhtnc" localSheetId="6">'[48]lam-moi'!#REF!</definedName>
    <definedName name="cxhtnc" localSheetId="7">'[48]lam-moi'!#REF!</definedName>
    <definedName name="cxhtnc" localSheetId="8">'[48]lam-moi'!#REF!</definedName>
    <definedName name="cxhtnc" localSheetId="0">'[48]lam-moi'!#REF!</definedName>
    <definedName name="cxhtnc">'[48]lam-moi'!#REF!</definedName>
    <definedName name="cxhtvl" localSheetId="10">'[48]lam-moi'!#REF!</definedName>
    <definedName name="cxhtvl" localSheetId="11">'[48]lam-moi'!#REF!</definedName>
    <definedName name="cxhtvl" localSheetId="12">'[48]lam-moi'!#REF!</definedName>
    <definedName name="cxhtvl" localSheetId="13">'[48]lam-moi'!#REF!</definedName>
    <definedName name="cxhtvl" localSheetId="14">'[48]lam-moi'!#REF!</definedName>
    <definedName name="cxhtvl" localSheetId="16">'[48]lam-moi'!#REF!</definedName>
    <definedName name="cxhtvl" localSheetId="17">'[48]lam-moi'!#REF!</definedName>
    <definedName name="cxhtvl" localSheetId="20">'[48]lam-moi'!#REF!</definedName>
    <definedName name="cxhtvl" localSheetId="22">'[48]lam-moi'!#REF!</definedName>
    <definedName name="cxhtvl" localSheetId="23">'[48]lam-moi'!#REF!</definedName>
    <definedName name="cxhtvl" localSheetId="24">'[48]lam-moi'!#REF!</definedName>
    <definedName name="cxhtvl" localSheetId="25">'[48]lam-moi'!#REF!</definedName>
    <definedName name="cxhtvl" localSheetId="26">'[48]lam-moi'!#REF!</definedName>
    <definedName name="cxhtvl" localSheetId="30">'[48]lam-moi'!#REF!</definedName>
    <definedName name="cxhtvl" localSheetId="31">'[48]lam-moi'!#REF!</definedName>
    <definedName name="cxhtvl" localSheetId="32">'[48]lam-moi'!#REF!</definedName>
    <definedName name="cxhtvl" localSheetId="34">'[48]lam-moi'!#REF!</definedName>
    <definedName name="cxhtvl" localSheetId="35">'[48]lam-moi'!#REF!</definedName>
    <definedName name="cxhtvl" localSheetId="36">'[48]lam-moi'!#REF!</definedName>
    <definedName name="cxhtvl" localSheetId="37">'[48]lam-moi'!#REF!</definedName>
    <definedName name="cxhtvl" localSheetId="38">'[48]lam-moi'!#REF!</definedName>
    <definedName name="cxhtvl" localSheetId="6">'[48]lam-moi'!#REF!</definedName>
    <definedName name="cxhtvl" localSheetId="7">'[48]lam-moi'!#REF!</definedName>
    <definedName name="cxhtvl" localSheetId="8">'[48]lam-moi'!#REF!</definedName>
    <definedName name="cxhtvl" localSheetId="0">'[48]lam-moi'!#REF!</definedName>
    <definedName name="cxhtvl">'[48]lam-moi'!#REF!</definedName>
    <definedName name="cxnc" localSheetId="20">'[48]lam-moi'!#REF!</definedName>
    <definedName name="cxnc" localSheetId="22">'[48]lam-moi'!#REF!</definedName>
    <definedName name="cxnc" localSheetId="23">'[48]lam-moi'!#REF!</definedName>
    <definedName name="cxnc" localSheetId="30">'[48]lam-moi'!#REF!</definedName>
    <definedName name="cxnc" localSheetId="31">'[48]lam-moi'!#REF!</definedName>
    <definedName name="cxnc" localSheetId="32">'[48]lam-moi'!#REF!</definedName>
    <definedName name="cxnc" localSheetId="34">'[48]lam-moi'!#REF!</definedName>
    <definedName name="cxnc" localSheetId="35">'[48]lam-moi'!#REF!</definedName>
    <definedName name="cxnc" localSheetId="36">'[48]lam-moi'!#REF!</definedName>
    <definedName name="cxnc" localSheetId="37">'[48]lam-moi'!#REF!</definedName>
    <definedName name="cxnc" localSheetId="38">'[48]lam-moi'!#REF!</definedName>
    <definedName name="cxnc" localSheetId="7">'[48]lam-moi'!#REF!</definedName>
    <definedName name="cxnc" localSheetId="0">'[48]lam-moi'!#REF!</definedName>
    <definedName name="cxnc">'[48]lam-moi'!#REF!</definedName>
    <definedName name="cxvl" localSheetId="20">'[48]lam-moi'!#REF!</definedName>
    <definedName name="cxvl" localSheetId="22">'[48]lam-moi'!#REF!</definedName>
    <definedName name="cxvl" localSheetId="23">'[48]lam-moi'!#REF!</definedName>
    <definedName name="cxvl" localSheetId="30">'[48]lam-moi'!#REF!</definedName>
    <definedName name="cxvl" localSheetId="31">'[48]lam-moi'!#REF!</definedName>
    <definedName name="cxvl" localSheetId="32">'[48]lam-moi'!#REF!</definedName>
    <definedName name="cxvl" localSheetId="34">'[48]lam-moi'!#REF!</definedName>
    <definedName name="cxvl" localSheetId="35">'[48]lam-moi'!#REF!</definedName>
    <definedName name="cxvl" localSheetId="36">'[48]lam-moi'!#REF!</definedName>
    <definedName name="cxvl" localSheetId="37">'[48]lam-moi'!#REF!</definedName>
    <definedName name="cxvl" localSheetId="38">'[48]lam-moi'!#REF!</definedName>
    <definedName name="cxvl" localSheetId="7">'[48]lam-moi'!#REF!</definedName>
    <definedName name="cxvl" localSheetId="0">'[48]lam-moi'!#REF!</definedName>
    <definedName name="cxvl">'[48]lam-moi'!#REF!</definedName>
    <definedName name="cxxnc" localSheetId="20">'[48]lam-moi'!#REF!</definedName>
    <definedName name="cxxnc" localSheetId="22">'[48]lam-moi'!#REF!</definedName>
    <definedName name="cxxnc" localSheetId="23">'[48]lam-moi'!#REF!</definedName>
    <definedName name="cxxnc" localSheetId="30">'[48]lam-moi'!#REF!</definedName>
    <definedName name="cxxnc" localSheetId="31">'[48]lam-moi'!#REF!</definedName>
    <definedName name="cxxnc" localSheetId="32">'[48]lam-moi'!#REF!</definedName>
    <definedName name="cxxnc" localSheetId="34">'[48]lam-moi'!#REF!</definedName>
    <definedName name="cxxnc" localSheetId="35">'[48]lam-moi'!#REF!</definedName>
    <definedName name="cxxnc" localSheetId="36">'[48]lam-moi'!#REF!</definedName>
    <definedName name="cxxnc" localSheetId="37">'[48]lam-moi'!#REF!</definedName>
    <definedName name="cxxnc" localSheetId="38">'[48]lam-moi'!#REF!</definedName>
    <definedName name="cxxnc" localSheetId="7">'[48]lam-moi'!#REF!</definedName>
    <definedName name="cxxnc" localSheetId="0">'[48]lam-moi'!#REF!</definedName>
    <definedName name="cxxnc">'[48]lam-moi'!#REF!</definedName>
    <definedName name="cxxvl" localSheetId="20">'[48]lam-moi'!#REF!</definedName>
    <definedName name="cxxvl" localSheetId="22">'[48]lam-moi'!#REF!</definedName>
    <definedName name="cxxvl" localSheetId="23">'[48]lam-moi'!#REF!</definedName>
    <definedName name="cxxvl" localSheetId="30">'[48]lam-moi'!#REF!</definedName>
    <definedName name="cxxvl" localSheetId="31">'[48]lam-moi'!#REF!</definedName>
    <definedName name="cxxvl" localSheetId="32">'[48]lam-moi'!#REF!</definedName>
    <definedName name="cxxvl" localSheetId="34">'[48]lam-moi'!#REF!</definedName>
    <definedName name="cxxvl" localSheetId="35">'[48]lam-moi'!#REF!</definedName>
    <definedName name="cxxvl" localSheetId="36">'[48]lam-moi'!#REF!</definedName>
    <definedName name="cxxvl" localSheetId="37">'[48]lam-moi'!#REF!</definedName>
    <definedName name="cxxvl" localSheetId="38">'[48]lam-moi'!#REF!</definedName>
    <definedName name="cxxvl" localSheetId="7">'[48]lam-moi'!#REF!</definedName>
    <definedName name="cxxvl" localSheetId="0">'[48]lam-moi'!#REF!</definedName>
    <definedName name="cxxvl">'[48]lam-moi'!#REF!</definedName>
    <definedName name="d" localSheetId="10">#REF!</definedName>
    <definedName name="d" localSheetId="11">#REF!</definedName>
    <definedName name="d" localSheetId="12">#REF!</definedName>
    <definedName name="d" localSheetId="13">#REF!</definedName>
    <definedName name="d" localSheetId="14">#REF!</definedName>
    <definedName name="d" localSheetId="16">#REF!</definedName>
    <definedName name="d" localSheetId="17">#REF!</definedName>
    <definedName name="d" localSheetId="20">#REF!</definedName>
    <definedName name="d" localSheetId="22">#REF!</definedName>
    <definedName name="d" localSheetId="23">#REF!</definedName>
    <definedName name="d" localSheetId="24">#REF!</definedName>
    <definedName name="d" localSheetId="25">#REF!</definedName>
    <definedName name="d" localSheetId="26">#REF!</definedName>
    <definedName name="d" localSheetId="27">#REF!</definedName>
    <definedName name="d" localSheetId="30">#REF!</definedName>
    <definedName name="d" localSheetId="31">#REF!</definedName>
    <definedName name="d" localSheetId="32">#REF!</definedName>
    <definedName name="d" localSheetId="34">#REF!</definedName>
    <definedName name="d" localSheetId="35">#REF!</definedName>
    <definedName name="d" localSheetId="36">#REF!</definedName>
    <definedName name="d" localSheetId="37">#REF!</definedName>
    <definedName name="d" localSheetId="38">#REF!</definedName>
    <definedName name="d" localSheetId="6">#REF!</definedName>
    <definedName name="d" localSheetId="7">#REF!</definedName>
    <definedName name="d" localSheetId="8">#REF!</definedName>
    <definedName name="d" localSheetId="0">#REF!</definedName>
    <definedName name="d">#REF!</definedName>
    <definedName name="D_7101A_B" localSheetId="20">#REF!</definedName>
    <definedName name="D_7101A_B" localSheetId="22">#REF!</definedName>
    <definedName name="D_7101A_B" localSheetId="23">#REF!</definedName>
    <definedName name="D_7101A_B" localSheetId="27">#REF!</definedName>
    <definedName name="D_7101A_B" localSheetId="30">#REF!</definedName>
    <definedName name="D_7101A_B" localSheetId="31">#REF!</definedName>
    <definedName name="D_7101A_B" localSheetId="32">#REF!</definedName>
    <definedName name="D_7101A_B" localSheetId="34">#REF!</definedName>
    <definedName name="D_7101A_B" localSheetId="35">#REF!</definedName>
    <definedName name="D_7101A_B" localSheetId="36">#REF!</definedName>
    <definedName name="D_7101A_B" localSheetId="37">#REF!</definedName>
    <definedName name="D_7101A_B" localSheetId="38">#REF!</definedName>
    <definedName name="D_7101A_B" localSheetId="7">#REF!</definedName>
    <definedName name="D_7101A_B" localSheetId="0">#REF!</definedName>
    <definedName name="D_7101A_B">#REF!</definedName>
    <definedName name="D_Gia" localSheetId="26">'[62]Don gia'!$A$3:$F$240</definedName>
    <definedName name="D_Gia" localSheetId="27">'[62]Don gia'!$A$3:$F$240</definedName>
    <definedName name="D_Gia">'[63]Don gia'!$A$3:$F$240</definedName>
    <definedName name="D1x49" localSheetId="10">[7]chitimc!#REF!</definedName>
    <definedName name="D1x49" localSheetId="11">[7]chitimc!#REF!</definedName>
    <definedName name="D1x49" localSheetId="12">[7]chitimc!#REF!</definedName>
    <definedName name="D1x49" localSheetId="13">[7]chitimc!#REF!</definedName>
    <definedName name="D1x49" localSheetId="14">[7]chitimc!#REF!</definedName>
    <definedName name="D1x49" localSheetId="16">[7]chitimc!#REF!</definedName>
    <definedName name="D1x49" localSheetId="17">[7]chitimc!#REF!</definedName>
    <definedName name="D1x49" localSheetId="20">[7]chitimc!#REF!</definedName>
    <definedName name="D1x49" localSheetId="22">[7]chitimc!#REF!</definedName>
    <definedName name="D1x49" localSheetId="23">[7]chitimc!#REF!</definedName>
    <definedName name="D1x49" localSheetId="24">[7]chitimc!#REF!</definedName>
    <definedName name="D1x49" localSheetId="25">[7]chitimc!#REF!</definedName>
    <definedName name="D1x49" localSheetId="26">[8]chitimc!#REF!</definedName>
    <definedName name="D1x49" localSheetId="27">[8]chitimc!#REF!</definedName>
    <definedName name="D1x49" localSheetId="30">[7]chitimc!#REF!</definedName>
    <definedName name="D1x49" localSheetId="31">[7]chitimc!#REF!</definedName>
    <definedName name="D1x49" localSheetId="32">[7]chitimc!#REF!</definedName>
    <definedName name="D1x49" localSheetId="34">[7]chitimc!#REF!</definedName>
    <definedName name="D1x49" localSheetId="35">[7]chitimc!#REF!</definedName>
    <definedName name="D1x49" localSheetId="36">[7]chitimc!#REF!</definedName>
    <definedName name="D1x49" localSheetId="37">[7]chitimc!#REF!</definedName>
    <definedName name="D1x49" localSheetId="38">[7]chitimc!#REF!</definedName>
    <definedName name="D1x49" localSheetId="6">[7]chitimc!#REF!</definedName>
    <definedName name="D1x49" localSheetId="7">[7]chitimc!#REF!</definedName>
    <definedName name="D1x49" localSheetId="8">[7]chitimc!#REF!</definedName>
    <definedName name="D1x49" localSheetId="0">[7]chitimc!#REF!</definedName>
    <definedName name="D1x49">[7]chitimc!#REF!</definedName>
    <definedName name="D1x49x49" localSheetId="10">[7]chitimc!#REF!</definedName>
    <definedName name="D1x49x49" localSheetId="11">[7]chitimc!#REF!</definedName>
    <definedName name="D1x49x49" localSheetId="12">[7]chitimc!#REF!</definedName>
    <definedName name="D1x49x49" localSheetId="13">[7]chitimc!#REF!</definedName>
    <definedName name="D1x49x49" localSheetId="14">[7]chitimc!#REF!</definedName>
    <definedName name="D1x49x49" localSheetId="16">[7]chitimc!#REF!</definedName>
    <definedName name="D1x49x49" localSheetId="17">[7]chitimc!#REF!</definedName>
    <definedName name="D1x49x49" localSheetId="20">[7]chitimc!#REF!</definedName>
    <definedName name="D1x49x49" localSheetId="22">[7]chitimc!#REF!</definedName>
    <definedName name="D1x49x49" localSheetId="23">[7]chitimc!#REF!</definedName>
    <definedName name="D1x49x49" localSheetId="24">[7]chitimc!#REF!</definedName>
    <definedName name="D1x49x49" localSheetId="25">[7]chitimc!#REF!</definedName>
    <definedName name="D1x49x49" localSheetId="26">[8]chitimc!#REF!</definedName>
    <definedName name="D1x49x49" localSheetId="27">[8]chitimc!#REF!</definedName>
    <definedName name="D1x49x49" localSheetId="30">[7]chitimc!#REF!</definedName>
    <definedName name="D1x49x49" localSheetId="31">[7]chitimc!#REF!</definedName>
    <definedName name="D1x49x49" localSheetId="32">[7]chitimc!#REF!</definedName>
    <definedName name="D1x49x49" localSheetId="34">[7]chitimc!#REF!</definedName>
    <definedName name="D1x49x49" localSheetId="35">[7]chitimc!#REF!</definedName>
    <definedName name="D1x49x49" localSheetId="36">[7]chitimc!#REF!</definedName>
    <definedName name="D1x49x49" localSheetId="37">[7]chitimc!#REF!</definedName>
    <definedName name="D1x49x49" localSheetId="38">[7]chitimc!#REF!</definedName>
    <definedName name="D1x49x49" localSheetId="6">[7]chitimc!#REF!</definedName>
    <definedName name="D1x49x49" localSheetId="7">[7]chitimc!#REF!</definedName>
    <definedName name="D1x49x49" localSheetId="8">[7]chitimc!#REF!</definedName>
    <definedName name="D1x49x49" localSheetId="0">[7]chitimc!#REF!</definedName>
    <definedName name="D1x49x49">[7]chitimc!#REF!</definedName>
    <definedName name="d24nc" localSheetId="20">'[48]lam-moi'!#REF!</definedName>
    <definedName name="d24nc" localSheetId="22">'[48]lam-moi'!#REF!</definedName>
    <definedName name="d24nc" localSheetId="23">'[48]lam-moi'!#REF!</definedName>
    <definedName name="d24nc" localSheetId="30">'[48]lam-moi'!#REF!</definedName>
    <definedName name="d24nc" localSheetId="31">'[48]lam-moi'!#REF!</definedName>
    <definedName name="d24nc" localSheetId="32">'[48]lam-moi'!#REF!</definedName>
    <definedName name="d24nc" localSheetId="34">'[48]lam-moi'!#REF!</definedName>
    <definedName name="d24nc" localSheetId="35">'[48]lam-moi'!#REF!</definedName>
    <definedName name="d24nc" localSheetId="36">'[48]lam-moi'!#REF!</definedName>
    <definedName name="d24nc" localSheetId="37">'[48]lam-moi'!#REF!</definedName>
    <definedName name="d24nc" localSheetId="38">'[48]lam-moi'!#REF!</definedName>
    <definedName name="d24nc" localSheetId="7">'[48]lam-moi'!#REF!</definedName>
    <definedName name="d24nc" localSheetId="0">'[48]lam-moi'!#REF!</definedName>
    <definedName name="d24nc">'[48]lam-moi'!#REF!</definedName>
    <definedName name="d24vl" localSheetId="20">'[48]lam-moi'!#REF!</definedName>
    <definedName name="d24vl" localSheetId="22">'[48]lam-moi'!#REF!</definedName>
    <definedName name="d24vl" localSheetId="23">'[48]lam-moi'!#REF!</definedName>
    <definedName name="d24vl" localSheetId="30">'[48]lam-moi'!#REF!</definedName>
    <definedName name="d24vl" localSheetId="31">'[48]lam-moi'!#REF!</definedName>
    <definedName name="d24vl" localSheetId="32">'[48]lam-moi'!#REF!</definedName>
    <definedName name="d24vl" localSheetId="34">'[48]lam-moi'!#REF!</definedName>
    <definedName name="d24vl" localSheetId="35">'[48]lam-moi'!#REF!</definedName>
    <definedName name="d24vl" localSheetId="36">'[48]lam-moi'!#REF!</definedName>
    <definedName name="d24vl" localSheetId="37">'[48]lam-moi'!#REF!</definedName>
    <definedName name="d24vl" localSheetId="38">'[48]lam-moi'!#REF!</definedName>
    <definedName name="d24vl" localSheetId="7">'[48]lam-moi'!#REF!</definedName>
    <definedName name="d24vl" localSheetId="0">'[48]lam-moi'!#REF!</definedName>
    <definedName name="d24vl">'[48]lam-moi'!#REF!</definedName>
    <definedName name="da2x4" localSheetId="10">#REF!</definedName>
    <definedName name="da2x4" localSheetId="11">#REF!</definedName>
    <definedName name="da2x4" localSheetId="12">#REF!</definedName>
    <definedName name="da2x4" localSheetId="13">#REF!</definedName>
    <definedName name="da2x4" localSheetId="14">#REF!</definedName>
    <definedName name="da2x4" localSheetId="16">#REF!</definedName>
    <definedName name="da2x4" localSheetId="17">#REF!</definedName>
    <definedName name="da2x4" localSheetId="20">#REF!</definedName>
    <definedName name="da2x4" localSheetId="22">#REF!</definedName>
    <definedName name="da2x4" localSheetId="23">#REF!</definedName>
    <definedName name="da2x4" localSheetId="24">#REF!</definedName>
    <definedName name="da2x4" localSheetId="25">#REF!</definedName>
    <definedName name="da2x4" localSheetId="26">#REF!</definedName>
    <definedName name="da2x4" localSheetId="27">#REF!</definedName>
    <definedName name="da2x4" localSheetId="30">#REF!</definedName>
    <definedName name="da2x4" localSheetId="31">#REF!</definedName>
    <definedName name="da2x4" localSheetId="32">#REF!</definedName>
    <definedName name="da2x4" localSheetId="34">#REF!</definedName>
    <definedName name="da2x4" localSheetId="35">#REF!</definedName>
    <definedName name="da2x4" localSheetId="36">#REF!</definedName>
    <definedName name="da2x4" localSheetId="37">#REF!</definedName>
    <definedName name="da2x4" localSheetId="38">#REF!</definedName>
    <definedName name="da2x4" localSheetId="6">#REF!</definedName>
    <definedName name="da2x4" localSheetId="7">#REF!</definedName>
    <definedName name="da2x4" localSheetId="8">#REF!</definedName>
    <definedName name="da2x4" localSheetId="0">#REF!</definedName>
    <definedName name="da2x4">#REF!</definedName>
    <definedName name="da4x7" localSheetId="20">#REF!</definedName>
    <definedName name="da4x7" localSheetId="22">#REF!</definedName>
    <definedName name="da4x7" localSheetId="23">#REF!</definedName>
    <definedName name="da4x7" localSheetId="27">#REF!</definedName>
    <definedName name="da4x7" localSheetId="30">#REF!</definedName>
    <definedName name="da4x7" localSheetId="31">#REF!</definedName>
    <definedName name="da4x7" localSheetId="32">#REF!</definedName>
    <definedName name="da4x7" localSheetId="34">#REF!</definedName>
    <definedName name="da4x7" localSheetId="35">#REF!</definedName>
    <definedName name="da4x7" localSheetId="36">#REF!</definedName>
    <definedName name="da4x7" localSheetId="37">#REF!</definedName>
    <definedName name="da4x7" localSheetId="38">#REF!</definedName>
    <definedName name="da4x7" localSheetId="7">#REF!</definedName>
    <definedName name="da4x7" localSheetId="0">#REF!</definedName>
    <definedName name="da4x7">#REF!</definedName>
    <definedName name="daotd" localSheetId="26">'[13]CT Thang Mo'!$B$323:$H$323</definedName>
    <definedName name="daotd" localSheetId="27">'[13]CT Thang Mo'!$B$323:$H$323</definedName>
    <definedName name="daotd">'[12]CT Thang Mo'!$B$323:$H$323</definedName>
    <definedName name="dap" localSheetId="26">'[13]CT Thang Mo'!$B$39:$H$39</definedName>
    <definedName name="dap" localSheetId="27">'[13]CT Thang Mo'!$B$39:$H$39</definedName>
    <definedName name="dap">'[12]CT Thang Mo'!$B$39:$H$39</definedName>
    <definedName name="daptd" localSheetId="26">'[13]CT Thang Mo'!$B$324:$H$324</definedName>
    <definedName name="daptd" localSheetId="27">'[13]CT Thang Mo'!$B$324:$H$324</definedName>
    <definedName name="daptd">'[12]CT Thang Mo'!$B$324:$H$324</definedName>
    <definedName name="DAT" localSheetId="10">#REF!</definedName>
    <definedName name="DAT" localSheetId="11">#REF!</definedName>
    <definedName name="DAT" localSheetId="12">#REF!</definedName>
    <definedName name="DAT" localSheetId="13">#REF!</definedName>
    <definedName name="DAT" localSheetId="14">#REF!</definedName>
    <definedName name="DAT" localSheetId="16">#REF!</definedName>
    <definedName name="DAT" localSheetId="17">#REF!</definedName>
    <definedName name="DAT" localSheetId="20">#REF!</definedName>
    <definedName name="DAT" localSheetId="22">#REF!</definedName>
    <definedName name="DAT" localSheetId="23">#REF!</definedName>
    <definedName name="DAT" localSheetId="24">#REF!</definedName>
    <definedName name="DAT" localSheetId="25">#REF!</definedName>
    <definedName name="DAT" localSheetId="26">#REF!</definedName>
    <definedName name="DAT" localSheetId="27">#REF!</definedName>
    <definedName name="DAT" localSheetId="30">#REF!</definedName>
    <definedName name="DAT" localSheetId="31">#REF!</definedName>
    <definedName name="DAT" localSheetId="32">#REF!</definedName>
    <definedName name="DAT" localSheetId="34">#REF!</definedName>
    <definedName name="DAT" localSheetId="35">#REF!</definedName>
    <definedName name="DAT" localSheetId="36">#REF!</definedName>
    <definedName name="DAT" localSheetId="37">#REF!</definedName>
    <definedName name="DAT" localSheetId="38">#REF!</definedName>
    <definedName name="DAT" localSheetId="6">#REF!</definedName>
    <definedName name="DAT" localSheetId="7">#REF!</definedName>
    <definedName name="DAT" localSheetId="8">#REF!</definedName>
    <definedName name="DAT" localSheetId="0">#REF!</definedName>
    <definedName name="DAT">#REF!</definedName>
    <definedName name="data" localSheetId="20">#REF!</definedName>
    <definedName name="data" localSheetId="22">#REF!</definedName>
    <definedName name="data" localSheetId="23">#REF!</definedName>
    <definedName name="data" localSheetId="27">#REF!</definedName>
    <definedName name="data" localSheetId="30">#REF!</definedName>
    <definedName name="data" localSheetId="31">#REF!</definedName>
    <definedName name="data" localSheetId="32">#REF!</definedName>
    <definedName name="data" localSheetId="34">#REF!</definedName>
    <definedName name="data" localSheetId="35">#REF!</definedName>
    <definedName name="data" localSheetId="36">#REF!</definedName>
    <definedName name="data" localSheetId="37">#REF!</definedName>
    <definedName name="data" localSheetId="38">#REF!</definedName>
    <definedName name="data" localSheetId="7">#REF!</definedName>
    <definedName name="data" localSheetId="0">#REF!</definedName>
    <definedName name="data">#REF!</definedName>
    <definedName name="Data11" localSheetId="20">#REF!</definedName>
    <definedName name="Data11" localSheetId="22">#REF!</definedName>
    <definedName name="Data11" localSheetId="23">#REF!</definedName>
    <definedName name="Data11" localSheetId="27">#REF!</definedName>
    <definedName name="Data11" localSheetId="30">#REF!</definedName>
    <definedName name="Data11" localSheetId="31">#REF!</definedName>
    <definedName name="Data11" localSheetId="32">#REF!</definedName>
    <definedName name="Data11" localSheetId="34">#REF!</definedName>
    <definedName name="Data11" localSheetId="35">#REF!</definedName>
    <definedName name="Data11" localSheetId="36">#REF!</definedName>
    <definedName name="Data11" localSheetId="37">#REF!</definedName>
    <definedName name="Data11" localSheetId="38">#REF!</definedName>
    <definedName name="Data11" localSheetId="7">#REF!</definedName>
    <definedName name="Data11" localSheetId="0">#REF!</definedName>
    <definedName name="Data11">#REF!</definedName>
    <definedName name="Data41" localSheetId="20">#REF!</definedName>
    <definedName name="Data41" localSheetId="22">#REF!</definedName>
    <definedName name="Data41" localSheetId="23">#REF!</definedName>
    <definedName name="Data41" localSheetId="27">#REF!</definedName>
    <definedName name="Data41" localSheetId="30">#REF!</definedName>
    <definedName name="Data41" localSheetId="31">#REF!</definedName>
    <definedName name="Data41" localSheetId="32">#REF!</definedName>
    <definedName name="Data41" localSheetId="34">#REF!</definedName>
    <definedName name="Data41" localSheetId="35">#REF!</definedName>
    <definedName name="Data41" localSheetId="36">#REF!</definedName>
    <definedName name="Data41" localSheetId="37">#REF!</definedName>
    <definedName name="Data41" localSheetId="38">#REF!</definedName>
    <definedName name="Data41" localSheetId="7">#REF!</definedName>
    <definedName name="Data41" localSheetId="0">#REF!</definedName>
    <definedName name="Data41">#REF!</definedName>
    <definedName name="_xlnm.Database" localSheetId="20">#REF!</definedName>
    <definedName name="_xlnm.Database" localSheetId="22">#REF!</definedName>
    <definedName name="_xlnm.Database" localSheetId="23">#REF!</definedName>
    <definedName name="_xlnm.Database" localSheetId="27">#REF!</definedName>
    <definedName name="_xlnm.Database" localSheetId="30">#REF!</definedName>
    <definedName name="_xlnm.Database" localSheetId="31">#REF!</definedName>
    <definedName name="_xlnm.Database" localSheetId="32">#REF!</definedName>
    <definedName name="_xlnm.Database" localSheetId="34">#REF!</definedName>
    <definedName name="_xlnm.Database" localSheetId="35">#REF!</definedName>
    <definedName name="_xlnm.Database" localSheetId="36">#REF!</definedName>
    <definedName name="_xlnm.Database" localSheetId="37">#REF!</definedName>
    <definedName name="_xlnm.Database" localSheetId="38">#REF!</definedName>
    <definedName name="_xlnm.Database" localSheetId="7">#REF!</definedName>
    <definedName name="_xlnm.Database" localSheetId="0">#REF!</definedName>
    <definedName name="_xlnm.Database">#REF!</definedName>
    <definedName name="DataFilter" localSheetId="20">[64]!DataFilter</definedName>
    <definedName name="DataFilter" localSheetId="22">[64]!DataFilter</definedName>
    <definedName name="DataFilter" localSheetId="23">[64]!DataFilter</definedName>
    <definedName name="DataFilter" localSheetId="30">[64]!DataFilter</definedName>
    <definedName name="DataFilter" localSheetId="31">[64]!DataFilter</definedName>
    <definedName name="DataFilter" localSheetId="32">[64]!DataFilter</definedName>
    <definedName name="DataFilter" localSheetId="34">[64]!DataFilter</definedName>
    <definedName name="DataFilter" localSheetId="35">[64]!DataFilter</definedName>
    <definedName name="DataFilter" localSheetId="36">[64]!DataFilter</definedName>
    <definedName name="DataFilter" localSheetId="37">[64]!DataFilter</definedName>
    <definedName name="DataFilter" localSheetId="38">[64]!DataFilter</definedName>
    <definedName name="DataFilter" localSheetId="0">[64]!DataFilter</definedName>
    <definedName name="DataFilter">[64]!DataFilter</definedName>
    <definedName name="DataSort" localSheetId="20">[64]!DataSort</definedName>
    <definedName name="DataSort" localSheetId="22">[64]!DataSort</definedName>
    <definedName name="DataSort" localSheetId="23">[64]!DataSort</definedName>
    <definedName name="DataSort" localSheetId="30">[64]!DataSort</definedName>
    <definedName name="DataSort" localSheetId="31">[64]!DataSort</definedName>
    <definedName name="DataSort" localSheetId="32">[64]!DataSort</definedName>
    <definedName name="DataSort" localSheetId="34">[64]!DataSort</definedName>
    <definedName name="DataSort" localSheetId="35">[64]!DataSort</definedName>
    <definedName name="DataSort" localSheetId="36">[64]!DataSort</definedName>
    <definedName name="DataSort" localSheetId="37">[64]!DataSort</definedName>
    <definedName name="DataSort" localSheetId="38">[64]!DataSort</definedName>
    <definedName name="DataSort" localSheetId="0">[64]!DataSort</definedName>
    <definedName name="DataSort">[64]!DataSort</definedName>
    <definedName name="Daucapcongotnong" localSheetId="10">#REF!</definedName>
    <definedName name="Daucapcongotnong" localSheetId="11">#REF!</definedName>
    <definedName name="Daucapcongotnong" localSheetId="12">#REF!</definedName>
    <definedName name="Daucapcongotnong" localSheetId="13">#REF!</definedName>
    <definedName name="Daucapcongotnong" localSheetId="14">#REF!</definedName>
    <definedName name="Daucapcongotnong" localSheetId="16">#REF!</definedName>
    <definedName name="Daucapcongotnong" localSheetId="17">#REF!</definedName>
    <definedName name="Daucapcongotnong" localSheetId="20">#REF!</definedName>
    <definedName name="Daucapcongotnong" localSheetId="22">#REF!</definedName>
    <definedName name="Daucapcongotnong" localSheetId="23">#REF!</definedName>
    <definedName name="Daucapcongotnong" localSheetId="24">#REF!</definedName>
    <definedName name="Daucapcongotnong" localSheetId="25">#REF!</definedName>
    <definedName name="Daucapcongotnong" localSheetId="26">#REF!</definedName>
    <definedName name="Daucapcongotnong" localSheetId="27">#REF!</definedName>
    <definedName name="Daucapcongotnong" localSheetId="30">#REF!</definedName>
    <definedName name="Daucapcongotnong" localSheetId="31">#REF!</definedName>
    <definedName name="Daucapcongotnong" localSheetId="32">#REF!</definedName>
    <definedName name="Daucapcongotnong" localSheetId="34">#REF!</definedName>
    <definedName name="Daucapcongotnong" localSheetId="35">#REF!</definedName>
    <definedName name="Daucapcongotnong" localSheetId="36">#REF!</definedName>
    <definedName name="Daucapcongotnong" localSheetId="37">#REF!</definedName>
    <definedName name="Daucapcongotnong" localSheetId="38">#REF!</definedName>
    <definedName name="Daucapcongotnong" localSheetId="6">#REF!</definedName>
    <definedName name="Daucapcongotnong" localSheetId="7">#REF!</definedName>
    <definedName name="Daucapcongotnong" localSheetId="8">#REF!</definedName>
    <definedName name="Daucapcongotnong" localSheetId="0">#REF!</definedName>
    <definedName name="Daucapcongotnong">#REF!</definedName>
    <definedName name="Daucaplapdattrongvangoainha" localSheetId="20">#REF!</definedName>
    <definedName name="Daucaplapdattrongvangoainha" localSheetId="22">#REF!</definedName>
    <definedName name="Daucaplapdattrongvangoainha" localSheetId="23">#REF!</definedName>
    <definedName name="Daucaplapdattrongvangoainha" localSheetId="27">#REF!</definedName>
    <definedName name="Daucaplapdattrongvangoainha" localSheetId="30">#REF!</definedName>
    <definedName name="Daucaplapdattrongvangoainha" localSheetId="31">#REF!</definedName>
    <definedName name="Daucaplapdattrongvangoainha" localSheetId="32">#REF!</definedName>
    <definedName name="Daucaplapdattrongvangoainha" localSheetId="34">#REF!</definedName>
    <definedName name="Daucaplapdattrongvangoainha" localSheetId="35">#REF!</definedName>
    <definedName name="Daucaplapdattrongvangoainha" localSheetId="36">#REF!</definedName>
    <definedName name="Daucaplapdattrongvangoainha" localSheetId="37">#REF!</definedName>
    <definedName name="Daucaplapdattrongvangoainha" localSheetId="38">#REF!</definedName>
    <definedName name="Daucaplapdattrongvangoainha" localSheetId="7">#REF!</definedName>
    <definedName name="Daucaplapdattrongvangoainha" localSheetId="0">#REF!</definedName>
    <definedName name="Daucaplapdattrongvangoainha">#REF!</definedName>
    <definedName name="DaucotdongcuaUc" localSheetId="20">#REF!</definedName>
    <definedName name="DaucotdongcuaUc" localSheetId="22">#REF!</definedName>
    <definedName name="DaucotdongcuaUc" localSheetId="23">#REF!</definedName>
    <definedName name="DaucotdongcuaUc" localSheetId="27">#REF!</definedName>
    <definedName name="DaucotdongcuaUc" localSheetId="30">#REF!</definedName>
    <definedName name="DaucotdongcuaUc" localSheetId="31">#REF!</definedName>
    <definedName name="DaucotdongcuaUc" localSheetId="32">#REF!</definedName>
    <definedName name="DaucotdongcuaUc" localSheetId="34">#REF!</definedName>
    <definedName name="DaucotdongcuaUc" localSheetId="35">#REF!</definedName>
    <definedName name="DaucotdongcuaUc" localSheetId="36">#REF!</definedName>
    <definedName name="DaucotdongcuaUc" localSheetId="37">#REF!</definedName>
    <definedName name="DaucotdongcuaUc" localSheetId="38">#REF!</definedName>
    <definedName name="DaucotdongcuaUc" localSheetId="7">#REF!</definedName>
    <definedName name="DaucotdongcuaUc" localSheetId="0">#REF!</definedName>
    <definedName name="DaucotdongcuaUc">#REF!</definedName>
    <definedName name="Daucotdongnhom" localSheetId="20">#REF!</definedName>
    <definedName name="Daucotdongnhom" localSheetId="22">#REF!</definedName>
    <definedName name="Daucotdongnhom" localSheetId="23">#REF!</definedName>
    <definedName name="Daucotdongnhom" localSheetId="27">#REF!</definedName>
    <definedName name="Daucotdongnhom" localSheetId="30">#REF!</definedName>
    <definedName name="Daucotdongnhom" localSheetId="31">#REF!</definedName>
    <definedName name="Daucotdongnhom" localSheetId="32">#REF!</definedName>
    <definedName name="Daucotdongnhom" localSheetId="34">#REF!</definedName>
    <definedName name="Daucotdongnhom" localSheetId="35">#REF!</definedName>
    <definedName name="Daucotdongnhom" localSheetId="36">#REF!</definedName>
    <definedName name="Daucotdongnhom" localSheetId="37">#REF!</definedName>
    <definedName name="Daucotdongnhom" localSheetId="38">#REF!</definedName>
    <definedName name="Daucotdongnhom" localSheetId="7">#REF!</definedName>
    <definedName name="Daucotdongnhom" localSheetId="0">#REF!</definedName>
    <definedName name="Daucotdongnhom">#REF!</definedName>
    <definedName name="daunoi" localSheetId="20">#REF!</definedName>
    <definedName name="daunoi" localSheetId="22">#REF!</definedName>
    <definedName name="daunoi" localSheetId="23">#REF!</definedName>
    <definedName name="daunoi" localSheetId="27">#REF!</definedName>
    <definedName name="daunoi" localSheetId="30">#REF!</definedName>
    <definedName name="daunoi" localSheetId="31">#REF!</definedName>
    <definedName name="daunoi" localSheetId="32">#REF!</definedName>
    <definedName name="daunoi" localSheetId="34">#REF!</definedName>
    <definedName name="daunoi" localSheetId="35">#REF!</definedName>
    <definedName name="daunoi" localSheetId="36">#REF!</definedName>
    <definedName name="daunoi" localSheetId="37">#REF!</definedName>
    <definedName name="daunoi" localSheetId="38">#REF!</definedName>
    <definedName name="daunoi" localSheetId="7">#REF!</definedName>
    <definedName name="daunoi" localSheetId="0">#REF!</definedName>
    <definedName name="daunoi">#REF!</definedName>
    <definedName name="Daunoinhomdong" localSheetId="20">#REF!</definedName>
    <definedName name="Daunoinhomdong" localSheetId="22">#REF!</definedName>
    <definedName name="Daunoinhomdong" localSheetId="23">#REF!</definedName>
    <definedName name="Daunoinhomdong" localSheetId="27">#REF!</definedName>
    <definedName name="Daunoinhomdong" localSheetId="30">#REF!</definedName>
    <definedName name="Daunoinhomdong" localSheetId="31">#REF!</definedName>
    <definedName name="Daunoinhomdong" localSheetId="32">#REF!</definedName>
    <definedName name="Daunoinhomdong" localSheetId="34">#REF!</definedName>
    <definedName name="Daunoinhomdong" localSheetId="35">#REF!</definedName>
    <definedName name="Daunoinhomdong" localSheetId="36">#REF!</definedName>
    <definedName name="Daunoinhomdong" localSheetId="37">#REF!</definedName>
    <definedName name="Daunoinhomdong" localSheetId="38">#REF!</definedName>
    <definedName name="Daunoinhomdong" localSheetId="7">#REF!</definedName>
    <definedName name="Daunoinhomdong" localSheetId="0">#REF!</definedName>
    <definedName name="Daunoinhomdong">#REF!</definedName>
    <definedName name="DayCEV" localSheetId="20">#REF!</definedName>
    <definedName name="DayCEV" localSheetId="22">#REF!</definedName>
    <definedName name="DayCEV" localSheetId="23">#REF!</definedName>
    <definedName name="DayCEV" localSheetId="27">#REF!</definedName>
    <definedName name="DayCEV" localSheetId="30">#REF!</definedName>
    <definedName name="DayCEV" localSheetId="31">#REF!</definedName>
    <definedName name="DayCEV" localSheetId="32">#REF!</definedName>
    <definedName name="DayCEV" localSheetId="34">#REF!</definedName>
    <definedName name="DayCEV" localSheetId="35">#REF!</definedName>
    <definedName name="DayCEV" localSheetId="36">#REF!</definedName>
    <definedName name="DayCEV" localSheetId="37">#REF!</definedName>
    <definedName name="DayCEV" localSheetId="38">#REF!</definedName>
    <definedName name="DayCEV" localSheetId="7">#REF!</definedName>
    <definedName name="DayCEV" localSheetId="0">#REF!</definedName>
    <definedName name="DayCEV">#REF!</definedName>
    <definedName name="Dbbacbo" localSheetId="10">[36]B10!#REF!</definedName>
    <definedName name="Dbbacbo" localSheetId="11">[36]B10!#REF!</definedName>
    <definedName name="Dbbacbo" localSheetId="12">[36]B10!#REF!</definedName>
    <definedName name="Dbbacbo" localSheetId="13">[36]B10!#REF!</definedName>
    <definedName name="Dbbacbo" localSheetId="14">[36]B10!#REF!</definedName>
    <definedName name="Dbbacbo" localSheetId="16">[36]B10!#REF!</definedName>
    <definedName name="Dbbacbo" localSheetId="17">[36]B10!#REF!</definedName>
    <definedName name="Dbbacbo" localSheetId="20">[36]B10!#REF!</definedName>
    <definedName name="Dbbacbo" localSheetId="22">[36]B10!#REF!</definedName>
    <definedName name="Dbbacbo" localSheetId="23">[36]B10!#REF!</definedName>
    <definedName name="Dbbacbo" localSheetId="24">[36]B10!#REF!</definedName>
    <definedName name="Dbbacbo" localSheetId="25">[36]B10!#REF!</definedName>
    <definedName name="Dbbacbo" localSheetId="26">[37]B10!#REF!</definedName>
    <definedName name="Dbbacbo" localSheetId="27">[37]B10!#REF!</definedName>
    <definedName name="Dbbacbo" localSheetId="30">[36]B10!#REF!</definedName>
    <definedName name="Dbbacbo" localSheetId="31">[36]B10!#REF!</definedName>
    <definedName name="Dbbacbo" localSheetId="32">[36]B10!#REF!</definedName>
    <definedName name="Dbbacbo" localSheetId="34">[36]B10!#REF!</definedName>
    <definedName name="Dbbacbo" localSheetId="35">[36]B10!#REF!</definedName>
    <definedName name="Dbbacbo" localSheetId="36">[36]B10!#REF!</definedName>
    <definedName name="Dbbacbo" localSheetId="37">[36]B10!#REF!</definedName>
    <definedName name="Dbbacbo" localSheetId="38">[36]B10!#REF!</definedName>
    <definedName name="Dbbacbo" localSheetId="6">[36]B10!#REF!</definedName>
    <definedName name="Dbbacbo" localSheetId="7">[36]B10!#REF!</definedName>
    <definedName name="Dbbacbo" localSheetId="8">[36]B10!#REF!</definedName>
    <definedName name="Dbbacbo" localSheetId="0">[36]B10!#REF!</definedName>
    <definedName name="Dbbacbo">[36]B10!#REF!</definedName>
    <definedName name="DBBB" localSheetId="10">#REF!</definedName>
    <definedName name="DBBB" localSheetId="11">#REF!</definedName>
    <definedName name="DBBB" localSheetId="12">#REF!</definedName>
    <definedName name="DBBB" localSheetId="13">#REF!</definedName>
    <definedName name="DBBB" localSheetId="14">#REF!</definedName>
    <definedName name="DBBB" localSheetId="16">#REF!</definedName>
    <definedName name="DBBB" localSheetId="17">#REF!</definedName>
    <definedName name="DBBB" localSheetId="20">#REF!</definedName>
    <definedName name="DBBB" localSheetId="22">#REF!</definedName>
    <definedName name="DBBB" localSheetId="23">#REF!</definedName>
    <definedName name="DBBB" localSheetId="24">#REF!</definedName>
    <definedName name="DBBB" localSheetId="25">#REF!</definedName>
    <definedName name="DBBB" localSheetId="26">#REF!</definedName>
    <definedName name="DBBB" localSheetId="27">#REF!</definedName>
    <definedName name="DBBB" localSheetId="30">#REF!</definedName>
    <definedName name="DBBB" localSheetId="31">#REF!</definedName>
    <definedName name="DBBB" localSheetId="32">#REF!</definedName>
    <definedName name="DBBB" localSheetId="34">#REF!</definedName>
    <definedName name="DBBB" localSheetId="35">#REF!</definedName>
    <definedName name="DBBB" localSheetId="36">#REF!</definedName>
    <definedName name="DBBB" localSheetId="37">#REF!</definedName>
    <definedName name="DBBB" localSheetId="38">#REF!</definedName>
    <definedName name="DBBB" localSheetId="6">#REF!</definedName>
    <definedName name="DBBB" localSheetId="7">#REF!</definedName>
    <definedName name="DBBB" localSheetId="8">#REF!</definedName>
    <definedName name="DBBB" localSheetId="0">#REF!</definedName>
    <definedName name="DBBB">#REF!</definedName>
    <definedName name="DBSCL" localSheetId="10">[36]B10!#REF!</definedName>
    <definedName name="DBSCL" localSheetId="11">[36]B10!#REF!</definedName>
    <definedName name="DBSCL" localSheetId="12">[36]B10!#REF!</definedName>
    <definedName name="DBSCL" localSheetId="13">[36]B10!#REF!</definedName>
    <definedName name="DBSCL" localSheetId="14">[36]B10!#REF!</definedName>
    <definedName name="DBSCL" localSheetId="16">[36]B10!#REF!</definedName>
    <definedName name="DBSCL" localSheetId="17">[36]B10!#REF!</definedName>
    <definedName name="DBSCL" localSheetId="20">[36]B10!#REF!</definedName>
    <definedName name="DBSCL" localSheetId="22">[36]B10!#REF!</definedName>
    <definedName name="DBSCL" localSheetId="23">[36]B10!#REF!</definedName>
    <definedName name="DBSCL" localSheetId="24">[36]B10!#REF!</definedName>
    <definedName name="DBSCL" localSheetId="25">[36]B10!#REF!</definedName>
    <definedName name="DBSCL" localSheetId="26">[37]B10!#REF!</definedName>
    <definedName name="DBSCL" localSheetId="27">[37]B10!#REF!</definedName>
    <definedName name="DBSCL" localSheetId="30">[36]B10!#REF!</definedName>
    <definedName name="DBSCL" localSheetId="31">[36]B10!#REF!</definedName>
    <definedName name="DBSCL" localSheetId="32">[36]B10!#REF!</definedName>
    <definedName name="DBSCL" localSheetId="34">[36]B10!#REF!</definedName>
    <definedName name="DBSCL" localSheetId="35">[36]B10!#REF!</definedName>
    <definedName name="DBSCL" localSheetId="36">[36]B10!#REF!</definedName>
    <definedName name="DBSCL" localSheetId="37">[36]B10!#REF!</definedName>
    <definedName name="DBSCL" localSheetId="38">[36]B10!#REF!</definedName>
    <definedName name="DBSCL" localSheetId="6">[36]B10!#REF!</definedName>
    <definedName name="DBSCL" localSheetId="7">[36]B10!#REF!</definedName>
    <definedName name="DBSCL" localSheetId="8">[36]B10!#REF!</definedName>
    <definedName name="DBSCL" localSheetId="0">[36]B10!#REF!</definedName>
    <definedName name="DBSCL">[36]B10!#REF!</definedName>
    <definedName name="dd" localSheetId="10">[65]CT1!#REF!</definedName>
    <definedName name="dd" localSheetId="11">[65]CT1!#REF!</definedName>
    <definedName name="dd" localSheetId="12">[65]CT1!#REF!</definedName>
    <definedName name="dd" localSheetId="13">[65]CT1!#REF!</definedName>
    <definedName name="dd" localSheetId="14">[65]CT1!#REF!</definedName>
    <definedName name="dd" localSheetId="16">[65]CT1!#REF!</definedName>
    <definedName name="dd" localSheetId="17">[65]CT1!#REF!</definedName>
    <definedName name="dd" localSheetId="20">[66]CT1!#REF!</definedName>
    <definedName name="dd" localSheetId="22">[67]CT1!#REF!</definedName>
    <definedName name="dd" localSheetId="23">[66]CT1!#REF!</definedName>
    <definedName name="dd" localSheetId="24">[65]CT1!#REF!</definedName>
    <definedName name="dd" localSheetId="25">[68]CT1!#REF!</definedName>
    <definedName name="dd" localSheetId="26">[66]CT1!#REF!</definedName>
    <definedName name="dd" localSheetId="27">[66]CT1!#REF!</definedName>
    <definedName name="dd" localSheetId="28">[66]CT1!#REF!</definedName>
    <definedName name="dd" localSheetId="30">[67]CT1!#REF!</definedName>
    <definedName name="dd" localSheetId="31">[67]CT1!#REF!</definedName>
    <definedName name="dd" localSheetId="32">[67]CT1!#REF!</definedName>
    <definedName name="dd" localSheetId="34">[67]CT1!#REF!</definedName>
    <definedName name="dd" localSheetId="35">[67]CT1!#REF!</definedName>
    <definedName name="dd" localSheetId="36">[67]CT1!#REF!</definedName>
    <definedName name="dd" localSheetId="37">[67]CT1!#REF!</definedName>
    <definedName name="dd" localSheetId="38">[67]CT1!#REF!</definedName>
    <definedName name="dd" localSheetId="6">[65]CT1!#REF!</definedName>
    <definedName name="dd" localSheetId="7">[65]CT1!#REF!</definedName>
    <definedName name="dd" localSheetId="8">[65]CT1!#REF!</definedName>
    <definedName name="dd" localSheetId="0">[66]CT1!#REF!</definedName>
    <definedName name="dd">[67]CT1!#REF!</definedName>
    <definedName name="dd1pnc">[50]CHITIET!$G$404</definedName>
    <definedName name="dd1pvl">[50]CHITIET!$G$383</definedName>
    <definedName name="dd1x2" localSheetId="26">[60]gvl!$N$9</definedName>
    <definedName name="dd1x2" localSheetId="27">[60]gvl!$N$9</definedName>
    <definedName name="dd1x2">[61]gvl!$N$9</definedName>
    <definedName name="dd3pctnc" localSheetId="10">'[48]lam-moi'!#REF!</definedName>
    <definedName name="dd3pctnc" localSheetId="11">'[48]lam-moi'!#REF!</definedName>
    <definedName name="dd3pctnc" localSheetId="12">'[48]lam-moi'!#REF!</definedName>
    <definedName name="dd3pctnc" localSheetId="13">'[48]lam-moi'!#REF!</definedName>
    <definedName name="dd3pctnc" localSheetId="14">'[48]lam-moi'!#REF!</definedName>
    <definedName name="dd3pctnc" localSheetId="16">'[48]lam-moi'!#REF!</definedName>
    <definedName name="dd3pctnc" localSheetId="17">'[48]lam-moi'!#REF!</definedName>
    <definedName name="dd3pctnc" localSheetId="20">'[48]lam-moi'!#REF!</definedName>
    <definedName name="dd3pctnc" localSheetId="22">'[48]lam-moi'!#REF!</definedName>
    <definedName name="dd3pctnc" localSheetId="23">'[48]lam-moi'!#REF!</definedName>
    <definedName name="dd3pctnc" localSheetId="24">'[48]lam-moi'!#REF!</definedName>
    <definedName name="dd3pctnc" localSheetId="25">'[48]lam-moi'!#REF!</definedName>
    <definedName name="dd3pctnc" localSheetId="26">'[48]lam-moi'!#REF!</definedName>
    <definedName name="dd3pctnc" localSheetId="27">'[48]lam-moi'!#REF!</definedName>
    <definedName name="dd3pctnc" localSheetId="30">'[48]lam-moi'!#REF!</definedName>
    <definedName name="dd3pctnc" localSheetId="31">'[48]lam-moi'!#REF!</definedName>
    <definedName name="dd3pctnc" localSheetId="32">'[48]lam-moi'!#REF!</definedName>
    <definedName name="dd3pctnc" localSheetId="34">'[48]lam-moi'!#REF!</definedName>
    <definedName name="dd3pctnc" localSheetId="35">'[48]lam-moi'!#REF!</definedName>
    <definedName name="dd3pctnc" localSheetId="36">'[48]lam-moi'!#REF!</definedName>
    <definedName name="dd3pctnc" localSheetId="37">'[48]lam-moi'!#REF!</definedName>
    <definedName name="dd3pctnc" localSheetId="38">'[48]lam-moi'!#REF!</definedName>
    <definedName name="dd3pctnc" localSheetId="6">'[48]lam-moi'!#REF!</definedName>
    <definedName name="dd3pctnc" localSheetId="7">'[48]lam-moi'!#REF!</definedName>
    <definedName name="dd3pctnc" localSheetId="8">'[48]lam-moi'!#REF!</definedName>
    <definedName name="dd3pctnc" localSheetId="0">'[48]lam-moi'!#REF!</definedName>
    <definedName name="dd3pctnc">'[48]lam-moi'!#REF!</definedName>
    <definedName name="dd3pctvl" localSheetId="10">'[48]lam-moi'!#REF!</definedName>
    <definedName name="dd3pctvl" localSheetId="11">'[48]lam-moi'!#REF!</definedName>
    <definedName name="dd3pctvl" localSheetId="12">'[48]lam-moi'!#REF!</definedName>
    <definedName name="dd3pctvl" localSheetId="13">'[48]lam-moi'!#REF!</definedName>
    <definedName name="dd3pctvl" localSheetId="14">'[48]lam-moi'!#REF!</definedName>
    <definedName name="dd3pctvl" localSheetId="16">'[48]lam-moi'!#REF!</definedName>
    <definedName name="dd3pctvl" localSheetId="17">'[48]lam-moi'!#REF!</definedName>
    <definedName name="dd3pctvl" localSheetId="20">'[48]lam-moi'!#REF!</definedName>
    <definedName name="dd3pctvl" localSheetId="22">'[48]lam-moi'!#REF!</definedName>
    <definedName name="dd3pctvl" localSheetId="23">'[48]lam-moi'!#REF!</definedName>
    <definedName name="dd3pctvl" localSheetId="24">'[48]lam-moi'!#REF!</definedName>
    <definedName name="dd3pctvl" localSheetId="25">'[48]lam-moi'!#REF!</definedName>
    <definedName name="dd3pctvl" localSheetId="26">'[48]lam-moi'!#REF!</definedName>
    <definedName name="dd3pctvl" localSheetId="30">'[48]lam-moi'!#REF!</definedName>
    <definedName name="dd3pctvl" localSheetId="31">'[48]lam-moi'!#REF!</definedName>
    <definedName name="dd3pctvl" localSheetId="32">'[48]lam-moi'!#REF!</definedName>
    <definedName name="dd3pctvl" localSheetId="34">'[48]lam-moi'!#REF!</definedName>
    <definedName name="dd3pctvl" localSheetId="35">'[48]lam-moi'!#REF!</definedName>
    <definedName name="dd3pctvl" localSheetId="36">'[48]lam-moi'!#REF!</definedName>
    <definedName name="dd3pctvl" localSheetId="37">'[48]lam-moi'!#REF!</definedName>
    <definedName name="dd3pctvl" localSheetId="38">'[48]lam-moi'!#REF!</definedName>
    <definedName name="dd3pctvl" localSheetId="6">'[48]lam-moi'!#REF!</definedName>
    <definedName name="dd3pctvl" localSheetId="7">'[48]lam-moi'!#REF!</definedName>
    <definedName name="dd3pctvl" localSheetId="8">'[48]lam-moi'!#REF!</definedName>
    <definedName name="dd3pctvl" localSheetId="0">'[48]lam-moi'!#REF!</definedName>
    <definedName name="dd3pctvl">'[48]lam-moi'!#REF!</definedName>
    <definedName name="dd3plmvl" localSheetId="20">'[48]lam-moi'!#REF!</definedName>
    <definedName name="dd3plmvl" localSheetId="22">'[48]lam-moi'!#REF!</definedName>
    <definedName name="dd3plmvl" localSheetId="23">'[48]lam-moi'!#REF!</definedName>
    <definedName name="dd3plmvl" localSheetId="30">'[48]lam-moi'!#REF!</definedName>
    <definedName name="dd3plmvl" localSheetId="31">'[48]lam-moi'!#REF!</definedName>
    <definedName name="dd3plmvl" localSheetId="32">'[48]lam-moi'!#REF!</definedName>
    <definedName name="dd3plmvl" localSheetId="34">'[48]lam-moi'!#REF!</definedName>
    <definedName name="dd3plmvl" localSheetId="35">'[48]lam-moi'!#REF!</definedName>
    <definedName name="dd3plmvl" localSheetId="36">'[48]lam-moi'!#REF!</definedName>
    <definedName name="dd3plmvl" localSheetId="37">'[48]lam-moi'!#REF!</definedName>
    <definedName name="dd3plmvl" localSheetId="38">'[48]lam-moi'!#REF!</definedName>
    <definedName name="dd3plmvl" localSheetId="7">'[48]lam-moi'!#REF!</definedName>
    <definedName name="dd3plmvl" localSheetId="0">'[48]lam-moi'!#REF!</definedName>
    <definedName name="dd3plmvl">'[48]lam-moi'!#REF!</definedName>
    <definedName name="dd3pnc" localSheetId="20">'[48]lam-moi'!#REF!</definedName>
    <definedName name="dd3pnc" localSheetId="22">'[48]lam-moi'!#REF!</definedName>
    <definedName name="dd3pnc" localSheetId="23">'[48]lam-moi'!#REF!</definedName>
    <definedName name="dd3pnc" localSheetId="30">'[48]lam-moi'!#REF!</definedName>
    <definedName name="dd3pnc" localSheetId="31">'[48]lam-moi'!#REF!</definedName>
    <definedName name="dd3pnc" localSheetId="32">'[48]lam-moi'!#REF!</definedName>
    <definedName name="dd3pnc" localSheetId="34">'[48]lam-moi'!#REF!</definedName>
    <definedName name="dd3pnc" localSheetId="35">'[48]lam-moi'!#REF!</definedName>
    <definedName name="dd3pnc" localSheetId="36">'[48]lam-moi'!#REF!</definedName>
    <definedName name="dd3pnc" localSheetId="37">'[48]lam-moi'!#REF!</definedName>
    <definedName name="dd3pnc" localSheetId="38">'[48]lam-moi'!#REF!</definedName>
    <definedName name="dd3pnc" localSheetId="7">'[48]lam-moi'!#REF!</definedName>
    <definedName name="dd3pnc" localSheetId="0">'[48]lam-moi'!#REF!</definedName>
    <definedName name="dd3pnc">'[48]lam-moi'!#REF!</definedName>
    <definedName name="dd3pvl" localSheetId="20">'[48]lam-moi'!#REF!</definedName>
    <definedName name="dd3pvl" localSheetId="22">'[48]lam-moi'!#REF!</definedName>
    <definedName name="dd3pvl" localSheetId="23">'[48]lam-moi'!#REF!</definedName>
    <definedName name="dd3pvl" localSheetId="30">'[48]lam-moi'!#REF!</definedName>
    <definedName name="dd3pvl" localSheetId="31">'[48]lam-moi'!#REF!</definedName>
    <definedName name="dd3pvl" localSheetId="32">'[48]lam-moi'!#REF!</definedName>
    <definedName name="dd3pvl" localSheetId="34">'[48]lam-moi'!#REF!</definedName>
    <definedName name="dd3pvl" localSheetId="35">'[48]lam-moi'!#REF!</definedName>
    <definedName name="dd3pvl" localSheetId="36">'[48]lam-moi'!#REF!</definedName>
    <definedName name="dd3pvl" localSheetId="37">'[48]lam-moi'!#REF!</definedName>
    <definedName name="dd3pvl" localSheetId="38">'[48]lam-moi'!#REF!</definedName>
    <definedName name="dd3pvl" localSheetId="7">'[48]lam-moi'!#REF!</definedName>
    <definedName name="dd3pvl" localSheetId="0">'[48]lam-moi'!#REF!</definedName>
    <definedName name="dd3pvl">'[48]lam-moi'!#REF!</definedName>
    <definedName name="ddhtnc" localSheetId="20">'[48]lam-moi'!#REF!</definedName>
    <definedName name="ddhtnc" localSheetId="22">'[48]lam-moi'!#REF!</definedName>
    <definedName name="ddhtnc" localSheetId="23">'[48]lam-moi'!#REF!</definedName>
    <definedName name="ddhtnc" localSheetId="30">'[48]lam-moi'!#REF!</definedName>
    <definedName name="ddhtnc" localSheetId="31">'[48]lam-moi'!#REF!</definedName>
    <definedName name="ddhtnc" localSheetId="32">'[48]lam-moi'!#REF!</definedName>
    <definedName name="ddhtnc" localSheetId="34">'[48]lam-moi'!#REF!</definedName>
    <definedName name="ddhtnc" localSheetId="35">'[48]lam-moi'!#REF!</definedName>
    <definedName name="ddhtnc" localSheetId="36">'[48]lam-moi'!#REF!</definedName>
    <definedName name="ddhtnc" localSheetId="37">'[48]lam-moi'!#REF!</definedName>
    <definedName name="ddhtnc" localSheetId="38">'[48]lam-moi'!#REF!</definedName>
    <definedName name="ddhtnc" localSheetId="7">'[48]lam-moi'!#REF!</definedName>
    <definedName name="ddhtnc" localSheetId="0">'[48]lam-moi'!#REF!</definedName>
    <definedName name="ddhtnc">'[48]lam-moi'!#REF!</definedName>
    <definedName name="ddhtvl" localSheetId="20">'[48]lam-moi'!#REF!</definedName>
    <definedName name="ddhtvl" localSheetId="22">'[48]lam-moi'!#REF!</definedName>
    <definedName name="ddhtvl" localSheetId="23">'[48]lam-moi'!#REF!</definedName>
    <definedName name="ddhtvl" localSheetId="30">'[48]lam-moi'!#REF!</definedName>
    <definedName name="ddhtvl" localSheetId="31">'[48]lam-moi'!#REF!</definedName>
    <definedName name="ddhtvl" localSheetId="32">'[48]lam-moi'!#REF!</definedName>
    <definedName name="ddhtvl" localSheetId="34">'[48]lam-moi'!#REF!</definedName>
    <definedName name="ddhtvl" localSheetId="35">'[48]lam-moi'!#REF!</definedName>
    <definedName name="ddhtvl" localSheetId="36">'[48]lam-moi'!#REF!</definedName>
    <definedName name="ddhtvl" localSheetId="37">'[48]lam-moi'!#REF!</definedName>
    <definedName name="ddhtvl" localSheetId="38">'[48]lam-moi'!#REF!</definedName>
    <definedName name="ddhtvl" localSheetId="7">'[48]lam-moi'!#REF!</definedName>
    <definedName name="ddhtvl" localSheetId="0">'[48]lam-moi'!#REF!</definedName>
    <definedName name="ddhtvl">'[48]lam-moi'!#REF!</definedName>
    <definedName name="DDK">'[69]CT-35'!$A$2:$N$1399</definedName>
    <definedName name="ddt2nc" localSheetId="10">[38]gtrinh!#REF!</definedName>
    <definedName name="ddt2nc" localSheetId="11">[38]gtrinh!#REF!</definedName>
    <definedName name="ddt2nc" localSheetId="12">[38]gtrinh!#REF!</definedName>
    <definedName name="ddt2nc" localSheetId="13">[38]gtrinh!#REF!</definedName>
    <definedName name="ddt2nc" localSheetId="14">[38]gtrinh!#REF!</definedName>
    <definedName name="ddt2nc" localSheetId="16">[38]gtrinh!#REF!</definedName>
    <definedName name="ddt2nc" localSheetId="17">[38]gtrinh!#REF!</definedName>
    <definedName name="ddt2nc" localSheetId="20">[38]gtrinh!#REF!</definedName>
    <definedName name="ddt2nc" localSheetId="22">[38]gtrinh!#REF!</definedName>
    <definedName name="ddt2nc" localSheetId="23">[38]gtrinh!#REF!</definedName>
    <definedName name="ddt2nc" localSheetId="24">[38]gtrinh!#REF!</definedName>
    <definedName name="ddt2nc" localSheetId="25">[38]gtrinh!#REF!</definedName>
    <definedName name="ddt2nc" localSheetId="26">[38]gtrinh!#REF!</definedName>
    <definedName name="ddt2nc" localSheetId="27">[38]gtrinh!#REF!</definedName>
    <definedName name="ddt2nc" localSheetId="30">[38]gtrinh!#REF!</definedName>
    <definedName name="ddt2nc" localSheetId="31">[38]gtrinh!#REF!</definedName>
    <definedName name="ddt2nc" localSheetId="32">[38]gtrinh!#REF!</definedName>
    <definedName name="ddt2nc" localSheetId="34">[38]gtrinh!#REF!</definedName>
    <definedName name="ddt2nc" localSheetId="35">[38]gtrinh!#REF!</definedName>
    <definedName name="ddt2nc" localSheetId="36">[38]gtrinh!#REF!</definedName>
    <definedName name="ddt2nc" localSheetId="37">[38]gtrinh!#REF!</definedName>
    <definedName name="ddt2nc" localSheetId="38">[38]gtrinh!#REF!</definedName>
    <definedName name="ddt2nc" localSheetId="6">[38]gtrinh!#REF!</definedName>
    <definedName name="ddt2nc" localSheetId="7">[38]gtrinh!#REF!</definedName>
    <definedName name="ddt2nc" localSheetId="8">[38]gtrinh!#REF!</definedName>
    <definedName name="ddt2nc" localSheetId="0">[38]gtrinh!#REF!</definedName>
    <definedName name="ddt2nc">[38]gtrinh!#REF!</definedName>
    <definedName name="ddt2vl" localSheetId="10">[38]gtrinh!#REF!</definedName>
    <definedName name="ddt2vl" localSheetId="11">[38]gtrinh!#REF!</definedName>
    <definedName name="ddt2vl" localSheetId="12">[38]gtrinh!#REF!</definedName>
    <definedName name="ddt2vl" localSheetId="13">[38]gtrinh!#REF!</definedName>
    <definedName name="ddt2vl" localSheetId="14">[38]gtrinh!#REF!</definedName>
    <definedName name="ddt2vl" localSheetId="16">[38]gtrinh!#REF!</definedName>
    <definedName name="ddt2vl" localSheetId="17">[38]gtrinh!#REF!</definedName>
    <definedName name="ddt2vl" localSheetId="20">[38]gtrinh!#REF!</definedName>
    <definedName name="ddt2vl" localSheetId="22">[38]gtrinh!#REF!</definedName>
    <definedName name="ddt2vl" localSheetId="23">[38]gtrinh!#REF!</definedName>
    <definedName name="ddt2vl" localSheetId="24">[38]gtrinh!#REF!</definedName>
    <definedName name="ddt2vl" localSheetId="25">[38]gtrinh!#REF!</definedName>
    <definedName name="ddt2vl" localSheetId="26">[38]gtrinh!#REF!</definedName>
    <definedName name="ddt2vl" localSheetId="30">[38]gtrinh!#REF!</definedName>
    <definedName name="ddt2vl" localSheetId="31">[38]gtrinh!#REF!</definedName>
    <definedName name="ddt2vl" localSheetId="32">[38]gtrinh!#REF!</definedName>
    <definedName name="ddt2vl" localSheetId="34">[38]gtrinh!#REF!</definedName>
    <definedName name="ddt2vl" localSheetId="35">[38]gtrinh!#REF!</definedName>
    <definedName name="ddt2vl" localSheetId="36">[38]gtrinh!#REF!</definedName>
    <definedName name="ddt2vl" localSheetId="37">[38]gtrinh!#REF!</definedName>
    <definedName name="ddt2vl" localSheetId="38">[38]gtrinh!#REF!</definedName>
    <definedName name="ddt2vl" localSheetId="6">[38]gtrinh!#REF!</definedName>
    <definedName name="ddt2vl" localSheetId="7">[38]gtrinh!#REF!</definedName>
    <definedName name="ddt2vl" localSheetId="8">[38]gtrinh!#REF!</definedName>
    <definedName name="ddt2vl" localSheetId="0">[38]gtrinh!#REF!</definedName>
    <definedName name="ddt2vl">[38]gtrinh!#REF!</definedName>
    <definedName name="ddtd3pnc" localSheetId="20">'[48]thao-go'!#REF!</definedName>
    <definedName name="ddtd3pnc" localSheetId="22">'[48]thao-go'!#REF!</definedName>
    <definedName name="ddtd3pnc" localSheetId="23">'[48]thao-go'!#REF!</definedName>
    <definedName name="ddtd3pnc" localSheetId="30">'[48]thao-go'!#REF!</definedName>
    <definedName name="ddtd3pnc" localSheetId="31">'[48]thao-go'!#REF!</definedName>
    <definedName name="ddtd3pnc" localSheetId="32">'[48]thao-go'!#REF!</definedName>
    <definedName name="ddtd3pnc" localSheetId="34">'[48]thao-go'!#REF!</definedName>
    <definedName name="ddtd3pnc" localSheetId="35">'[48]thao-go'!#REF!</definedName>
    <definedName name="ddtd3pnc" localSheetId="36">'[48]thao-go'!#REF!</definedName>
    <definedName name="ddtd3pnc" localSheetId="37">'[48]thao-go'!#REF!</definedName>
    <definedName name="ddtd3pnc" localSheetId="38">'[48]thao-go'!#REF!</definedName>
    <definedName name="ddtd3pnc" localSheetId="7">'[48]thao-go'!#REF!</definedName>
    <definedName name="ddtd3pnc" localSheetId="0">'[48]thao-go'!#REF!</definedName>
    <definedName name="ddtd3pnc">'[48]thao-go'!#REF!</definedName>
    <definedName name="ddtt1pnc" localSheetId="20">[38]gtrinh!#REF!</definedName>
    <definedName name="ddtt1pnc" localSheetId="22">[38]gtrinh!#REF!</definedName>
    <definedName name="ddtt1pnc" localSheetId="23">[38]gtrinh!#REF!</definedName>
    <definedName name="ddtt1pnc" localSheetId="30">[38]gtrinh!#REF!</definedName>
    <definedName name="ddtt1pnc" localSheetId="31">[38]gtrinh!#REF!</definedName>
    <definedName name="ddtt1pnc" localSheetId="32">[38]gtrinh!#REF!</definedName>
    <definedName name="ddtt1pnc" localSheetId="34">[38]gtrinh!#REF!</definedName>
    <definedName name="ddtt1pnc" localSheetId="35">[38]gtrinh!#REF!</definedName>
    <definedName name="ddtt1pnc" localSheetId="36">[38]gtrinh!#REF!</definedName>
    <definedName name="ddtt1pnc" localSheetId="37">[38]gtrinh!#REF!</definedName>
    <definedName name="ddtt1pnc" localSheetId="38">[38]gtrinh!#REF!</definedName>
    <definedName name="ddtt1pnc" localSheetId="7">[38]gtrinh!#REF!</definedName>
    <definedName name="ddtt1pnc" localSheetId="0">[38]gtrinh!#REF!</definedName>
    <definedName name="ddtt1pnc">[38]gtrinh!#REF!</definedName>
    <definedName name="ddtt1pvl" localSheetId="20">[38]gtrinh!#REF!</definedName>
    <definedName name="ddtt1pvl" localSheetId="22">[38]gtrinh!#REF!</definedName>
    <definedName name="ddtt1pvl" localSheetId="23">[38]gtrinh!#REF!</definedName>
    <definedName name="ddtt1pvl" localSheetId="30">[38]gtrinh!#REF!</definedName>
    <definedName name="ddtt1pvl" localSheetId="31">[38]gtrinh!#REF!</definedName>
    <definedName name="ddtt1pvl" localSheetId="32">[38]gtrinh!#REF!</definedName>
    <definedName name="ddtt1pvl" localSheetId="34">[38]gtrinh!#REF!</definedName>
    <definedName name="ddtt1pvl" localSheetId="35">[38]gtrinh!#REF!</definedName>
    <definedName name="ddtt1pvl" localSheetId="36">[38]gtrinh!#REF!</definedName>
    <definedName name="ddtt1pvl" localSheetId="37">[38]gtrinh!#REF!</definedName>
    <definedName name="ddtt1pvl" localSheetId="38">[38]gtrinh!#REF!</definedName>
    <definedName name="ddtt1pvl" localSheetId="7">[38]gtrinh!#REF!</definedName>
    <definedName name="ddtt1pvl" localSheetId="0">[38]gtrinh!#REF!</definedName>
    <definedName name="ddtt1pvl">[38]gtrinh!#REF!</definedName>
    <definedName name="ddtt3pnc" localSheetId="20">[38]gtrinh!#REF!</definedName>
    <definedName name="ddtt3pnc" localSheetId="22">[38]gtrinh!#REF!</definedName>
    <definedName name="ddtt3pnc" localSheetId="23">[38]gtrinh!#REF!</definedName>
    <definedName name="ddtt3pnc" localSheetId="30">[38]gtrinh!#REF!</definedName>
    <definedName name="ddtt3pnc" localSheetId="31">[38]gtrinh!#REF!</definedName>
    <definedName name="ddtt3pnc" localSheetId="32">[38]gtrinh!#REF!</definedName>
    <definedName name="ddtt3pnc" localSheetId="34">[38]gtrinh!#REF!</definedName>
    <definedName name="ddtt3pnc" localSheetId="35">[38]gtrinh!#REF!</definedName>
    <definedName name="ddtt3pnc" localSheetId="36">[38]gtrinh!#REF!</definedName>
    <definedName name="ddtt3pnc" localSheetId="37">[38]gtrinh!#REF!</definedName>
    <definedName name="ddtt3pnc" localSheetId="38">[38]gtrinh!#REF!</definedName>
    <definedName name="ddtt3pnc" localSheetId="7">[38]gtrinh!#REF!</definedName>
    <definedName name="ddtt3pnc" localSheetId="0">[38]gtrinh!#REF!</definedName>
    <definedName name="ddtt3pnc">[38]gtrinh!#REF!</definedName>
    <definedName name="ddtt3pvl" localSheetId="20">[38]gtrinh!#REF!</definedName>
    <definedName name="ddtt3pvl" localSheetId="22">[38]gtrinh!#REF!</definedName>
    <definedName name="ddtt3pvl" localSheetId="23">[38]gtrinh!#REF!</definedName>
    <definedName name="ddtt3pvl" localSheetId="30">[38]gtrinh!#REF!</definedName>
    <definedName name="ddtt3pvl" localSheetId="31">[38]gtrinh!#REF!</definedName>
    <definedName name="ddtt3pvl" localSheetId="32">[38]gtrinh!#REF!</definedName>
    <definedName name="ddtt3pvl" localSheetId="34">[38]gtrinh!#REF!</definedName>
    <definedName name="ddtt3pvl" localSheetId="35">[38]gtrinh!#REF!</definedName>
    <definedName name="ddtt3pvl" localSheetId="36">[38]gtrinh!#REF!</definedName>
    <definedName name="ddtt3pvl" localSheetId="37">[38]gtrinh!#REF!</definedName>
    <definedName name="ddtt3pvl" localSheetId="38">[38]gtrinh!#REF!</definedName>
    <definedName name="ddtt3pvl" localSheetId="7">[38]gtrinh!#REF!</definedName>
    <definedName name="ddtt3pvl" localSheetId="0">[38]gtrinh!#REF!</definedName>
    <definedName name="ddtt3pvl">[38]gtrinh!#REF!</definedName>
    <definedName name="denbu" localSheetId="10">#REF!</definedName>
    <definedName name="denbu" localSheetId="11">#REF!</definedName>
    <definedName name="denbu" localSheetId="12">#REF!</definedName>
    <definedName name="denbu" localSheetId="13">#REF!</definedName>
    <definedName name="denbu" localSheetId="14">#REF!</definedName>
    <definedName name="denbu" localSheetId="16">#REF!</definedName>
    <definedName name="denbu" localSheetId="17">#REF!</definedName>
    <definedName name="denbu" localSheetId="20">#REF!</definedName>
    <definedName name="denbu" localSheetId="22">#REF!</definedName>
    <definedName name="denbu" localSheetId="23">#REF!</definedName>
    <definedName name="denbu" localSheetId="24">#REF!</definedName>
    <definedName name="denbu" localSheetId="25">#REF!</definedName>
    <definedName name="denbu" localSheetId="26">#REF!</definedName>
    <definedName name="denbu" localSheetId="27">#REF!</definedName>
    <definedName name="denbu" localSheetId="30">#REF!</definedName>
    <definedName name="denbu" localSheetId="31">#REF!</definedName>
    <definedName name="denbu" localSheetId="32">#REF!</definedName>
    <definedName name="denbu" localSheetId="34">#REF!</definedName>
    <definedName name="denbu" localSheetId="35">#REF!</definedName>
    <definedName name="denbu" localSheetId="36">#REF!</definedName>
    <definedName name="denbu" localSheetId="37">#REF!</definedName>
    <definedName name="denbu" localSheetId="38">#REF!</definedName>
    <definedName name="denbu" localSheetId="6">#REF!</definedName>
    <definedName name="denbu" localSheetId="7">#REF!</definedName>
    <definedName name="denbu" localSheetId="8">#REF!</definedName>
    <definedName name="denbu" localSheetId="0">#REF!</definedName>
    <definedName name="denbu">#REF!</definedName>
    <definedName name="Det32x3" localSheetId="20">#REF!</definedName>
    <definedName name="Det32x3" localSheetId="22">#REF!</definedName>
    <definedName name="Det32x3" localSheetId="23">#REF!</definedName>
    <definedName name="Det32x3" localSheetId="27">#REF!</definedName>
    <definedName name="Det32x3" localSheetId="30">#REF!</definedName>
    <definedName name="Det32x3" localSheetId="31">#REF!</definedName>
    <definedName name="Det32x3" localSheetId="32">#REF!</definedName>
    <definedName name="Det32x3" localSheetId="34">#REF!</definedName>
    <definedName name="Det32x3" localSheetId="35">#REF!</definedName>
    <definedName name="Det32x3" localSheetId="36">#REF!</definedName>
    <definedName name="Det32x3" localSheetId="37">#REF!</definedName>
    <definedName name="Det32x3" localSheetId="38">#REF!</definedName>
    <definedName name="Det32x3" localSheetId="7">#REF!</definedName>
    <definedName name="Det32x3" localSheetId="0">#REF!</definedName>
    <definedName name="Det32x3">#REF!</definedName>
    <definedName name="Det35x3" localSheetId="20">#REF!</definedName>
    <definedName name="Det35x3" localSheetId="22">#REF!</definedName>
    <definedName name="Det35x3" localSheetId="23">#REF!</definedName>
    <definedName name="Det35x3" localSheetId="27">#REF!</definedName>
    <definedName name="Det35x3" localSheetId="30">#REF!</definedName>
    <definedName name="Det35x3" localSheetId="31">#REF!</definedName>
    <definedName name="Det35x3" localSheetId="32">#REF!</definedName>
    <definedName name="Det35x3" localSheetId="34">#REF!</definedName>
    <definedName name="Det35x3" localSheetId="35">#REF!</definedName>
    <definedName name="Det35x3" localSheetId="36">#REF!</definedName>
    <definedName name="Det35x3" localSheetId="37">#REF!</definedName>
    <definedName name="Det35x3" localSheetId="38">#REF!</definedName>
    <definedName name="Det35x3" localSheetId="7">#REF!</definedName>
    <definedName name="Det35x3" localSheetId="0">#REF!</definedName>
    <definedName name="Det35x3">#REF!</definedName>
    <definedName name="Det40x4" localSheetId="20">#REF!</definedName>
    <definedName name="Det40x4" localSheetId="22">#REF!</definedName>
    <definedName name="Det40x4" localSheetId="23">#REF!</definedName>
    <definedName name="Det40x4" localSheetId="27">#REF!</definedName>
    <definedName name="Det40x4" localSheetId="30">#REF!</definedName>
    <definedName name="Det40x4" localSheetId="31">#REF!</definedName>
    <definedName name="Det40x4" localSheetId="32">#REF!</definedName>
    <definedName name="Det40x4" localSheetId="34">#REF!</definedName>
    <definedName name="Det40x4" localSheetId="35">#REF!</definedName>
    <definedName name="Det40x4" localSheetId="36">#REF!</definedName>
    <definedName name="Det40x4" localSheetId="37">#REF!</definedName>
    <definedName name="Det40x4" localSheetId="38">#REF!</definedName>
    <definedName name="Det40x4" localSheetId="7">#REF!</definedName>
    <definedName name="Det40x4" localSheetId="0">#REF!</definedName>
    <definedName name="Det40x4">#REF!</definedName>
    <definedName name="Det50x5" localSheetId="20">#REF!</definedName>
    <definedName name="Det50x5" localSheetId="22">#REF!</definedName>
    <definedName name="Det50x5" localSheetId="23">#REF!</definedName>
    <definedName name="Det50x5" localSheetId="27">#REF!</definedName>
    <definedName name="Det50x5" localSheetId="30">#REF!</definedName>
    <definedName name="Det50x5" localSheetId="31">#REF!</definedName>
    <definedName name="Det50x5" localSheetId="32">#REF!</definedName>
    <definedName name="Det50x5" localSheetId="34">#REF!</definedName>
    <definedName name="Det50x5" localSheetId="35">#REF!</definedName>
    <definedName name="Det50x5" localSheetId="36">#REF!</definedName>
    <definedName name="Det50x5" localSheetId="37">#REF!</definedName>
    <definedName name="Det50x5" localSheetId="38">#REF!</definedName>
    <definedName name="Det50x5" localSheetId="7">#REF!</definedName>
    <definedName name="Det50x5" localSheetId="0">#REF!</definedName>
    <definedName name="Det50x5">#REF!</definedName>
    <definedName name="Det63x6" localSheetId="20">#REF!</definedName>
    <definedName name="Det63x6" localSheetId="22">#REF!</definedName>
    <definedName name="Det63x6" localSheetId="23">#REF!</definedName>
    <definedName name="Det63x6" localSheetId="27">#REF!</definedName>
    <definedName name="Det63x6" localSheetId="30">#REF!</definedName>
    <definedName name="Det63x6" localSheetId="31">#REF!</definedName>
    <definedName name="Det63x6" localSheetId="32">#REF!</definedName>
    <definedName name="Det63x6" localSheetId="34">#REF!</definedName>
    <definedName name="Det63x6" localSheetId="35">#REF!</definedName>
    <definedName name="Det63x6" localSheetId="36">#REF!</definedName>
    <definedName name="Det63x6" localSheetId="37">#REF!</definedName>
    <definedName name="Det63x6" localSheetId="38">#REF!</definedName>
    <definedName name="Det63x6" localSheetId="7">#REF!</definedName>
    <definedName name="Det63x6" localSheetId="0">#REF!</definedName>
    <definedName name="Det63x6">#REF!</definedName>
    <definedName name="Det75x6" localSheetId="20">#REF!</definedName>
    <definedName name="Det75x6" localSheetId="22">#REF!</definedName>
    <definedName name="Det75x6" localSheetId="23">#REF!</definedName>
    <definedName name="Det75x6" localSheetId="27">#REF!</definedName>
    <definedName name="Det75x6" localSheetId="30">#REF!</definedName>
    <definedName name="Det75x6" localSheetId="31">#REF!</definedName>
    <definedName name="Det75x6" localSheetId="32">#REF!</definedName>
    <definedName name="Det75x6" localSheetId="34">#REF!</definedName>
    <definedName name="Det75x6" localSheetId="35">#REF!</definedName>
    <definedName name="Det75x6" localSheetId="36">#REF!</definedName>
    <definedName name="Det75x6" localSheetId="37">#REF!</definedName>
    <definedName name="Det75x6" localSheetId="38">#REF!</definedName>
    <definedName name="Det75x6" localSheetId="7">#REF!</definedName>
    <definedName name="Det75x6" localSheetId="0">#REF!</definedName>
    <definedName name="Det75x6">#REF!</definedName>
    <definedName name="dfgdfg" localSheetId="20">#REF!</definedName>
    <definedName name="dfgdfg" localSheetId="22">#REF!</definedName>
    <definedName name="dfgdfg" localSheetId="23">#REF!</definedName>
    <definedName name="dfgdfg" localSheetId="27">#REF!</definedName>
    <definedName name="dfgdfg" localSheetId="30">#REF!</definedName>
    <definedName name="dfgdfg" localSheetId="31">#REF!</definedName>
    <definedName name="dfgdfg" localSheetId="32">#REF!</definedName>
    <definedName name="dfgdfg" localSheetId="7">#REF!</definedName>
    <definedName name="dfgdfg" localSheetId="0">#REF!</definedName>
    <definedName name="dfgdfg">#REF!</definedName>
    <definedName name="dfgsg" localSheetId="10">'[48]lam-moi'!#REF!</definedName>
    <definedName name="dfgsg" localSheetId="11">'[48]lam-moi'!#REF!</definedName>
    <definedName name="dfgsg" localSheetId="12">'[48]lam-moi'!#REF!</definedName>
    <definedName name="dfgsg" localSheetId="13">'[48]lam-moi'!#REF!</definedName>
    <definedName name="dfgsg" localSheetId="14">'[48]lam-moi'!#REF!</definedName>
    <definedName name="dfgsg" localSheetId="16">'[48]lam-moi'!#REF!</definedName>
    <definedName name="dfgsg" localSheetId="17">'[48]lam-moi'!#REF!</definedName>
    <definedName name="dfgsg" localSheetId="20">'[48]lam-moi'!#REF!</definedName>
    <definedName name="dfgsg" localSheetId="22">'[48]lam-moi'!#REF!</definedName>
    <definedName name="dfgsg" localSheetId="23">'[48]lam-moi'!#REF!</definedName>
    <definedName name="dfgsg" localSheetId="24">'[48]lam-moi'!#REF!</definedName>
    <definedName name="dfgsg" localSheetId="25">'[48]lam-moi'!#REF!</definedName>
    <definedName name="dfgsg" localSheetId="26">'[48]lam-moi'!#REF!</definedName>
    <definedName name="dfgsg" localSheetId="27">'[48]lam-moi'!#REF!</definedName>
    <definedName name="dfgsg" localSheetId="30">'[48]lam-moi'!#REF!</definedName>
    <definedName name="dfgsg" localSheetId="31">'[48]lam-moi'!#REF!</definedName>
    <definedName name="dfgsg" localSheetId="32">'[48]lam-moi'!#REF!</definedName>
    <definedName name="dfgsg" localSheetId="6">'[48]lam-moi'!#REF!</definedName>
    <definedName name="dfgsg" localSheetId="7">'[48]lam-moi'!#REF!</definedName>
    <definedName name="dfgsg" localSheetId="8">'[48]lam-moi'!#REF!</definedName>
    <definedName name="dfgsg" localSheetId="0">'[48]lam-moi'!#REF!</definedName>
    <definedName name="dfgsg">'[48]lam-moi'!#REF!</definedName>
    <definedName name="DG" localSheetId="26">'[62]Don gia'!$B$3:$G$195</definedName>
    <definedName name="DG" localSheetId="27">'[62]Don gia'!$B$3:$G$195</definedName>
    <definedName name="DG">'[63]Don gia'!$B$3:$G$195</definedName>
    <definedName name="đg" localSheetId="10">#REF!</definedName>
    <definedName name="đg" localSheetId="11">#REF!</definedName>
    <definedName name="đg" localSheetId="12">#REF!</definedName>
    <definedName name="đg" localSheetId="13">#REF!</definedName>
    <definedName name="đg" localSheetId="14">#REF!</definedName>
    <definedName name="đg" localSheetId="16">#REF!</definedName>
    <definedName name="đg" localSheetId="17">#REF!</definedName>
    <definedName name="đg" localSheetId="20">#REF!</definedName>
    <definedName name="đg" localSheetId="22">#REF!</definedName>
    <definedName name="đg" localSheetId="23">#REF!</definedName>
    <definedName name="đg" localSheetId="24">#REF!</definedName>
    <definedName name="đg" localSheetId="25">#REF!</definedName>
    <definedName name="đg" localSheetId="26">#REF!</definedName>
    <definedName name="đg" localSheetId="27">#REF!</definedName>
    <definedName name="đg" localSheetId="30">#REF!</definedName>
    <definedName name="đg" localSheetId="31">#REF!</definedName>
    <definedName name="đg" localSheetId="32">#REF!</definedName>
    <definedName name="đg" localSheetId="6">#REF!</definedName>
    <definedName name="đg" localSheetId="7">#REF!</definedName>
    <definedName name="đg" localSheetId="8">#REF!</definedName>
    <definedName name="đg" localSheetId="0">#REF!</definedName>
    <definedName name="đg">#REF!</definedName>
    <definedName name="DGIA" localSheetId="26">[70]DGIAgoi1!$B$3:$H$202</definedName>
    <definedName name="DGIA" localSheetId="27">[70]DGIAgoi1!$B$3:$H$202</definedName>
    <definedName name="DGIA">[71]DGIAgoi1!$B$3:$H$202</definedName>
    <definedName name="DGM">[72]DONGIA!$A$453:$F$459</definedName>
    <definedName name="dgnc" localSheetId="10">#REF!</definedName>
    <definedName name="dgnc" localSheetId="11">#REF!</definedName>
    <definedName name="dgnc" localSheetId="12">#REF!</definedName>
    <definedName name="dgnc" localSheetId="13">#REF!</definedName>
    <definedName name="dgnc" localSheetId="14">#REF!</definedName>
    <definedName name="dgnc" localSheetId="16">#REF!</definedName>
    <definedName name="dgnc" localSheetId="17">#REF!</definedName>
    <definedName name="dgnc" localSheetId="20">#REF!</definedName>
    <definedName name="dgnc" localSheetId="22">#REF!</definedName>
    <definedName name="dgnc" localSheetId="23">#REF!</definedName>
    <definedName name="dgnc" localSheetId="24">#REF!</definedName>
    <definedName name="dgnc" localSheetId="25">#REF!</definedName>
    <definedName name="dgnc" localSheetId="26">#REF!</definedName>
    <definedName name="dgnc" localSheetId="27">#REF!</definedName>
    <definedName name="dgnc" localSheetId="30">#REF!</definedName>
    <definedName name="dgnc" localSheetId="31">#REF!</definedName>
    <definedName name="dgnc" localSheetId="32">#REF!</definedName>
    <definedName name="dgnc" localSheetId="34">#REF!</definedName>
    <definedName name="dgnc" localSheetId="35">#REF!</definedName>
    <definedName name="dgnc" localSheetId="36">#REF!</definedName>
    <definedName name="dgnc" localSheetId="37">#REF!</definedName>
    <definedName name="dgnc" localSheetId="38">#REF!</definedName>
    <definedName name="dgnc" localSheetId="6">#REF!</definedName>
    <definedName name="dgnc" localSheetId="7">#REF!</definedName>
    <definedName name="dgnc" localSheetId="8">#REF!</definedName>
    <definedName name="dgnc" localSheetId="0">#REF!</definedName>
    <definedName name="dgnc">#REF!</definedName>
    <definedName name="DGTH" localSheetId="10">[48]DONGIA!#REF!</definedName>
    <definedName name="DGTH" localSheetId="11">[48]DONGIA!#REF!</definedName>
    <definedName name="DGTH" localSheetId="12">[48]DONGIA!#REF!</definedName>
    <definedName name="DGTH" localSheetId="13">[48]DONGIA!#REF!</definedName>
    <definedName name="DGTH" localSheetId="14">[48]DONGIA!#REF!</definedName>
    <definedName name="DGTH" localSheetId="16">[48]DONGIA!#REF!</definedName>
    <definedName name="DGTH" localSheetId="17">[48]DONGIA!#REF!</definedName>
    <definedName name="DGTH" localSheetId="20">[48]DONGIA!#REF!</definedName>
    <definedName name="DGTH" localSheetId="22">[48]DONGIA!#REF!</definedName>
    <definedName name="DGTH" localSheetId="23">[48]DONGIA!#REF!</definedName>
    <definedName name="DGTH" localSheetId="24">[48]DONGIA!#REF!</definedName>
    <definedName name="DGTH" localSheetId="25">[48]DONGIA!#REF!</definedName>
    <definedName name="DGTH" localSheetId="26">[48]DONGIA!#REF!</definedName>
    <definedName name="DGTH" localSheetId="27">[48]DONGIA!#REF!</definedName>
    <definedName name="DGTH" localSheetId="30">[48]DONGIA!#REF!</definedName>
    <definedName name="DGTH" localSheetId="31">[48]DONGIA!#REF!</definedName>
    <definedName name="DGTH" localSheetId="32">[48]DONGIA!#REF!</definedName>
    <definedName name="DGTH" localSheetId="34">[48]DONGIA!#REF!</definedName>
    <definedName name="DGTH" localSheetId="35">[48]DONGIA!#REF!</definedName>
    <definedName name="DGTH" localSheetId="36">[48]DONGIA!#REF!</definedName>
    <definedName name="DGTH" localSheetId="37">[48]DONGIA!#REF!</definedName>
    <definedName name="DGTH" localSheetId="38">[48]DONGIA!#REF!</definedName>
    <definedName name="DGTH" localSheetId="6">[48]DONGIA!#REF!</definedName>
    <definedName name="DGTH" localSheetId="7">[48]DONGIA!#REF!</definedName>
    <definedName name="DGTH" localSheetId="8">[48]DONGIA!#REF!</definedName>
    <definedName name="DGTH" localSheetId="0">[48]DONGIA!#REF!</definedName>
    <definedName name="DGTH">[48]DONGIA!#REF!</definedName>
    <definedName name="DGTH1">[50]DONGIA!$A$414:$G$452</definedName>
    <definedName name="dgth2">[50]DONGIA!$A$414:$G$439</definedName>
    <definedName name="DGTR">[72]DONGIA!$A$472:$I$521</definedName>
    <definedName name="dgvl" localSheetId="10">#REF!</definedName>
    <definedName name="dgvl" localSheetId="11">#REF!</definedName>
    <definedName name="dgvl" localSheetId="12">#REF!</definedName>
    <definedName name="dgvl" localSheetId="13">#REF!</definedName>
    <definedName name="dgvl" localSheetId="14">#REF!</definedName>
    <definedName name="dgvl" localSheetId="16">#REF!</definedName>
    <definedName name="dgvl" localSheetId="17">#REF!</definedName>
    <definedName name="dgvl" localSheetId="20">#REF!</definedName>
    <definedName name="dgvl" localSheetId="22">#REF!</definedName>
    <definedName name="dgvl" localSheetId="23">#REF!</definedName>
    <definedName name="dgvl" localSheetId="24">#REF!</definedName>
    <definedName name="dgvl" localSheetId="25">#REF!</definedName>
    <definedName name="dgvl" localSheetId="26">#REF!</definedName>
    <definedName name="dgvl" localSheetId="27">#REF!</definedName>
    <definedName name="dgvl" localSheetId="30">#REF!</definedName>
    <definedName name="dgvl" localSheetId="31">#REF!</definedName>
    <definedName name="dgvl" localSheetId="32">#REF!</definedName>
    <definedName name="dgvl" localSheetId="34">#REF!</definedName>
    <definedName name="dgvl" localSheetId="35">#REF!</definedName>
    <definedName name="dgvl" localSheetId="36">#REF!</definedName>
    <definedName name="dgvl" localSheetId="37">#REF!</definedName>
    <definedName name="dgvl" localSheetId="38">#REF!</definedName>
    <definedName name="dgvl" localSheetId="6">#REF!</definedName>
    <definedName name="dgvl" localSheetId="7">#REF!</definedName>
    <definedName name="dgvl" localSheetId="8">#REF!</definedName>
    <definedName name="dgvl" localSheetId="0">#REF!</definedName>
    <definedName name="dgvl">#REF!</definedName>
    <definedName name="DGVL1">[50]DONGIA!$A$5:$F$235</definedName>
    <definedName name="DGVT">'[47]DON GIA'!$C$5:$G$137</definedName>
    <definedName name="DHMT" localSheetId="10">'[40]NNTQ-tpkt'!#REF!</definedName>
    <definedName name="DHMT" localSheetId="11">'[40]NNTQ-tpkt'!#REF!</definedName>
    <definedName name="DHMT" localSheetId="12">'[40]NNTQ-tpkt'!#REF!</definedName>
    <definedName name="DHMT" localSheetId="13">'[40]NNTQ-tpkt'!#REF!</definedName>
    <definedName name="DHMT" localSheetId="14">'[40]NNTQ-tpkt'!#REF!</definedName>
    <definedName name="DHMT" localSheetId="16">'[40]NNTQ-tpkt'!#REF!</definedName>
    <definedName name="DHMT" localSheetId="17">'[40]NNTQ-tpkt'!#REF!</definedName>
    <definedName name="DHMT" localSheetId="20">'[40]NNTQ-tpkt'!#REF!</definedName>
    <definedName name="DHMT" localSheetId="22">'[40]NNTQ-tpkt'!#REF!</definedName>
    <definedName name="DHMT" localSheetId="23">'[40]NNTQ-tpkt'!#REF!</definedName>
    <definedName name="DHMT" localSheetId="24">'[40]NNTQ-tpkt'!#REF!</definedName>
    <definedName name="DHMT" localSheetId="25">'[40]NNTQ-tpkt'!#REF!</definedName>
    <definedName name="DHMT" localSheetId="26">'[41]NNTQ-tpkt'!#REF!</definedName>
    <definedName name="DHMT" localSheetId="27">'[41]NNTQ-tpkt'!#REF!</definedName>
    <definedName name="DHMT" localSheetId="30">'[40]NNTQ-tpkt'!#REF!</definedName>
    <definedName name="DHMT" localSheetId="31">'[40]NNTQ-tpkt'!#REF!</definedName>
    <definedName name="DHMT" localSheetId="32">'[40]NNTQ-tpkt'!#REF!</definedName>
    <definedName name="DHMT" localSheetId="34">'[40]NNTQ-tpkt'!#REF!</definedName>
    <definedName name="DHMT" localSheetId="35">'[40]NNTQ-tpkt'!#REF!</definedName>
    <definedName name="DHMT" localSheetId="36">'[40]NNTQ-tpkt'!#REF!</definedName>
    <definedName name="DHMT" localSheetId="37">'[40]NNTQ-tpkt'!#REF!</definedName>
    <definedName name="DHMT" localSheetId="38">'[40]NNTQ-tpkt'!#REF!</definedName>
    <definedName name="DHMT" localSheetId="6">'[40]NNTQ-tpkt'!#REF!</definedName>
    <definedName name="DHMT" localSheetId="7">'[40]NNTQ-tpkt'!#REF!</definedName>
    <definedName name="DHMT" localSheetId="8">'[40]NNTQ-tpkt'!#REF!</definedName>
    <definedName name="DHMT" localSheetId="0">'[40]NNTQ-tpkt'!#REF!</definedName>
    <definedName name="DHMT">'[40]NNTQ-tpkt'!#REF!</definedName>
    <definedName name="dien" localSheetId="10">#REF!</definedName>
    <definedName name="dien" localSheetId="11">#REF!</definedName>
    <definedName name="dien" localSheetId="12">#REF!</definedName>
    <definedName name="dien" localSheetId="13">#REF!</definedName>
    <definedName name="dien" localSheetId="14">#REF!</definedName>
    <definedName name="dien" localSheetId="16">#REF!</definedName>
    <definedName name="dien" localSheetId="17">#REF!</definedName>
    <definedName name="dien" localSheetId="20">#REF!</definedName>
    <definedName name="dien" localSheetId="22">#REF!</definedName>
    <definedName name="dien" localSheetId="23">#REF!</definedName>
    <definedName name="dien" localSheetId="24">#REF!</definedName>
    <definedName name="dien" localSheetId="25">#REF!</definedName>
    <definedName name="dien" localSheetId="26">#REF!</definedName>
    <definedName name="dien" localSheetId="27">#REF!</definedName>
    <definedName name="dien" localSheetId="30">#REF!</definedName>
    <definedName name="dien" localSheetId="31">#REF!</definedName>
    <definedName name="dien" localSheetId="32">#REF!</definedName>
    <definedName name="dien" localSheetId="34">#REF!</definedName>
    <definedName name="dien" localSheetId="35">#REF!</definedName>
    <definedName name="dien" localSheetId="36">#REF!</definedName>
    <definedName name="dien" localSheetId="37">#REF!</definedName>
    <definedName name="dien" localSheetId="38">#REF!</definedName>
    <definedName name="dien" localSheetId="6">#REF!</definedName>
    <definedName name="dien" localSheetId="7">#REF!</definedName>
    <definedName name="dien" localSheetId="8">#REF!</definedName>
    <definedName name="dien" localSheetId="0">#REF!</definedName>
    <definedName name="dien">#REF!</definedName>
    <definedName name="dinh" localSheetId="20">#REF!</definedName>
    <definedName name="dinh" localSheetId="22">#REF!</definedName>
    <definedName name="dinh" localSheetId="23">#REF!</definedName>
    <definedName name="dinh" localSheetId="27">#REF!</definedName>
    <definedName name="dinh" localSheetId="30">#REF!</definedName>
    <definedName name="dinh" localSheetId="31">#REF!</definedName>
    <definedName name="dinh" localSheetId="32">#REF!</definedName>
    <definedName name="dinh" localSheetId="34">#REF!</definedName>
    <definedName name="dinh" localSheetId="35">#REF!</definedName>
    <definedName name="dinh" localSheetId="36">#REF!</definedName>
    <definedName name="dinh" localSheetId="37">#REF!</definedName>
    <definedName name="dinh" localSheetId="38">#REF!</definedName>
    <definedName name="dinh" localSheetId="7">#REF!</definedName>
    <definedName name="dinh" localSheetId="0">#REF!</definedName>
    <definedName name="dinh">#REF!</definedName>
    <definedName name="dinh2" localSheetId="20">#REF!</definedName>
    <definedName name="dinh2" localSheetId="22">#REF!</definedName>
    <definedName name="dinh2" localSheetId="23">#REF!</definedName>
    <definedName name="dinh2" localSheetId="27">#REF!</definedName>
    <definedName name="dinh2" localSheetId="30">#REF!</definedName>
    <definedName name="dinh2" localSheetId="31">#REF!</definedName>
    <definedName name="dinh2" localSheetId="32">#REF!</definedName>
    <definedName name="dinh2" localSheetId="34">#REF!</definedName>
    <definedName name="dinh2" localSheetId="35">#REF!</definedName>
    <definedName name="dinh2" localSheetId="36">#REF!</definedName>
    <definedName name="dinh2" localSheetId="37">#REF!</definedName>
    <definedName name="dinh2" localSheetId="38">#REF!</definedName>
    <definedName name="dinh2" localSheetId="7">#REF!</definedName>
    <definedName name="dinh2" localSheetId="0">#REF!</definedName>
    <definedName name="dinh2">#REF!</definedName>
    <definedName name="DL15HT" localSheetId="10">'[23]TONGKE-HT'!#REF!</definedName>
    <definedName name="DL15HT" localSheetId="11">'[23]TONGKE-HT'!#REF!</definedName>
    <definedName name="DL15HT" localSheetId="12">'[23]TONGKE-HT'!#REF!</definedName>
    <definedName name="DL15HT" localSheetId="13">'[23]TONGKE-HT'!#REF!</definedName>
    <definedName name="DL15HT" localSheetId="14">'[23]TONGKE-HT'!#REF!</definedName>
    <definedName name="DL15HT" localSheetId="16">'[23]TONGKE-HT'!#REF!</definedName>
    <definedName name="DL15HT" localSheetId="17">'[23]TONGKE-HT'!#REF!</definedName>
    <definedName name="DL15HT" localSheetId="20">'[23]TONGKE-HT'!#REF!</definedName>
    <definedName name="DL15HT" localSheetId="22">'[23]TONGKE-HT'!#REF!</definedName>
    <definedName name="DL15HT" localSheetId="23">'[23]TONGKE-HT'!#REF!</definedName>
    <definedName name="DL15HT" localSheetId="24">'[23]TONGKE-HT'!#REF!</definedName>
    <definedName name="DL15HT" localSheetId="25">'[23]TONGKE-HT'!#REF!</definedName>
    <definedName name="DL15HT" localSheetId="26">'[23]TONGKE-HT'!#REF!</definedName>
    <definedName name="DL15HT" localSheetId="27">'[23]TONGKE-HT'!#REF!</definedName>
    <definedName name="DL15HT" localSheetId="30">'[23]TONGKE-HT'!#REF!</definedName>
    <definedName name="DL15HT" localSheetId="31">'[23]TONGKE-HT'!#REF!</definedName>
    <definedName name="DL15HT" localSheetId="32">'[23]TONGKE-HT'!#REF!</definedName>
    <definedName name="DL15HT" localSheetId="34">'[23]TONGKE-HT'!#REF!</definedName>
    <definedName name="DL15HT" localSheetId="35">'[23]TONGKE-HT'!#REF!</definedName>
    <definedName name="DL15HT" localSheetId="36">'[23]TONGKE-HT'!#REF!</definedName>
    <definedName name="DL15HT" localSheetId="37">'[23]TONGKE-HT'!#REF!</definedName>
    <definedName name="DL15HT" localSheetId="38">'[23]TONGKE-HT'!#REF!</definedName>
    <definedName name="DL15HT" localSheetId="6">'[23]TONGKE-HT'!#REF!</definedName>
    <definedName name="DL15HT" localSheetId="7">'[23]TONGKE-HT'!#REF!</definedName>
    <definedName name="DL15HT" localSheetId="8">'[23]TONGKE-HT'!#REF!</definedName>
    <definedName name="DL15HT" localSheetId="0">'[23]TONGKE-HT'!#REF!</definedName>
    <definedName name="DL15HT">'[23]TONGKE-HT'!#REF!</definedName>
    <definedName name="DL16HT" localSheetId="10">'[23]TONGKE-HT'!#REF!</definedName>
    <definedName name="DL16HT" localSheetId="11">'[23]TONGKE-HT'!#REF!</definedName>
    <definedName name="DL16HT" localSheetId="12">'[23]TONGKE-HT'!#REF!</definedName>
    <definedName name="DL16HT" localSheetId="13">'[23]TONGKE-HT'!#REF!</definedName>
    <definedName name="DL16HT" localSheetId="14">'[23]TONGKE-HT'!#REF!</definedName>
    <definedName name="DL16HT" localSheetId="16">'[23]TONGKE-HT'!#REF!</definedName>
    <definedName name="DL16HT" localSheetId="17">'[23]TONGKE-HT'!#REF!</definedName>
    <definedName name="DL16HT" localSheetId="20">'[23]TONGKE-HT'!#REF!</definedName>
    <definedName name="DL16HT" localSheetId="22">'[23]TONGKE-HT'!#REF!</definedName>
    <definedName name="DL16HT" localSheetId="23">'[23]TONGKE-HT'!#REF!</definedName>
    <definedName name="DL16HT" localSheetId="24">'[23]TONGKE-HT'!#REF!</definedName>
    <definedName name="DL16HT" localSheetId="25">'[23]TONGKE-HT'!#REF!</definedName>
    <definedName name="DL16HT" localSheetId="26">'[23]TONGKE-HT'!#REF!</definedName>
    <definedName name="DL16HT" localSheetId="30">'[23]TONGKE-HT'!#REF!</definedName>
    <definedName name="DL16HT" localSheetId="31">'[23]TONGKE-HT'!#REF!</definedName>
    <definedName name="DL16HT" localSheetId="32">'[23]TONGKE-HT'!#REF!</definedName>
    <definedName name="DL16HT" localSheetId="34">'[23]TONGKE-HT'!#REF!</definedName>
    <definedName name="DL16HT" localSheetId="35">'[23]TONGKE-HT'!#REF!</definedName>
    <definedName name="DL16HT" localSheetId="36">'[23]TONGKE-HT'!#REF!</definedName>
    <definedName name="DL16HT" localSheetId="37">'[23]TONGKE-HT'!#REF!</definedName>
    <definedName name="DL16HT" localSheetId="38">'[23]TONGKE-HT'!#REF!</definedName>
    <definedName name="DL16HT" localSheetId="6">'[23]TONGKE-HT'!#REF!</definedName>
    <definedName name="DL16HT" localSheetId="7">'[23]TONGKE-HT'!#REF!</definedName>
    <definedName name="DL16HT" localSheetId="8">'[23]TONGKE-HT'!#REF!</definedName>
    <definedName name="DL16HT" localSheetId="0">'[23]TONGKE-HT'!#REF!</definedName>
    <definedName name="DL16HT">'[23]TONGKE-HT'!#REF!</definedName>
    <definedName name="DL19HT" localSheetId="20">'[23]TONGKE-HT'!#REF!</definedName>
    <definedName name="DL19HT" localSheetId="22">'[23]TONGKE-HT'!#REF!</definedName>
    <definedName name="DL19HT" localSheetId="23">'[23]TONGKE-HT'!#REF!</definedName>
    <definedName name="DL19HT" localSheetId="30">'[23]TONGKE-HT'!#REF!</definedName>
    <definedName name="DL19HT" localSheetId="31">'[23]TONGKE-HT'!#REF!</definedName>
    <definedName name="DL19HT" localSheetId="32">'[23]TONGKE-HT'!#REF!</definedName>
    <definedName name="DL19HT" localSheetId="34">'[23]TONGKE-HT'!#REF!</definedName>
    <definedName name="DL19HT" localSheetId="35">'[23]TONGKE-HT'!#REF!</definedName>
    <definedName name="DL19HT" localSheetId="36">'[23]TONGKE-HT'!#REF!</definedName>
    <definedName name="DL19HT" localSheetId="37">'[23]TONGKE-HT'!#REF!</definedName>
    <definedName name="DL19HT" localSheetId="38">'[23]TONGKE-HT'!#REF!</definedName>
    <definedName name="DL19HT" localSheetId="7">'[23]TONGKE-HT'!#REF!</definedName>
    <definedName name="DL19HT" localSheetId="0">'[23]TONGKE-HT'!#REF!</definedName>
    <definedName name="DL19HT">'[23]TONGKE-HT'!#REF!</definedName>
    <definedName name="DL20HT" localSheetId="20">'[23]TONGKE-HT'!#REF!</definedName>
    <definedName name="DL20HT" localSheetId="22">'[23]TONGKE-HT'!#REF!</definedName>
    <definedName name="DL20HT" localSheetId="23">'[23]TONGKE-HT'!#REF!</definedName>
    <definedName name="DL20HT" localSheetId="30">'[23]TONGKE-HT'!#REF!</definedName>
    <definedName name="DL20HT" localSheetId="31">'[23]TONGKE-HT'!#REF!</definedName>
    <definedName name="DL20HT" localSheetId="32">'[23]TONGKE-HT'!#REF!</definedName>
    <definedName name="DL20HT" localSheetId="34">'[23]TONGKE-HT'!#REF!</definedName>
    <definedName name="DL20HT" localSheetId="35">'[23]TONGKE-HT'!#REF!</definedName>
    <definedName name="DL20HT" localSheetId="36">'[23]TONGKE-HT'!#REF!</definedName>
    <definedName name="DL20HT" localSheetId="37">'[23]TONGKE-HT'!#REF!</definedName>
    <definedName name="DL20HT" localSheetId="38">'[23]TONGKE-HT'!#REF!</definedName>
    <definedName name="DL20HT" localSheetId="7">'[23]TONGKE-HT'!#REF!</definedName>
    <definedName name="DL20HT" localSheetId="0">'[23]TONGKE-HT'!#REF!</definedName>
    <definedName name="DL20HT">'[23]TONGKE-HT'!#REF!</definedName>
    <definedName name="DMGT" localSheetId="10">#REF!</definedName>
    <definedName name="DMGT" localSheetId="11">#REF!</definedName>
    <definedName name="DMGT" localSheetId="12">#REF!</definedName>
    <definedName name="DMGT" localSheetId="13">#REF!</definedName>
    <definedName name="DMGT" localSheetId="14">#REF!</definedName>
    <definedName name="DMGT" localSheetId="16">#REF!</definedName>
    <definedName name="DMGT" localSheetId="17">#REF!</definedName>
    <definedName name="DMGT" localSheetId="20">#REF!</definedName>
    <definedName name="DMGT" localSheetId="22">#REF!</definedName>
    <definedName name="DMGT" localSheetId="23">#REF!</definedName>
    <definedName name="DMGT" localSheetId="24">#REF!</definedName>
    <definedName name="DMGT" localSheetId="25">#REF!</definedName>
    <definedName name="DMGT" localSheetId="26">#REF!</definedName>
    <definedName name="DMGT" localSheetId="27">#REF!</definedName>
    <definedName name="DMGT" localSheetId="30">#REF!</definedName>
    <definedName name="DMGT" localSheetId="31">#REF!</definedName>
    <definedName name="DMGT" localSheetId="32">#REF!</definedName>
    <definedName name="DMGT" localSheetId="34">#REF!</definedName>
    <definedName name="DMGT" localSheetId="35">#REF!</definedName>
    <definedName name="DMGT" localSheetId="36">#REF!</definedName>
    <definedName name="DMGT" localSheetId="37">#REF!</definedName>
    <definedName name="DMGT" localSheetId="38">#REF!</definedName>
    <definedName name="DMGT" localSheetId="6">#REF!</definedName>
    <definedName name="DMGT" localSheetId="7">#REF!</definedName>
    <definedName name="DMGT" localSheetId="8">#REF!</definedName>
    <definedName name="DMGT" localSheetId="0">#REF!</definedName>
    <definedName name="DMGT">#REF!</definedName>
    <definedName name="DMlapdatxa" localSheetId="20">#REF!</definedName>
    <definedName name="DMlapdatxa" localSheetId="22">#REF!</definedName>
    <definedName name="DMlapdatxa" localSheetId="23">#REF!</definedName>
    <definedName name="DMlapdatxa" localSheetId="27">#REF!</definedName>
    <definedName name="DMlapdatxa" localSheetId="30">#REF!</definedName>
    <definedName name="DMlapdatxa" localSheetId="31">#REF!</definedName>
    <definedName name="DMlapdatxa" localSheetId="32">#REF!</definedName>
    <definedName name="DMlapdatxa" localSheetId="34">#REF!</definedName>
    <definedName name="DMlapdatxa" localSheetId="35">#REF!</definedName>
    <definedName name="DMlapdatxa" localSheetId="36">#REF!</definedName>
    <definedName name="DMlapdatxa" localSheetId="37">#REF!</definedName>
    <definedName name="DMlapdatxa" localSheetId="38">#REF!</definedName>
    <definedName name="DMlapdatxa" localSheetId="7">#REF!</definedName>
    <definedName name="DMlapdatxa" localSheetId="0">#REF!</definedName>
    <definedName name="DMlapdatxa">#REF!</definedName>
    <definedName name="DMTL" localSheetId="20">#REF!</definedName>
    <definedName name="DMTL" localSheetId="22">#REF!</definedName>
    <definedName name="DMTL" localSheetId="23">#REF!</definedName>
    <definedName name="DMTL" localSheetId="27">#REF!</definedName>
    <definedName name="DMTL" localSheetId="30">#REF!</definedName>
    <definedName name="DMTL" localSheetId="31">#REF!</definedName>
    <definedName name="DMTL" localSheetId="32">#REF!</definedName>
    <definedName name="DMTL" localSheetId="34">#REF!</definedName>
    <definedName name="DMTL" localSheetId="35">#REF!</definedName>
    <definedName name="DMTL" localSheetId="36">#REF!</definedName>
    <definedName name="DMTL" localSheetId="37">#REF!</definedName>
    <definedName name="DMTL" localSheetId="38">#REF!</definedName>
    <definedName name="DMTL" localSheetId="7">#REF!</definedName>
    <definedName name="DMTL" localSheetId="0">#REF!</definedName>
    <definedName name="DMTL">#REF!</definedName>
    <definedName name="DN" localSheetId="20">#REF!</definedName>
    <definedName name="DN" localSheetId="22">#REF!</definedName>
    <definedName name="DN" localSheetId="23">#REF!</definedName>
    <definedName name="DN" localSheetId="27">#REF!</definedName>
    <definedName name="DN" localSheetId="28">#REF!</definedName>
    <definedName name="DN" localSheetId="30">#REF!</definedName>
    <definedName name="DN" localSheetId="31">#REF!</definedName>
    <definedName name="DN" localSheetId="32">#REF!</definedName>
    <definedName name="DN" localSheetId="34">#REF!</definedName>
    <definedName name="DN" localSheetId="35">#REF!</definedName>
    <definedName name="DN" localSheetId="36">#REF!</definedName>
    <definedName name="DN" localSheetId="37">#REF!</definedName>
    <definedName name="DN" localSheetId="38">#REF!</definedName>
    <definedName name="DN" localSheetId="7">#REF!</definedName>
    <definedName name="DN" localSheetId="0">#REF!</definedName>
    <definedName name="DN">#REF!</definedName>
    <definedName name="DNambo" localSheetId="10">[36]B10!#REF!</definedName>
    <definedName name="DNambo" localSheetId="11">[36]B10!#REF!</definedName>
    <definedName name="DNambo" localSheetId="12">[36]B10!#REF!</definedName>
    <definedName name="DNambo" localSheetId="13">[36]B10!#REF!</definedName>
    <definedName name="DNambo" localSheetId="14">[36]B10!#REF!</definedName>
    <definedName name="DNambo" localSheetId="16">[36]B10!#REF!</definedName>
    <definedName name="DNambo" localSheetId="17">[36]B10!#REF!</definedName>
    <definedName name="DNambo" localSheetId="20">[36]B10!#REF!</definedName>
    <definedName name="DNambo" localSheetId="22">[36]B10!#REF!</definedName>
    <definedName name="DNambo" localSheetId="23">[36]B10!#REF!</definedName>
    <definedName name="DNambo" localSheetId="24">[36]B10!#REF!</definedName>
    <definedName name="DNambo" localSheetId="25">[36]B10!#REF!</definedName>
    <definedName name="DNambo" localSheetId="26">[37]B10!#REF!</definedName>
    <definedName name="DNambo" localSheetId="27">[37]B10!#REF!</definedName>
    <definedName name="DNambo" localSheetId="30">[36]B10!#REF!</definedName>
    <definedName name="DNambo" localSheetId="31">[36]B10!#REF!</definedName>
    <definedName name="DNambo" localSheetId="32">[36]B10!#REF!</definedName>
    <definedName name="DNambo" localSheetId="34">[36]B10!#REF!</definedName>
    <definedName name="DNambo" localSheetId="35">[36]B10!#REF!</definedName>
    <definedName name="DNambo" localSheetId="36">[36]B10!#REF!</definedName>
    <definedName name="DNambo" localSheetId="37">[36]B10!#REF!</definedName>
    <definedName name="DNambo" localSheetId="38">[36]B10!#REF!</definedName>
    <definedName name="DNambo" localSheetId="6">[36]B10!#REF!</definedName>
    <definedName name="DNambo" localSheetId="7">[36]B10!#REF!</definedName>
    <definedName name="DNambo" localSheetId="8">[36]B10!#REF!</definedName>
    <definedName name="DNambo" localSheetId="0">[36]B10!#REF!</definedName>
    <definedName name="DNambo">[36]B10!#REF!</definedName>
    <definedName name="DÑt45x4" localSheetId="10">#REF!</definedName>
    <definedName name="DÑt45x4" localSheetId="11">#REF!</definedName>
    <definedName name="DÑt45x4" localSheetId="12">#REF!</definedName>
    <definedName name="DÑt45x4" localSheetId="13">#REF!</definedName>
    <definedName name="DÑt45x4" localSheetId="14">#REF!</definedName>
    <definedName name="DÑt45x4" localSheetId="16">#REF!</definedName>
    <definedName name="DÑt45x4" localSheetId="17">#REF!</definedName>
    <definedName name="DÑt45x4" localSheetId="20">#REF!</definedName>
    <definedName name="DÑt45x4" localSheetId="22">#REF!</definedName>
    <definedName name="DÑt45x4" localSheetId="23">#REF!</definedName>
    <definedName name="DÑt45x4" localSheetId="24">#REF!</definedName>
    <definedName name="DÑt45x4" localSheetId="25">#REF!</definedName>
    <definedName name="DÑt45x4" localSheetId="26">#REF!</definedName>
    <definedName name="DÑt45x4" localSheetId="27">#REF!</definedName>
    <definedName name="DÑt45x4" localSheetId="30">#REF!</definedName>
    <definedName name="DÑt45x4" localSheetId="31">#REF!</definedName>
    <definedName name="DÑt45x4" localSheetId="32">#REF!</definedName>
    <definedName name="DÑt45x4" localSheetId="34">#REF!</definedName>
    <definedName name="DÑt45x4" localSheetId="35">#REF!</definedName>
    <definedName name="DÑt45x4" localSheetId="36">#REF!</definedName>
    <definedName name="DÑt45x4" localSheetId="37">#REF!</definedName>
    <definedName name="DÑt45x4" localSheetId="38">#REF!</definedName>
    <definedName name="DÑt45x4" localSheetId="6">#REF!</definedName>
    <definedName name="DÑt45x4" localSheetId="7">#REF!</definedName>
    <definedName name="DÑt45x4" localSheetId="8">#REF!</definedName>
    <definedName name="DÑt45x4" localSheetId="0">#REF!</definedName>
    <definedName name="DÑt45x4">#REF!</definedName>
    <definedName name="dobt" localSheetId="20">#REF!</definedName>
    <definedName name="dobt" localSheetId="22">#REF!</definedName>
    <definedName name="dobt" localSheetId="23">#REF!</definedName>
    <definedName name="dobt" localSheetId="27">#REF!</definedName>
    <definedName name="dobt" localSheetId="30">#REF!</definedName>
    <definedName name="dobt" localSheetId="31">#REF!</definedName>
    <definedName name="dobt" localSheetId="32">#REF!</definedName>
    <definedName name="dobt" localSheetId="34">#REF!</definedName>
    <definedName name="dobt" localSheetId="35">#REF!</definedName>
    <definedName name="dobt" localSheetId="36">#REF!</definedName>
    <definedName name="dobt" localSheetId="37">#REF!</definedName>
    <definedName name="dobt" localSheetId="38">#REF!</definedName>
    <definedName name="dobt" localSheetId="7">#REF!</definedName>
    <definedName name="dobt" localSheetId="0">#REF!</definedName>
    <definedName name="dobt">#REF!</definedName>
    <definedName name="Documents_array" localSheetId="20">#REF!</definedName>
    <definedName name="Documents_array" localSheetId="22">#REF!</definedName>
    <definedName name="Documents_array" localSheetId="23">#REF!</definedName>
    <definedName name="Documents_array" localSheetId="27">#REF!</definedName>
    <definedName name="Documents_array" localSheetId="30">#REF!</definedName>
    <definedName name="Documents_array" localSheetId="31">#REF!</definedName>
    <definedName name="Documents_array" localSheetId="32">#REF!</definedName>
    <definedName name="Documents_array" localSheetId="34">#REF!</definedName>
    <definedName name="Documents_array" localSheetId="35">#REF!</definedName>
    <definedName name="Documents_array" localSheetId="36">#REF!</definedName>
    <definedName name="Documents_array" localSheetId="37">#REF!</definedName>
    <definedName name="Documents_array" localSheetId="38">#REF!</definedName>
    <definedName name="Documents_array" localSheetId="7">#REF!</definedName>
    <definedName name="Documents_array" localSheetId="0">#REF!</definedName>
    <definedName name="Documents_array">#REF!</definedName>
    <definedName name="DongbangBB" localSheetId="10">'[73]TQ-TPKT'!#REF!</definedName>
    <definedName name="DongbangBB" localSheetId="11">'[73]TQ-TPKT'!#REF!</definedName>
    <definedName name="DongbangBB" localSheetId="12">'[73]TQ-TPKT'!#REF!</definedName>
    <definedName name="DongbangBB" localSheetId="13">'[73]TQ-TPKT'!#REF!</definedName>
    <definedName name="DongbangBB" localSheetId="14">'[73]TQ-TPKT'!#REF!</definedName>
    <definedName name="DongbangBB" localSheetId="16">'[73]TQ-TPKT'!#REF!</definedName>
    <definedName name="DongbangBB" localSheetId="17">'[73]TQ-TPKT'!#REF!</definedName>
    <definedName name="DongbangBB" localSheetId="20">'[73]TQ-TPKT'!#REF!</definedName>
    <definedName name="DongbangBB" localSheetId="22">'[73]TQ-TPKT'!#REF!</definedName>
    <definedName name="DongbangBB" localSheetId="23">'[73]TQ-TPKT'!#REF!</definedName>
    <definedName name="DongbangBB" localSheetId="24">'[73]TQ-TPKT'!#REF!</definedName>
    <definedName name="DongbangBB" localSheetId="25">'[73]TQ-TPKT'!#REF!</definedName>
    <definedName name="DongbangBB" localSheetId="26">'[74]TQ-TPKT'!#REF!</definedName>
    <definedName name="DongbangBB" localSheetId="27">'[74]TQ-TPKT'!#REF!</definedName>
    <definedName name="DongbangBB" localSheetId="30">'[73]TQ-TPKT'!#REF!</definedName>
    <definedName name="DongbangBB" localSheetId="31">'[73]TQ-TPKT'!#REF!</definedName>
    <definedName name="DongbangBB" localSheetId="32">'[73]TQ-TPKT'!#REF!</definedName>
    <definedName name="DongbangBB" localSheetId="34">'[73]TQ-TPKT'!#REF!</definedName>
    <definedName name="DongbangBB" localSheetId="35">'[73]TQ-TPKT'!#REF!</definedName>
    <definedName name="DongbangBB" localSheetId="36">'[73]TQ-TPKT'!#REF!</definedName>
    <definedName name="DongbangBB" localSheetId="37">'[73]TQ-TPKT'!#REF!</definedName>
    <definedName name="DongbangBB" localSheetId="38">'[73]TQ-TPKT'!#REF!</definedName>
    <definedName name="DongbangBB" localSheetId="6">'[73]TQ-TPKT'!#REF!</definedName>
    <definedName name="DongbangBB" localSheetId="7">'[73]TQ-TPKT'!#REF!</definedName>
    <definedName name="DongbangBB" localSheetId="8">'[73]TQ-TPKT'!#REF!</definedName>
    <definedName name="DongbangBB" localSheetId="0">'[73]TQ-TPKT'!#REF!</definedName>
    <definedName name="DongbangBB">'[73]TQ-TPKT'!#REF!</definedName>
    <definedName name="dongia">[75]DG!$A$4:$I$567</definedName>
    <definedName name="dongia1">[75]DG!$A$4:$H$606</definedName>
    <definedName name="dongiavanchuyen" localSheetId="10">#REF!</definedName>
    <definedName name="dongiavanchuyen" localSheetId="11">#REF!</definedName>
    <definedName name="dongiavanchuyen" localSheetId="12">#REF!</definedName>
    <definedName name="dongiavanchuyen" localSheetId="13">#REF!</definedName>
    <definedName name="dongiavanchuyen" localSheetId="14">#REF!</definedName>
    <definedName name="dongiavanchuyen" localSheetId="16">#REF!</definedName>
    <definedName name="dongiavanchuyen" localSheetId="17">#REF!</definedName>
    <definedName name="dongiavanchuyen" localSheetId="20">#REF!</definedName>
    <definedName name="dongiavanchuyen" localSheetId="22">#REF!</definedName>
    <definedName name="dongiavanchuyen" localSheetId="23">#REF!</definedName>
    <definedName name="dongiavanchuyen" localSheetId="24">#REF!</definedName>
    <definedName name="dongiavanchuyen" localSheetId="25">#REF!</definedName>
    <definedName name="dongiavanchuyen" localSheetId="26">#REF!</definedName>
    <definedName name="dongiavanchuyen" localSheetId="27">#REF!</definedName>
    <definedName name="dongiavanchuyen" localSheetId="30">#REF!</definedName>
    <definedName name="dongiavanchuyen" localSheetId="31">#REF!</definedName>
    <definedName name="dongiavanchuyen" localSheetId="32">#REF!</definedName>
    <definedName name="dongiavanchuyen" localSheetId="34">#REF!</definedName>
    <definedName name="dongiavanchuyen" localSheetId="35">#REF!</definedName>
    <definedName name="dongiavanchuyen" localSheetId="36">#REF!</definedName>
    <definedName name="dongiavanchuyen" localSheetId="37">#REF!</definedName>
    <definedName name="dongiavanchuyen" localSheetId="38">#REF!</definedName>
    <definedName name="dongiavanchuyen" localSheetId="6">#REF!</definedName>
    <definedName name="dongiavanchuyen" localSheetId="7">#REF!</definedName>
    <definedName name="dongiavanchuyen" localSheetId="8">#REF!</definedName>
    <definedName name="dongiavanchuyen" localSheetId="0">#REF!</definedName>
    <definedName name="dongiavanchuyen">#REF!</definedName>
    <definedName name="dongnamb" localSheetId="10">[36]B14!#REF!</definedName>
    <definedName name="dongnamb" localSheetId="11">[36]B14!#REF!</definedName>
    <definedName name="dongnamb" localSheetId="12">[36]B14!#REF!</definedName>
    <definedName name="dongnamb" localSheetId="13">[36]B14!#REF!</definedName>
    <definedName name="dongnamb" localSheetId="14">[36]B14!#REF!</definedName>
    <definedName name="dongnamb" localSheetId="16">[36]B14!#REF!</definedName>
    <definedName name="dongnamb" localSheetId="17">[36]B14!#REF!</definedName>
    <definedName name="dongnamb" localSheetId="20">[36]B14!#REF!</definedName>
    <definedName name="dongnamb" localSheetId="22">[36]B14!#REF!</definedName>
    <definedName name="dongnamb" localSheetId="23">[36]B14!#REF!</definedName>
    <definedName name="dongnamb" localSheetId="24">[36]B14!#REF!</definedName>
    <definedName name="dongnamb" localSheetId="25">[36]B14!#REF!</definedName>
    <definedName name="dongnamb" localSheetId="26">[37]B14!#REF!</definedName>
    <definedName name="dongnamb" localSheetId="27">[37]B14!#REF!</definedName>
    <definedName name="dongnamb" localSheetId="30">[36]B14!#REF!</definedName>
    <definedName name="dongnamb" localSheetId="31">[36]B14!#REF!</definedName>
    <definedName name="dongnamb" localSheetId="32">[36]B14!#REF!</definedName>
    <definedName name="dongnamb" localSheetId="34">[36]B14!#REF!</definedName>
    <definedName name="dongnamb" localSheetId="35">[36]B14!#REF!</definedName>
    <definedName name="dongnamb" localSheetId="36">[36]B14!#REF!</definedName>
    <definedName name="dongnamb" localSheetId="37">[36]B14!#REF!</definedName>
    <definedName name="dongnamb" localSheetId="38">[36]B14!#REF!</definedName>
    <definedName name="dongnamb" localSheetId="6">[36]B14!#REF!</definedName>
    <definedName name="dongnamb" localSheetId="7">[36]B14!#REF!</definedName>
    <definedName name="dongnamb" localSheetId="8">[36]B14!#REF!</definedName>
    <definedName name="dongnamb" localSheetId="0">[36]B14!#REF!</definedName>
    <definedName name="dongnamb">[36]B14!#REF!</definedName>
    <definedName name="Dongnambo" localSheetId="10">'[73]TQ-TPKT'!#REF!</definedName>
    <definedName name="Dongnambo" localSheetId="11">'[73]TQ-TPKT'!#REF!</definedName>
    <definedName name="Dongnambo" localSheetId="12">'[73]TQ-TPKT'!#REF!</definedName>
    <definedName name="Dongnambo" localSheetId="13">'[73]TQ-TPKT'!#REF!</definedName>
    <definedName name="Dongnambo" localSheetId="14">'[73]TQ-TPKT'!#REF!</definedName>
    <definedName name="Dongnambo" localSheetId="16">'[73]TQ-TPKT'!#REF!</definedName>
    <definedName name="Dongnambo" localSheetId="17">'[73]TQ-TPKT'!#REF!</definedName>
    <definedName name="Dongnambo" localSheetId="20">'[73]TQ-TPKT'!#REF!</definedName>
    <definedName name="Dongnambo" localSheetId="22">'[73]TQ-TPKT'!#REF!</definedName>
    <definedName name="Dongnambo" localSheetId="23">'[73]TQ-TPKT'!#REF!</definedName>
    <definedName name="Dongnambo" localSheetId="24">'[73]TQ-TPKT'!#REF!</definedName>
    <definedName name="Dongnambo" localSheetId="25">'[73]TQ-TPKT'!#REF!</definedName>
    <definedName name="Dongnambo" localSheetId="26">'[74]TQ-TPKT'!#REF!</definedName>
    <definedName name="Dongnambo" localSheetId="27">'[74]TQ-TPKT'!#REF!</definedName>
    <definedName name="Dongnambo" localSheetId="30">'[73]TQ-TPKT'!#REF!</definedName>
    <definedName name="Dongnambo" localSheetId="31">'[73]TQ-TPKT'!#REF!</definedName>
    <definedName name="Dongnambo" localSheetId="32">'[73]TQ-TPKT'!#REF!</definedName>
    <definedName name="Dongnambo" localSheetId="34">'[73]TQ-TPKT'!#REF!</definedName>
    <definedName name="Dongnambo" localSheetId="35">'[73]TQ-TPKT'!#REF!</definedName>
    <definedName name="Dongnambo" localSheetId="36">'[73]TQ-TPKT'!#REF!</definedName>
    <definedName name="Dongnambo" localSheetId="37">'[73]TQ-TPKT'!#REF!</definedName>
    <definedName name="Dongnambo" localSheetId="38">'[73]TQ-TPKT'!#REF!</definedName>
    <definedName name="Dongnambo" localSheetId="6">'[73]TQ-TPKT'!#REF!</definedName>
    <definedName name="Dongnambo" localSheetId="7">'[73]TQ-TPKT'!#REF!</definedName>
    <definedName name="Dongnambo" localSheetId="8">'[73]TQ-TPKT'!#REF!</definedName>
    <definedName name="Dongnambo" localSheetId="0">'[73]TQ-TPKT'!#REF!</definedName>
    <definedName name="Dongnambo">'[73]TQ-TPKT'!#REF!</definedName>
    <definedName name="ds1pnc" localSheetId="10">#REF!</definedName>
    <definedName name="ds1pnc" localSheetId="11">#REF!</definedName>
    <definedName name="ds1pnc" localSheetId="12">#REF!</definedName>
    <definedName name="ds1pnc" localSheetId="13">#REF!</definedName>
    <definedName name="ds1pnc" localSheetId="14">#REF!</definedName>
    <definedName name="ds1pnc" localSheetId="16">#REF!</definedName>
    <definedName name="ds1pnc" localSheetId="17">#REF!</definedName>
    <definedName name="ds1pnc" localSheetId="20">#REF!</definedName>
    <definedName name="ds1pnc" localSheetId="22">#REF!</definedName>
    <definedName name="ds1pnc" localSheetId="23">#REF!</definedName>
    <definedName name="ds1pnc" localSheetId="24">#REF!</definedName>
    <definedName name="ds1pnc" localSheetId="25">#REF!</definedName>
    <definedName name="ds1pnc" localSheetId="26">#REF!</definedName>
    <definedName name="ds1pnc" localSheetId="27">#REF!</definedName>
    <definedName name="ds1pnc" localSheetId="30">#REF!</definedName>
    <definedName name="ds1pnc" localSheetId="31">#REF!</definedName>
    <definedName name="ds1pnc" localSheetId="32">#REF!</definedName>
    <definedName name="ds1pnc" localSheetId="34">#REF!</definedName>
    <definedName name="ds1pnc" localSheetId="35">#REF!</definedName>
    <definedName name="ds1pnc" localSheetId="36">#REF!</definedName>
    <definedName name="ds1pnc" localSheetId="37">#REF!</definedName>
    <definedName name="ds1pnc" localSheetId="38">#REF!</definedName>
    <definedName name="ds1pnc" localSheetId="6">#REF!</definedName>
    <definedName name="ds1pnc" localSheetId="7">#REF!</definedName>
    <definedName name="ds1pnc" localSheetId="8">#REF!</definedName>
    <definedName name="ds1pnc" localSheetId="0">#REF!</definedName>
    <definedName name="ds1pnc">#REF!</definedName>
    <definedName name="ds1pvl" localSheetId="20">#REF!</definedName>
    <definedName name="ds1pvl" localSheetId="22">#REF!</definedName>
    <definedName name="ds1pvl" localSheetId="23">#REF!</definedName>
    <definedName name="ds1pvl" localSheetId="27">#REF!</definedName>
    <definedName name="ds1pvl" localSheetId="30">#REF!</definedName>
    <definedName name="ds1pvl" localSheetId="31">#REF!</definedName>
    <definedName name="ds1pvl" localSheetId="32">#REF!</definedName>
    <definedName name="ds1pvl" localSheetId="34">#REF!</definedName>
    <definedName name="ds1pvl" localSheetId="35">#REF!</definedName>
    <definedName name="ds1pvl" localSheetId="36">#REF!</definedName>
    <definedName name="ds1pvl" localSheetId="37">#REF!</definedName>
    <definedName name="ds1pvl" localSheetId="38">#REF!</definedName>
    <definedName name="ds1pvl" localSheetId="7">#REF!</definedName>
    <definedName name="ds1pvl" localSheetId="0">#REF!</definedName>
    <definedName name="ds1pvl">#REF!</definedName>
    <definedName name="ds3pnc" localSheetId="20">#REF!</definedName>
    <definedName name="ds3pnc" localSheetId="22">#REF!</definedName>
    <definedName name="ds3pnc" localSheetId="23">#REF!</definedName>
    <definedName name="ds3pnc" localSheetId="27">#REF!</definedName>
    <definedName name="ds3pnc" localSheetId="30">#REF!</definedName>
    <definedName name="ds3pnc" localSheetId="31">#REF!</definedName>
    <definedName name="ds3pnc" localSheetId="32">#REF!</definedName>
    <definedName name="ds3pnc" localSheetId="34">#REF!</definedName>
    <definedName name="ds3pnc" localSheetId="35">#REF!</definedName>
    <definedName name="ds3pnc" localSheetId="36">#REF!</definedName>
    <definedName name="ds3pnc" localSheetId="37">#REF!</definedName>
    <definedName name="ds3pnc" localSheetId="38">#REF!</definedName>
    <definedName name="ds3pnc" localSheetId="7">#REF!</definedName>
    <definedName name="ds3pnc" localSheetId="0">#REF!</definedName>
    <definedName name="ds3pnc">#REF!</definedName>
    <definedName name="ds3pvl" localSheetId="20">#REF!</definedName>
    <definedName name="ds3pvl" localSheetId="22">#REF!</definedName>
    <definedName name="ds3pvl" localSheetId="23">#REF!</definedName>
    <definedName name="ds3pvl" localSheetId="27">#REF!</definedName>
    <definedName name="ds3pvl" localSheetId="30">#REF!</definedName>
    <definedName name="ds3pvl" localSheetId="31">#REF!</definedName>
    <definedName name="ds3pvl" localSheetId="32">#REF!</definedName>
    <definedName name="ds3pvl" localSheetId="34">#REF!</definedName>
    <definedName name="ds3pvl" localSheetId="35">#REF!</definedName>
    <definedName name="ds3pvl" localSheetId="36">#REF!</definedName>
    <definedName name="ds3pvl" localSheetId="37">#REF!</definedName>
    <definedName name="ds3pvl" localSheetId="38">#REF!</definedName>
    <definedName name="ds3pvl" localSheetId="7">#REF!</definedName>
    <definedName name="ds3pvl" localSheetId="0">#REF!</definedName>
    <definedName name="ds3pvl">#REF!</definedName>
    <definedName name="dsct3pnc" localSheetId="20">#REF!</definedName>
    <definedName name="dsct3pnc" localSheetId="22">#REF!</definedName>
    <definedName name="dsct3pnc" localSheetId="23">#REF!</definedName>
    <definedName name="dsct3pnc" localSheetId="27">#REF!</definedName>
    <definedName name="dsct3pnc" localSheetId="30">#REF!</definedName>
    <definedName name="dsct3pnc" localSheetId="31">#REF!</definedName>
    <definedName name="dsct3pnc" localSheetId="32">#REF!</definedName>
    <definedName name="dsct3pnc" localSheetId="34">#REF!</definedName>
    <definedName name="dsct3pnc" localSheetId="35">#REF!</definedName>
    <definedName name="dsct3pnc" localSheetId="36">#REF!</definedName>
    <definedName name="dsct3pnc" localSheetId="37">#REF!</definedName>
    <definedName name="dsct3pnc" localSheetId="38">#REF!</definedName>
    <definedName name="dsct3pnc" localSheetId="7">#REF!</definedName>
    <definedName name="dsct3pnc" localSheetId="0">#REF!</definedName>
    <definedName name="dsct3pnc">#REF!</definedName>
    <definedName name="dsct3pvl" localSheetId="20">#REF!</definedName>
    <definedName name="dsct3pvl" localSheetId="22">#REF!</definedName>
    <definedName name="dsct3pvl" localSheetId="23">#REF!</definedName>
    <definedName name="dsct3pvl" localSheetId="27">#REF!</definedName>
    <definedName name="dsct3pvl" localSheetId="30">#REF!</definedName>
    <definedName name="dsct3pvl" localSheetId="31">#REF!</definedName>
    <definedName name="dsct3pvl" localSheetId="32">#REF!</definedName>
    <definedName name="dsct3pvl" localSheetId="34">#REF!</definedName>
    <definedName name="dsct3pvl" localSheetId="35">#REF!</definedName>
    <definedName name="dsct3pvl" localSheetId="36">#REF!</definedName>
    <definedName name="dsct3pvl" localSheetId="37">#REF!</definedName>
    <definedName name="dsct3pvl" localSheetId="38">#REF!</definedName>
    <definedName name="dsct3pvl" localSheetId="7">#REF!</definedName>
    <definedName name="dsct3pvl" localSheetId="0">#REF!</definedName>
    <definedName name="dsct3pvl">#REF!</definedName>
    <definedName name="DSUMDATA" localSheetId="20">#REF!</definedName>
    <definedName name="DSUMDATA" localSheetId="22">#REF!</definedName>
    <definedName name="DSUMDATA" localSheetId="23">#REF!</definedName>
    <definedName name="DSUMDATA" localSheetId="27">#REF!</definedName>
    <definedName name="DSUMDATA" localSheetId="30">#REF!</definedName>
    <definedName name="DSUMDATA" localSheetId="31">#REF!</definedName>
    <definedName name="DSUMDATA" localSheetId="32">#REF!</definedName>
    <definedName name="DSUMDATA" localSheetId="34">#REF!</definedName>
    <definedName name="DSUMDATA" localSheetId="35">#REF!</definedName>
    <definedName name="DSUMDATA" localSheetId="36">#REF!</definedName>
    <definedName name="DSUMDATA" localSheetId="37">#REF!</definedName>
    <definedName name="DSUMDATA" localSheetId="38">#REF!</definedName>
    <definedName name="DSUMDATA" localSheetId="7">#REF!</definedName>
    <definedName name="DSUMDATA" localSheetId="0">#REF!</definedName>
    <definedName name="DSUMDATA">#REF!</definedName>
    <definedName name="DT" localSheetId="10">[15]BK04!#REF!</definedName>
    <definedName name="DT" localSheetId="11">[15]BK04!#REF!</definedName>
    <definedName name="DT" localSheetId="12">[15]BK04!#REF!</definedName>
    <definedName name="DT" localSheetId="13">[15]BK04!#REF!</definedName>
    <definedName name="DT" localSheetId="14">[15]BK04!#REF!</definedName>
    <definedName name="DT" localSheetId="16">[15]BK04!#REF!</definedName>
    <definedName name="DT" localSheetId="17">[15]BK04!#REF!</definedName>
    <definedName name="DT" localSheetId="20">[15]BK04!#REF!</definedName>
    <definedName name="DT" localSheetId="22">[15]BK04!#REF!</definedName>
    <definedName name="DT" localSheetId="23">[15]BK04!#REF!</definedName>
    <definedName name="DT" localSheetId="24">[15]BK04!#REF!</definedName>
    <definedName name="DT" localSheetId="25">[15]BK04!#REF!</definedName>
    <definedName name="DT" localSheetId="26">[16]BK04!#REF!</definedName>
    <definedName name="DT" localSheetId="27">[16]BK04!#REF!</definedName>
    <definedName name="DT" localSheetId="30">[15]BK04!#REF!</definedName>
    <definedName name="DT" localSheetId="31">[15]BK04!#REF!</definedName>
    <definedName name="DT" localSheetId="32">[15]BK04!#REF!</definedName>
    <definedName name="DT" localSheetId="34">[15]BK04!#REF!</definedName>
    <definedName name="DT" localSheetId="35">[15]BK04!#REF!</definedName>
    <definedName name="DT" localSheetId="36">[15]BK04!#REF!</definedName>
    <definedName name="DT" localSheetId="37">[15]BK04!#REF!</definedName>
    <definedName name="DT" localSheetId="38">[15]BK04!#REF!</definedName>
    <definedName name="DT" localSheetId="6">[15]BK04!#REF!</definedName>
    <definedName name="DT" localSheetId="7">[15]BK04!#REF!</definedName>
    <definedName name="DT" localSheetId="8">[15]BK04!#REF!</definedName>
    <definedName name="DT" localSheetId="0">[15]BK04!#REF!</definedName>
    <definedName name="DT">[15]BK04!#REF!</definedName>
    <definedName name="duong1" localSheetId="10">[48]DONGIA!#REF!</definedName>
    <definedName name="duong1" localSheetId="11">[48]DONGIA!#REF!</definedName>
    <definedName name="duong1" localSheetId="12">[48]DONGIA!#REF!</definedName>
    <definedName name="duong1" localSheetId="13">[48]DONGIA!#REF!</definedName>
    <definedName name="duong1" localSheetId="14">[48]DONGIA!#REF!</definedName>
    <definedName name="duong1" localSheetId="16">[48]DONGIA!#REF!</definedName>
    <definedName name="duong1" localSheetId="17">[48]DONGIA!#REF!</definedName>
    <definedName name="duong1" localSheetId="20">[48]DONGIA!#REF!</definedName>
    <definedName name="duong1" localSheetId="22">[48]DONGIA!#REF!</definedName>
    <definedName name="duong1" localSheetId="23">[48]DONGIA!#REF!</definedName>
    <definedName name="duong1" localSheetId="24">[48]DONGIA!#REF!</definedName>
    <definedName name="duong1" localSheetId="25">[48]DONGIA!#REF!</definedName>
    <definedName name="duong1" localSheetId="26">[48]DONGIA!#REF!</definedName>
    <definedName name="duong1" localSheetId="30">[48]DONGIA!#REF!</definedName>
    <definedName name="duong1" localSheetId="31">[48]DONGIA!#REF!</definedName>
    <definedName name="duong1" localSheetId="32">[48]DONGIA!#REF!</definedName>
    <definedName name="duong1" localSheetId="34">[48]DONGIA!#REF!</definedName>
    <definedName name="duong1" localSheetId="35">[48]DONGIA!#REF!</definedName>
    <definedName name="duong1" localSheetId="36">[48]DONGIA!#REF!</definedName>
    <definedName name="duong1" localSheetId="37">[48]DONGIA!#REF!</definedName>
    <definedName name="duong1" localSheetId="38">[48]DONGIA!#REF!</definedName>
    <definedName name="duong1" localSheetId="6">[48]DONGIA!#REF!</definedName>
    <definedName name="duong1" localSheetId="7">[48]DONGIA!#REF!</definedName>
    <definedName name="duong1" localSheetId="8">[48]DONGIA!#REF!</definedName>
    <definedName name="duong1" localSheetId="0">[48]DONGIA!#REF!</definedName>
    <definedName name="duong1">[48]DONGIA!#REF!</definedName>
    <definedName name="duong2" localSheetId="20">[48]DONGIA!#REF!</definedName>
    <definedName name="duong2" localSheetId="22">[48]DONGIA!#REF!</definedName>
    <definedName name="duong2" localSheetId="23">[48]DONGIA!#REF!</definedName>
    <definedName name="duong2" localSheetId="30">[48]DONGIA!#REF!</definedName>
    <definedName name="duong2" localSheetId="31">[48]DONGIA!#REF!</definedName>
    <definedName name="duong2" localSheetId="32">[48]DONGIA!#REF!</definedName>
    <definedName name="duong2" localSheetId="34">[48]DONGIA!#REF!</definedName>
    <definedName name="duong2" localSheetId="35">[48]DONGIA!#REF!</definedName>
    <definedName name="duong2" localSheetId="36">[48]DONGIA!#REF!</definedName>
    <definedName name="duong2" localSheetId="37">[48]DONGIA!#REF!</definedName>
    <definedName name="duong2" localSheetId="38">[48]DONGIA!#REF!</definedName>
    <definedName name="duong2" localSheetId="7">[48]DONGIA!#REF!</definedName>
    <definedName name="duong2" localSheetId="0">[48]DONGIA!#REF!</definedName>
    <definedName name="duong2">[48]DONGIA!#REF!</definedName>
    <definedName name="duong3" localSheetId="20">[48]DONGIA!#REF!</definedName>
    <definedName name="duong3" localSheetId="22">[48]DONGIA!#REF!</definedName>
    <definedName name="duong3" localSheetId="23">[48]DONGIA!#REF!</definedName>
    <definedName name="duong3" localSheetId="30">[48]DONGIA!#REF!</definedName>
    <definedName name="duong3" localSheetId="31">[48]DONGIA!#REF!</definedName>
    <definedName name="duong3" localSheetId="32">[48]DONGIA!#REF!</definedName>
    <definedName name="duong3" localSheetId="34">[48]DONGIA!#REF!</definedName>
    <definedName name="duong3" localSheetId="35">[48]DONGIA!#REF!</definedName>
    <definedName name="duong3" localSheetId="36">[48]DONGIA!#REF!</definedName>
    <definedName name="duong3" localSheetId="37">[48]DONGIA!#REF!</definedName>
    <definedName name="duong3" localSheetId="38">[48]DONGIA!#REF!</definedName>
    <definedName name="duong3" localSheetId="7">[48]DONGIA!#REF!</definedName>
    <definedName name="duong3" localSheetId="0">[48]DONGIA!#REF!</definedName>
    <definedName name="duong3">[48]DONGIA!#REF!</definedName>
    <definedName name="duong4" localSheetId="20">[48]DONGIA!#REF!</definedName>
    <definedName name="duong4" localSheetId="22">[48]DONGIA!#REF!</definedName>
    <definedName name="duong4" localSheetId="23">[48]DONGIA!#REF!</definedName>
    <definedName name="duong4" localSheetId="30">[48]DONGIA!#REF!</definedName>
    <definedName name="duong4" localSheetId="31">[48]DONGIA!#REF!</definedName>
    <definedName name="duong4" localSheetId="32">[48]DONGIA!#REF!</definedName>
    <definedName name="duong4" localSheetId="34">[48]DONGIA!#REF!</definedName>
    <definedName name="duong4" localSheetId="35">[48]DONGIA!#REF!</definedName>
    <definedName name="duong4" localSheetId="36">[48]DONGIA!#REF!</definedName>
    <definedName name="duong4" localSheetId="37">[48]DONGIA!#REF!</definedName>
    <definedName name="duong4" localSheetId="38">[48]DONGIA!#REF!</definedName>
    <definedName name="duong4" localSheetId="7">[48]DONGIA!#REF!</definedName>
    <definedName name="duong4" localSheetId="0">[48]DONGIA!#REF!</definedName>
    <definedName name="duong4">[48]DONGIA!#REF!</definedName>
    <definedName name="duong5" localSheetId="20">[48]DONGIA!#REF!</definedName>
    <definedName name="duong5" localSheetId="22">[48]DONGIA!#REF!</definedName>
    <definedName name="duong5" localSheetId="23">[48]DONGIA!#REF!</definedName>
    <definedName name="duong5" localSheetId="30">[48]DONGIA!#REF!</definedName>
    <definedName name="duong5" localSheetId="31">[48]DONGIA!#REF!</definedName>
    <definedName name="duong5" localSheetId="32">[48]DONGIA!#REF!</definedName>
    <definedName name="duong5" localSheetId="34">[48]DONGIA!#REF!</definedName>
    <definedName name="duong5" localSheetId="35">[48]DONGIA!#REF!</definedName>
    <definedName name="duong5" localSheetId="36">[48]DONGIA!#REF!</definedName>
    <definedName name="duong5" localSheetId="37">[48]DONGIA!#REF!</definedName>
    <definedName name="duong5" localSheetId="38">[48]DONGIA!#REF!</definedName>
    <definedName name="duong5" localSheetId="7">[48]DONGIA!#REF!</definedName>
    <definedName name="duong5" localSheetId="0">[48]DONGIA!#REF!</definedName>
    <definedName name="duong5">[48]DONGIA!#REF!</definedName>
    <definedName name="Duyenhai" localSheetId="20">'[73]TQ-TPKT'!#REF!</definedName>
    <definedName name="Duyenhai" localSheetId="22">'[73]TQ-TPKT'!#REF!</definedName>
    <definedName name="Duyenhai" localSheetId="23">'[73]TQ-TPKT'!#REF!</definedName>
    <definedName name="Duyenhai" localSheetId="26">'[74]TQ-TPKT'!#REF!</definedName>
    <definedName name="Duyenhai" localSheetId="27">'[74]TQ-TPKT'!#REF!</definedName>
    <definedName name="Duyenhai" localSheetId="30">'[73]TQ-TPKT'!#REF!</definedName>
    <definedName name="Duyenhai" localSheetId="31">'[73]TQ-TPKT'!#REF!</definedName>
    <definedName name="Duyenhai" localSheetId="32">'[73]TQ-TPKT'!#REF!</definedName>
    <definedName name="Duyenhai" localSheetId="34">'[73]TQ-TPKT'!#REF!</definedName>
    <definedName name="Duyenhai" localSheetId="35">'[73]TQ-TPKT'!#REF!</definedName>
    <definedName name="Duyenhai" localSheetId="36">'[73]TQ-TPKT'!#REF!</definedName>
    <definedName name="Duyenhai" localSheetId="37">'[73]TQ-TPKT'!#REF!</definedName>
    <definedName name="Duyenhai" localSheetId="38">'[73]TQ-TPKT'!#REF!</definedName>
    <definedName name="Duyenhai" localSheetId="7">'[73]TQ-TPKT'!#REF!</definedName>
    <definedName name="Duyenhai" localSheetId="0">'[73]TQ-TPKT'!#REF!</definedName>
    <definedName name="Duyenhai">'[73]TQ-TPKT'!#REF!</definedName>
    <definedName name="DZ0.4">'[69]CT-0.4KV'!$A$6:$H$1316</definedName>
    <definedName name="End_1" localSheetId="10">#REF!</definedName>
    <definedName name="End_1" localSheetId="11">#REF!</definedName>
    <definedName name="End_1" localSheetId="12">#REF!</definedName>
    <definedName name="End_1" localSheetId="13">#REF!</definedName>
    <definedName name="End_1" localSheetId="14">#REF!</definedName>
    <definedName name="End_1" localSheetId="16">#REF!</definedName>
    <definedName name="End_1" localSheetId="17">#REF!</definedName>
    <definedName name="End_1" localSheetId="20">#REF!</definedName>
    <definedName name="End_1" localSheetId="22">#REF!</definedName>
    <definedName name="End_1" localSheetId="23">#REF!</definedName>
    <definedName name="End_1" localSheetId="24">#REF!</definedName>
    <definedName name="End_1" localSheetId="25">#REF!</definedName>
    <definedName name="End_1" localSheetId="26">#REF!</definedName>
    <definedName name="End_1" localSheetId="27">#REF!</definedName>
    <definedName name="End_1" localSheetId="30">#REF!</definedName>
    <definedName name="End_1" localSheetId="31">#REF!</definedName>
    <definedName name="End_1" localSheetId="32">#REF!</definedName>
    <definedName name="End_1" localSheetId="34">#REF!</definedName>
    <definedName name="End_1" localSheetId="35">#REF!</definedName>
    <definedName name="End_1" localSheetId="36">#REF!</definedName>
    <definedName name="End_1" localSheetId="37">#REF!</definedName>
    <definedName name="End_1" localSheetId="38">#REF!</definedName>
    <definedName name="End_1" localSheetId="6">#REF!</definedName>
    <definedName name="End_1" localSheetId="7">#REF!</definedName>
    <definedName name="End_1" localSheetId="8">#REF!</definedName>
    <definedName name="End_1" localSheetId="0">#REF!</definedName>
    <definedName name="End_1">#REF!</definedName>
    <definedName name="End_10" localSheetId="20">#REF!</definedName>
    <definedName name="End_10" localSheetId="22">#REF!</definedName>
    <definedName name="End_10" localSheetId="23">#REF!</definedName>
    <definedName name="End_10" localSheetId="27">#REF!</definedName>
    <definedName name="End_10" localSheetId="30">#REF!</definedName>
    <definedName name="End_10" localSheetId="31">#REF!</definedName>
    <definedName name="End_10" localSheetId="32">#REF!</definedName>
    <definedName name="End_10" localSheetId="34">#REF!</definedName>
    <definedName name="End_10" localSheetId="35">#REF!</definedName>
    <definedName name="End_10" localSheetId="36">#REF!</definedName>
    <definedName name="End_10" localSheetId="37">#REF!</definedName>
    <definedName name="End_10" localSheetId="38">#REF!</definedName>
    <definedName name="End_10" localSheetId="7">#REF!</definedName>
    <definedName name="End_10" localSheetId="0">#REF!</definedName>
    <definedName name="End_10">#REF!</definedName>
    <definedName name="End_11" localSheetId="20">#REF!</definedName>
    <definedName name="End_11" localSheetId="22">#REF!</definedName>
    <definedName name="End_11" localSheetId="23">#REF!</definedName>
    <definedName name="End_11" localSheetId="27">#REF!</definedName>
    <definedName name="End_11" localSheetId="30">#REF!</definedName>
    <definedName name="End_11" localSheetId="31">#REF!</definedName>
    <definedName name="End_11" localSheetId="32">#REF!</definedName>
    <definedName name="End_11" localSheetId="34">#REF!</definedName>
    <definedName name="End_11" localSheetId="35">#REF!</definedName>
    <definedName name="End_11" localSheetId="36">#REF!</definedName>
    <definedName name="End_11" localSheetId="37">#REF!</definedName>
    <definedName name="End_11" localSheetId="38">#REF!</definedName>
    <definedName name="End_11" localSheetId="7">#REF!</definedName>
    <definedName name="End_11" localSheetId="0">#REF!</definedName>
    <definedName name="End_11">#REF!</definedName>
    <definedName name="End_12" localSheetId="20">#REF!</definedName>
    <definedName name="End_12" localSheetId="22">#REF!</definedName>
    <definedName name="End_12" localSheetId="23">#REF!</definedName>
    <definedName name="End_12" localSheetId="27">#REF!</definedName>
    <definedName name="End_12" localSheetId="30">#REF!</definedName>
    <definedName name="End_12" localSheetId="31">#REF!</definedName>
    <definedName name="End_12" localSheetId="32">#REF!</definedName>
    <definedName name="End_12" localSheetId="34">#REF!</definedName>
    <definedName name="End_12" localSheetId="35">#REF!</definedName>
    <definedName name="End_12" localSheetId="36">#REF!</definedName>
    <definedName name="End_12" localSheetId="37">#REF!</definedName>
    <definedName name="End_12" localSheetId="38">#REF!</definedName>
    <definedName name="End_12" localSheetId="7">#REF!</definedName>
    <definedName name="End_12" localSheetId="0">#REF!</definedName>
    <definedName name="End_12">#REF!</definedName>
    <definedName name="End_13" localSheetId="20">#REF!</definedName>
    <definedName name="End_13" localSheetId="22">#REF!</definedName>
    <definedName name="End_13" localSheetId="23">#REF!</definedName>
    <definedName name="End_13" localSheetId="27">#REF!</definedName>
    <definedName name="End_13" localSheetId="30">#REF!</definedName>
    <definedName name="End_13" localSheetId="31">#REF!</definedName>
    <definedName name="End_13" localSheetId="32">#REF!</definedName>
    <definedName name="End_13" localSheetId="34">#REF!</definedName>
    <definedName name="End_13" localSheetId="35">#REF!</definedName>
    <definedName name="End_13" localSheetId="36">#REF!</definedName>
    <definedName name="End_13" localSheetId="37">#REF!</definedName>
    <definedName name="End_13" localSheetId="38">#REF!</definedName>
    <definedName name="End_13" localSheetId="7">#REF!</definedName>
    <definedName name="End_13" localSheetId="0">#REF!</definedName>
    <definedName name="End_13">#REF!</definedName>
    <definedName name="End_2" localSheetId="20">#REF!</definedName>
    <definedName name="End_2" localSheetId="22">#REF!</definedName>
    <definedName name="End_2" localSheetId="23">#REF!</definedName>
    <definedName name="End_2" localSheetId="27">#REF!</definedName>
    <definedName name="End_2" localSheetId="30">#REF!</definedName>
    <definedName name="End_2" localSheetId="31">#REF!</definedName>
    <definedName name="End_2" localSheetId="32">#REF!</definedName>
    <definedName name="End_2" localSheetId="34">#REF!</definedName>
    <definedName name="End_2" localSheetId="35">#REF!</definedName>
    <definedName name="End_2" localSheetId="36">#REF!</definedName>
    <definedName name="End_2" localSheetId="37">#REF!</definedName>
    <definedName name="End_2" localSheetId="38">#REF!</definedName>
    <definedName name="End_2" localSheetId="7">#REF!</definedName>
    <definedName name="End_2" localSheetId="0">#REF!</definedName>
    <definedName name="End_2">#REF!</definedName>
    <definedName name="End_3" localSheetId="20">#REF!</definedName>
    <definedName name="End_3" localSheetId="22">#REF!</definedName>
    <definedName name="End_3" localSheetId="23">#REF!</definedName>
    <definedName name="End_3" localSheetId="27">#REF!</definedName>
    <definedName name="End_3" localSheetId="30">#REF!</definedName>
    <definedName name="End_3" localSheetId="31">#REF!</definedName>
    <definedName name="End_3" localSheetId="32">#REF!</definedName>
    <definedName name="End_3" localSheetId="34">#REF!</definedName>
    <definedName name="End_3" localSheetId="35">#REF!</definedName>
    <definedName name="End_3" localSheetId="36">#REF!</definedName>
    <definedName name="End_3" localSheetId="37">#REF!</definedName>
    <definedName name="End_3" localSheetId="38">#REF!</definedName>
    <definedName name="End_3" localSheetId="7">#REF!</definedName>
    <definedName name="End_3" localSheetId="0">#REF!</definedName>
    <definedName name="End_3">#REF!</definedName>
    <definedName name="End_4" localSheetId="20">#REF!</definedName>
    <definedName name="End_4" localSheetId="22">#REF!</definedName>
    <definedName name="End_4" localSheetId="23">#REF!</definedName>
    <definedName name="End_4" localSheetId="27">#REF!</definedName>
    <definedName name="End_4" localSheetId="30">#REF!</definedName>
    <definedName name="End_4" localSheetId="31">#REF!</definedName>
    <definedName name="End_4" localSheetId="32">#REF!</definedName>
    <definedName name="End_4" localSheetId="34">#REF!</definedName>
    <definedName name="End_4" localSheetId="35">#REF!</definedName>
    <definedName name="End_4" localSheetId="36">#REF!</definedName>
    <definedName name="End_4" localSheetId="37">#REF!</definedName>
    <definedName name="End_4" localSheetId="38">#REF!</definedName>
    <definedName name="End_4" localSheetId="7">#REF!</definedName>
    <definedName name="End_4" localSheetId="0">#REF!</definedName>
    <definedName name="End_4">#REF!</definedName>
    <definedName name="End_5" localSheetId="20">#REF!</definedName>
    <definedName name="End_5" localSheetId="22">#REF!</definedName>
    <definedName name="End_5" localSheetId="23">#REF!</definedName>
    <definedName name="End_5" localSheetId="27">#REF!</definedName>
    <definedName name="End_5" localSheetId="30">#REF!</definedName>
    <definedName name="End_5" localSheetId="31">#REF!</definedName>
    <definedName name="End_5" localSheetId="32">#REF!</definedName>
    <definedName name="End_5" localSheetId="34">#REF!</definedName>
    <definedName name="End_5" localSheetId="35">#REF!</definedName>
    <definedName name="End_5" localSheetId="36">#REF!</definedName>
    <definedName name="End_5" localSheetId="37">#REF!</definedName>
    <definedName name="End_5" localSheetId="38">#REF!</definedName>
    <definedName name="End_5" localSheetId="7">#REF!</definedName>
    <definedName name="End_5" localSheetId="0">#REF!</definedName>
    <definedName name="End_5">#REF!</definedName>
    <definedName name="End_6" localSheetId="20">#REF!</definedName>
    <definedName name="End_6" localSheetId="22">#REF!</definedName>
    <definedName name="End_6" localSheetId="23">#REF!</definedName>
    <definedName name="End_6" localSheetId="27">#REF!</definedName>
    <definedName name="End_6" localSheetId="30">#REF!</definedName>
    <definedName name="End_6" localSheetId="31">#REF!</definedName>
    <definedName name="End_6" localSheetId="32">#REF!</definedName>
    <definedName name="End_6" localSheetId="34">#REF!</definedName>
    <definedName name="End_6" localSheetId="35">#REF!</definedName>
    <definedName name="End_6" localSheetId="36">#REF!</definedName>
    <definedName name="End_6" localSheetId="37">#REF!</definedName>
    <definedName name="End_6" localSheetId="38">#REF!</definedName>
    <definedName name="End_6" localSheetId="7">#REF!</definedName>
    <definedName name="End_6" localSheetId="0">#REF!</definedName>
    <definedName name="End_6">#REF!</definedName>
    <definedName name="End_7" localSheetId="20">#REF!</definedName>
    <definedName name="End_7" localSheetId="22">#REF!</definedName>
    <definedName name="End_7" localSheetId="23">#REF!</definedName>
    <definedName name="End_7" localSheetId="27">#REF!</definedName>
    <definedName name="End_7" localSheetId="30">#REF!</definedName>
    <definedName name="End_7" localSheetId="31">#REF!</definedName>
    <definedName name="End_7" localSheetId="32">#REF!</definedName>
    <definedName name="End_7" localSheetId="34">#REF!</definedName>
    <definedName name="End_7" localSheetId="35">#REF!</definedName>
    <definedName name="End_7" localSheetId="36">#REF!</definedName>
    <definedName name="End_7" localSheetId="37">#REF!</definedName>
    <definedName name="End_7" localSheetId="38">#REF!</definedName>
    <definedName name="End_7" localSheetId="7">#REF!</definedName>
    <definedName name="End_7" localSheetId="0">#REF!</definedName>
    <definedName name="End_7">#REF!</definedName>
    <definedName name="End_8" localSheetId="20">#REF!</definedName>
    <definedName name="End_8" localSheetId="22">#REF!</definedName>
    <definedName name="End_8" localSheetId="23">#REF!</definedName>
    <definedName name="End_8" localSheetId="27">#REF!</definedName>
    <definedName name="End_8" localSheetId="30">#REF!</definedName>
    <definedName name="End_8" localSheetId="31">#REF!</definedName>
    <definedName name="End_8" localSheetId="32">#REF!</definedName>
    <definedName name="End_8" localSheetId="34">#REF!</definedName>
    <definedName name="End_8" localSheetId="35">#REF!</definedName>
    <definedName name="End_8" localSheetId="36">#REF!</definedName>
    <definedName name="End_8" localSheetId="37">#REF!</definedName>
    <definedName name="End_8" localSheetId="38">#REF!</definedName>
    <definedName name="End_8" localSheetId="7">#REF!</definedName>
    <definedName name="End_8" localSheetId="0">#REF!</definedName>
    <definedName name="End_8">#REF!</definedName>
    <definedName name="End_9" localSheetId="20">#REF!</definedName>
    <definedName name="End_9" localSheetId="22">#REF!</definedName>
    <definedName name="End_9" localSheetId="23">#REF!</definedName>
    <definedName name="End_9" localSheetId="27">#REF!</definedName>
    <definedName name="End_9" localSheetId="30">#REF!</definedName>
    <definedName name="End_9" localSheetId="31">#REF!</definedName>
    <definedName name="End_9" localSheetId="32">#REF!</definedName>
    <definedName name="End_9" localSheetId="34">#REF!</definedName>
    <definedName name="End_9" localSheetId="35">#REF!</definedName>
    <definedName name="End_9" localSheetId="36">#REF!</definedName>
    <definedName name="End_9" localSheetId="37">#REF!</definedName>
    <definedName name="End_9" localSheetId="38">#REF!</definedName>
    <definedName name="End_9" localSheetId="7">#REF!</definedName>
    <definedName name="End_9" localSheetId="0">#REF!</definedName>
    <definedName name="End_9">#REF!</definedName>
    <definedName name="_xlnm.Extract" localSheetId="10">[59]SILICATE!#REF!</definedName>
    <definedName name="_xlnm.Extract" localSheetId="11">[59]SILICATE!#REF!</definedName>
    <definedName name="_xlnm.Extract" localSheetId="12">[59]SILICATE!#REF!</definedName>
    <definedName name="_xlnm.Extract" localSheetId="13">[59]SILICATE!#REF!</definedName>
    <definedName name="_xlnm.Extract" localSheetId="14">[59]SILICATE!#REF!</definedName>
    <definedName name="_xlnm.Extract" localSheetId="16">[59]SILICATE!#REF!</definedName>
    <definedName name="_xlnm.Extract" localSheetId="17">[59]SILICATE!#REF!</definedName>
    <definedName name="_xlnm.Extract" localSheetId="20">[59]SILICATE!#REF!</definedName>
    <definedName name="_xlnm.Extract" localSheetId="22">[59]SILICATE!#REF!</definedName>
    <definedName name="_xlnm.Extract" localSheetId="23">[59]SILICATE!#REF!</definedName>
    <definedName name="_xlnm.Extract" localSheetId="24">[59]SILICATE!#REF!</definedName>
    <definedName name="_xlnm.Extract" localSheetId="25">[59]SILICATE!#REF!</definedName>
    <definedName name="_xlnm.Extract" localSheetId="26">[59]SILICATE!#REF!</definedName>
    <definedName name="_xlnm.Extract" localSheetId="27">[59]SILICATE!#REF!</definedName>
    <definedName name="_xlnm.Extract" localSheetId="30">[59]SILICATE!#REF!</definedName>
    <definedName name="_xlnm.Extract" localSheetId="31">[59]SILICATE!#REF!</definedName>
    <definedName name="_xlnm.Extract" localSheetId="32">[59]SILICATE!#REF!</definedName>
    <definedName name="_xlnm.Extract" localSheetId="34">[59]SILICATE!#REF!</definedName>
    <definedName name="_xlnm.Extract" localSheetId="35">[59]SILICATE!#REF!</definedName>
    <definedName name="_xlnm.Extract" localSheetId="36">[59]SILICATE!#REF!</definedName>
    <definedName name="_xlnm.Extract" localSheetId="37">[59]SILICATE!#REF!</definedName>
    <definedName name="_xlnm.Extract" localSheetId="38">[59]SILICATE!#REF!</definedName>
    <definedName name="_xlnm.Extract" localSheetId="6">[59]SILICATE!#REF!</definedName>
    <definedName name="_xlnm.Extract" localSheetId="7">[59]SILICATE!#REF!</definedName>
    <definedName name="_xlnm.Extract" localSheetId="8">[59]SILICATE!#REF!</definedName>
    <definedName name="_xlnm.Extract" localSheetId="0">[59]SILICATE!#REF!</definedName>
    <definedName name="_xlnm.Extract">[59]SILICATE!#REF!</definedName>
    <definedName name="f" localSheetId="10">#REF!</definedName>
    <definedName name="f" localSheetId="11">#REF!</definedName>
    <definedName name="f" localSheetId="12">#REF!</definedName>
    <definedName name="f" localSheetId="13">#REF!</definedName>
    <definedName name="f" localSheetId="14">#REF!</definedName>
    <definedName name="f" localSheetId="16">#REF!</definedName>
    <definedName name="f" localSheetId="17">#REF!</definedName>
    <definedName name="f" localSheetId="20">#REF!</definedName>
    <definedName name="f" localSheetId="22">#REF!</definedName>
    <definedName name="f" localSheetId="23">#REF!</definedName>
    <definedName name="f" localSheetId="24">#REF!</definedName>
    <definedName name="f" localSheetId="25">#REF!</definedName>
    <definedName name="f" localSheetId="26">#REF!</definedName>
    <definedName name="f" localSheetId="27">#REF!</definedName>
    <definedName name="f" localSheetId="30">#REF!</definedName>
    <definedName name="f" localSheetId="31">#REF!</definedName>
    <definedName name="f" localSheetId="32">#REF!</definedName>
    <definedName name="f" localSheetId="34">#REF!</definedName>
    <definedName name="f" localSheetId="35">#REF!</definedName>
    <definedName name="f" localSheetId="36">#REF!</definedName>
    <definedName name="f" localSheetId="37">#REF!</definedName>
    <definedName name="f" localSheetId="38">#REF!</definedName>
    <definedName name="f" localSheetId="6">#REF!</definedName>
    <definedName name="f" localSheetId="7">#REF!</definedName>
    <definedName name="f" localSheetId="8">#REF!</definedName>
    <definedName name="f" localSheetId="0">#REF!</definedName>
    <definedName name="f">#REF!</definedName>
    <definedName name="f92F56" localSheetId="20">#REF!</definedName>
    <definedName name="f92F56" localSheetId="22">#REF!</definedName>
    <definedName name="f92F56" localSheetId="23">#REF!</definedName>
    <definedName name="f92F56" localSheetId="27">#REF!</definedName>
    <definedName name="f92F56" localSheetId="30">#REF!</definedName>
    <definedName name="f92F56" localSheetId="31">#REF!</definedName>
    <definedName name="f92F56" localSheetId="32">#REF!</definedName>
    <definedName name="f92F56" localSheetId="34">#REF!</definedName>
    <definedName name="f92F56" localSheetId="35">#REF!</definedName>
    <definedName name="f92F56" localSheetId="36">#REF!</definedName>
    <definedName name="f92F56" localSheetId="37">#REF!</definedName>
    <definedName name="f92F56" localSheetId="38">#REF!</definedName>
    <definedName name="f92F56" localSheetId="7">#REF!</definedName>
    <definedName name="f92F56" localSheetId="0">#REF!</definedName>
    <definedName name="f92F56">#REF!</definedName>
    <definedName name="FACTOR" localSheetId="20">#REF!</definedName>
    <definedName name="FACTOR" localSheetId="22">#REF!</definedName>
    <definedName name="FACTOR" localSheetId="23">#REF!</definedName>
    <definedName name="FACTOR" localSheetId="27">#REF!</definedName>
    <definedName name="FACTOR" localSheetId="30">#REF!</definedName>
    <definedName name="FACTOR" localSheetId="31">#REF!</definedName>
    <definedName name="FACTOR" localSheetId="32">#REF!</definedName>
    <definedName name="FACTOR" localSheetId="34">#REF!</definedName>
    <definedName name="FACTOR" localSheetId="35">#REF!</definedName>
    <definedName name="FACTOR" localSheetId="36">#REF!</definedName>
    <definedName name="FACTOR" localSheetId="37">#REF!</definedName>
    <definedName name="FACTOR" localSheetId="38">#REF!</definedName>
    <definedName name="FACTOR" localSheetId="7">#REF!</definedName>
    <definedName name="FACTOR" localSheetId="0">#REF!</definedName>
    <definedName name="FACTOR">#REF!</definedName>
    <definedName name="ffddg" localSheetId="20">#REF!</definedName>
    <definedName name="ffddg" localSheetId="22">#REF!</definedName>
    <definedName name="ffddg" localSheetId="23">#REF!</definedName>
    <definedName name="ffddg" localSheetId="27">#REF!</definedName>
    <definedName name="ffddg" localSheetId="30">#REF!</definedName>
    <definedName name="ffddg" localSheetId="31">#REF!</definedName>
    <definedName name="ffddg" localSheetId="32">#REF!</definedName>
    <definedName name="ffddg" localSheetId="34">#REF!</definedName>
    <definedName name="ffddg" localSheetId="35">#REF!</definedName>
    <definedName name="ffddg" localSheetId="36">#REF!</definedName>
    <definedName name="ffddg" localSheetId="37">#REF!</definedName>
    <definedName name="ffddg" localSheetId="38">#REF!</definedName>
    <definedName name="ffddg" localSheetId="7">#REF!</definedName>
    <definedName name="ffddg" localSheetId="0">#REF!</definedName>
    <definedName name="ffddg">#REF!</definedName>
    <definedName name="FP" localSheetId="10">'[1]COAT&amp;WRAP-QIOT-#3'!#REF!</definedName>
    <definedName name="FP" localSheetId="11">'[1]COAT&amp;WRAP-QIOT-#3'!#REF!</definedName>
    <definedName name="FP" localSheetId="12">'[1]COAT&amp;WRAP-QIOT-#3'!#REF!</definedName>
    <definedName name="FP" localSheetId="13">'[1]COAT&amp;WRAP-QIOT-#3'!#REF!</definedName>
    <definedName name="FP" localSheetId="14">'[1]COAT&amp;WRAP-QIOT-#3'!#REF!</definedName>
    <definedName name="FP" localSheetId="16">'[1]COAT&amp;WRAP-QIOT-#3'!#REF!</definedName>
    <definedName name="FP" localSheetId="17">'[1]COAT&amp;WRAP-QIOT-#3'!#REF!</definedName>
    <definedName name="FP" localSheetId="20">'[1]COAT&amp;WRAP-QIOT-#3'!#REF!</definedName>
    <definedName name="FP" localSheetId="22">'[1]COAT&amp;WRAP-QIOT-#3'!#REF!</definedName>
    <definedName name="FP" localSheetId="23">'[1]COAT&amp;WRAP-QIOT-#3'!#REF!</definedName>
    <definedName name="FP" localSheetId="24">'[1]COAT&amp;WRAP-QIOT-#3'!#REF!</definedName>
    <definedName name="FP" localSheetId="25">'[1]COAT&amp;WRAP-QIOT-#3'!#REF!</definedName>
    <definedName name="FP" localSheetId="26">'[2]COAT&amp;WRAP-QIOT-#3'!#REF!</definedName>
    <definedName name="FP" localSheetId="27">'[2]COAT&amp;WRAP-QIOT-#3'!#REF!</definedName>
    <definedName name="FP" localSheetId="30">'[1]COAT&amp;WRAP-QIOT-#3'!#REF!</definedName>
    <definedName name="FP" localSheetId="31">'[1]COAT&amp;WRAP-QIOT-#3'!#REF!</definedName>
    <definedName name="FP" localSheetId="32">'[1]COAT&amp;WRAP-QIOT-#3'!#REF!</definedName>
    <definedName name="FP" localSheetId="34">'[1]COAT&amp;WRAP-QIOT-#3'!#REF!</definedName>
    <definedName name="FP" localSheetId="35">'[1]COAT&amp;WRAP-QIOT-#3'!#REF!</definedName>
    <definedName name="FP" localSheetId="36">'[1]COAT&amp;WRAP-QIOT-#3'!#REF!</definedName>
    <definedName name="FP" localSheetId="37">'[1]COAT&amp;WRAP-QIOT-#3'!#REF!</definedName>
    <definedName name="FP" localSheetId="38">'[1]COAT&amp;WRAP-QIOT-#3'!#REF!</definedName>
    <definedName name="FP" localSheetId="6">'[1]COAT&amp;WRAP-QIOT-#3'!#REF!</definedName>
    <definedName name="FP" localSheetId="7">'[1]COAT&amp;WRAP-QIOT-#3'!#REF!</definedName>
    <definedName name="FP" localSheetId="8">'[1]COAT&amp;WRAP-QIOT-#3'!#REF!</definedName>
    <definedName name="FP" localSheetId="0">'[1]COAT&amp;WRAP-QIOT-#3'!#REF!</definedName>
    <definedName name="FP">'[1]COAT&amp;WRAP-QIOT-#3'!#REF!</definedName>
    <definedName name="GaicapbocCuXLPEPVCPVCloaiCEVV18den35kV" localSheetId="10">#REF!</definedName>
    <definedName name="GaicapbocCuXLPEPVCPVCloaiCEVV18den35kV" localSheetId="11">#REF!</definedName>
    <definedName name="GaicapbocCuXLPEPVCPVCloaiCEVV18den35kV" localSheetId="12">#REF!</definedName>
    <definedName name="GaicapbocCuXLPEPVCPVCloaiCEVV18den35kV" localSheetId="13">#REF!</definedName>
    <definedName name="GaicapbocCuXLPEPVCPVCloaiCEVV18den35kV" localSheetId="14">#REF!</definedName>
    <definedName name="GaicapbocCuXLPEPVCPVCloaiCEVV18den35kV" localSheetId="16">#REF!</definedName>
    <definedName name="GaicapbocCuXLPEPVCPVCloaiCEVV18den35kV" localSheetId="17">#REF!</definedName>
    <definedName name="GaicapbocCuXLPEPVCPVCloaiCEVV18den35kV" localSheetId="20">#REF!</definedName>
    <definedName name="GaicapbocCuXLPEPVCPVCloaiCEVV18den35kV" localSheetId="22">#REF!</definedName>
    <definedName name="GaicapbocCuXLPEPVCPVCloaiCEVV18den35kV" localSheetId="23">#REF!</definedName>
    <definedName name="GaicapbocCuXLPEPVCPVCloaiCEVV18den35kV" localSheetId="24">#REF!</definedName>
    <definedName name="GaicapbocCuXLPEPVCPVCloaiCEVV18den35kV" localSheetId="25">#REF!</definedName>
    <definedName name="GaicapbocCuXLPEPVCPVCloaiCEVV18den35kV" localSheetId="26">#REF!</definedName>
    <definedName name="GaicapbocCuXLPEPVCPVCloaiCEVV18den35kV" localSheetId="27">#REF!</definedName>
    <definedName name="GaicapbocCuXLPEPVCPVCloaiCEVV18den35kV" localSheetId="30">#REF!</definedName>
    <definedName name="GaicapbocCuXLPEPVCPVCloaiCEVV18den35kV" localSheetId="31">#REF!</definedName>
    <definedName name="GaicapbocCuXLPEPVCPVCloaiCEVV18den35kV" localSheetId="32">#REF!</definedName>
    <definedName name="GaicapbocCuXLPEPVCPVCloaiCEVV18den35kV" localSheetId="34">#REF!</definedName>
    <definedName name="GaicapbocCuXLPEPVCPVCloaiCEVV18den35kV" localSheetId="35">#REF!</definedName>
    <definedName name="GaicapbocCuXLPEPVCPVCloaiCEVV18den35kV" localSheetId="36">#REF!</definedName>
    <definedName name="GaicapbocCuXLPEPVCPVCloaiCEVV18den35kV" localSheetId="37">#REF!</definedName>
    <definedName name="GaicapbocCuXLPEPVCPVCloaiCEVV18den35kV" localSheetId="38">#REF!</definedName>
    <definedName name="GaicapbocCuXLPEPVCPVCloaiCEVV18den35kV" localSheetId="6">#REF!</definedName>
    <definedName name="GaicapbocCuXLPEPVCPVCloaiCEVV18den35kV" localSheetId="7">#REF!</definedName>
    <definedName name="GaicapbocCuXLPEPVCPVCloaiCEVV18den35kV" localSheetId="8">#REF!</definedName>
    <definedName name="GaicapbocCuXLPEPVCPVCloaiCEVV18den35kV" localSheetId="0">#REF!</definedName>
    <definedName name="GaicapbocCuXLPEPVCPVCloaiCEVV18den35kV">#REF!</definedName>
    <definedName name="GC_CT">[76]Gia_GC_Satthep!$C$7</definedName>
    <definedName name="GC_CT1">[77]Gia_GC_Satthep!$C$7</definedName>
    <definedName name="gcHT" localSheetId="26">[78]TT04!$J$37</definedName>
    <definedName name="gcHT" localSheetId="27">[78]TT04!$J$37</definedName>
    <definedName name="gcHT">[79]TT04!$J$37</definedName>
    <definedName name="gdg" localSheetId="10">'[48]lam-moi'!#REF!</definedName>
    <definedName name="gdg" localSheetId="11">'[48]lam-moi'!#REF!</definedName>
    <definedName name="gdg" localSheetId="12">'[48]lam-moi'!#REF!</definedName>
    <definedName name="gdg" localSheetId="13">'[48]lam-moi'!#REF!</definedName>
    <definedName name="gdg" localSheetId="14">'[48]lam-moi'!#REF!</definedName>
    <definedName name="gdg" localSheetId="16">'[48]lam-moi'!#REF!</definedName>
    <definedName name="gdg" localSheetId="17">'[48]lam-moi'!#REF!</definedName>
    <definedName name="gdg" localSheetId="20">'[48]lam-moi'!#REF!</definedName>
    <definedName name="gdg" localSheetId="22">'[48]lam-moi'!#REF!</definedName>
    <definedName name="gdg" localSheetId="23">'[48]lam-moi'!#REF!</definedName>
    <definedName name="gdg" localSheetId="24">'[48]lam-moi'!#REF!</definedName>
    <definedName name="gdg" localSheetId="25">'[48]lam-moi'!#REF!</definedName>
    <definedName name="gdg" localSheetId="26">'[48]lam-moi'!#REF!</definedName>
    <definedName name="gdg" localSheetId="30">'[48]lam-moi'!#REF!</definedName>
    <definedName name="gdg" localSheetId="31">'[48]lam-moi'!#REF!</definedName>
    <definedName name="gdg" localSheetId="32">'[48]lam-moi'!#REF!</definedName>
    <definedName name="gdg" localSheetId="6">'[48]lam-moi'!#REF!</definedName>
    <definedName name="gdg" localSheetId="7">'[48]lam-moi'!#REF!</definedName>
    <definedName name="gdg" localSheetId="8">'[48]lam-moi'!#REF!</definedName>
    <definedName name="gdg" localSheetId="0">'[48]lam-moi'!#REF!</definedName>
    <definedName name="gdg">'[48]lam-moi'!#REF!</definedName>
    <definedName name="GiacapAvanxoanLVABCXLPE" localSheetId="10">#REF!</definedName>
    <definedName name="GiacapAvanxoanLVABCXLPE" localSheetId="11">#REF!</definedName>
    <definedName name="GiacapAvanxoanLVABCXLPE" localSheetId="12">#REF!</definedName>
    <definedName name="GiacapAvanxoanLVABCXLPE" localSheetId="13">#REF!</definedName>
    <definedName name="GiacapAvanxoanLVABCXLPE" localSheetId="14">#REF!</definedName>
    <definedName name="GiacapAvanxoanLVABCXLPE" localSheetId="16">#REF!</definedName>
    <definedName name="GiacapAvanxoanLVABCXLPE" localSheetId="17">#REF!</definedName>
    <definedName name="GiacapAvanxoanLVABCXLPE" localSheetId="20">#REF!</definedName>
    <definedName name="GiacapAvanxoanLVABCXLPE" localSheetId="22">#REF!</definedName>
    <definedName name="GiacapAvanxoanLVABCXLPE" localSheetId="23">#REF!</definedName>
    <definedName name="GiacapAvanxoanLVABCXLPE" localSheetId="24">#REF!</definedName>
    <definedName name="GiacapAvanxoanLVABCXLPE" localSheetId="25">#REF!</definedName>
    <definedName name="GiacapAvanxoanLVABCXLPE" localSheetId="26">#REF!</definedName>
    <definedName name="GiacapAvanxoanLVABCXLPE" localSheetId="27">#REF!</definedName>
    <definedName name="GiacapAvanxoanLVABCXLPE" localSheetId="30">#REF!</definedName>
    <definedName name="GiacapAvanxoanLVABCXLPE" localSheetId="31">#REF!</definedName>
    <definedName name="GiacapAvanxoanLVABCXLPE" localSheetId="32">#REF!</definedName>
    <definedName name="GiacapAvanxoanLVABCXLPE" localSheetId="34">#REF!</definedName>
    <definedName name="GiacapAvanxoanLVABCXLPE" localSheetId="35">#REF!</definedName>
    <definedName name="GiacapAvanxoanLVABCXLPE" localSheetId="36">#REF!</definedName>
    <definedName name="GiacapAvanxoanLVABCXLPE" localSheetId="37">#REF!</definedName>
    <definedName name="GiacapAvanxoanLVABCXLPE" localSheetId="38">#REF!</definedName>
    <definedName name="GiacapAvanxoanLVABCXLPE" localSheetId="6">#REF!</definedName>
    <definedName name="GiacapAvanxoanLVABCXLPE" localSheetId="7">#REF!</definedName>
    <definedName name="GiacapAvanxoanLVABCXLPE" localSheetId="8">#REF!</definedName>
    <definedName name="GiacapAvanxoanLVABCXLPE" localSheetId="0">#REF!</definedName>
    <definedName name="GiacapAvanxoanLVABCXLPE">#REF!</definedName>
    <definedName name="GiacapbocCuXLPEPVCDSTAPVCloaiCEVVST" localSheetId="20">#REF!</definedName>
    <definedName name="GiacapbocCuXLPEPVCDSTAPVCloaiCEVVST" localSheetId="22">#REF!</definedName>
    <definedName name="GiacapbocCuXLPEPVCDSTAPVCloaiCEVVST" localSheetId="23">#REF!</definedName>
    <definedName name="GiacapbocCuXLPEPVCDSTAPVCloaiCEVVST" localSheetId="27">#REF!</definedName>
    <definedName name="GiacapbocCuXLPEPVCDSTAPVCloaiCEVVST" localSheetId="30">#REF!</definedName>
    <definedName name="GiacapbocCuXLPEPVCDSTAPVCloaiCEVVST" localSheetId="31">#REF!</definedName>
    <definedName name="GiacapbocCuXLPEPVCDSTAPVCloaiCEVVST" localSheetId="32">#REF!</definedName>
    <definedName name="GiacapbocCuXLPEPVCDSTAPVCloaiCEVVST" localSheetId="34">#REF!</definedName>
    <definedName name="GiacapbocCuXLPEPVCDSTAPVCloaiCEVVST" localSheetId="35">#REF!</definedName>
    <definedName name="GiacapbocCuXLPEPVCDSTAPVCloaiCEVVST" localSheetId="36">#REF!</definedName>
    <definedName name="GiacapbocCuXLPEPVCDSTAPVCloaiCEVVST" localSheetId="37">#REF!</definedName>
    <definedName name="GiacapbocCuXLPEPVCDSTAPVCloaiCEVVST" localSheetId="38">#REF!</definedName>
    <definedName name="GiacapbocCuXLPEPVCDSTAPVCloaiCEVVST" localSheetId="7">#REF!</definedName>
    <definedName name="GiacapbocCuXLPEPVCDSTAPVCloaiCEVVST" localSheetId="0">#REF!</definedName>
    <definedName name="GiacapbocCuXLPEPVCDSTAPVCloaiCEVVST">#REF!</definedName>
    <definedName name="GiacapbocCuXLPEPVCDSTPVCloaiCEVVST12den24kV" localSheetId="20">#REF!</definedName>
    <definedName name="GiacapbocCuXLPEPVCDSTPVCloaiCEVVST12den24kV" localSheetId="22">#REF!</definedName>
    <definedName name="GiacapbocCuXLPEPVCDSTPVCloaiCEVVST12den24kV" localSheetId="23">#REF!</definedName>
    <definedName name="GiacapbocCuXLPEPVCDSTPVCloaiCEVVST12den24kV" localSheetId="27">#REF!</definedName>
    <definedName name="GiacapbocCuXLPEPVCDSTPVCloaiCEVVST12den24kV" localSheetId="30">#REF!</definedName>
    <definedName name="GiacapbocCuXLPEPVCDSTPVCloaiCEVVST12den24kV" localSheetId="31">#REF!</definedName>
    <definedName name="GiacapbocCuXLPEPVCDSTPVCloaiCEVVST12den24kV" localSheetId="32">#REF!</definedName>
    <definedName name="GiacapbocCuXLPEPVCDSTPVCloaiCEVVST12den24kV" localSheetId="34">#REF!</definedName>
    <definedName name="GiacapbocCuXLPEPVCDSTPVCloaiCEVVST12den24kV" localSheetId="35">#REF!</definedName>
    <definedName name="GiacapbocCuXLPEPVCDSTPVCloaiCEVVST12den24kV" localSheetId="36">#REF!</definedName>
    <definedName name="GiacapbocCuXLPEPVCDSTPVCloaiCEVVST12den24kV" localSheetId="37">#REF!</definedName>
    <definedName name="GiacapbocCuXLPEPVCDSTPVCloaiCEVVST12den24kV" localSheetId="38">#REF!</definedName>
    <definedName name="GiacapbocCuXLPEPVCDSTPVCloaiCEVVST12den24kV" localSheetId="7">#REF!</definedName>
    <definedName name="GiacapbocCuXLPEPVCDSTPVCloaiCEVVST12den24kV" localSheetId="0">#REF!</definedName>
    <definedName name="GiacapbocCuXLPEPVCDSTPVCloaiCEVVST12den24kV">#REF!</definedName>
    <definedName name="GiacapbocCuXLPEPVCDSTPVCloaiCEVVST18den35kV" localSheetId="20">#REF!</definedName>
    <definedName name="GiacapbocCuXLPEPVCDSTPVCloaiCEVVST18den35kV" localSheetId="22">#REF!</definedName>
    <definedName name="GiacapbocCuXLPEPVCDSTPVCloaiCEVVST18den35kV" localSheetId="23">#REF!</definedName>
    <definedName name="GiacapbocCuXLPEPVCDSTPVCloaiCEVVST18den35kV" localSheetId="27">#REF!</definedName>
    <definedName name="GiacapbocCuXLPEPVCDSTPVCloaiCEVVST18den35kV" localSheetId="30">#REF!</definedName>
    <definedName name="GiacapbocCuXLPEPVCDSTPVCloaiCEVVST18den35kV" localSheetId="31">#REF!</definedName>
    <definedName name="GiacapbocCuXLPEPVCDSTPVCloaiCEVVST18den35kV" localSheetId="32">#REF!</definedName>
    <definedName name="GiacapbocCuXLPEPVCDSTPVCloaiCEVVST18den35kV" localSheetId="34">#REF!</definedName>
    <definedName name="GiacapbocCuXLPEPVCDSTPVCloaiCEVVST18den35kV" localSheetId="35">#REF!</definedName>
    <definedName name="GiacapbocCuXLPEPVCDSTPVCloaiCEVVST18den35kV" localSheetId="36">#REF!</definedName>
    <definedName name="GiacapbocCuXLPEPVCDSTPVCloaiCEVVST18den35kV" localSheetId="37">#REF!</definedName>
    <definedName name="GiacapbocCuXLPEPVCDSTPVCloaiCEVVST18den35kV" localSheetId="38">#REF!</definedName>
    <definedName name="GiacapbocCuXLPEPVCDSTPVCloaiCEVVST18den35kV" localSheetId="7">#REF!</definedName>
    <definedName name="GiacapbocCuXLPEPVCDSTPVCloaiCEVVST18den35kV" localSheetId="0">#REF!</definedName>
    <definedName name="GiacapbocCuXLPEPVCDSTPVCloaiCEVVST18den35kV">#REF!</definedName>
    <definedName name="GiacapbocCuXLPEPVCloaiCEV" localSheetId="20">#REF!</definedName>
    <definedName name="GiacapbocCuXLPEPVCloaiCEV" localSheetId="22">#REF!</definedName>
    <definedName name="GiacapbocCuXLPEPVCloaiCEV" localSheetId="23">#REF!</definedName>
    <definedName name="GiacapbocCuXLPEPVCloaiCEV" localSheetId="27">#REF!</definedName>
    <definedName name="GiacapbocCuXLPEPVCloaiCEV" localSheetId="30">#REF!</definedName>
    <definedName name="GiacapbocCuXLPEPVCloaiCEV" localSheetId="31">#REF!</definedName>
    <definedName name="GiacapbocCuXLPEPVCloaiCEV" localSheetId="32">#REF!</definedName>
    <definedName name="GiacapbocCuXLPEPVCloaiCEV" localSheetId="34">#REF!</definedName>
    <definedName name="GiacapbocCuXLPEPVCloaiCEV" localSheetId="35">#REF!</definedName>
    <definedName name="GiacapbocCuXLPEPVCloaiCEV" localSheetId="36">#REF!</definedName>
    <definedName name="GiacapbocCuXLPEPVCloaiCEV" localSheetId="37">#REF!</definedName>
    <definedName name="GiacapbocCuXLPEPVCloaiCEV" localSheetId="38">#REF!</definedName>
    <definedName name="GiacapbocCuXLPEPVCloaiCEV" localSheetId="7">#REF!</definedName>
    <definedName name="GiacapbocCuXLPEPVCloaiCEV" localSheetId="0">#REF!</definedName>
    <definedName name="GiacapbocCuXLPEPVCloaiCEV">#REF!</definedName>
    <definedName name="GiacapbocCuXLPEPVCloaiCEV12den24kV" localSheetId="20">#REF!</definedName>
    <definedName name="GiacapbocCuXLPEPVCloaiCEV12den24kV" localSheetId="22">#REF!</definedName>
    <definedName name="GiacapbocCuXLPEPVCloaiCEV12den24kV" localSheetId="23">#REF!</definedName>
    <definedName name="GiacapbocCuXLPEPVCloaiCEV12den24kV" localSheetId="27">#REF!</definedName>
    <definedName name="GiacapbocCuXLPEPVCloaiCEV12den24kV" localSheetId="30">#REF!</definedName>
    <definedName name="GiacapbocCuXLPEPVCloaiCEV12den24kV" localSheetId="31">#REF!</definedName>
    <definedName name="GiacapbocCuXLPEPVCloaiCEV12den24kV" localSheetId="32">#REF!</definedName>
    <definedName name="GiacapbocCuXLPEPVCloaiCEV12den24kV" localSheetId="34">#REF!</definedName>
    <definedName name="GiacapbocCuXLPEPVCloaiCEV12den24kV" localSheetId="35">#REF!</definedName>
    <definedName name="GiacapbocCuXLPEPVCloaiCEV12den24kV" localSheetId="36">#REF!</definedName>
    <definedName name="GiacapbocCuXLPEPVCloaiCEV12den24kV" localSheetId="37">#REF!</definedName>
    <definedName name="GiacapbocCuXLPEPVCloaiCEV12den24kV" localSheetId="38">#REF!</definedName>
    <definedName name="GiacapbocCuXLPEPVCloaiCEV12den24kV" localSheetId="7">#REF!</definedName>
    <definedName name="GiacapbocCuXLPEPVCloaiCEV12den24kV" localSheetId="0">#REF!</definedName>
    <definedName name="GiacapbocCuXLPEPVCloaiCEV12den24kV">#REF!</definedName>
    <definedName name="GiacapbocCuXLPEPVCloaiCEV18den35kV" localSheetId="20">#REF!</definedName>
    <definedName name="GiacapbocCuXLPEPVCloaiCEV18den35kV" localSheetId="22">#REF!</definedName>
    <definedName name="GiacapbocCuXLPEPVCloaiCEV18den35kV" localSheetId="23">#REF!</definedName>
    <definedName name="GiacapbocCuXLPEPVCloaiCEV18den35kV" localSheetId="27">#REF!</definedName>
    <definedName name="GiacapbocCuXLPEPVCloaiCEV18den35kV" localSheetId="30">#REF!</definedName>
    <definedName name="GiacapbocCuXLPEPVCloaiCEV18den35kV" localSheetId="31">#REF!</definedName>
    <definedName name="GiacapbocCuXLPEPVCloaiCEV18den35kV" localSheetId="32">#REF!</definedName>
    <definedName name="GiacapbocCuXLPEPVCloaiCEV18den35kV" localSheetId="34">#REF!</definedName>
    <definedName name="GiacapbocCuXLPEPVCloaiCEV18den35kV" localSheetId="35">#REF!</definedName>
    <definedName name="GiacapbocCuXLPEPVCloaiCEV18den35kV" localSheetId="36">#REF!</definedName>
    <definedName name="GiacapbocCuXLPEPVCloaiCEV18den35kV" localSheetId="37">#REF!</definedName>
    <definedName name="GiacapbocCuXLPEPVCloaiCEV18den35kV" localSheetId="38">#REF!</definedName>
    <definedName name="GiacapbocCuXLPEPVCloaiCEV18den35kV" localSheetId="7">#REF!</definedName>
    <definedName name="GiacapbocCuXLPEPVCloaiCEV18den35kV" localSheetId="0">#REF!</definedName>
    <definedName name="GiacapbocCuXLPEPVCloaiCEV18den35kV">#REF!</definedName>
    <definedName name="GiacapbocCuXLPEPVCPVCloaiCEVV12den24kV" localSheetId="20">#REF!</definedName>
    <definedName name="GiacapbocCuXLPEPVCPVCloaiCEVV12den24kV" localSheetId="22">#REF!</definedName>
    <definedName name="GiacapbocCuXLPEPVCPVCloaiCEVV12den24kV" localSheetId="23">#REF!</definedName>
    <definedName name="GiacapbocCuXLPEPVCPVCloaiCEVV12den24kV" localSheetId="27">#REF!</definedName>
    <definedName name="GiacapbocCuXLPEPVCPVCloaiCEVV12den24kV" localSheetId="30">#REF!</definedName>
    <definedName name="GiacapbocCuXLPEPVCPVCloaiCEVV12den24kV" localSheetId="31">#REF!</definedName>
    <definedName name="GiacapbocCuXLPEPVCPVCloaiCEVV12den24kV" localSheetId="32">#REF!</definedName>
    <definedName name="GiacapbocCuXLPEPVCPVCloaiCEVV12den24kV" localSheetId="34">#REF!</definedName>
    <definedName name="GiacapbocCuXLPEPVCPVCloaiCEVV12den24kV" localSheetId="35">#REF!</definedName>
    <definedName name="GiacapbocCuXLPEPVCPVCloaiCEVV12den24kV" localSheetId="36">#REF!</definedName>
    <definedName name="GiacapbocCuXLPEPVCPVCloaiCEVV12den24kV" localSheetId="37">#REF!</definedName>
    <definedName name="GiacapbocCuXLPEPVCPVCloaiCEVV12den24kV" localSheetId="38">#REF!</definedName>
    <definedName name="GiacapbocCuXLPEPVCPVCloaiCEVV12den24kV" localSheetId="7">#REF!</definedName>
    <definedName name="GiacapbocCuXLPEPVCPVCloaiCEVV12den24kV" localSheetId="0">#REF!</definedName>
    <definedName name="GiacapbocCuXLPEPVCPVCloaiCEVV12den24kV">#REF!</definedName>
    <definedName name="GiacapbocCuXLPEPVCSWPVCloaiCEVVSW12den24kV" localSheetId="20">#REF!</definedName>
    <definedName name="GiacapbocCuXLPEPVCSWPVCloaiCEVVSW12den24kV" localSheetId="22">#REF!</definedName>
    <definedName name="GiacapbocCuXLPEPVCSWPVCloaiCEVVSW12den24kV" localSheetId="23">#REF!</definedName>
    <definedName name="GiacapbocCuXLPEPVCSWPVCloaiCEVVSW12den24kV" localSheetId="27">#REF!</definedName>
    <definedName name="GiacapbocCuXLPEPVCSWPVCloaiCEVVSW12den24kV" localSheetId="30">#REF!</definedName>
    <definedName name="GiacapbocCuXLPEPVCSWPVCloaiCEVVSW12den24kV" localSheetId="31">#REF!</definedName>
    <definedName name="GiacapbocCuXLPEPVCSWPVCloaiCEVVSW12den24kV" localSheetId="32">#REF!</definedName>
    <definedName name="GiacapbocCuXLPEPVCSWPVCloaiCEVVSW12den24kV" localSheetId="34">#REF!</definedName>
    <definedName name="GiacapbocCuXLPEPVCSWPVCloaiCEVVSW12den24kV" localSheetId="35">#REF!</definedName>
    <definedName name="GiacapbocCuXLPEPVCSWPVCloaiCEVVSW12den24kV" localSheetId="36">#REF!</definedName>
    <definedName name="GiacapbocCuXLPEPVCSWPVCloaiCEVVSW12den24kV" localSheetId="37">#REF!</definedName>
    <definedName name="GiacapbocCuXLPEPVCSWPVCloaiCEVVSW12den24kV" localSheetId="38">#REF!</definedName>
    <definedName name="GiacapbocCuXLPEPVCSWPVCloaiCEVVSW12den24kV" localSheetId="7">#REF!</definedName>
    <definedName name="GiacapbocCuXLPEPVCSWPVCloaiCEVVSW12den24kV" localSheetId="0">#REF!</definedName>
    <definedName name="GiacapbocCuXLPEPVCSWPVCloaiCEVVSW12den24kV">#REF!</definedName>
    <definedName name="GiacapbocCuXLPEPVCSWPVCloaiCEVVSW18den35kV" localSheetId="20">#REF!</definedName>
    <definedName name="GiacapbocCuXLPEPVCSWPVCloaiCEVVSW18den35kV" localSheetId="22">#REF!</definedName>
    <definedName name="GiacapbocCuXLPEPVCSWPVCloaiCEVVSW18den35kV" localSheetId="23">#REF!</definedName>
    <definedName name="GiacapbocCuXLPEPVCSWPVCloaiCEVVSW18den35kV" localSheetId="27">#REF!</definedName>
    <definedName name="GiacapbocCuXLPEPVCSWPVCloaiCEVVSW18den35kV" localSheetId="30">#REF!</definedName>
    <definedName name="GiacapbocCuXLPEPVCSWPVCloaiCEVVSW18den35kV" localSheetId="31">#REF!</definedName>
    <definedName name="GiacapbocCuXLPEPVCSWPVCloaiCEVVSW18den35kV" localSheetId="32">#REF!</definedName>
    <definedName name="GiacapbocCuXLPEPVCSWPVCloaiCEVVSW18den35kV" localSheetId="34">#REF!</definedName>
    <definedName name="GiacapbocCuXLPEPVCSWPVCloaiCEVVSW18den35kV" localSheetId="35">#REF!</definedName>
    <definedName name="GiacapbocCuXLPEPVCSWPVCloaiCEVVSW18den35kV" localSheetId="36">#REF!</definedName>
    <definedName name="GiacapbocCuXLPEPVCSWPVCloaiCEVVSW18den35kV" localSheetId="37">#REF!</definedName>
    <definedName name="GiacapbocCuXLPEPVCSWPVCloaiCEVVSW18den35kV" localSheetId="38">#REF!</definedName>
    <definedName name="GiacapbocCuXLPEPVCSWPVCloaiCEVVSW18den35kV" localSheetId="7">#REF!</definedName>
    <definedName name="GiacapbocCuXLPEPVCSWPVCloaiCEVVSW18den35kV" localSheetId="0">#REF!</definedName>
    <definedName name="GiacapbocCuXLPEPVCSWPVCloaiCEVVSW18den35kV">#REF!</definedName>
    <definedName name="GiadayACbocPVC" localSheetId="20">#REF!</definedName>
    <definedName name="GiadayACbocPVC" localSheetId="22">#REF!</definedName>
    <definedName name="GiadayACbocPVC" localSheetId="23">#REF!</definedName>
    <definedName name="GiadayACbocPVC" localSheetId="27">#REF!</definedName>
    <definedName name="GiadayACbocPVC" localSheetId="30">#REF!</definedName>
    <definedName name="GiadayACbocPVC" localSheetId="31">#REF!</definedName>
    <definedName name="GiadayACbocPVC" localSheetId="32">#REF!</definedName>
    <definedName name="GiadayACbocPVC" localSheetId="34">#REF!</definedName>
    <definedName name="GiadayACbocPVC" localSheetId="35">#REF!</definedName>
    <definedName name="GiadayACbocPVC" localSheetId="36">#REF!</definedName>
    <definedName name="GiadayACbocPVC" localSheetId="37">#REF!</definedName>
    <definedName name="GiadayACbocPVC" localSheetId="38">#REF!</definedName>
    <definedName name="GiadayACbocPVC" localSheetId="7">#REF!</definedName>
    <definedName name="GiadayACbocPVC" localSheetId="0">#REF!</definedName>
    <definedName name="GiadayACbocPVC">#REF!</definedName>
    <definedName name="GiadayAS" localSheetId="20">#REF!</definedName>
    <definedName name="GiadayAS" localSheetId="22">#REF!</definedName>
    <definedName name="GiadayAS" localSheetId="23">#REF!</definedName>
    <definedName name="GiadayAS" localSheetId="27">#REF!</definedName>
    <definedName name="GiadayAS" localSheetId="30">#REF!</definedName>
    <definedName name="GiadayAS" localSheetId="31">#REF!</definedName>
    <definedName name="GiadayAS" localSheetId="32">#REF!</definedName>
    <definedName name="GiadayAS" localSheetId="34">#REF!</definedName>
    <definedName name="GiadayAS" localSheetId="35">#REF!</definedName>
    <definedName name="GiadayAS" localSheetId="36">#REF!</definedName>
    <definedName name="GiadayAS" localSheetId="37">#REF!</definedName>
    <definedName name="GiadayAS" localSheetId="38">#REF!</definedName>
    <definedName name="GiadayAS" localSheetId="7">#REF!</definedName>
    <definedName name="GiadayAS" localSheetId="0">#REF!</definedName>
    <definedName name="GiadayAS">#REF!</definedName>
    <definedName name="GiadayAtran" localSheetId="20">#REF!</definedName>
    <definedName name="GiadayAtran" localSheetId="22">#REF!</definedName>
    <definedName name="GiadayAtran" localSheetId="23">#REF!</definedName>
    <definedName name="GiadayAtran" localSheetId="27">#REF!</definedName>
    <definedName name="GiadayAtran" localSheetId="30">#REF!</definedName>
    <definedName name="GiadayAtran" localSheetId="31">#REF!</definedName>
    <definedName name="GiadayAtran" localSheetId="32">#REF!</definedName>
    <definedName name="GiadayAtran" localSheetId="34">#REF!</definedName>
    <definedName name="GiadayAtran" localSheetId="35">#REF!</definedName>
    <definedName name="GiadayAtran" localSheetId="36">#REF!</definedName>
    <definedName name="GiadayAtran" localSheetId="37">#REF!</definedName>
    <definedName name="GiadayAtran" localSheetId="38">#REF!</definedName>
    <definedName name="GiadayAtran" localSheetId="7">#REF!</definedName>
    <definedName name="GiadayAtran" localSheetId="0">#REF!</definedName>
    <definedName name="GiadayAtran">#REF!</definedName>
    <definedName name="GiadayAV" localSheetId="20">#REF!</definedName>
    <definedName name="GiadayAV" localSheetId="22">#REF!</definedName>
    <definedName name="GiadayAV" localSheetId="23">#REF!</definedName>
    <definedName name="GiadayAV" localSheetId="27">#REF!</definedName>
    <definedName name="GiadayAV" localSheetId="30">#REF!</definedName>
    <definedName name="GiadayAV" localSheetId="31">#REF!</definedName>
    <definedName name="GiadayAV" localSheetId="32">#REF!</definedName>
    <definedName name="GiadayAV" localSheetId="34">#REF!</definedName>
    <definedName name="GiadayAV" localSheetId="35">#REF!</definedName>
    <definedName name="GiadayAV" localSheetId="36">#REF!</definedName>
    <definedName name="GiadayAV" localSheetId="37">#REF!</definedName>
    <definedName name="GiadayAV" localSheetId="38">#REF!</definedName>
    <definedName name="GiadayAV" localSheetId="7">#REF!</definedName>
    <definedName name="GiadayAV" localSheetId="0">#REF!</definedName>
    <definedName name="GiadayAV">#REF!</definedName>
    <definedName name="GiadayAXLPE1kVlkyhieuAE" localSheetId="20">#REF!</definedName>
    <definedName name="GiadayAXLPE1kVlkyhieuAE" localSheetId="22">#REF!</definedName>
    <definedName name="GiadayAXLPE1kVlkyhieuAE" localSheetId="23">#REF!</definedName>
    <definedName name="GiadayAXLPE1kVlkyhieuAE" localSheetId="27">#REF!</definedName>
    <definedName name="GiadayAXLPE1kVlkyhieuAE" localSheetId="30">#REF!</definedName>
    <definedName name="GiadayAXLPE1kVlkyhieuAE" localSheetId="31">#REF!</definedName>
    <definedName name="GiadayAXLPE1kVlkyhieuAE" localSheetId="32">#REF!</definedName>
    <definedName name="GiadayAXLPE1kVlkyhieuAE" localSheetId="34">#REF!</definedName>
    <definedName name="GiadayAXLPE1kVlkyhieuAE" localSheetId="35">#REF!</definedName>
    <definedName name="GiadayAXLPE1kVlkyhieuAE" localSheetId="36">#REF!</definedName>
    <definedName name="GiadayAXLPE1kVlkyhieuAE" localSheetId="37">#REF!</definedName>
    <definedName name="GiadayAXLPE1kVlkyhieuAE" localSheetId="38">#REF!</definedName>
    <definedName name="GiadayAXLPE1kVlkyhieuAE" localSheetId="7">#REF!</definedName>
    <definedName name="GiadayAXLPE1kVlkyhieuAE" localSheetId="0">#REF!</definedName>
    <definedName name="GiadayAXLPE1kVlkyhieuAE">#REF!</definedName>
    <definedName name="GiadaycapCEV" localSheetId="20">#REF!</definedName>
    <definedName name="GiadaycapCEV" localSheetId="22">#REF!</definedName>
    <definedName name="GiadaycapCEV" localSheetId="23">#REF!</definedName>
    <definedName name="GiadaycapCEV" localSheetId="27">#REF!</definedName>
    <definedName name="GiadaycapCEV" localSheetId="30">#REF!</definedName>
    <definedName name="GiadaycapCEV" localSheetId="31">#REF!</definedName>
    <definedName name="GiadaycapCEV" localSheetId="32">#REF!</definedName>
    <definedName name="GiadaycapCEV" localSheetId="34">#REF!</definedName>
    <definedName name="GiadaycapCEV" localSheetId="35">#REF!</definedName>
    <definedName name="GiadaycapCEV" localSheetId="36">#REF!</definedName>
    <definedName name="GiadaycapCEV" localSheetId="37">#REF!</definedName>
    <definedName name="GiadaycapCEV" localSheetId="38">#REF!</definedName>
    <definedName name="GiadaycapCEV" localSheetId="7">#REF!</definedName>
    <definedName name="GiadaycapCEV" localSheetId="0">#REF!</definedName>
    <definedName name="GiadaycapCEV">#REF!</definedName>
    <definedName name="GiadaycapCuPVC600V" localSheetId="20">#REF!</definedName>
    <definedName name="GiadaycapCuPVC600V" localSheetId="22">#REF!</definedName>
    <definedName name="GiadaycapCuPVC600V" localSheetId="23">#REF!</definedName>
    <definedName name="GiadaycapCuPVC600V" localSheetId="27">#REF!</definedName>
    <definedName name="GiadaycapCuPVC600V" localSheetId="30">#REF!</definedName>
    <definedName name="GiadaycapCuPVC600V" localSheetId="31">#REF!</definedName>
    <definedName name="GiadaycapCuPVC600V" localSheetId="32">#REF!</definedName>
    <definedName name="GiadaycapCuPVC600V" localSheetId="34">#REF!</definedName>
    <definedName name="GiadaycapCuPVC600V" localSheetId="35">#REF!</definedName>
    <definedName name="GiadaycapCuPVC600V" localSheetId="36">#REF!</definedName>
    <definedName name="GiadaycapCuPVC600V" localSheetId="37">#REF!</definedName>
    <definedName name="GiadaycapCuPVC600V" localSheetId="38">#REF!</definedName>
    <definedName name="GiadaycapCuPVC600V" localSheetId="7">#REF!</definedName>
    <definedName name="GiadaycapCuPVC600V" localSheetId="0">#REF!</definedName>
    <definedName name="GiadaycapCuPVC600V">#REF!</definedName>
    <definedName name="GiadayCVV" localSheetId="20">#REF!</definedName>
    <definedName name="GiadayCVV" localSheetId="22">#REF!</definedName>
    <definedName name="GiadayCVV" localSheetId="23">#REF!</definedName>
    <definedName name="GiadayCVV" localSheetId="27">#REF!</definedName>
    <definedName name="GiadayCVV" localSheetId="30">#REF!</definedName>
    <definedName name="GiadayCVV" localSheetId="31">#REF!</definedName>
    <definedName name="GiadayCVV" localSheetId="32">#REF!</definedName>
    <definedName name="GiadayCVV" localSheetId="34">#REF!</definedName>
    <definedName name="GiadayCVV" localSheetId="35">#REF!</definedName>
    <definedName name="GiadayCVV" localSheetId="36">#REF!</definedName>
    <definedName name="GiadayCVV" localSheetId="37">#REF!</definedName>
    <definedName name="GiadayCVV" localSheetId="38">#REF!</definedName>
    <definedName name="GiadayCVV" localSheetId="7">#REF!</definedName>
    <definedName name="GiadayCVV" localSheetId="0">#REF!</definedName>
    <definedName name="GiadayCVV">#REF!</definedName>
    <definedName name="GiadayMtran" localSheetId="20">#REF!</definedName>
    <definedName name="GiadayMtran" localSheetId="22">#REF!</definedName>
    <definedName name="GiadayMtran" localSheetId="23">#REF!</definedName>
    <definedName name="GiadayMtran" localSheetId="27">#REF!</definedName>
    <definedName name="GiadayMtran" localSheetId="30">#REF!</definedName>
    <definedName name="GiadayMtran" localSheetId="31">#REF!</definedName>
    <definedName name="GiadayMtran" localSheetId="32">#REF!</definedName>
    <definedName name="GiadayMtran" localSheetId="34">#REF!</definedName>
    <definedName name="GiadayMtran" localSheetId="35">#REF!</definedName>
    <definedName name="GiadayMtran" localSheetId="36">#REF!</definedName>
    <definedName name="GiadayMtran" localSheetId="37">#REF!</definedName>
    <definedName name="GiadayMtran" localSheetId="38">#REF!</definedName>
    <definedName name="GiadayMtran" localSheetId="7">#REF!</definedName>
    <definedName name="GiadayMtran" localSheetId="0">#REF!</definedName>
    <definedName name="GiadayMtran">#REF!</definedName>
    <definedName name="Giasatthep" localSheetId="20">#REF!</definedName>
    <definedName name="Giasatthep" localSheetId="22">#REF!</definedName>
    <definedName name="Giasatthep" localSheetId="23">#REF!</definedName>
    <definedName name="Giasatthep" localSheetId="27">#REF!</definedName>
    <definedName name="Giasatthep" localSheetId="30">#REF!</definedName>
    <definedName name="Giasatthep" localSheetId="31">#REF!</definedName>
    <definedName name="Giasatthep" localSheetId="32">#REF!</definedName>
    <definedName name="Giasatthep" localSheetId="34">#REF!</definedName>
    <definedName name="Giasatthep" localSheetId="35">#REF!</definedName>
    <definedName name="Giasatthep" localSheetId="36">#REF!</definedName>
    <definedName name="Giasatthep" localSheetId="37">#REF!</definedName>
    <definedName name="Giasatthep" localSheetId="38">#REF!</definedName>
    <definedName name="Giasatthep" localSheetId="7">#REF!</definedName>
    <definedName name="Giasatthep" localSheetId="0">#REF!</definedName>
    <definedName name="Giasatthep">#REF!</definedName>
    <definedName name="Giavatlieukhac" localSheetId="20">#REF!</definedName>
    <definedName name="Giavatlieukhac" localSheetId="22">#REF!</definedName>
    <definedName name="Giavatlieukhac" localSheetId="23">#REF!</definedName>
    <definedName name="Giavatlieukhac" localSheetId="27">#REF!</definedName>
    <definedName name="Giavatlieukhac" localSheetId="30">#REF!</definedName>
    <definedName name="Giavatlieukhac" localSheetId="31">#REF!</definedName>
    <definedName name="Giavatlieukhac" localSheetId="32">#REF!</definedName>
    <definedName name="Giavatlieukhac" localSheetId="34">#REF!</definedName>
    <definedName name="Giavatlieukhac" localSheetId="35">#REF!</definedName>
    <definedName name="Giavatlieukhac" localSheetId="36">#REF!</definedName>
    <definedName name="Giavatlieukhac" localSheetId="37">#REF!</definedName>
    <definedName name="Giavatlieukhac" localSheetId="38">#REF!</definedName>
    <definedName name="Giavatlieukhac" localSheetId="7">#REF!</definedName>
    <definedName name="Giavatlieukhac" localSheetId="0">#REF!</definedName>
    <definedName name="Giavatlieukhac">#REF!</definedName>
    <definedName name="gl3p" localSheetId="20">#REF!</definedName>
    <definedName name="gl3p" localSheetId="22">#REF!</definedName>
    <definedName name="gl3p" localSheetId="23">#REF!</definedName>
    <definedName name="gl3p" localSheetId="27">#REF!</definedName>
    <definedName name="gl3p" localSheetId="30">#REF!</definedName>
    <definedName name="gl3p" localSheetId="31">#REF!</definedName>
    <definedName name="gl3p" localSheetId="32">#REF!</definedName>
    <definedName name="gl3p" localSheetId="34">#REF!</definedName>
    <definedName name="gl3p" localSheetId="35">#REF!</definedName>
    <definedName name="gl3p" localSheetId="36">#REF!</definedName>
    <definedName name="gl3p" localSheetId="37">#REF!</definedName>
    <definedName name="gl3p" localSheetId="38">#REF!</definedName>
    <definedName name="gl3p" localSheetId="7">#REF!</definedName>
    <definedName name="gl3p" localSheetId="0">#REF!</definedName>
    <definedName name="gl3p">#REF!</definedName>
    <definedName name="Go" localSheetId="10">[46]T.Tinh!#REF!</definedName>
    <definedName name="Go" localSheetId="11">[46]T.Tinh!#REF!</definedName>
    <definedName name="Go" localSheetId="12">[46]T.Tinh!#REF!</definedName>
    <definedName name="Go" localSheetId="13">[46]T.Tinh!#REF!</definedName>
    <definedName name="Go" localSheetId="14">[46]T.Tinh!#REF!</definedName>
    <definedName name="Go" localSheetId="16">[46]T.Tinh!#REF!</definedName>
    <definedName name="Go" localSheetId="17">[46]T.Tinh!#REF!</definedName>
    <definedName name="Go" localSheetId="20">[46]T.Tinh!#REF!</definedName>
    <definedName name="Go" localSheetId="22">[46]T.Tinh!#REF!</definedName>
    <definedName name="Go" localSheetId="23">[46]T.Tinh!#REF!</definedName>
    <definedName name="Go" localSheetId="24">[46]T.Tinh!#REF!</definedName>
    <definedName name="Go" localSheetId="25">[46]T.Tinh!#REF!</definedName>
    <definedName name="Go" localSheetId="26">[46]T.Tinh!#REF!</definedName>
    <definedName name="Go" localSheetId="27">[46]T.Tinh!#REF!</definedName>
    <definedName name="Go" localSheetId="30">[46]T.Tinh!#REF!</definedName>
    <definedName name="Go" localSheetId="31">[46]T.Tinh!#REF!</definedName>
    <definedName name="Go" localSheetId="32">[46]T.Tinh!#REF!</definedName>
    <definedName name="Go" localSheetId="34">[46]T.Tinh!#REF!</definedName>
    <definedName name="Go" localSheetId="35">[46]T.Tinh!#REF!</definedName>
    <definedName name="Go" localSheetId="36">[46]T.Tinh!#REF!</definedName>
    <definedName name="Go" localSheetId="37">[46]T.Tinh!#REF!</definedName>
    <definedName name="Go" localSheetId="38">[46]T.Tinh!#REF!</definedName>
    <definedName name="Go" localSheetId="6">[46]T.Tinh!#REF!</definedName>
    <definedName name="Go" localSheetId="7">[46]T.Tinh!#REF!</definedName>
    <definedName name="Go" localSheetId="8">[46]T.Tinh!#REF!</definedName>
    <definedName name="Go" localSheetId="0">[46]T.Tinh!#REF!</definedName>
    <definedName name="Go">[46]T.Tinh!#REF!</definedName>
    <definedName name="GoBack" localSheetId="20">[64]Sheet1!GoBack</definedName>
    <definedName name="GoBack" localSheetId="22">[64]Sheet1!GoBack</definedName>
    <definedName name="GoBack" localSheetId="23">[64]Sheet1!GoBack</definedName>
    <definedName name="GoBack" localSheetId="30">[64]Sheet1!GoBack</definedName>
    <definedName name="GoBack" localSheetId="31">[64]Sheet1!GoBack</definedName>
    <definedName name="GoBack" localSheetId="32">[64]Sheet1!GoBack</definedName>
    <definedName name="GoBack" localSheetId="34">[64]Sheet1!GoBack</definedName>
    <definedName name="GoBack" localSheetId="35">[64]Sheet1!GoBack</definedName>
    <definedName name="GoBack" localSheetId="36">[64]Sheet1!GoBack</definedName>
    <definedName name="GoBack" localSheetId="37">[64]Sheet1!GoBack</definedName>
    <definedName name="GoBack" localSheetId="38">[64]Sheet1!GoBack</definedName>
    <definedName name="GoBack" localSheetId="0">[64]Sheet1!GoBack</definedName>
    <definedName name="GoBack">[64]Sheet1!GoBack</definedName>
    <definedName name="goc" localSheetId="10">[80]ctTBA!#REF!</definedName>
    <definedName name="goc" localSheetId="11">[80]ctTBA!#REF!</definedName>
    <definedName name="goc" localSheetId="12">[80]ctTBA!#REF!</definedName>
    <definedName name="goc" localSheetId="13">[80]ctTBA!#REF!</definedName>
    <definedName name="goc" localSheetId="14">[80]ctTBA!#REF!</definedName>
    <definedName name="goc" localSheetId="16">[80]ctTBA!#REF!</definedName>
    <definedName name="goc" localSheetId="17">[80]ctTBA!#REF!</definedName>
    <definedName name="goc" localSheetId="20">[80]ctTBA!#REF!</definedName>
    <definedName name="goc" localSheetId="22">[80]ctTBA!#REF!</definedName>
    <definedName name="goc" localSheetId="23">[80]ctTBA!#REF!</definedName>
    <definedName name="goc" localSheetId="24">[80]ctTBA!#REF!</definedName>
    <definedName name="goc" localSheetId="25">[80]ctTBA!#REF!</definedName>
    <definedName name="goc" localSheetId="26">[81]ctTBA!#REF!</definedName>
    <definedName name="goc" localSheetId="27">[81]ctTBA!#REF!</definedName>
    <definedName name="goc" localSheetId="30">[80]ctTBA!#REF!</definedName>
    <definedName name="goc" localSheetId="31">[80]ctTBA!#REF!</definedName>
    <definedName name="goc" localSheetId="32">[80]ctTBA!#REF!</definedName>
    <definedName name="goc" localSheetId="34">[80]ctTBA!#REF!</definedName>
    <definedName name="goc" localSheetId="35">[80]ctTBA!#REF!</definedName>
    <definedName name="goc" localSheetId="36">[80]ctTBA!#REF!</definedName>
    <definedName name="goc" localSheetId="37">[80]ctTBA!#REF!</definedName>
    <definedName name="goc" localSheetId="38">[80]ctTBA!#REF!</definedName>
    <definedName name="goc" localSheetId="6">[80]ctTBA!#REF!</definedName>
    <definedName name="goc" localSheetId="7">[80]ctTBA!#REF!</definedName>
    <definedName name="goc" localSheetId="8">[80]ctTBA!#REF!</definedName>
    <definedName name="goc" localSheetId="0">[80]ctTBA!#REF!</definedName>
    <definedName name="goc">[80]ctTBA!#REF!</definedName>
    <definedName name="Goc32x3" localSheetId="10">#REF!</definedName>
    <definedName name="Goc32x3" localSheetId="11">#REF!</definedName>
    <definedName name="Goc32x3" localSheetId="12">#REF!</definedName>
    <definedName name="Goc32x3" localSheetId="13">#REF!</definedName>
    <definedName name="Goc32x3" localSheetId="14">#REF!</definedName>
    <definedName name="Goc32x3" localSheetId="16">#REF!</definedName>
    <definedName name="Goc32x3" localSheetId="17">#REF!</definedName>
    <definedName name="Goc32x3" localSheetId="20">#REF!</definedName>
    <definedName name="Goc32x3" localSheetId="22">#REF!</definedName>
    <definedName name="Goc32x3" localSheetId="23">#REF!</definedName>
    <definedName name="Goc32x3" localSheetId="24">#REF!</definedName>
    <definedName name="Goc32x3" localSheetId="25">#REF!</definedName>
    <definedName name="Goc32x3" localSheetId="26">#REF!</definedName>
    <definedName name="Goc32x3" localSheetId="27">#REF!</definedName>
    <definedName name="Goc32x3" localSheetId="30">#REF!</definedName>
    <definedName name="Goc32x3" localSheetId="31">#REF!</definedName>
    <definedName name="Goc32x3" localSheetId="32">#REF!</definedName>
    <definedName name="Goc32x3" localSheetId="34">#REF!</definedName>
    <definedName name="Goc32x3" localSheetId="35">#REF!</definedName>
    <definedName name="Goc32x3" localSheetId="36">#REF!</definedName>
    <definedName name="Goc32x3" localSheetId="37">#REF!</definedName>
    <definedName name="Goc32x3" localSheetId="38">#REF!</definedName>
    <definedName name="Goc32x3" localSheetId="6">#REF!</definedName>
    <definedName name="Goc32x3" localSheetId="7">#REF!</definedName>
    <definedName name="Goc32x3" localSheetId="8">#REF!</definedName>
    <definedName name="Goc32x3" localSheetId="0">#REF!</definedName>
    <definedName name="Goc32x3">#REF!</definedName>
    <definedName name="Goc35x3" localSheetId="20">#REF!</definedName>
    <definedName name="Goc35x3" localSheetId="22">#REF!</definedName>
    <definedName name="Goc35x3" localSheetId="23">#REF!</definedName>
    <definedName name="Goc35x3" localSheetId="27">#REF!</definedName>
    <definedName name="Goc35x3" localSheetId="30">#REF!</definedName>
    <definedName name="Goc35x3" localSheetId="31">#REF!</definedName>
    <definedName name="Goc35x3" localSheetId="32">#REF!</definedName>
    <definedName name="Goc35x3" localSheetId="34">#REF!</definedName>
    <definedName name="Goc35x3" localSheetId="35">#REF!</definedName>
    <definedName name="Goc35x3" localSheetId="36">#REF!</definedName>
    <definedName name="Goc35x3" localSheetId="37">#REF!</definedName>
    <definedName name="Goc35x3" localSheetId="38">#REF!</definedName>
    <definedName name="Goc35x3" localSheetId="7">#REF!</definedName>
    <definedName name="Goc35x3" localSheetId="0">#REF!</definedName>
    <definedName name="Goc35x3">#REF!</definedName>
    <definedName name="Goc40x4" localSheetId="20">#REF!</definedName>
    <definedName name="Goc40x4" localSheetId="22">#REF!</definedName>
    <definedName name="Goc40x4" localSheetId="23">#REF!</definedName>
    <definedName name="Goc40x4" localSheetId="27">#REF!</definedName>
    <definedName name="Goc40x4" localSheetId="30">#REF!</definedName>
    <definedName name="Goc40x4" localSheetId="31">#REF!</definedName>
    <definedName name="Goc40x4" localSheetId="32">#REF!</definedName>
    <definedName name="Goc40x4" localSheetId="34">#REF!</definedName>
    <definedName name="Goc40x4" localSheetId="35">#REF!</definedName>
    <definedName name="Goc40x4" localSheetId="36">#REF!</definedName>
    <definedName name="Goc40x4" localSheetId="37">#REF!</definedName>
    <definedName name="Goc40x4" localSheetId="38">#REF!</definedName>
    <definedName name="Goc40x4" localSheetId="7">#REF!</definedName>
    <definedName name="Goc40x4" localSheetId="0">#REF!</definedName>
    <definedName name="Goc40x4">#REF!</definedName>
    <definedName name="Goc45x4" localSheetId="20">#REF!</definedName>
    <definedName name="Goc45x4" localSheetId="22">#REF!</definedName>
    <definedName name="Goc45x4" localSheetId="23">#REF!</definedName>
    <definedName name="Goc45x4" localSheetId="27">#REF!</definedName>
    <definedName name="Goc45x4" localSheetId="30">#REF!</definedName>
    <definedName name="Goc45x4" localSheetId="31">#REF!</definedName>
    <definedName name="Goc45x4" localSheetId="32">#REF!</definedName>
    <definedName name="Goc45x4" localSheetId="34">#REF!</definedName>
    <definedName name="Goc45x4" localSheetId="35">#REF!</definedName>
    <definedName name="Goc45x4" localSheetId="36">#REF!</definedName>
    <definedName name="Goc45x4" localSheetId="37">#REF!</definedName>
    <definedName name="Goc45x4" localSheetId="38">#REF!</definedName>
    <definedName name="Goc45x4" localSheetId="7">#REF!</definedName>
    <definedName name="Goc45x4" localSheetId="0">#REF!</definedName>
    <definedName name="Goc45x4">#REF!</definedName>
    <definedName name="Goc50x5" localSheetId="20">#REF!</definedName>
    <definedName name="Goc50x5" localSheetId="22">#REF!</definedName>
    <definedName name="Goc50x5" localSheetId="23">#REF!</definedName>
    <definedName name="Goc50x5" localSheetId="27">#REF!</definedName>
    <definedName name="Goc50x5" localSheetId="30">#REF!</definedName>
    <definedName name="Goc50x5" localSheetId="31">#REF!</definedName>
    <definedName name="Goc50x5" localSheetId="32">#REF!</definedName>
    <definedName name="Goc50x5" localSheetId="34">#REF!</definedName>
    <definedName name="Goc50x5" localSheetId="35">#REF!</definedName>
    <definedName name="Goc50x5" localSheetId="36">#REF!</definedName>
    <definedName name="Goc50x5" localSheetId="37">#REF!</definedName>
    <definedName name="Goc50x5" localSheetId="38">#REF!</definedName>
    <definedName name="Goc50x5" localSheetId="7">#REF!</definedName>
    <definedName name="Goc50x5" localSheetId="0">#REF!</definedName>
    <definedName name="Goc50x5">#REF!</definedName>
    <definedName name="Goc63x6" localSheetId="20">#REF!</definedName>
    <definedName name="Goc63x6" localSheetId="22">#REF!</definedName>
    <definedName name="Goc63x6" localSheetId="23">#REF!</definedName>
    <definedName name="Goc63x6" localSheetId="27">#REF!</definedName>
    <definedName name="Goc63x6" localSheetId="30">#REF!</definedName>
    <definedName name="Goc63x6" localSheetId="31">#REF!</definedName>
    <definedName name="Goc63x6" localSheetId="32">#REF!</definedName>
    <definedName name="Goc63x6" localSheetId="34">#REF!</definedName>
    <definedName name="Goc63x6" localSheetId="35">#REF!</definedName>
    <definedName name="Goc63x6" localSheetId="36">#REF!</definedName>
    <definedName name="Goc63x6" localSheetId="37">#REF!</definedName>
    <definedName name="Goc63x6" localSheetId="38">#REF!</definedName>
    <definedName name="Goc63x6" localSheetId="7">#REF!</definedName>
    <definedName name="Goc63x6" localSheetId="0">#REF!</definedName>
    <definedName name="Goc63x6">#REF!</definedName>
    <definedName name="Goc75x6" localSheetId="20">#REF!</definedName>
    <definedName name="Goc75x6" localSheetId="22">#REF!</definedName>
    <definedName name="Goc75x6" localSheetId="23">#REF!</definedName>
    <definedName name="Goc75x6" localSheetId="27">#REF!</definedName>
    <definedName name="Goc75x6" localSheetId="30">#REF!</definedName>
    <definedName name="Goc75x6" localSheetId="31">#REF!</definedName>
    <definedName name="Goc75x6" localSheetId="32">#REF!</definedName>
    <definedName name="Goc75x6" localSheetId="34">#REF!</definedName>
    <definedName name="Goc75x6" localSheetId="35">#REF!</definedName>
    <definedName name="Goc75x6" localSheetId="36">#REF!</definedName>
    <definedName name="Goc75x6" localSheetId="37">#REF!</definedName>
    <definedName name="Goc75x6" localSheetId="38">#REF!</definedName>
    <definedName name="Goc75x6" localSheetId="7">#REF!</definedName>
    <definedName name="Goc75x6" localSheetId="0">#REF!</definedName>
    <definedName name="Goc75x6">#REF!</definedName>
    <definedName name="GPT_GROUNDING_PT" localSheetId="10">'[82]NEW-PANEL'!#REF!</definedName>
    <definedName name="GPT_GROUNDING_PT" localSheetId="11">'[82]NEW-PANEL'!#REF!</definedName>
    <definedName name="GPT_GROUNDING_PT" localSheetId="12">'[82]NEW-PANEL'!#REF!</definedName>
    <definedName name="GPT_GROUNDING_PT" localSheetId="13">'[82]NEW-PANEL'!#REF!</definedName>
    <definedName name="GPT_GROUNDING_PT" localSheetId="14">'[82]NEW-PANEL'!#REF!</definedName>
    <definedName name="GPT_GROUNDING_PT" localSheetId="16">'[82]NEW-PANEL'!#REF!</definedName>
    <definedName name="GPT_GROUNDING_PT" localSheetId="17">'[82]NEW-PANEL'!#REF!</definedName>
    <definedName name="GPT_GROUNDING_PT" localSheetId="20">'[82]NEW-PANEL'!#REF!</definedName>
    <definedName name="GPT_GROUNDING_PT" localSheetId="22">'[82]NEW-PANEL'!#REF!</definedName>
    <definedName name="GPT_GROUNDING_PT" localSheetId="23">'[82]NEW-PANEL'!#REF!</definedName>
    <definedName name="GPT_GROUNDING_PT" localSheetId="24">'[82]NEW-PANEL'!#REF!</definedName>
    <definedName name="GPT_GROUNDING_PT" localSheetId="25">'[82]NEW-PANEL'!#REF!</definedName>
    <definedName name="GPT_GROUNDING_PT" localSheetId="26">'[83]NEW-PANEL'!#REF!</definedName>
    <definedName name="GPT_GROUNDING_PT" localSheetId="27">'[83]NEW-PANEL'!#REF!</definedName>
    <definedName name="GPT_GROUNDING_PT" localSheetId="30">'[82]NEW-PANEL'!#REF!</definedName>
    <definedName name="GPT_GROUNDING_PT" localSheetId="31">'[82]NEW-PANEL'!#REF!</definedName>
    <definedName name="GPT_GROUNDING_PT" localSheetId="32">'[82]NEW-PANEL'!#REF!</definedName>
    <definedName name="GPT_GROUNDING_PT" localSheetId="34">'[82]NEW-PANEL'!#REF!</definedName>
    <definedName name="GPT_GROUNDING_PT" localSheetId="35">'[82]NEW-PANEL'!#REF!</definedName>
    <definedName name="GPT_GROUNDING_PT" localSheetId="36">'[82]NEW-PANEL'!#REF!</definedName>
    <definedName name="GPT_GROUNDING_PT" localSheetId="37">'[82]NEW-PANEL'!#REF!</definedName>
    <definedName name="GPT_GROUNDING_PT" localSheetId="38">'[82]NEW-PANEL'!#REF!</definedName>
    <definedName name="GPT_GROUNDING_PT" localSheetId="6">'[82]NEW-PANEL'!#REF!</definedName>
    <definedName name="GPT_GROUNDING_PT" localSheetId="7">'[82]NEW-PANEL'!#REF!</definedName>
    <definedName name="GPT_GROUNDING_PT" localSheetId="8">'[82]NEW-PANEL'!#REF!</definedName>
    <definedName name="GPT_GROUNDING_PT" localSheetId="0">'[82]NEW-PANEL'!#REF!</definedName>
    <definedName name="GPT_GROUNDING_PT">'[82]NEW-PANEL'!#REF!</definedName>
    <definedName name="Gt" localSheetId="10">#REF!</definedName>
    <definedName name="Gt" localSheetId="11">#REF!</definedName>
    <definedName name="Gt" localSheetId="12">#REF!</definedName>
    <definedName name="Gt" localSheetId="13">#REF!</definedName>
    <definedName name="Gt" localSheetId="14">#REF!</definedName>
    <definedName name="Gt" localSheetId="16">#REF!</definedName>
    <definedName name="Gt" localSheetId="17">#REF!</definedName>
    <definedName name="Gt" localSheetId="20">#REF!</definedName>
    <definedName name="Gt" localSheetId="22">#REF!</definedName>
    <definedName name="Gt" localSheetId="23">#REF!</definedName>
    <definedName name="Gt" localSheetId="24">#REF!</definedName>
    <definedName name="Gt" localSheetId="25">#REF!</definedName>
    <definedName name="Gt" localSheetId="26">#REF!</definedName>
    <definedName name="Gt" localSheetId="27">#REF!</definedName>
    <definedName name="Gt" localSheetId="30">#REF!</definedName>
    <definedName name="Gt" localSheetId="31">#REF!</definedName>
    <definedName name="Gt" localSheetId="32">#REF!</definedName>
    <definedName name="Gt" localSheetId="34">#REF!</definedName>
    <definedName name="Gt" localSheetId="35">#REF!</definedName>
    <definedName name="Gt" localSheetId="36">#REF!</definedName>
    <definedName name="Gt" localSheetId="37">#REF!</definedName>
    <definedName name="Gt" localSheetId="38">#REF!</definedName>
    <definedName name="Gt" localSheetId="6">#REF!</definedName>
    <definedName name="Gt" localSheetId="7">#REF!</definedName>
    <definedName name="Gt" localSheetId="8">#REF!</definedName>
    <definedName name="Gt" localSheetId="0">#REF!</definedName>
    <definedName name="Gt">#REF!</definedName>
    <definedName name="h" localSheetId="10">[17]Gia!#REF!</definedName>
    <definedName name="h" localSheetId="11">[17]Gia!#REF!</definedName>
    <definedName name="h" localSheetId="12">[17]Gia!#REF!</definedName>
    <definedName name="h" localSheetId="13">[17]Gia!#REF!</definedName>
    <definedName name="h" localSheetId="14">[17]Gia!#REF!</definedName>
    <definedName name="h" localSheetId="16">[17]Gia!#REF!</definedName>
    <definedName name="h" localSheetId="17">[17]Gia!#REF!</definedName>
    <definedName name="h" localSheetId="20">[17]Gia!#REF!</definedName>
    <definedName name="h" localSheetId="22">[17]Gia!#REF!</definedName>
    <definedName name="h" localSheetId="23">[17]Gia!#REF!</definedName>
    <definedName name="h" localSheetId="24">[17]Gia!#REF!</definedName>
    <definedName name="h" localSheetId="25">[17]Gia!#REF!</definedName>
    <definedName name="h" localSheetId="26">[18]Gia!#REF!</definedName>
    <definedName name="h" localSheetId="27">[18]Gia!#REF!</definedName>
    <definedName name="h" localSheetId="30">[17]Gia!#REF!</definedName>
    <definedName name="h" localSheetId="31">[17]Gia!#REF!</definedName>
    <definedName name="h" localSheetId="32">[17]Gia!#REF!</definedName>
    <definedName name="h" localSheetId="34">[17]Gia!#REF!</definedName>
    <definedName name="h" localSheetId="35">[17]Gia!#REF!</definedName>
    <definedName name="h" localSheetId="36">[17]Gia!#REF!</definedName>
    <definedName name="h" localSheetId="37">[17]Gia!#REF!</definedName>
    <definedName name="h" localSheetId="38">[17]Gia!#REF!</definedName>
    <definedName name="h" localSheetId="6">[17]Gia!#REF!</definedName>
    <definedName name="h" localSheetId="7">[17]Gia!#REF!</definedName>
    <definedName name="h" localSheetId="8">[17]Gia!#REF!</definedName>
    <definedName name="h" localSheetId="0">[17]Gia!#REF!</definedName>
    <definedName name="h">[17]Gia!#REF!</definedName>
    <definedName name="hab" localSheetId="10">#REF!</definedName>
    <definedName name="hab" localSheetId="11">#REF!</definedName>
    <definedName name="hab" localSheetId="12">#REF!</definedName>
    <definedName name="hab" localSheetId="13">#REF!</definedName>
    <definedName name="hab" localSheetId="14">#REF!</definedName>
    <definedName name="hab" localSheetId="16">#REF!</definedName>
    <definedName name="hab" localSheetId="17">#REF!</definedName>
    <definedName name="hab" localSheetId="20">#REF!</definedName>
    <definedName name="hab" localSheetId="22">#REF!</definedName>
    <definedName name="hab" localSheetId="23">#REF!</definedName>
    <definedName name="hab" localSheetId="24">#REF!</definedName>
    <definedName name="hab" localSheetId="25">#REF!</definedName>
    <definedName name="hab" localSheetId="26">#REF!</definedName>
    <definedName name="hab" localSheetId="27">#REF!</definedName>
    <definedName name="hab" localSheetId="30">#REF!</definedName>
    <definedName name="hab" localSheetId="31">#REF!</definedName>
    <definedName name="hab" localSheetId="32">#REF!</definedName>
    <definedName name="hab" localSheetId="34">#REF!</definedName>
    <definedName name="hab" localSheetId="35">#REF!</definedName>
    <definedName name="hab" localSheetId="36">#REF!</definedName>
    <definedName name="hab" localSheetId="37">#REF!</definedName>
    <definedName name="hab" localSheetId="38">#REF!</definedName>
    <definedName name="hab" localSheetId="6">#REF!</definedName>
    <definedName name="hab" localSheetId="7">#REF!</definedName>
    <definedName name="hab" localSheetId="8">#REF!</definedName>
    <definedName name="hab" localSheetId="0">#REF!</definedName>
    <definedName name="hab">#REF!</definedName>
    <definedName name="habac" localSheetId="20">#REF!</definedName>
    <definedName name="habac" localSheetId="22">#REF!</definedName>
    <definedName name="habac" localSheetId="23">#REF!</definedName>
    <definedName name="habac" localSheetId="27">#REF!</definedName>
    <definedName name="habac" localSheetId="30">#REF!</definedName>
    <definedName name="habac" localSheetId="31">#REF!</definedName>
    <definedName name="habac" localSheetId="32">#REF!</definedName>
    <definedName name="habac" localSheetId="34">#REF!</definedName>
    <definedName name="habac" localSheetId="35">#REF!</definedName>
    <definedName name="habac" localSheetId="36">#REF!</definedName>
    <definedName name="habac" localSheetId="37">#REF!</definedName>
    <definedName name="habac" localSheetId="38">#REF!</definedName>
    <definedName name="habac" localSheetId="7">#REF!</definedName>
    <definedName name="habac" localSheetId="0">#REF!</definedName>
    <definedName name="habac">#REF!</definedName>
    <definedName name="Habac1" localSheetId="26">'[84]7 THAI NGUYEN'!$A$11</definedName>
    <definedName name="Habac1" localSheetId="27">'[84]7 THAI NGUYEN'!$A$11</definedName>
    <definedName name="Habac1">'[85]7 THAI NGUYEN'!$A$11</definedName>
    <definedName name="Hamyen" localSheetId="20">[49]TTVanChuyen!#REF!</definedName>
    <definedName name="Hamyen" localSheetId="22">[49]TTVanChuyen!#REF!</definedName>
    <definedName name="Hamyen" localSheetId="23">[49]TTVanChuyen!#REF!</definedName>
    <definedName name="Hamyen" localSheetId="30">[49]TTVanChuyen!#REF!</definedName>
    <definedName name="Hamyen" localSheetId="31">[49]TTVanChuyen!#REF!</definedName>
    <definedName name="Hamyen" localSheetId="32">[49]TTVanChuyen!#REF!</definedName>
    <definedName name="Hamyen" localSheetId="34">[49]TTVanChuyen!#REF!</definedName>
    <definedName name="Hamyen" localSheetId="35">[49]TTVanChuyen!#REF!</definedName>
    <definedName name="Hamyen" localSheetId="36">[49]TTVanChuyen!#REF!</definedName>
    <definedName name="Hamyen" localSheetId="37">[49]TTVanChuyen!#REF!</definedName>
    <definedName name="Hamyen" localSheetId="38">[49]TTVanChuyen!#REF!</definedName>
    <definedName name="Hamyen" localSheetId="7">[49]TTVanChuyen!#REF!</definedName>
    <definedName name="Hamyen" localSheetId="0">[49]TTVanChuyen!#REF!</definedName>
    <definedName name="Hamyen">[49]TTVanChuyen!#REF!</definedName>
    <definedName name="hanam" localSheetId="20">[86]HaTay!#REF!</definedName>
    <definedName name="hanam" localSheetId="22">[87]HaTay!#REF!</definedName>
    <definedName name="hanam" localSheetId="23">[86]HaTay!#REF!</definedName>
    <definedName name="hanam" localSheetId="24">[88]HaTay!#REF!</definedName>
    <definedName name="hanam" localSheetId="25">[89]HaTay!#REF!</definedName>
    <definedName name="hanam" localSheetId="26">[86]HaTay!#REF!</definedName>
    <definedName name="hanam" localSheetId="27">[86]HaTay!#REF!</definedName>
    <definedName name="hanam" localSheetId="28">[86]HaTay!#REF!</definedName>
    <definedName name="hanam" localSheetId="30">[87]HaTay!#REF!</definedName>
    <definedName name="hanam" localSheetId="31">[87]HaTay!#REF!</definedName>
    <definedName name="hanam" localSheetId="32">[87]HaTay!#REF!</definedName>
    <definedName name="hanam" localSheetId="34">[87]HaTay!#REF!</definedName>
    <definedName name="hanam" localSheetId="35">[87]HaTay!#REF!</definedName>
    <definedName name="hanam" localSheetId="36">[87]HaTay!#REF!</definedName>
    <definedName name="hanam" localSheetId="37">[87]HaTay!#REF!</definedName>
    <definedName name="hanam" localSheetId="38">[87]HaTay!#REF!</definedName>
    <definedName name="hanam" localSheetId="7">[88]HaTay!#REF!</definedName>
    <definedName name="hanam" localSheetId="0">[86]HaTay!#REF!</definedName>
    <definedName name="hanam">[87]HaTay!#REF!</definedName>
    <definedName name="hangmuc" localSheetId="10">#REF!</definedName>
    <definedName name="hangmuc" localSheetId="11">#REF!</definedName>
    <definedName name="hangmuc" localSheetId="12">#REF!</definedName>
    <definedName name="hangmuc" localSheetId="13">#REF!</definedName>
    <definedName name="hangmuc" localSheetId="14">#REF!</definedName>
    <definedName name="hangmuc" localSheetId="16">#REF!</definedName>
    <definedName name="hangmuc" localSheetId="17">#REF!</definedName>
    <definedName name="hangmuc" localSheetId="20">#REF!</definedName>
    <definedName name="hangmuc" localSheetId="22">#REF!</definedName>
    <definedName name="hangmuc" localSheetId="23">#REF!</definedName>
    <definedName name="hangmuc" localSheetId="24">#REF!</definedName>
    <definedName name="hangmuc" localSheetId="25">#REF!</definedName>
    <definedName name="hangmuc" localSheetId="26">#REF!</definedName>
    <definedName name="hangmuc" localSheetId="27">#REF!</definedName>
    <definedName name="hangmuc" localSheetId="30">#REF!</definedName>
    <definedName name="hangmuc" localSheetId="31">#REF!</definedName>
    <definedName name="hangmuc" localSheetId="32">#REF!</definedName>
    <definedName name="hangmuc" localSheetId="34">#REF!</definedName>
    <definedName name="hangmuc" localSheetId="35">#REF!</definedName>
    <definedName name="hangmuc" localSheetId="36">#REF!</definedName>
    <definedName name="hangmuc" localSheetId="37">#REF!</definedName>
    <definedName name="hangmuc" localSheetId="38">#REF!</definedName>
    <definedName name="hangmuc" localSheetId="6">#REF!</definedName>
    <definedName name="hangmuc" localSheetId="7">#REF!</definedName>
    <definedName name="hangmuc" localSheetId="8">#REF!</definedName>
    <definedName name="hangmuc" localSheetId="0">#REF!</definedName>
    <definedName name="hangmuc">#REF!</definedName>
    <definedName name="HD" localSheetId="10">[88]HaiHung!#REF!</definedName>
    <definedName name="HD" localSheetId="11">[88]HaiHung!#REF!</definedName>
    <definedName name="HD" localSheetId="12">[88]HaiHung!#REF!</definedName>
    <definedName name="HD" localSheetId="13">[88]HaiHung!#REF!</definedName>
    <definedName name="HD" localSheetId="14">[88]HaiHung!#REF!</definedName>
    <definedName name="HD" localSheetId="16">[88]HaiHung!#REF!</definedName>
    <definedName name="HD" localSheetId="17">[88]HaiHung!#REF!</definedName>
    <definedName name="HD" localSheetId="20">[86]HaiHung!#REF!</definedName>
    <definedName name="HD" localSheetId="22">[87]HaiHung!#REF!</definedName>
    <definedName name="HD" localSheetId="23">[86]HaiHung!#REF!</definedName>
    <definedName name="HD" localSheetId="24">[88]HaiHung!#REF!</definedName>
    <definedName name="HD" localSheetId="25">[89]HaiHung!#REF!</definedName>
    <definedName name="HD" localSheetId="26">[86]HaiHung!#REF!</definedName>
    <definedName name="HD" localSheetId="27">[86]HaiHung!#REF!</definedName>
    <definedName name="HD" localSheetId="28">[86]HaiHung!#REF!</definedName>
    <definedName name="HD" localSheetId="30">[87]HaiHung!#REF!</definedName>
    <definedName name="HD" localSheetId="31">[87]HaiHung!#REF!</definedName>
    <definedName name="HD" localSheetId="32">[87]HaiHung!#REF!</definedName>
    <definedName name="HD" localSheetId="34">[87]HaiHung!#REF!</definedName>
    <definedName name="HD" localSheetId="35">[87]HaiHung!#REF!</definedName>
    <definedName name="HD" localSheetId="36">[87]HaiHung!#REF!</definedName>
    <definedName name="HD" localSheetId="37">[87]HaiHung!#REF!</definedName>
    <definedName name="HD" localSheetId="38">[87]HaiHung!#REF!</definedName>
    <definedName name="HD" localSheetId="6">[88]HaiHung!#REF!</definedName>
    <definedName name="HD" localSheetId="7">[88]HaiHung!#REF!</definedName>
    <definedName name="HD" localSheetId="8">[88]HaiHung!#REF!</definedName>
    <definedName name="HD" localSheetId="0">[86]HaiHung!#REF!</definedName>
    <definedName name="HD">[87]HaiHung!#REF!</definedName>
    <definedName name="Heä_soá_laép_xaø_H">1.7</definedName>
    <definedName name="heä_soá_sình_laày" localSheetId="10">#REF!</definedName>
    <definedName name="heä_soá_sình_laày" localSheetId="11">#REF!</definedName>
    <definedName name="heä_soá_sình_laày" localSheetId="12">#REF!</definedName>
    <definedName name="heä_soá_sình_laày" localSheetId="13">#REF!</definedName>
    <definedName name="heä_soá_sình_laày" localSheetId="14">#REF!</definedName>
    <definedName name="heä_soá_sình_laày" localSheetId="16">#REF!</definedName>
    <definedName name="heä_soá_sình_laày" localSheetId="17">#REF!</definedName>
    <definedName name="heä_soá_sình_laày" localSheetId="20">#REF!</definedName>
    <definedName name="heä_soá_sình_laày" localSheetId="22">#REF!</definedName>
    <definedName name="heä_soá_sình_laày" localSheetId="23">#REF!</definedName>
    <definedName name="heä_soá_sình_laày" localSheetId="24">#REF!</definedName>
    <definedName name="heä_soá_sình_laày" localSheetId="25">#REF!</definedName>
    <definedName name="heä_soá_sình_laày" localSheetId="26">#REF!</definedName>
    <definedName name="heä_soá_sình_laày" localSheetId="27">#REF!</definedName>
    <definedName name="heä_soá_sình_laày" localSheetId="30">#REF!</definedName>
    <definedName name="heä_soá_sình_laày" localSheetId="31">#REF!</definedName>
    <definedName name="heä_soá_sình_laày" localSheetId="32">#REF!</definedName>
    <definedName name="heä_soá_sình_laày" localSheetId="34">#REF!</definedName>
    <definedName name="heä_soá_sình_laày" localSheetId="35">#REF!</definedName>
    <definedName name="heä_soá_sình_laày" localSheetId="36">#REF!</definedName>
    <definedName name="heä_soá_sình_laày" localSheetId="37">#REF!</definedName>
    <definedName name="heä_soá_sình_laày" localSheetId="38">#REF!</definedName>
    <definedName name="heä_soá_sình_laày" localSheetId="6">#REF!</definedName>
    <definedName name="heä_soá_sình_laày" localSheetId="7">#REF!</definedName>
    <definedName name="heä_soá_sình_laày" localSheetId="8">#REF!</definedName>
    <definedName name="heä_soá_sình_laày" localSheetId="0">#REF!</definedName>
    <definedName name="heä_soá_sình_laày">#REF!</definedName>
    <definedName name="hg" localSheetId="20">#REF!</definedName>
    <definedName name="hg" localSheetId="22">#REF!</definedName>
    <definedName name="hg" localSheetId="23">#REF!</definedName>
    <definedName name="hg" localSheetId="27">#REF!</definedName>
    <definedName name="hg" localSheetId="30">#REF!</definedName>
    <definedName name="hg" localSheetId="31">#REF!</definedName>
    <definedName name="hg" localSheetId="32">#REF!</definedName>
    <definedName name="hg" localSheetId="34">#REF!</definedName>
    <definedName name="hg" localSheetId="35">#REF!</definedName>
    <definedName name="hg" localSheetId="36">#REF!</definedName>
    <definedName name="hg" localSheetId="37">#REF!</definedName>
    <definedName name="hg" localSheetId="38">#REF!</definedName>
    <definedName name="hg" localSheetId="7">#REF!</definedName>
    <definedName name="hg" localSheetId="0">#REF!</definedName>
    <definedName name="hg">#REF!</definedName>
    <definedName name="hh">[90]IBASE!$AH$16:$AV$110</definedName>
    <definedName name="HH15HT" localSheetId="10">'[23]TONGKE-HT'!#REF!</definedName>
    <definedName name="HH15HT" localSheetId="11">'[23]TONGKE-HT'!#REF!</definedName>
    <definedName name="HH15HT" localSheetId="12">'[23]TONGKE-HT'!#REF!</definedName>
    <definedName name="HH15HT" localSheetId="13">'[23]TONGKE-HT'!#REF!</definedName>
    <definedName name="HH15HT" localSheetId="14">'[23]TONGKE-HT'!#REF!</definedName>
    <definedName name="HH15HT" localSheetId="16">'[23]TONGKE-HT'!#REF!</definedName>
    <definedName name="HH15HT" localSheetId="17">'[23]TONGKE-HT'!#REF!</definedName>
    <definedName name="HH15HT" localSheetId="20">'[23]TONGKE-HT'!#REF!</definedName>
    <definedName name="HH15HT" localSheetId="22">'[23]TONGKE-HT'!#REF!</definedName>
    <definedName name="HH15HT" localSheetId="23">'[23]TONGKE-HT'!#REF!</definedName>
    <definedName name="HH15HT" localSheetId="24">'[23]TONGKE-HT'!#REF!</definedName>
    <definedName name="HH15HT" localSheetId="25">'[23]TONGKE-HT'!#REF!</definedName>
    <definedName name="HH15HT" localSheetId="26">'[23]TONGKE-HT'!#REF!</definedName>
    <definedName name="HH15HT" localSheetId="27">'[23]TONGKE-HT'!#REF!</definedName>
    <definedName name="HH15HT" localSheetId="30">'[23]TONGKE-HT'!#REF!</definedName>
    <definedName name="HH15HT" localSheetId="31">'[23]TONGKE-HT'!#REF!</definedName>
    <definedName name="HH15HT" localSheetId="32">'[23]TONGKE-HT'!#REF!</definedName>
    <definedName name="HH15HT" localSheetId="34">'[23]TONGKE-HT'!#REF!</definedName>
    <definedName name="HH15HT" localSheetId="35">'[23]TONGKE-HT'!#REF!</definedName>
    <definedName name="HH15HT" localSheetId="36">'[23]TONGKE-HT'!#REF!</definedName>
    <definedName name="HH15HT" localSheetId="37">'[23]TONGKE-HT'!#REF!</definedName>
    <definedName name="HH15HT" localSheetId="38">'[23]TONGKE-HT'!#REF!</definedName>
    <definedName name="HH15HT" localSheetId="6">'[23]TONGKE-HT'!#REF!</definedName>
    <definedName name="HH15HT" localSheetId="7">'[23]TONGKE-HT'!#REF!</definedName>
    <definedName name="HH15HT" localSheetId="8">'[23]TONGKE-HT'!#REF!</definedName>
    <definedName name="HH15HT" localSheetId="0">'[23]TONGKE-HT'!#REF!</definedName>
    <definedName name="HH15HT">'[23]TONGKE-HT'!#REF!</definedName>
    <definedName name="HH16HT" localSheetId="10">'[23]TONGKE-HT'!#REF!</definedName>
    <definedName name="HH16HT" localSheetId="11">'[23]TONGKE-HT'!#REF!</definedName>
    <definedName name="HH16HT" localSheetId="12">'[23]TONGKE-HT'!#REF!</definedName>
    <definedName name="HH16HT" localSheetId="13">'[23]TONGKE-HT'!#REF!</definedName>
    <definedName name="HH16HT" localSheetId="14">'[23]TONGKE-HT'!#REF!</definedName>
    <definedName name="HH16HT" localSheetId="16">'[23]TONGKE-HT'!#REF!</definedName>
    <definedName name="HH16HT" localSheetId="17">'[23]TONGKE-HT'!#REF!</definedName>
    <definedName name="HH16HT" localSheetId="20">'[23]TONGKE-HT'!#REF!</definedName>
    <definedName name="HH16HT" localSheetId="22">'[23]TONGKE-HT'!#REF!</definedName>
    <definedName name="HH16HT" localSheetId="23">'[23]TONGKE-HT'!#REF!</definedName>
    <definedName name="HH16HT" localSheetId="24">'[23]TONGKE-HT'!#REF!</definedName>
    <definedName name="HH16HT" localSheetId="25">'[23]TONGKE-HT'!#REF!</definedName>
    <definedName name="HH16HT" localSheetId="26">'[23]TONGKE-HT'!#REF!</definedName>
    <definedName name="HH16HT" localSheetId="30">'[23]TONGKE-HT'!#REF!</definedName>
    <definedName name="HH16HT" localSheetId="31">'[23]TONGKE-HT'!#REF!</definedName>
    <definedName name="HH16HT" localSheetId="32">'[23]TONGKE-HT'!#REF!</definedName>
    <definedName name="HH16HT" localSheetId="34">'[23]TONGKE-HT'!#REF!</definedName>
    <definedName name="HH16HT" localSheetId="35">'[23]TONGKE-HT'!#REF!</definedName>
    <definedName name="HH16HT" localSheetId="36">'[23]TONGKE-HT'!#REF!</definedName>
    <definedName name="HH16HT" localSheetId="37">'[23]TONGKE-HT'!#REF!</definedName>
    <definedName name="HH16HT" localSheetId="38">'[23]TONGKE-HT'!#REF!</definedName>
    <definedName name="HH16HT" localSheetId="6">'[23]TONGKE-HT'!#REF!</definedName>
    <definedName name="HH16HT" localSheetId="7">'[23]TONGKE-HT'!#REF!</definedName>
    <definedName name="HH16HT" localSheetId="8">'[23]TONGKE-HT'!#REF!</definedName>
    <definedName name="HH16HT" localSheetId="0">'[23]TONGKE-HT'!#REF!</definedName>
    <definedName name="HH16HT">'[23]TONGKE-HT'!#REF!</definedName>
    <definedName name="HH19HT" localSheetId="20">'[23]TONGKE-HT'!#REF!</definedName>
    <definedName name="HH19HT" localSheetId="22">'[23]TONGKE-HT'!#REF!</definedName>
    <definedName name="HH19HT" localSheetId="23">'[23]TONGKE-HT'!#REF!</definedName>
    <definedName name="HH19HT" localSheetId="30">'[23]TONGKE-HT'!#REF!</definedName>
    <definedName name="HH19HT" localSheetId="31">'[23]TONGKE-HT'!#REF!</definedName>
    <definedName name="HH19HT" localSheetId="32">'[23]TONGKE-HT'!#REF!</definedName>
    <definedName name="HH19HT" localSheetId="34">'[23]TONGKE-HT'!#REF!</definedName>
    <definedName name="HH19HT" localSheetId="35">'[23]TONGKE-HT'!#REF!</definedName>
    <definedName name="HH19HT" localSheetId="36">'[23]TONGKE-HT'!#REF!</definedName>
    <definedName name="HH19HT" localSheetId="37">'[23]TONGKE-HT'!#REF!</definedName>
    <definedName name="HH19HT" localSheetId="38">'[23]TONGKE-HT'!#REF!</definedName>
    <definedName name="HH19HT" localSheetId="7">'[23]TONGKE-HT'!#REF!</definedName>
    <definedName name="HH19HT" localSheetId="0">'[23]TONGKE-HT'!#REF!</definedName>
    <definedName name="HH19HT">'[23]TONGKE-HT'!#REF!</definedName>
    <definedName name="HH20HT" localSheetId="20">'[23]TONGKE-HT'!#REF!</definedName>
    <definedName name="HH20HT" localSheetId="22">'[23]TONGKE-HT'!#REF!</definedName>
    <definedName name="HH20HT" localSheetId="23">'[23]TONGKE-HT'!#REF!</definedName>
    <definedName name="HH20HT" localSheetId="30">'[23]TONGKE-HT'!#REF!</definedName>
    <definedName name="HH20HT" localSheetId="31">'[23]TONGKE-HT'!#REF!</definedName>
    <definedName name="HH20HT" localSheetId="32">'[23]TONGKE-HT'!#REF!</definedName>
    <definedName name="HH20HT" localSheetId="34">'[23]TONGKE-HT'!#REF!</definedName>
    <definedName name="HH20HT" localSheetId="35">'[23]TONGKE-HT'!#REF!</definedName>
    <definedName name="HH20HT" localSheetId="36">'[23]TONGKE-HT'!#REF!</definedName>
    <definedName name="HH20HT" localSheetId="37">'[23]TONGKE-HT'!#REF!</definedName>
    <definedName name="HH20HT" localSheetId="38">'[23]TONGKE-HT'!#REF!</definedName>
    <definedName name="HH20HT" localSheetId="7">'[23]TONGKE-HT'!#REF!</definedName>
    <definedName name="HH20HT" localSheetId="0">'[23]TONGKE-HT'!#REF!</definedName>
    <definedName name="HH20HT">'[23]TONGKE-HT'!#REF!</definedName>
    <definedName name="hhcv" localSheetId="20">[91]TTTram!#REF!</definedName>
    <definedName name="hhcv" localSheetId="22">[91]TTTram!#REF!</definedName>
    <definedName name="hhcv" localSheetId="23">[91]TTTram!#REF!</definedName>
    <definedName name="hhcv" localSheetId="26">[92]TTTram!#REF!</definedName>
    <definedName name="hhcv" localSheetId="27">[92]TTTram!#REF!</definedName>
    <definedName name="hhcv" localSheetId="30">[91]TTTram!#REF!</definedName>
    <definedName name="hhcv" localSheetId="31">[91]TTTram!#REF!</definedName>
    <definedName name="hhcv" localSheetId="32">[91]TTTram!#REF!</definedName>
    <definedName name="hhcv" localSheetId="34">[91]TTTram!#REF!</definedName>
    <definedName name="hhcv" localSheetId="35">[91]TTTram!#REF!</definedName>
    <definedName name="hhcv" localSheetId="36">[91]TTTram!#REF!</definedName>
    <definedName name="hhcv" localSheetId="37">[91]TTTram!#REF!</definedName>
    <definedName name="hhcv" localSheetId="38">[91]TTTram!#REF!</definedName>
    <definedName name="hhcv" localSheetId="7">[91]TTTram!#REF!</definedName>
    <definedName name="hhcv" localSheetId="0">[91]TTTram!#REF!</definedName>
    <definedName name="hhcv">[91]TTTram!#REF!</definedName>
    <definedName name="hhda4x6" localSheetId="20">[91]TTTram!#REF!</definedName>
    <definedName name="hhda4x6" localSheetId="22">[91]TTTram!#REF!</definedName>
    <definedName name="hhda4x6" localSheetId="23">[91]TTTram!#REF!</definedName>
    <definedName name="hhda4x6" localSheetId="26">[92]TTTram!#REF!</definedName>
    <definedName name="hhda4x6" localSheetId="27">[92]TTTram!#REF!</definedName>
    <definedName name="hhda4x6" localSheetId="30">[91]TTTram!#REF!</definedName>
    <definedName name="hhda4x6" localSheetId="31">[91]TTTram!#REF!</definedName>
    <definedName name="hhda4x6" localSheetId="32">[91]TTTram!#REF!</definedName>
    <definedName name="hhda4x6" localSheetId="34">[91]TTTram!#REF!</definedName>
    <definedName name="hhda4x6" localSheetId="35">[91]TTTram!#REF!</definedName>
    <definedName name="hhda4x6" localSheetId="36">[91]TTTram!#REF!</definedName>
    <definedName name="hhda4x6" localSheetId="37">[91]TTTram!#REF!</definedName>
    <definedName name="hhda4x6" localSheetId="38">[91]TTTram!#REF!</definedName>
    <definedName name="hhda4x6" localSheetId="7">[91]TTTram!#REF!</definedName>
    <definedName name="hhda4x6" localSheetId="0">[91]TTTram!#REF!</definedName>
    <definedName name="hhda4x6">[91]TTTram!#REF!</definedName>
    <definedName name="hhxm" localSheetId="20">[91]TTTram!#REF!</definedName>
    <definedName name="hhxm" localSheetId="22">[91]TTTram!#REF!</definedName>
    <definedName name="hhxm" localSheetId="23">[91]TTTram!#REF!</definedName>
    <definedName name="hhxm" localSheetId="26">[92]TTTram!#REF!</definedName>
    <definedName name="hhxm" localSheetId="27">[92]TTTram!#REF!</definedName>
    <definedName name="hhxm" localSheetId="30">[91]TTTram!#REF!</definedName>
    <definedName name="hhxm" localSheetId="31">[91]TTTram!#REF!</definedName>
    <definedName name="hhxm" localSheetId="32">[91]TTTram!#REF!</definedName>
    <definedName name="hhxm" localSheetId="34">[91]TTTram!#REF!</definedName>
    <definedName name="hhxm" localSheetId="35">[91]TTTram!#REF!</definedName>
    <definedName name="hhxm" localSheetId="36">[91]TTTram!#REF!</definedName>
    <definedName name="hhxm" localSheetId="37">[91]TTTram!#REF!</definedName>
    <definedName name="hhxm" localSheetId="38">[91]TTTram!#REF!</definedName>
    <definedName name="hhxm" localSheetId="7">[91]TTTram!#REF!</definedName>
    <definedName name="hhxm" localSheetId="0">[91]TTTram!#REF!</definedName>
    <definedName name="hhxm">[91]TTTram!#REF!</definedName>
    <definedName name="HN" localSheetId="20">[15]BK04!#REF!</definedName>
    <definedName name="HN" localSheetId="22">[15]BK04!#REF!</definedName>
    <definedName name="HN" localSheetId="23">[15]BK04!#REF!</definedName>
    <definedName name="HN" localSheetId="26">[16]BK04!#REF!</definedName>
    <definedName name="HN" localSheetId="27">[16]BK04!#REF!</definedName>
    <definedName name="HN" localSheetId="30">[15]BK04!#REF!</definedName>
    <definedName name="HN" localSheetId="31">[15]BK04!#REF!</definedName>
    <definedName name="HN" localSheetId="32">[15]BK04!#REF!</definedName>
    <definedName name="HN" localSheetId="34">[15]BK04!#REF!</definedName>
    <definedName name="HN" localSheetId="35">[15]BK04!#REF!</definedName>
    <definedName name="HN" localSheetId="36">[15]BK04!#REF!</definedName>
    <definedName name="HN" localSheetId="37">[15]BK04!#REF!</definedName>
    <definedName name="HN" localSheetId="38">[15]BK04!#REF!</definedName>
    <definedName name="HN" localSheetId="7">[15]BK04!#REF!</definedName>
    <definedName name="HN" localSheetId="0">[15]BK04!#REF!</definedName>
    <definedName name="HN">[15]BK04!#REF!</definedName>
    <definedName name="Hoabinh" localSheetId="20">[15]BK04!#REF!</definedName>
    <definedName name="Hoabinh" localSheetId="22">[15]BK04!#REF!</definedName>
    <definedName name="Hoabinh" localSheetId="23">[15]BK04!#REF!</definedName>
    <definedName name="Hoabinh" localSheetId="26">[16]BK04!#REF!</definedName>
    <definedName name="Hoabinh" localSheetId="27">[16]BK04!#REF!</definedName>
    <definedName name="Hoabinh" localSheetId="30">[15]BK04!#REF!</definedName>
    <definedName name="Hoabinh" localSheetId="31">[15]BK04!#REF!</definedName>
    <definedName name="Hoabinh" localSheetId="32">[15]BK04!#REF!</definedName>
    <definedName name="Hoabinh" localSheetId="34">[15]BK04!#REF!</definedName>
    <definedName name="Hoabinh" localSheetId="35">[15]BK04!#REF!</definedName>
    <definedName name="Hoabinh" localSheetId="36">[15]BK04!#REF!</definedName>
    <definedName name="Hoabinh" localSheetId="37">[15]BK04!#REF!</definedName>
    <definedName name="Hoabinh" localSheetId="38">[15]BK04!#REF!</definedName>
    <definedName name="Hoabinh" localSheetId="7">[15]BK04!#REF!</definedName>
    <definedName name="Hoabinh" localSheetId="0">[15]BK04!#REF!</definedName>
    <definedName name="Hoabinh">[15]BK04!#REF!</definedName>
    <definedName name="HoKY1" localSheetId="20">[15]BK04!#REF!</definedName>
    <definedName name="HoKY1" localSheetId="22">[15]BK04!#REF!</definedName>
    <definedName name="HoKY1" localSheetId="23">[15]BK04!#REF!</definedName>
    <definedName name="HoKY1" localSheetId="26">[16]BK04!#REF!</definedName>
    <definedName name="HoKY1" localSheetId="27">[16]BK04!#REF!</definedName>
    <definedName name="HoKY1" localSheetId="30">[15]BK04!#REF!</definedName>
    <definedName name="HoKY1" localSheetId="31">[15]BK04!#REF!</definedName>
    <definedName name="HoKY1" localSheetId="32">[15]BK04!#REF!</definedName>
    <definedName name="HoKY1" localSheetId="34">[15]BK04!#REF!</definedName>
    <definedName name="HoKY1" localSheetId="35">[15]BK04!#REF!</definedName>
    <definedName name="HoKY1" localSheetId="36">[15]BK04!#REF!</definedName>
    <definedName name="HoKY1" localSheetId="37">[15]BK04!#REF!</definedName>
    <definedName name="HoKY1" localSheetId="38">[15]BK04!#REF!</definedName>
    <definedName name="HoKY1" localSheetId="7">[15]BK04!#REF!</definedName>
    <definedName name="HoKY1" localSheetId="0">[15]BK04!#REF!</definedName>
    <definedName name="HoKY1">[15]BK04!#REF!</definedName>
    <definedName name="HoKy2" localSheetId="20">[15]BK04!#REF!</definedName>
    <definedName name="HoKy2" localSheetId="22">[15]BK04!#REF!</definedName>
    <definedName name="HoKy2" localSheetId="23">[15]BK04!#REF!</definedName>
    <definedName name="HoKy2" localSheetId="26">[16]BK04!#REF!</definedName>
    <definedName name="HoKy2" localSheetId="27">[16]BK04!#REF!</definedName>
    <definedName name="HoKy2" localSheetId="30">[15]BK04!#REF!</definedName>
    <definedName name="HoKy2" localSheetId="31">[15]BK04!#REF!</definedName>
    <definedName name="HoKy2" localSheetId="32">[15]BK04!#REF!</definedName>
    <definedName name="HoKy2" localSheetId="34">[15]BK04!#REF!</definedName>
    <definedName name="HoKy2" localSheetId="35">[15]BK04!#REF!</definedName>
    <definedName name="HoKy2" localSheetId="36">[15]BK04!#REF!</definedName>
    <definedName name="HoKy2" localSheetId="37">[15]BK04!#REF!</definedName>
    <definedName name="HoKy2" localSheetId="38">[15]BK04!#REF!</definedName>
    <definedName name="HoKy2" localSheetId="7">[15]BK04!#REF!</definedName>
    <definedName name="HoKy2" localSheetId="0">[15]BK04!#REF!</definedName>
    <definedName name="HoKy2">[15]BK04!#REF!</definedName>
    <definedName name="HOME_MANP" localSheetId="10">#REF!</definedName>
    <definedName name="HOME_MANP" localSheetId="11">#REF!</definedName>
    <definedName name="HOME_MANP" localSheetId="12">#REF!</definedName>
    <definedName name="HOME_MANP" localSheetId="13">#REF!</definedName>
    <definedName name="HOME_MANP" localSheetId="14">#REF!</definedName>
    <definedName name="HOME_MANP" localSheetId="16">#REF!</definedName>
    <definedName name="HOME_MANP" localSheetId="17">#REF!</definedName>
    <definedName name="HOME_MANP" localSheetId="20">#REF!</definedName>
    <definedName name="HOME_MANP" localSheetId="22">#REF!</definedName>
    <definedName name="HOME_MANP" localSheetId="23">#REF!</definedName>
    <definedName name="HOME_MANP" localSheetId="24">#REF!</definedName>
    <definedName name="HOME_MANP" localSheetId="25">#REF!</definedName>
    <definedName name="HOME_MANP" localSheetId="26">#REF!</definedName>
    <definedName name="HOME_MANP" localSheetId="27">#REF!</definedName>
    <definedName name="HOME_MANP" localSheetId="30">#REF!</definedName>
    <definedName name="HOME_MANP" localSheetId="31">#REF!</definedName>
    <definedName name="HOME_MANP" localSheetId="32">#REF!</definedName>
    <definedName name="HOME_MANP" localSheetId="34">#REF!</definedName>
    <definedName name="HOME_MANP" localSheetId="35">#REF!</definedName>
    <definedName name="HOME_MANP" localSheetId="36">#REF!</definedName>
    <definedName name="HOME_MANP" localSheetId="37">#REF!</definedName>
    <definedName name="HOME_MANP" localSheetId="38">#REF!</definedName>
    <definedName name="HOME_MANP" localSheetId="6">#REF!</definedName>
    <definedName name="HOME_MANP" localSheetId="7">#REF!</definedName>
    <definedName name="HOME_MANP" localSheetId="8">#REF!</definedName>
    <definedName name="HOME_MANP" localSheetId="0">#REF!</definedName>
    <definedName name="HOME_MANP">#REF!</definedName>
    <definedName name="HOMEOFFICE_COST" localSheetId="20">#REF!</definedName>
    <definedName name="HOMEOFFICE_COST" localSheetId="22">#REF!</definedName>
    <definedName name="HOMEOFFICE_COST" localSheetId="23">#REF!</definedName>
    <definedName name="HOMEOFFICE_COST" localSheetId="27">#REF!</definedName>
    <definedName name="HOMEOFFICE_COST" localSheetId="30">#REF!</definedName>
    <definedName name="HOMEOFFICE_COST" localSheetId="31">#REF!</definedName>
    <definedName name="HOMEOFFICE_COST" localSheetId="32">#REF!</definedName>
    <definedName name="HOMEOFFICE_COST" localSheetId="34">#REF!</definedName>
    <definedName name="HOMEOFFICE_COST" localSheetId="35">#REF!</definedName>
    <definedName name="HOMEOFFICE_COST" localSheetId="36">#REF!</definedName>
    <definedName name="HOMEOFFICE_COST" localSheetId="37">#REF!</definedName>
    <definedName name="HOMEOFFICE_COST" localSheetId="38">#REF!</definedName>
    <definedName name="HOMEOFFICE_COST" localSheetId="7">#REF!</definedName>
    <definedName name="HOMEOFFICE_COST" localSheetId="0">#REF!</definedName>
    <definedName name="HOMEOFFICE_COST">#REF!</definedName>
    <definedName name="Hopnoicap" localSheetId="20">#REF!</definedName>
    <definedName name="Hopnoicap" localSheetId="22">#REF!</definedName>
    <definedName name="Hopnoicap" localSheetId="23">#REF!</definedName>
    <definedName name="Hopnoicap" localSheetId="27">#REF!</definedName>
    <definedName name="Hopnoicap" localSheetId="30">#REF!</definedName>
    <definedName name="Hopnoicap" localSheetId="31">#REF!</definedName>
    <definedName name="Hopnoicap" localSheetId="32">#REF!</definedName>
    <definedName name="Hopnoicap" localSheetId="34">#REF!</definedName>
    <definedName name="Hopnoicap" localSheetId="35">#REF!</definedName>
    <definedName name="Hopnoicap" localSheetId="36">#REF!</definedName>
    <definedName name="Hopnoicap" localSheetId="37">#REF!</definedName>
    <definedName name="Hopnoicap" localSheetId="38">#REF!</definedName>
    <definedName name="Hopnoicap" localSheetId="7">#REF!</definedName>
    <definedName name="Hopnoicap" localSheetId="0">#REF!</definedName>
    <definedName name="Hopnoicap">#REF!</definedName>
    <definedName name="HP" localSheetId="10">[88]HaiPhong!#REF!</definedName>
    <definedName name="HP" localSheetId="11">[88]HaiPhong!#REF!</definedName>
    <definedName name="HP" localSheetId="12">[88]HaiPhong!#REF!</definedName>
    <definedName name="HP" localSheetId="13">[88]HaiPhong!#REF!</definedName>
    <definedName name="HP" localSheetId="14">[88]HaiPhong!#REF!</definedName>
    <definedName name="HP" localSheetId="16">[88]HaiPhong!#REF!</definedName>
    <definedName name="HP" localSheetId="17">[88]HaiPhong!#REF!</definedName>
    <definedName name="HP" localSheetId="20">[86]HaiPhong!#REF!</definedName>
    <definedName name="HP" localSheetId="22">[87]HaiPhong!#REF!</definedName>
    <definedName name="HP" localSheetId="23">[86]HaiPhong!#REF!</definedName>
    <definedName name="HP" localSheetId="24">[88]HaiPhong!#REF!</definedName>
    <definedName name="HP" localSheetId="25">[89]HaiPhong!#REF!</definedName>
    <definedName name="HP" localSheetId="26">[86]HaiPhong!#REF!</definedName>
    <definedName name="HP" localSheetId="27">[86]HaiPhong!#REF!</definedName>
    <definedName name="HP" localSheetId="28">[86]HaiPhong!#REF!</definedName>
    <definedName name="HP" localSheetId="30">[87]HaiPhong!#REF!</definedName>
    <definedName name="HP" localSheetId="31">[87]HaiPhong!#REF!</definedName>
    <definedName name="HP" localSheetId="32">[87]HaiPhong!#REF!</definedName>
    <definedName name="HP" localSheetId="34">[87]HaiPhong!#REF!</definedName>
    <definedName name="HP" localSheetId="35">[87]HaiPhong!#REF!</definedName>
    <definedName name="HP" localSheetId="36">[87]HaiPhong!#REF!</definedName>
    <definedName name="HP" localSheetId="37">[87]HaiPhong!#REF!</definedName>
    <definedName name="HP" localSheetId="38">[87]HaiPhong!#REF!</definedName>
    <definedName name="HP" localSheetId="6">[88]HaiPhong!#REF!</definedName>
    <definedName name="HP" localSheetId="7">[88]HaiPhong!#REF!</definedName>
    <definedName name="HP" localSheetId="8">[88]HaiPhong!#REF!</definedName>
    <definedName name="HP" localSheetId="0">[86]HaiPhong!#REF!</definedName>
    <definedName name="HP">[87]HaiPhong!#REF!</definedName>
    <definedName name="hs" localSheetId="10">[17]Gia!#REF!</definedName>
    <definedName name="hs" localSheetId="11">[17]Gia!#REF!</definedName>
    <definedName name="hs" localSheetId="12">[17]Gia!#REF!</definedName>
    <definedName name="hs" localSheetId="13">[17]Gia!#REF!</definedName>
    <definedName name="hs" localSheetId="14">[17]Gia!#REF!</definedName>
    <definedName name="hs" localSheetId="16">[17]Gia!#REF!</definedName>
    <definedName name="hs" localSheetId="17">[17]Gia!#REF!</definedName>
    <definedName name="hs" localSheetId="20">[17]Gia!#REF!</definedName>
    <definedName name="hs" localSheetId="22">[17]Gia!#REF!</definedName>
    <definedName name="hs" localSheetId="23">[17]Gia!#REF!</definedName>
    <definedName name="hs" localSheetId="24">[17]Gia!#REF!</definedName>
    <definedName name="hs" localSheetId="25">[17]Gia!#REF!</definedName>
    <definedName name="hs" localSheetId="26">[18]Gia!#REF!</definedName>
    <definedName name="hs" localSheetId="27">[18]Gia!#REF!</definedName>
    <definedName name="hs" localSheetId="30">[17]Gia!#REF!</definedName>
    <definedName name="hs" localSheetId="31">[17]Gia!#REF!</definedName>
    <definedName name="hs" localSheetId="32">[17]Gia!#REF!</definedName>
    <definedName name="hs" localSheetId="34">[17]Gia!#REF!</definedName>
    <definedName name="hs" localSheetId="35">[17]Gia!#REF!</definedName>
    <definedName name="hs" localSheetId="36">[17]Gia!#REF!</definedName>
    <definedName name="hs" localSheetId="37">[17]Gia!#REF!</definedName>
    <definedName name="hs" localSheetId="38">[17]Gia!#REF!</definedName>
    <definedName name="hs" localSheetId="6">[17]Gia!#REF!</definedName>
    <definedName name="hs" localSheetId="7">[17]Gia!#REF!</definedName>
    <definedName name="hs" localSheetId="8">[17]Gia!#REF!</definedName>
    <definedName name="hs" localSheetId="0">[17]Gia!#REF!</definedName>
    <definedName name="hs">[17]Gia!#REF!</definedName>
    <definedName name="HSCT3">0.1</definedName>
    <definedName name="hsdc1" localSheetId="10">#REF!</definedName>
    <definedName name="hsdc1" localSheetId="11">#REF!</definedName>
    <definedName name="hsdc1" localSheetId="12">#REF!</definedName>
    <definedName name="hsdc1" localSheetId="13">#REF!</definedName>
    <definedName name="hsdc1" localSheetId="14">#REF!</definedName>
    <definedName name="hsdc1" localSheetId="16">#REF!</definedName>
    <definedName name="hsdc1" localSheetId="17">#REF!</definedName>
    <definedName name="hsdc1" localSheetId="20">#REF!</definedName>
    <definedName name="hsdc1" localSheetId="22">#REF!</definedName>
    <definedName name="hsdc1" localSheetId="23">#REF!</definedName>
    <definedName name="hsdc1" localSheetId="24">#REF!</definedName>
    <definedName name="hsdc1" localSheetId="25">#REF!</definedName>
    <definedName name="hsdc1" localSheetId="26">#REF!</definedName>
    <definedName name="hsdc1" localSheetId="27">#REF!</definedName>
    <definedName name="hsdc1" localSheetId="30">#REF!</definedName>
    <definedName name="hsdc1" localSheetId="31">#REF!</definedName>
    <definedName name="hsdc1" localSheetId="32">#REF!</definedName>
    <definedName name="hsdc1" localSheetId="34">#REF!</definedName>
    <definedName name="hsdc1" localSheetId="35">#REF!</definedName>
    <definedName name="hsdc1" localSheetId="36">#REF!</definedName>
    <definedName name="hsdc1" localSheetId="37">#REF!</definedName>
    <definedName name="hsdc1" localSheetId="38">#REF!</definedName>
    <definedName name="hsdc1" localSheetId="6">#REF!</definedName>
    <definedName name="hsdc1" localSheetId="7">#REF!</definedName>
    <definedName name="hsdc1" localSheetId="8">#REF!</definedName>
    <definedName name="hsdc1" localSheetId="0">#REF!</definedName>
    <definedName name="hsdc1">#REF!</definedName>
    <definedName name="HSDD" localSheetId="10">[44]phuluc1!#REF!</definedName>
    <definedName name="HSDD" localSheetId="11">[44]phuluc1!#REF!</definedName>
    <definedName name="HSDD" localSheetId="12">[44]phuluc1!#REF!</definedName>
    <definedName name="HSDD" localSheetId="13">[44]phuluc1!#REF!</definedName>
    <definedName name="HSDD" localSheetId="14">[44]phuluc1!#REF!</definedName>
    <definedName name="HSDD" localSheetId="16">[44]phuluc1!#REF!</definedName>
    <definedName name="HSDD" localSheetId="17">[44]phuluc1!#REF!</definedName>
    <definedName name="HSDD" localSheetId="20">[44]phuluc1!#REF!</definedName>
    <definedName name="HSDD" localSheetId="22">[44]phuluc1!#REF!</definedName>
    <definedName name="HSDD" localSheetId="23">[44]phuluc1!#REF!</definedName>
    <definedName name="HSDD" localSheetId="24">[44]phuluc1!#REF!</definedName>
    <definedName name="HSDD" localSheetId="25">[44]phuluc1!#REF!</definedName>
    <definedName name="HSDD" localSheetId="26">[45]phuluc1!#REF!</definedName>
    <definedName name="HSDD" localSheetId="27">[45]phuluc1!#REF!</definedName>
    <definedName name="HSDD" localSheetId="30">[44]phuluc1!#REF!</definedName>
    <definedName name="HSDD" localSheetId="31">[44]phuluc1!#REF!</definedName>
    <definedName name="HSDD" localSheetId="32">[44]phuluc1!#REF!</definedName>
    <definedName name="HSDD" localSheetId="34">[44]phuluc1!#REF!</definedName>
    <definedName name="HSDD" localSheetId="35">[44]phuluc1!#REF!</definedName>
    <definedName name="HSDD" localSheetId="36">[44]phuluc1!#REF!</definedName>
    <definedName name="HSDD" localSheetId="37">[44]phuluc1!#REF!</definedName>
    <definedName name="HSDD" localSheetId="38">[44]phuluc1!#REF!</definedName>
    <definedName name="HSDD" localSheetId="6">[44]phuluc1!#REF!</definedName>
    <definedName name="HSDD" localSheetId="7">[44]phuluc1!#REF!</definedName>
    <definedName name="HSDD" localSheetId="8">[44]phuluc1!#REF!</definedName>
    <definedName name="HSDD" localSheetId="0">[44]phuluc1!#REF!</definedName>
    <definedName name="HSDD">[44]phuluc1!#REF!</definedName>
    <definedName name="HSDN">2.5</definedName>
    <definedName name="HSHH" localSheetId="10">#REF!</definedName>
    <definedName name="HSHH" localSheetId="11">#REF!</definedName>
    <definedName name="HSHH" localSheetId="12">#REF!</definedName>
    <definedName name="HSHH" localSheetId="13">#REF!</definedName>
    <definedName name="HSHH" localSheetId="14">#REF!</definedName>
    <definedName name="HSHH" localSheetId="16">#REF!</definedName>
    <definedName name="HSHH" localSheetId="17">#REF!</definedName>
    <definedName name="HSHH" localSheetId="20">#REF!</definedName>
    <definedName name="HSHH" localSheetId="22">#REF!</definedName>
    <definedName name="HSHH" localSheetId="23">#REF!</definedName>
    <definedName name="HSHH" localSheetId="24">#REF!</definedName>
    <definedName name="HSHH" localSheetId="25">#REF!</definedName>
    <definedName name="HSHH" localSheetId="26">#REF!</definedName>
    <definedName name="HSHH" localSheetId="27">#REF!</definedName>
    <definedName name="HSHH" localSheetId="30">#REF!</definedName>
    <definedName name="HSHH" localSheetId="31">#REF!</definedName>
    <definedName name="HSHH" localSheetId="32">#REF!</definedName>
    <definedName name="HSHH" localSheetId="34">#REF!</definedName>
    <definedName name="HSHH" localSheetId="35">#REF!</definedName>
    <definedName name="HSHH" localSheetId="36">#REF!</definedName>
    <definedName name="HSHH" localSheetId="37">#REF!</definedName>
    <definedName name="HSHH" localSheetId="38">#REF!</definedName>
    <definedName name="HSHH" localSheetId="6">#REF!</definedName>
    <definedName name="HSHH" localSheetId="7">#REF!</definedName>
    <definedName name="HSHH" localSheetId="8">#REF!</definedName>
    <definedName name="HSHH" localSheetId="0">#REF!</definedName>
    <definedName name="HSHH">#REF!</definedName>
    <definedName name="HSHHUT" localSheetId="20">#REF!</definedName>
    <definedName name="HSHHUT" localSheetId="22">#REF!</definedName>
    <definedName name="HSHHUT" localSheetId="23">#REF!</definedName>
    <definedName name="HSHHUT" localSheetId="27">#REF!</definedName>
    <definedName name="HSHHUT" localSheetId="30">#REF!</definedName>
    <definedName name="HSHHUT" localSheetId="31">#REF!</definedName>
    <definedName name="HSHHUT" localSheetId="32">#REF!</definedName>
    <definedName name="HSHHUT" localSheetId="34">#REF!</definedName>
    <definedName name="HSHHUT" localSheetId="35">#REF!</definedName>
    <definedName name="HSHHUT" localSheetId="36">#REF!</definedName>
    <definedName name="HSHHUT" localSheetId="37">#REF!</definedName>
    <definedName name="HSHHUT" localSheetId="38">#REF!</definedName>
    <definedName name="HSHHUT" localSheetId="7">#REF!</definedName>
    <definedName name="HSHHUT" localSheetId="0">#REF!</definedName>
    <definedName name="HSHHUT">#REF!</definedName>
    <definedName name="hskk1">[50]CHITIET!$D$4</definedName>
    <definedName name="HSNC" localSheetId="26">[54]Du_lieu!$C$6</definedName>
    <definedName name="HSNC" localSheetId="27">[54]Du_lieu!$C$6</definedName>
    <definedName name="HSNC">[55]Du_lieu!$C$6</definedName>
    <definedName name="HSSL" localSheetId="10">#REF!</definedName>
    <definedName name="HSSL" localSheetId="11">#REF!</definedName>
    <definedName name="HSSL" localSheetId="12">#REF!</definedName>
    <definedName name="HSSL" localSheetId="13">#REF!</definedName>
    <definedName name="HSSL" localSheetId="14">#REF!</definedName>
    <definedName name="HSSL" localSheetId="16">#REF!</definedName>
    <definedName name="HSSL" localSheetId="17">#REF!</definedName>
    <definedName name="HSSL" localSheetId="20">#REF!</definedName>
    <definedName name="HSSL" localSheetId="22">#REF!</definedName>
    <definedName name="HSSL" localSheetId="23">#REF!</definedName>
    <definedName name="HSSL" localSheetId="24">#REF!</definedName>
    <definedName name="HSSL" localSheetId="25">#REF!</definedName>
    <definedName name="HSSL" localSheetId="26">#REF!</definedName>
    <definedName name="HSSL" localSheetId="27">#REF!</definedName>
    <definedName name="HSSL" localSheetId="30">#REF!</definedName>
    <definedName name="HSSL" localSheetId="31">#REF!</definedName>
    <definedName name="HSSL" localSheetId="32">#REF!</definedName>
    <definedName name="HSSL" localSheetId="34">#REF!</definedName>
    <definedName name="HSSL" localSheetId="35">#REF!</definedName>
    <definedName name="HSSL" localSheetId="36">#REF!</definedName>
    <definedName name="HSSL" localSheetId="37">#REF!</definedName>
    <definedName name="HSSL" localSheetId="38">#REF!</definedName>
    <definedName name="HSSL" localSheetId="6">#REF!</definedName>
    <definedName name="HSSL" localSheetId="7">#REF!</definedName>
    <definedName name="HSSL" localSheetId="8">#REF!</definedName>
    <definedName name="HSSL" localSheetId="0">#REF!</definedName>
    <definedName name="HSSL">#REF!</definedName>
    <definedName name="HSVC1" localSheetId="20">#REF!</definedName>
    <definedName name="HSVC1" localSheetId="22">#REF!</definedName>
    <definedName name="HSVC1" localSheetId="23">#REF!</definedName>
    <definedName name="HSVC1" localSheetId="27">#REF!</definedName>
    <definedName name="HSVC1" localSheetId="30">#REF!</definedName>
    <definedName name="HSVC1" localSheetId="31">#REF!</definedName>
    <definedName name="HSVC1" localSheetId="32">#REF!</definedName>
    <definedName name="HSVC1" localSheetId="34">#REF!</definedName>
    <definedName name="HSVC1" localSheetId="35">#REF!</definedName>
    <definedName name="HSVC1" localSheetId="36">#REF!</definedName>
    <definedName name="HSVC1" localSheetId="37">#REF!</definedName>
    <definedName name="HSVC1" localSheetId="38">#REF!</definedName>
    <definedName name="HSVC1" localSheetId="7">#REF!</definedName>
    <definedName name="HSVC1" localSheetId="0">#REF!</definedName>
    <definedName name="HSVC1">#REF!</definedName>
    <definedName name="HSVC2" localSheetId="20">#REF!</definedName>
    <definedName name="HSVC2" localSheetId="22">#REF!</definedName>
    <definedName name="HSVC2" localSheetId="23">#REF!</definedName>
    <definedName name="HSVC2" localSheetId="27">#REF!</definedName>
    <definedName name="HSVC2" localSheetId="30">#REF!</definedName>
    <definedName name="HSVC2" localSheetId="31">#REF!</definedName>
    <definedName name="HSVC2" localSheetId="32">#REF!</definedName>
    <definedName name="HSVC2" localSheetId="34">#REF!</definedName>
    <definedName name="HSVC2" localSheetId="35">#REF!</definedName>
    <definedName name="HSVC2" localSheetId="36">#REF!</definedName>
    <definedName name="HSVC2" localSheetId="37">#REF!</definedName>
    <definedName name="HSVC2" localSheetId="38">#REF!</definedName>
    <definedName name="HSVC2" localSheetId="7">#REF!</definedName>
    <definedName name="HSVC2" localSheetId="0">#REF!</definedName>
    <definedName name="HSVC2">#REF!</definedName>
    <definedName name="HSVC3" localSheetId="20">#REF!</definedName>
    <definedName name="HSVC3" localSheetId="22">#REF!</definedName>
    <definedName name="HSVC3" localSheetId="23">#REF!</definedName>
    <definedName name="HSVC3" localSheetId="27">#REF!</definedName>
    <definedName name="HSVC3" localSheetId="30">#REF!</definedName>
    <definedName name="HSVC3" localSheetId="31">#REF!</definedName>
    <definedName name="HSVC3" localSheetId="32">#REF!</definedName>
    <definedName name="HSVC3" localSheetId="34">#REF!</definedName>
    <definedName name="HSVC3" localSheetId="35">#REF!</definedName>
    <definedName name="HSVC3" localSheetId="36">#REF!</definedName>
    <definedName name="HSVC3" localSheetId="37">#REF!</definedName>
    <definedName name="HSVC3" localSheetId="38">#REF!</definedName>
    <definedName name="HSVC3" localSheetId="7">#REF!</definedName>
    <definedName name="HSVC3" localSheetId="0">#REF!</definedName>
    <definedName name="HSVC3">#REF!</definedName>
    <definedName name="ht" localSheetId="10" hidden="1">{"'Sheet1'!$L$16"}</definedName>
    <definedName name="ht" localSheetId="11" hidden="1">{"'Sheet1'!$L$16"}</definedName>
    <definedName name="ht" localSheetId="12" hidden="1">{"'Sheet1'!$L$16"}</definedName>
    <definedName name="ht" localSheetId="13" hidden="1">{"'Sheet1'!$L$16"}</definedName>
    <definedName name="ht" localSheetId="14" hidden="1">{"'Sheet1'!$L$16"}</definedName>
    <definedName name="ht" localSheetId="16" hidden="1">{"'Sheet1'!$L$16"}</definedName>
    <definedName name="ht" localSheetId="17" hidden="1">{"'Sheet1'!$L$16"}</definedName>
    <definedName name="ht" localSheetId="18" hidden="1">{"'Sheet1'!$L$16"}</definedName>
    <definedName name="ht" localSheetId="19" hidden="1">{"'Sheet1'!$L$16"}</definedName>
    <definedName name="ht" localSheetId="20" hidden="1">{"'Sheet1'!$L$16"}</definedName>
    <definedName name="ht" localSheetId="23" hidden="1">{"'Sheet1'!$L$16"}</definedName>
    <definedName name="ht" localSheetId="24" hidden="1">{"'Sheet1'!$L$16"}</definedName>
    <definedName name="ht" localSheetId="25" hidden="1">{"'Sheet1'!$L$16"}</definedName>
    <definedName name="ht" localSheetId="26" hidden="1">{"'Sheet1'!$L$16"}</definedName>
    <definedName name="ht" localSheetId="27" hidden="1">{"'Sheet1'!$L$16"}</definedName>
    <definedName name="ht" localSheetId="28" hidden="1">{"'Sheet1'!$L$16"}</definedName>
    <definedName name="ht" localSheetId="30" hidden="1">{"'Sheet1'!$L$16"}</definedName>
    <definedName name="ht" localSheetId="31" hidden="1">{"'Sheet1'!$L$16"}</definedName>
    <definedName name="ht" localSheetId="32" hidden="1">{"'Sheet1'!$L$16"}</definedName>
    <definedName name="ht" localSheetId="34" hidden="1">{"'Sheet1'!$L$16"}</definedName>
    <definedName name="ht" localSheetId="35" hidden="1">{"'Sheet1'!$L$16"}</definedName>
    <definedName name="ht" localSheetId="36" hidden="1">{"'Sheet1'!$L$16"}</definedName>
    <definedName name="ht" localSheetId="37" hidden="1">{"'Sheet1'!$L$16"}</definedName>
    <definedName name="ht" localSheetId="38" hidden="1">{"'Sheet1'!$L$16"}</definedName>
    <definedName name="ht" localSheetId="6" hidden="1">{"'Sheet1'!$L$16"}</definedName>
    <definedName name="ht" localSheetId="7" hidden="1">{"'Sheet1'!$L$16"}</definedName>
    <definedName name="ht" localSheetId="8" hidden="1">{"'Sheet1'!$L$16"}</definedName>
    <definedName name="ht" localSheetId="9" hidden="1">{"'Sheet1'!$L$16"}</definedName>
    <definedName name="ht" localSheetId="0" hidden="1">{"'Sheet1'!$L$16"}</definedName>
    <definedName name="ht" hidden="1">{"'Sheet1'!$L$16"}</definedName>
    <definedName name="ht25nc" localSheetId="10">'[48]lam-moi'!#REF!</definedName>
    <definedName name="ht25nc" localSheetId="11">'[48]lam-moi'!#REF!</definedName>
    <definedName name="ht25nc" localSheetId="12">'[48]lam-moi'!#REF!</definedName>
    <definedName name="ht25nc" localSheetId="13">'[48]lam-moi'!#REF!</definedName>
    <definedName name="ht25nc" localSheetId="14">'[48]lam-moi'!#REF!</definedName>
    <definedName name="ht25nc" localSheetId="16">'[48]lam-moi'!#REF!</definedName>
    <definedName name="ht25nc" localSheetId="17">'[48]lam-moi'!#REF!</definedName>
    <definedName name="ht25nc" localSheetId="20">'[48]lam-moi'!#REF!</definedName>
    <definedName name="ht25nc" localSheetId="22">'[48]lam-moi'!#REF!</definedName>
    <definedName name="ht25nc" localSheetId="23">'[48]lam-moi'!#REF!</definedName>
    <definedName name="ht25nc" localSheetId="24">'[48]lam-moi'!#REF!</definedName>
    <definedName name="ht25nc" localSheetId="25">'[48]lam-moi'!#REF!</definedName>
    <definedName name="ht25nc" localSheetId="26">'[48]lam-moi'!#REF!</definedName>
    <definedName name="ht25nc" localSheetId="30">'[48]lam-moi'!#REF!</definedName>
    <definedName name="ht25nc" localSheetId="31">'[48]lam-moi'!#REF!</definedName>
    <definedName name="ht25nc" localSheetId="32">'[48]lam-moi'!#REF!</definedName>
    <definedName name="ht25nc" localSheetId="34">'[48]lam-moi'!#REF!</definedName>
    <definedName name="ht25nc" localSheetId="35">'[48]lam-moi'!#REF!</definedName>
    <definedName name="ht25nc" localSheetId="36">'[48]lam-moi'!#REF!</definedName>
    <definedName name="ht25nc" localSheetId="37">'[48]lam-moi'!#REF!</definedName>
    <definedName name="ht25nc" localSheetId="38">'[48]lam-moi'!#REF!</definedName>
    <definedName name="ht25nc" localSheetId="6">'[48]lam-moi'!#REF!</definedName>
    <definedName name="ht25nc" localSheetId="7">'[48]lam-moi'!#REF!</definedName>
    <definedName name="ht25nc" localSheetId="8">'[48]lam-moi'!#REF!</definedName>
    <definedName name="ht25nc" localSheetId="0">'[48]lam-moi'!#REF!</definedName>
    <definedName name="ht25nc">'[48]lam-moi'!#REF!</definedName>
    <definedName name="ht25vl" localSheetId="10">'[48]lam-moi'!#REF!</definedName>
    <definedName name="ht25vl" localSheetId="11">'[48]lam-moi'!#REF!</definedName>
    <definedName name="ht25vl" localSheetId="12">'[48]lam-moi'!#REF!</definedName>
    <definedName name="ht25vl" localSheetId="13">'[48]lam-moi'!#REF!</definedName>
    <definedName name="ht25vl" localSheetId="14">'[48]lam-moi'!#REF!</definedName>
    <definedName name="ht25vl" localSheetId="16">'[48]lam-moi'!#REF!</definedName>
    <definedName name="ht25vl" localSheetId="17">'[48]lam-moi'!#REF!</definedName>
    <definedName name="ht25vl" localSheetId="20">'[48]lam-moi'!#REF!</definedName>
    <definedName name="ht25vl" localSheetId="22">'[48]lam-moi'!#REF!</definedName>
    <definedName name="ht25vl" localSheetId="23">'[48]lam-moi'!#REF!</definedName>
    <definedName name="ht25vl" localSheetId="24">'[48]lam-moi'!#REF!</definedName>
    <definedName name="ht25vl" localSheetId="25">'[48]lam-moi'!#REF!</definedName>
    <definedName name="ht25vl" localSheetId="26">'[48]lam-moi'!#REF!</definedName>
    <definedName name="ht25vl" localSheetId="30">'[48]lam-moi'!#REF!</definedName>
    <definedName name="ht25vl" localSheetId="31">'[48]lam-moi'!#REF!</definedName>
    <definedName name="ht25vl" localSheetId="32">'[48]lam-moi'!#REF!</definedName>
    <definedName name="ht25vl" localSheetId="34">'[48]lam-moi'!#REF!</definedName>
    <definedName name="ht25vl" localSheetId="35">'[48]lam-moi'!#REF!</definedName>
    <definedName name="ht25vl" localSheetId="36">'[48]lam-moi'!#REF!</definedName>
    <definedName name="ht25vl" localSheetId="37">'[48]lam-moi'!#REF!</definedName>
    <definedName name="ht25vl" localSheetId="38">'[48]lam-moi'!#REF!</definedName>
    <definedName name="ht25vl" localSheetId="6">'[48]lam-moi'!#REF!</definedName>
    <definedName name="ht25vl" localSheetId="7">'[48]lam-moi'!#REF!</definedName>
    <definedName name="ht25vl" localSheetId="8">'[48]lam-moi'!#REF!</definedName>
    <definedName name="ht25vl" localSheetId="0">'[48]lam-moi'!#REF!</definedName>
    <definedName name="ht25vl">'[48]lam-moi'!#REF!</definedName>
    <definedName name="ht325nc" localSheetId="20">'[48]lam-moi'!#REF!</definedName>
    <definedName name="ht325nc" localSheetId="22">'[48]lam-moi'!#REF!</definedName>
    <definedName name="ht325nc" localSheetId="23">'[48]lam-moi'!#REF!</definedName>
    <definedName name="ht325nc" localSheetId="30">'[48]lam-moi'!#REF!</definedName>
    <definedName name="ht325nc" localSheetId="31">'[48]lam-moi'!#REF!</definedName>
    <definedName name="ht325nc" localSheetId="32">'[48]lam-moi'!#REF!</definedName>
    <definedName name="ht325nc" localSheetId="34">'[48]lam-moi'!#REF!</definedName>
    <definedName name="ht325nc" localSheetId="35">'[48]lam-moi'!#REF!</definedName>
    <definedName name="ht325nc" localSheetId="36">'[48]lam-moi'!#REF!</definedName>
    <definedName name="ht325nc" localSheetId="37">'[48]lam-moi'!#REF!</definedName>
    <definedName name="ht325nc" localSheetId="38">'[48]lam-moi'!#REF!</definedName>
    <definedName name="ht325nc" localSheetId="7">'[48]lam-moi'!#REF!</definedName>
    <definedName name="ht325nc" localSheetId="0">'[48]lam-moi'!#REF!</definedName>
    <definedName name="ht325nc">'[48]lam-moi'!#REF!</definedName>
    <definedName name="ht325vl" localSheetId="20">'[48]lam-moi'!#REF!</definedName>
    <definedName name="ht325vl" localSheetId="22">'[48]lam-moi'!#REF!</definedName>
    <definedName name="ht325vl" localSheetId="23">'[48]lam-moi'!#REF!</definedName>
    <definedName name="ht325vl" localSheetId="30">'[48]lam-moi'!#REF!</definedName>
    <definedName name="ht325vl" localSheetId="31">'[48]lam-moi'!#REF!</definedName>
    <definedName name="ht325vl" localSheetId="32">'[48]lam-moi'!#REF!</definedName>
    <definedName name="ht325vl" localSheetId="34">'[48]lam-moi'!#REF!</definedName>
    <definedName name="ht325vl" localSheetId="35">'[48]lam-moi'!#REF!</definedName>
    <definedName name="ht325vl" localSheetId="36">'[48]lam-moi'!#REF!</definedName>
    <definedName name="ht325vl" localSheetId="37">'[48]lam-moi'!#REF!</definedName>
    <definedName name="ht325vl" localSheetId="38">'[48]lam-moi'!#REF!</definedName>
    <definedName name="ht325vl" localSheetId="7">'[48]lam-moi'!#REF!</definedName>
    <definedName name="ht325vl" localSheetId="0">'[48]lam-moi'!#REF!</definedName>
    <definedName name="ht325vl">'[48]lam-moi'!#REF!</definedName>
    <definedName name="ht37k" localSheetId="20">'[48]lam-moi'!#REF!</definedName>
    <definedName name="ht37k" localSheetId="22">'[48]lam-moi'!#REF!</definedName>
    <definedName name="ht37k" localSheetId="23">'[48]lam-moi'!#REF!</definedName>
    <definedName name="ht37k" localSheetId="30">'[48]lam-moi'!#REF!</definedName>
    <definedName name="ht37k" localSheetId="31">'[48]lam-moi'!#REF!</definedName>
    <definedName name="ht37k" localSheetId="32">'[48]lam-moi'!#REF!</definedName>
    <definedName name="ht37k" localSheetId="34">'[48]lam-moi'!#REF!</definedName>
    <definedName name="ht37k" localSheetId="35">'[48]lam-moi'!#REF!</definedName>
    <definedName name="ht37k" localSheetId="36">'[48]lam-moi'!#REF!</definedName>
    <definedName name="ht37k" localSheetId="37">'[48]lam-moi'!#REF!</definedName>
    <definedName name="ht37k" localSheetId="38">'[48]lam-moi'!#REF!</definedName>
    <definedName name="ht37k" localSheetId="7">'[48]lam-moi'!#REF!</definedName>
    <definedName name="ht37k" localSheetId="0">'[48]lam-moi'!#REF!</definedName>
    <definedName name="ht37k">'[48]lam-moi'!#REF!</definedName>
    <definedName name="ht37nc" localSheetId="20">'[48]lam-moi'!#REF!</definedName>
    <definedName name="ht37nc" localSheetId="22">'[48]lam-moi'!#REF!</definedName>
    <definedName name="ht37nc" localSheetId="23">'[48]lam-moi'!#REF!</definedName>
    <definedName name="ht37nc" localSheetId="30">'[48]lam-moi'!#REF!</definedName>
    <definedName name="ht37nc" localSheetId="31">'[48]lam-moi'!#REF!</definedName>
    <definedName name="ht37nc" localSheetId="32">'[48]lam-moi'!#REF!</definedName>
    <definedName name="ht37nc" localSheetId="34">'[48]lam-moi'!#REF!</definedName>
    <definedName name="ht37nc" localSheetId="35">'[48]lam-moi'!#REF!</definedName>
    <definedName name="ht37nc" localSheetId="36">'[48]lam-moi'!#REF!</definedName>
    <definedName name="ht37nc" localSheetId="37">'[48]lam-moi'!#REF!</definedName>
    <definedName name="ht37nc" localSheetId="38">'[48]lam-moi'!#REF!</definedName>
    <definedName name="ht37nc" localSheetId="7">'[48]lam-moi'!#REF!</definedName>
    <definedName name="ht37nc" localSheetId="0">'[48]lam-moi'!#REF!</definedName>
    <definedName name="ht37nc">'[48]lam-moi'!#REF!</definedName>
    <definedName name="ht50nc" localSheetId="20">'[48]lam-moi'!#REF!</definedName>
    <definedName name="ht50nc" localSheetId="22">'[48]lam-moi'!#REF!</definedName>
    <definedName name="ht50nc" localSheetId="23">'[48]lam-moi'!#REF!</definedName>
    <definedName name="ht50nc" localSheetId="30">'[48]lam-moi'!#REF!</definedName>
    <definedName name="ht50nc" localSheetId="31">'[48]lam-moi'!#REF!</definedName>
    <definedName name="ht50nc" localSheetId="32">'[48]lam-moi'!#REF!</definedName>
    <definedName name="ht50nc" localSheetId="34">'[48]lam-moi'!#REF!</definedName>
    <definedName name="ht50nc" localSheetId="35">'[48]lam-moi'!#REF!</definedName>
    <definedName name="ht50nc" localSheetId="36">'[48]lam-moi'!#REF!</definedName>
    <definedName name="ht50nc" localSheetId="37">'[48]lam-moi'!#REF!</definedName>
    <definedName name="ht50nc" localSheetId="38">'[48]lam-moi'!#REF!</definedName>
    <definedName name="ht50nc" localSheetId="7">'[48]lam-moi'!#REF!</definedName>
    <definedName name="ht50nc" localSheetId="0">'[48]lam-moi'!#REF!</definedName>
    <definedName name="ht50nc">'[48]lam-moi'!#REF!</definedName>
    <definedName name="ht50vl" localSheetId="20">'[48]lam-moi'!#REF!</definedName>
    <definedName name="ht50vl" localSheetId="22">'[48]lam-moi'!#REF!</definedName>
    <definedName name="ht50vl" localSheetId="23">'[48]lam-moi'!#REF!</definedName>
    <definedName name="ht50vl" localSheetId="30">'[48]lam-moi'!#REF!</definedName>
    <definedName name="ht50vl" localSheetId="31">'[48]lam-moi'!#REF!</definedName>
    <definedName name="ht50vl" localSheetId="32">'[48]lam-moi'!#REF!</definedName>
    <definedName name="ht50vl" localSheetId="34">'[48]lam-moi'!#REF!</definedName>
    <definedName name="ht50vl" localSheetId="35">'[48]lam-moi'!#REF!</definedName>
    <definedName name="ht50vl" localSheetId="36">'[48]lam-moi'!#REF!</definedName>
    <definedName name="ht50vl" localSheetId="37">'[48]lam-moi'!#REF!</definedName>
    <definedName name="ht50vl" localSheetId="38">'[48]lam-moi'!#REF!</definedName>
    <definedName name="ht50vl" localSheetId="7">'[48]lam-moi'!#REF!</definedName>
    <definedName name="ht50vl" localSheetId="0">'[48]lam-moi'!#REF!</definedName>
    <definedName name="ht50vl">'[48]lam-moi'!#REF!</definedName>
    <definedName name="htdd2003" localSheetId="10">#REF!</definedName>
    <definedName name="htdd2003" localSheetId="11">#REF!</definedName>
    <definedName name="htdd2003" localSheetId="12">#REF!</definedName>
    <definedName name="htdd2003" localSheetId="13">#REF!</definedName>
    <definedName name="htdd2003" localSheetId="14">#REF!</definedName>
    <definedName name="htdd2003" localSheetId="16">#REF!</definedName>
    <definedName name="htdd2003" localSheetId="17">#REF!</definedName>
    <definedName name="htdd2003" localSheetId="20">#REF!</definedName>
    <definedName name="htdd2003" localSheetId="22">#REF!</definedName>
    <definedName name="htdd2003" localSheetId="23">#REF!</definedName>
    <definedName name="htdd2003" localSheetId="24">#REF!</definedName>
    <definedName name="htdd2003" localSheetId="25">#REF!</definedName>
    <definedName name="htdd2003" localSheetId="26">#REF!</definedName>
    <definedName name="htdd2003" localSheetId="27">#REF!</definedName>
    <definedName name="htdd2003" localSheetId="30">#REF!</definedName>
    <definedName name="htdd2003" localSheetId="31">#REF!</definedName>
    <definedName name="htdd2003" localSheetId="32">#REF!</definedName>
    <definedName name="htdd2003" localSheetId="34">#REF!</definedName>
    <definedName name="htdd2003" localSheetId="35">#REF!</definedName>
    <definedName name="htdd2003" localSheetId="36">#REF!</definedName>
    <definedName name="htdd2003" localSheetId="37">#REF!</definedName>
    <definedName name="htdd2003" localSheetId="38">#REF!</definedName>
    <definedName name="htdd2003" localSheetId="6">#REF!</definedName>
    <definedName name="htdd2003" localSheetId="7">#REF!</definedName>
    <definedName name="htdd2003" localSheetId="8">#REF!</definedName>
    <definedName name="htdd2003" localSheetId="0">#REF!</definedName>
    <definedName name="htdd2003">#REF!</definedName>
    <definedName name="HTML_CodePage" hidden="1">950</definedName>
    <definedName name="HTML_Control" localSheetId="10" hidden="1">{"'Sheet1'!$L$16"}</definedName>
    <definedName name="HTML_Control" localSheetId="11" hidden="1">{"'Sheet1'!$L$16"}</definedName>
    <definedName name="HTML_Control" localSheetId="12" hidden="1">{"'Sheet1'!$L$16"}</definedName>
    <definedName name="HTML_Control" localSheetId="13" hidden="1">{"'Sheet1'!$L$16"}</definedName>
    <definedName name="HTML_Control" localSheetId="14" hidden="1">{"'Sheet1'!$L$16"}</definedName>
    <definedName name="HTML_Control" localSheetId="16" hidden="1">{"'Sheet1'!$L$16"}</definedName>
    <definedName name="HTML_Control" localSheetId="17" hidden="1">{"'Sheet1'!$L$16"}</definedName>
    <definedName name="HTML_Control" localSheetId="18" hidden="1">{"'Sheet1'!$L$16"}</definedName>
    <definedName name="HTML_Control" localSheetId="19" hidden="1">{"'Sheet1'!$L$16"}</definedName>
    <definedName name="HTML_Control" localSheetId="20" hidden="1">{"'Sheet1'!$L$16"}</definedName>
    <definedName name="HTML_Control" localSheetId="23" hidden="1">{"'Sheet1'!$L$16"}</definedName>
    <definedName name="HTML_Control" localSheetId="24" hidden="1">{"'Sheet1'!$L$16"}</definedName>
    <definedName name="HTML_Control" localSheetId="25" hidden="1">{"'Sheet1'!$L$16"}</definedName>
    <definedName name="HTML_Control" localSheetId="26" hidden="1">{"'Sheet1'!$L$16"}</definedName>
    <definedName name="HTML_Control" localSheetId="27" hidden="1">{"'Sheet1'!$L$16"}</definedName>
    <definedName name="HTML_Control" localSheetId="28" hidden="1">{"'Sheet1'!$L$16"}</definedName>
    <definedName name="HTML_Control" localSheetId="30" hidden="1">{"'Sheet1'!$L$16"}</definedName>
    <definedName name="HTML_Control" localSheetId="31" hidden="1">{"'Sheet1'!$L$16"}</definedName>
    <definedName name="HTML_Control" localSheetId="32" hidden="1">{"'Sheet1'!$L$16"}</definedName>
    <definedName name="HTML_Control" localSheetId="34" hidden="1">{"'Sheet1'!$L$16"}</definedName>
    <definedName name="HTML_Control" localSheetId="35" hidden="1">{"'Sheet1'!$L$16"}</definedName>
    <definedName name="HTML_Control" localSheetId="36" hidden="1">{"'Sheet1'!$L$16"}</definedName>
    <definedName name="HTML_Control" localSheetId="37" hidden="1">{"'Sheet1'!$L$16"}</definedName>
    <definedName name="HTML_Control" localSheetId="38" hidden="1">{"'Sheet1'!$L$16"}</definedName>
    <definedName name="HTML_Control" localSheetId="6" hidden="1">{"'Sheet1'!$L$16"}</definedName>
    <definedName name="HTML_Control" localSheetId="7" hidden="1">{"'Sheet1'!$L$16"}</definedName>
    <definedName name="HTML_Control" localSheetId="8" hidden="1">{"'Sheet1'!$L$16"}</definedName>
    <definedName name="HTML_Control" localSheetId="9" hidden="1">{"'Sheet1'!$L$16"}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TNC" localSheetId="10">#REF!</definedName>
    <definedName name="HTNC" localSheetId="11">#REF!</definedName>
    <definedName name="HTNC" localSheetId="12">#REF!</definedName>
    <definedName name="HTNC" localSheetId="13">#REF!</definedName>
    <definedName name="HTNC" localSheetId="14">#REF!</definedName>
    <definedName name="HTNC" localSheetId="16">#REF!</definedName>
    <definedName name="HTNC" localSheetId="17">#REF!</definedName>
    <definedName name="HTNC" localSheetId="20">#REF!</definedName>
    <definedName name="HTNC" localSheetId="22">#REF!</definedName>
    <definedName name="HTNC" localSheetId="23">#REF!</definedName>
    <definedName name="HTNC" localSheetId="24">#REF!</definedName>
    <definedName name="HTNC" localSheetId="25">#REF!</definedName>
    <definedName name="HTNC" localSheetId="26">#REF!</definedName>
    <definedName name="HTNC" localSheetId="27">#REF!</definedName>
    <definedName name="HTNC" localSheetId="30">#REF!</definedName>
    <definedName name="HTNC" localSheetId="31">#REF!</definedName>
    <definedName name="HTNC" localSheetId="32">#REF!</definedName>
    <definedName name="HTNC" localSheetId="34">#REF!</definedName>
    <definedName name="HTNC" localSheetId="35">#REF!</definedName>
    <definedName name="HTNC" localSheetId="36">#REF!</definedName>
    <definedName name="HTNC" localSheetId="37">#REF!</definedName>
    <definedName name="HTNC" localSheetId="38">#REF!</definedName>
    <definedName name="HTNC" localSheetId="6">#REF!</definedName>
    <definedName name="HTNC" localSheetId="7">#REF!</definedName>
    <definedName name="HTNC" localSheetId="8">#REF!</definedName>
    <definedName name="HTNC" localSheetId="0">#REF!</definedName>
    <definedName name="HTNC">#REF!</definedName>
    <definedName name="HTVL" localSheetId="20">#REF!</definedName>
    <definedName name="HTVL" localSheetId="22">#REF!</definedName>
    <definedName name="HTVL" localSheetId="23">#REF!</definedName>
    <definedName name="HTVL" localSheetId="27">#REF!</definedName>
    <definedName name="HTVL" localSheetId="30">#REF!</definedName>
    <definedName name="HTVL" localSheetId="31">#REF!</definedName>
    <definedName name="HTVL" localSheetId="32">#REF!</definedName>
    <definedName name="HTVL" localSheetId="34">#REF!</definedName>
    <definedName name="HTVL" localSheetId="35">#REF!</definedName>
    <definedName name="HTVL" localSheetId="36">#REF!</definedName>
    <definedName name="HTVL" localSheetId="37">#REF!</definedName>
    <definedName name="HTVL" localSheetId="38">#REF!</definedName>
    <definedName name="HTVL" localSheetId="7">#REF!</definedName>
    <definedName name="HTVL" localSheetId="0">#REF!</definedName>
    <definedName name="HTVL">#REF!</definedName>
    <definedName name="huong">[93]XL4Poppy!$C$31</definedName>
    <definedName name="huy" localSheetId="10" hidden="1">{"'Sheet1'!$L$16"}</definedName>
    <definedName name="huy" localSheetId="11" hidden="1">{"'Sheet1'!$L$16"}</definedName>
    <definedName name="huy" localSheetId="12" hidden="1">{"'Sheet1'!$L$16"}</definedName>
    <definedName name="huy" localSheetId="13" hidden="1">{"'Sheet1'!$L$16"}</definedName>
    <definedName name="huy" localSheetId="14" hidden="1">{"'Sheet1'!$L$16"}</definedName>
    <definedName name="huy" localSheetId="16" hidden="1">{"'Sheet1'!$L$16"}</definedName>
    <definedName name="huy" localSheetId="17" hidden="1">{"'Sheet1'!$L$16"}</definedName>
    <definedName name="huy" localSheetId="18" hidden="1">{"'Sheet1'!$L$16"}</definedName>
    <definedName name="huy" localSheetId="19" hidden="1">{"'Sheet1'!$L$16"}</definedName>
    <definedName name="huy" localSheetId="20" hidden="1">{"'Sheet1'!$L$16"}</definedName>
    <definedName name="huy" localSheetId="23" hidden="1">{"'Sheet1'!$L$16"}</definedName>
    <definedName name="huy" localSheetId="24" hidden="1">{"'Sheet1'!$L$16"}</definedName>
    <definedName name="huy" localSheetId="25" hidden="1">{"'Sheet1'!$L$16"}</definedName>
    <definedName name="huy" localSheetId="26" hidden="1">{"'Sheet1'!$L$16"}</definedName>
    <definedName name="huy" localSheetId="27" hidden="1">{"'Sheet1'!$L$16"}</definedName>
    <definedName name="huy" localSheetId="28" hidden="1">{"'Sheet1'!$L$16"}</definedName>
    <definedName name="huy" localSheetId="30" hidden="1">{"'Sheet1'!$L$16"}</definedName>
    <definedName name="huy" localSheetId="31" hidden="1">{"'Sheet1'!$L$16"}</definedName>
    <definedName name="huy" localSheetId="32" hidden="1">{"'Sheet1'!$L$16"}</definedName>
    <definedName name="huy" localSheetId="34" hidden="1">{"'Sheet1'!$L$16"}</definedName>
    <definedName name="huy" localSheetId="35" hidden="1">{"'Sheet1'!$L$16"}</definedName>
    <definedName name="huy" localSheetId="36" hidden="1">{"'Sheet1'!$L$16"}</definedName>
    <definedName name="huy" localSheetId="37" hidden="1">{"'Sheet1'!$L$16"}</definedName>
    <definedName name="huy" localSheetId="38" hidden="1">{"'Sheet1'!$L$16"}</definedName>
    <definedName name="huy" localSheetId="6" hidden="1">{"'Sheet1'!$L$16"}</definedName>
    <definedName name="huy" localSheetId="7" hidden="1">{"'Sheet1'!$L$16"}</definedName>
    <definedName name="huy" localSheetId="8" hidden="1">{"'Sheet1'!$L$16"}</definedName>
    <definedName name="huy" localSheetId="9" hidden="1">{"'Sheet1'!$L$16"}</definedName>
    <definedName name="huy" localSheetId="0" hidden="1">{"'Sheet1'!$L$16"}</definedName>
    <definedName name="huy" hidden="1">{"'Sheet1'!$L$16"}</definedName>
    <definedName name="i" localSheetId="10" hidden="1">{#N/A,#N/A,FALSE,"Chung"}</definedName>
    <definedName name="i" localSheetId="11" hidden="1">{#N/A,#N/A,FALSE,"Chung"}</definedName>
    <definedName name="i" localSheetId="12" hidden="1">{#N/A,#N/A,FALSE,"Chung"}</definedName>
    <definedName name="i" localSheetId="13" hidden="1">{#N/A,#N/A,FALSE,"Chung"}</definedName>
    <definedName name="i" localSheetId="14" hidden="1">{#N/A,#N/A,FALSE,"Chung"}</definedName>
    <definedName name="i" localSheetId="16" hidden="1">{#N/A,#N/A,FALSE,"Chung"}</definedName>
    <definedName name="i" localSheetId="17" hidden="1">{#N/A,#N/A,FALSE,"Chung"}</definedName>
    <definedName name="i" localSheetId="19" hidden="1">{#N/A,#N/A,FALSE,"Chung"}</definedName>
    <definedName name="i" localSheetId="20" hidden="1">{#N/A,#N/A,FALSE,"Chung"}</definedName>
    <definedName name="i" localSheetId="23" hidden="1">{#N/A,#N/A,FALSE,"Chung"}</definedName>
    <definedName name="i" localSheetId="24" hidden="1">{#N/A,#N/A,FALSE,"Chung"}</definedName>
    <definedName name="i" localSheetId="25" hidden="1">{#N/A,#N/A,FALSE,"Chung"}</definedName>
    <definedName name="i" localSheetId="26" hidden="1">{#N/A,#N/A,FALSE,"Chung"}</definedName>
    <definedName name="i" localSheetId="27" hidden="1">{#N/A,#N/A,FALSE,"Chung"}</definedName>
    <definedName name="i" localSheetId="28" hidden="1">{#N/A,#N/A,FALSE,"Chung"}</definedName>
    <definedName name="i" localSheetId="30" hidden="1">{#N/A,#N/A,FALSE,"Chung"}</definedName>
    <definedName name="i" localSheetId="31" hidden="1">{#N/A,#N/A,FALSE,"Chung"}</definedName>
    <definedName name="i" localSheetId="32" hidden="1">{#N/A,#N/A,FALSE,"Chung"}</definedName>
    <definedName name="i" localSheetId="34" hidden="1">{#N/A,#N/A,FALSE,"Chung"}</definedName>
    <definedName name="i" localSheetId="35" hidden="1">{#N/A,#N/A,FALSE,"Chung"}</definedName>
    <definedName name="i" localSheetId="36" hidden="1">{#N/A,#N/A,FALSE,"Chung"}</definedName>
    <definedName name="i" localSheetId="37" hidden="1">{#N/A,#N/A,FALSE,"Chung"}</definedName>
    <definedName name="i" localSheetId="38" hidden="1">{#N/A,#N/A,FALSE,"Chung"}</definedName>
    <definedName name="i" localSheetId="6" hidden="1">{#N/A,#N/A,FALSE,"Chung"}</definedName>
    <definedName name="i" localSheetId="7" hidden="1">{#N/A,#N/A,FALSE,"Chung"}</definedName>
    <definedName name="i" localSheetId="8" hidden="1">{#N/A,#N/A,FALSE,"Chung"}</definedName>
    <definedName name="i" localSheetId="0" hidden="1">{#N/A,#N/A,FALSE,"Chung"}</definedName>
    <definedName name="i" hidden="1">{#N/A,#N/A,FALSE,"Chung"}</definedName>
    <definedName name="I2É6" localSheetId="10">[7]chitimc!#REF!</definedName>
    <definedName name="I2É6" localSheetId="11">[7]chitimc!#REF!</definedName>
    <definedName name="I2É6" localSheetId="12">[7]chitimc!#REF!</definedName>
    <definedName name="I2É6" localSheetId="13">[7]chitimc!#REF!</definedName>
    <definedName name="I2É6" localSheetId="14">[7]chitimc!#REF!</definedName>
    <definedName name="I2É6" localSheetId="16">[7]chitimc!#REF!</definedName>
    <definedName name="I2É6" localSheetId="17">[7]chitimc!#REF!</definedName>
    <definedName name="I2É6" localSheetId="20">[7]chitimc!#REF!</definedName>
    <definedName name="I2É6" localSheetId="22">[7]chitimc!#REF!</definedName>
    <definedName name="I2É6" localSheetId="23">[7]chitimc!#REF!</definedName>
    <definedName name="I2É6" localSheetId="24">[7]chitimc!#REF!</definedName>
    <definedName name="I2É6" localSheetId="25">[7]chitimc!#REF!</definedName>
    <definedName name="I2É6" localSheetId="26">[8]chitimc!#REF!</definedName>
    <definedName name="I2É6" localSheetId="27">[8]chitimc!#REF!</definedName>
    <definedName name="I2É6" localSheetId="30">[7]chitimc!#REF!</definedName>
    <definedName name="I2É6" localSheetId="31">[7]chitimc!#REF!</definedName>
    <definedName name="I2É6" localSheetId="32">[7]chitimc!#REF!</definedName>
    <definedName name="I2É6" localSheetId="34">[7]chitimc!#REF!</definedName>
    <definedName name="I2É6" localSheetId="35">[7]chitimc!#REF!</definedName>
    <definedName name="I2É6" localSheetId="36">[7]chitimc!#REF!</definedName>
    <definedName name="I2É6" localSheetId="37">[7]chitimc!#REF!</definedName>
    <definedName name="I2É6" localSheetId="38">[7]chitimc!#REF!</definedName>
    <definedName name="I2É6" localSheetId="6">[7]chitimc!#REF!</definedName>
    <definedName name="I2É6" localSheetId="7">[7]chitimc!#REF!</definedName>
    <definedName name="I2É6" localSheetId="8">[7]chitimc!#REF!</definedName>
    <definedName name="I2É6" localSheetId="0">[7]chitimc!#REF!</definedName>
    <definedName name="I2É6">[7]chitimc!#REF!</definedName>
    <definedName name="IDLAB_COST" localSheetId="10">#REF!</definedName>
    <definedName name="IDLAB_COST" localSheetId="11">#REF!</definedName>
    <definedName name="IDLAB_COST" localSheetId="12">#REF!</definedName>
    <definedName name="IDLAB_COST" localSheetId="13">#REF!</definedName>
    <definedName name="IDLAB_COST" localSheetId="14">#REF!</definedName>
    <definedName name="IDLAB_COST" localSheetId="16">#REF!</definedName>
    <definedName name="IDLAB_COST" localSheetId="17">#REF!</definedName>
    <definedName name="IDLAB_COST" localSheetId="20">#REF!</definedName>
    <definedName name="IDLAB_COST" localSheetId="22">#REF!</definedName>
    <definedName name="IDLAB_COST" localSheetId="23">#REF!</definedName>
    <definedName name="IDLAB_COST" localSheetId="24">#REF!</definedName>
    <definedName name="IDLAB_COST" localSheetId="25">#REF!</definedName>
    <definedName name="IDLAB_COST" localSheetId="26">#REF!</definedName>
    <definedName name="IDLAB_COST" localSheetId="27">#REF!</definedName>
    <definedName name="IDLAB_COST" localSheetId="30">#REF!</definedName>
    <definedName name="IDLAB_COST" localSheetId="31">#REF!</definedName>
    <definedName name="IDLAB_COST" localSheetId="32">#REF!</definedName>
    <definedName name="IDLAB_COST" localSheetId="34">#REF!</definedName>
    <definedName name="IDLAB_COST" localSheetId="35">#REF!</definedName>
    <definedName name="IDLAB_COST" localSheetId="36">#REF!</definedName>
    <definedName name="IDLAB_COST" localSheetId="37">#REF!</definedName>
    <definedName name="IDLAB_COST" localSheetId="38">#REF!</definedName>
    <definedName name="IDLAB_COST" localSheetId="6">#REF!</definedName>
    <definedName name="IDLAB_COST" localSheetId="7">#REF!</definedName>
    <definedName name="IDLAB_COST" localSheetId="8">#REF!</definedName>
    <definedName name="IDLAB_COST" localSheetId="0">#REF!</definedName>
    <definedName name="IDLAB_COST">#REF!</definedName>
    <definedName name="IND_LAB" localSheetId="20">#REF!</definedName>
    <definedName name="IND_LAB" localSheetId="22">#REF!</definedName>
    <definedName name="IND_LAB" localSheetId="23">#REF!</definedName>
    <definedName name="IND_LAB" localSheetId="27">#REF!</definedName>
    <definedName name="IND_LAB" localSheetId="30">#REF!</definedName>
    <definedName name="IND_LAB" localSheetId="31">#REF!</definedName>
    <definedName name="IND_LAB" localSheetId="32">#REF!</definedName>
    <definedName name="IND_LAB" localSheetId="34">#REF!</definedName>
    <definedName name="IND_LAB" localSheetId="35">#REF!</definedName>
    <definedName name="IND_LAB" localSheetId="36">#REF!</definedName>
    <definedName name="IND_LAB" localSheetId="37">#REF!</definedName>
    <definedName name="IND_LAB" localSheetId="38">#REF!</definedName>
    <definedName name="IND_LAB" localSheetId="7">#REF!</definedName>
    <definedName name="IND_LAB" localSheetId="0">#REF!</definedName>
    <definedName name="IND_LAB">#REF!</definedName>
    <definedName name="INDMANP" localSheetId="20">#REF!</definedName>
    <definedName name="INDMANP" localSheetId="22">#REF!</definedName>
    <definedName name="INDMANP" localSheetId="23">#REF!</definedName>
    <definedName name="INDMANP" localSheetId="27">#REF!</definedName>
    <definedName name="INDMANP" localSheetId="30">#REF!</definedName>
    <definedName name="INDMANP" localSheetId="31">#REF!</definedName>
    <definedName name="INDMANP" localSheetId="32">#REF!</definedName>
    <definedName name="INDMANP" localSheetId="34">#REF!</definedName>
    <definedName name="INDMANP" localSheetId="35">#REF!</definedName>
    <definedName name="INDMANP" localSheetId="36">#REF!</definedName>
    <definedName name="INDMANP" localSheetId="37">#REF!</definedName>
    <definedName name="INDMANP" localSheetId="38">#REF!</definedName>
    <definedName name="INDMANP" localSheetId="7">#REF!</definedName>
    <definedName name="INDMANP" localSheetId="0">#REF!</definedName>
    <definedName name="INDMANP">#REF!</definedName>
    <definedName name="IO" localSheetId="10">'[1]COAT&amp;WRAP-QIOT-#3'!#REF!</definedName>
    <definedName name="IO" localSheetId="11">'[1]COAT&amp;WRAP-QIOT-#3'!#REF!</definedName>
    <definedName name="IO" localSheetId="12">'[1]COAT&amp;WRAP-QIOT-#3'!#REF!</definedName>
    <definedName name="IO" localSheetId="13">'[1]COAT&amp;WRAP-QIOT-#3'!#REF!</definedName>
    <definedName name="IO" localSheetId="14">'[1]COAT&amp;WRAP-QIOT-#3'!#REF!</definedName>
    <definedName name="IO" localSheetId="16">'[1]COAT&amp;WRAP-QIOT-#3'!#REF!</definedName>
    <definedName name="IO" localSheetId="17">'[1]COAT&amp;WRAP-QIOT-#3'!#REF!</definedName>
    <definedName name="IO" localSheetId="20">'[1]COAT&amp;WRAP-QIOT-#3'!#REF!</definedName>
    <definedName name="IO" localSheetId="22">'[1]COAT&amp;WRAP-QIOT-#3'!#REF!</definedName>
    <definedName name="IO" localSheetId="23">'[1]COAT&amp;WRAP-QIOT-#3'!#REF!</definedName>
    <definedName name="IO" localSheetId="24">'[1]COAT&amp;WRAP-QIOT-#3'!#REF!</definedName>
    <definedName name="IO" localSheetId="25">'[1]COAT&amp;WRAP-QIOT-#3'!#REF!</definedName>
    <definedName name="IO" localSheetId="26">'[2]COAT&amp;WRAP-QIOT-#3'!#REF!</definedName>
    <definedName name="IO" localSheetId="27">'[2]COAT&amp;WRAP-QIOT-#3'!#REF!</definedName>
    <definedName name="IO" localSheetId="30">'[1]COAT&amp;WRAP-QIOT-#3'!#REF!</definedName>
    <definedName name="IO" localSheetId="31">'[1]COAT&amp;WRAP-QIOT-#3'!#REF!</definedName>
    <definedName name="IO" localSheetId="32">'[1]COAT&amp;WRAP-QIOT-#3'!#REF!</definedName>
    <definedName name="IO" localSheetId="34">'[1]COAT&amp;WRAP-QIOT-#3'!#REF!</definedName>
    <definedName name="IO" localSheetId="35">'[1]COAT&amp;WRAP-QIOT-#3'!#REF!</definedName>
    <definedName name="IO" localSheetId="36">'[1]COAT&amp;WRAP-QIOT-#3'!#REF!</definedName>
    <definedName name="IO" localSheetId="37">'[1]COAT&amp;WRAP-QIOT-#3'!#REF!</definedName>
    <definedName name="IO" localSheetId="38">'[1]COAT&amp;WRAP-QIOT-#3'!#REF!</definedName>
    <definedName name="IO" localSheetId="6">'[1]COAT&amp;WRAP-QIOT-#3'!#REF!</definedName>
    <definedName name="IO" localSheetId="7">'[1]COAT&amp;WRAP-QIOT-#3'!#REF!</definedName>
    <definedName name="IO" localSheetId="8">'[1]COAT&amp;WRAP-QIOT-#3'!#REF!</definedName>
    <definedName name="IO" localSheetId="0">'[1]COAT&amp;WRAP-QIOT-#3'!#REF!</definedName>
    <definedName name="IO">'[1]COAT&amp;WRAP-QIOT-#3'!#REF!</definedName>
    <definedName name="j" localSheetId="10">#REF!</definedName>
    <definedName name="j" localSheetId="11">#REF!</definedName>
    <definedName name="j" localSheetId="12">#REF!</definedName>
    <definedName name="j" localSheetId="13">#REF!</definedName>
    <definedName name="j" localSheetId="14">#REF!</definedName>
    <definedName name="j" localSheetId="16">#REF!</definedName>
    <definedName name="j" localSheetId="17">#REF!</definedName>
    <definedName name="j" localSheetId="20">#REF!</definedName>
    <definedName name="j" localSheetId="22">#REF!</definedName>
    <definedName name="j" localSheetId="23">#REF!</definedName>
    <definedName name="j" localSheetId="24">#REF!</definedName>
    <definedName name="j" localSheetId="25">#REF!</definedName>
    <definedName name="j" localSheetId="26">#REF!</definedName>
    <definedName name="j" localSheetId="27">#REF!</definedName>
    <definedName name="j" localSheetId="30">#REF!</definedName>
    <definedName name="j" localSheetId="31">#REF!</definedName>
    <definedName name="j" localSheetId="32">#REF!</definedName>
    <definedName name="j" localSheetId="34">#REF!</definedName>
    <definedName name="j" localSheetId="35">#REF!</definedName>
    <definedName name="j" localSheetId="36">#REF!</definedName>
    <definedName name="j" localSheetId="37">#REF!</definedName>
    <definedName name="j" localSheetId="38">#REF!</definedName>
    <definedName name="j" localSheetId="6">#REF!</definedName>
    <definedName name="j" localSheetId="7">#REF!</definedName>
    <definedName name="j" localSheetId="8">#REF!</definedName>
    <definedName name="j" localSheetId="0">#REF!</definedName>
    <definedName name="j">#REF!</definedName>
    <definedName name="jkjlk" localSheetId="10">'[94]PNT-QUOT-#3'!#REF!</definedName>
    <definedName name="jkjlk" localSheetId="11">'[94]PNT-QUOT-#3'!#REF!</definedName>
    <definedName name="jkjlk" localSheetId="12">'[94]PNT-QUOT-#3'!#REF!</definedName>
    <definedName name="jkjlk" localSheetId="13">'[94]PNT-QUOT-#3'!#REF!</definedName>
    <definedName name="jkjlk" localSheetId="14">'[94]PNT-QUOT-#3'!#REF!</definedName>
    <definedName name="jkjlk" localSheetId="16">'[94]PNT-QUOT-#3'!#REF!</definedName>
    <definedName name="jkjlk" localSheetId="17">'[94]PNT-QUOT-#3'!#REF!</definedName>
    <definedName name="jkjlk" localSheetId="20">'[94]PNT-QUOT-#3'!#REF!</definedName>
    <definedName name="jkjlk" localSheetId="22">'[94]PNT-QUOT-#3'!#REF!</definedName>
    <definedName name="jkjlk" localSheetId="23">'[94]PNT-QUOT-#3'!#REF!</definedName>
    <definedName name="jkjlk" localSheetId="24">'[94]PNT-QUOT-#3'!#REF!</definedName>
    <definedName name="jkjlk" localSheetId="25">'[94]PNT-QUOT-#3'!#REF!</definedName>
    <definedName name="jkjlk" localSheetId="26">'[94]PNT-QUOT-#3'!#REF!</definedName>
    <definedName name="jkjlk" localSheetId="27">'[94]PNT-QUOT-#3'!#REF!</definedName>
    <definedName name="jkjlk" localSheetId="28">'[94]PNT-QUOT-#3'!#REF!</definedName>
    <definedName name="jkjlk" localSheetId="30">'[94]PNT-QUOT-#3'!#REF!</definedName>
    <definedName name="jkjlk" localSheetId="31">'[94]PNT-QUOT-#3'!#REF!</definedName>
    <definedName name="jkjlk" localSheetId="32">'[94]PNT-QUOT-#3'!#REF!</definedName>
    <definedName name="jkjlk" localSheetId="34">'[94]PNT-QUOT-#3'!#REF!</definedName>
    <definedName name="jkjlk" localSheetId="35">'[94]PNT-QUOT-#3'!#REF!</definedName>
    <definedName name="jkjlk" localSheetId="36">'[94]PNT-QUOT-#3'!#REF!</definedName>
    <definedName name="jkjlk" localSheetId="37">'[94]PNT-QUOT-#3'!#REF!</definedName>
    <definedName name="jkjlk" localSheetId="38">'[94]PNT-QUOT-#3'!#REF!</definedName>
    <definedName name="jkjlk" localSheetId="6">'[94]PNT-QUOT-#3'!#REF!</definedName>
    <definedName name="jkjlk" localSheetId="7">'[94]PNT-QUOT-#3'!#REF!</definedName>
    <definedName name="jkjlk" localSheetId="8">'[94]PNT-QUOT-#3'!#REF!</definedName>
    <definedName name="jkjlk" localSheetId="0">'[94]PNT-QUOT-#3'!#REF!</definedName>
    <definedName name="jkjlk">'[94]PNT-QUOT-#3'!#REF!</definedName>
    <definedName name="K" localSheetId="10">#REF!</definedName>
    <definedName name="K" localSheetId="11">#REF!</definedName>
    <definedName name="K" localSheetId="12">#REF!</definedName>
    <definedName name="K" localSheetId="13">#REF!</definedName>
    <definedName name="K" localSheetId="14">#REF!</definedName>
    <definedName name="K" localSheetId="16">#REF!</definedName>
    <definedName name="K" localSheetId="17">#REF!</definedName>
    <definedName name="K" localSheetId="20">#REF!</definedName>
    <definedName name="K" localSheetId="22">#REF!</definedName>
    <definedName name="K" localSheetId="23">#REF!</definedName>
    <definedName name="K" localSheetId="24">#REF!</definedName>
    <definedName name="K" localSheetId="25">#REF!</definedName>
    <definedName name="K" localSheetId="26">#REF!</definedName>
    <definedName name="K" localSheetId="27">#REF!</definedName>
    <definedName name="K" localSheetId="30">#REF!</definedName>
    <definedName name="K" localSheetId="31">#REF!</definedName>
    <definedName name="K" localSheetId="32">#REF!</definedName>
    <definedName name="K" localSheetId="34">#REF!</definedName>
    <definedName name="K" localSheetId="35">#REF!</definedName>
    <definedName name="K" localSheetId="36">#REF!</definedName>
    <definedName name="K" localSheetId="37">#REF!</definedName>
    <definedName name="K" localSheetId="38">#REF!</definedName>
    <definedName name="K" localSheetId="6">#REF!</definedName>
    <definedName name="K" localSheetId="7">#REF!</definedName>
    <definedName name="K" localSheetId="8">#REF!</definedName>
    <definedName name="K" localSheetId="0">#REF!</definedName>
    <definedName name="K">#REF!</definedName>
    <definedName name="k2b" localSheetId="10">'[30]THPDMoi  (2)'!#REF!</definedName>
    <definedName name="k2b" localSheetId="11">'[30]THPDMoi  (2)'!#REF!</definedName>
    <definedName name="k2b" localSheetId="12">'[30]THPDMoi  (2)'!#REF!</definedName>
    <definedName name="k2b" localSheetId="13">'[30]THPDMoi  (2)'!#REF!</definedName>
    <definedName name="k2b" localSheetId="14">'[30]THPDMoi  (2)'!#REF!</definedName>
    <definedName name="k2b" localSheetId="16">'[30]THPDMoi  (2)'!#REF!</definedName>
    <definedName name="k2b" localSheetId="17">'[30]THPDMoi  (2)'!#REF!</definedName>
    <definedName name="k2b" localSheetId="20">'[30]THPDMoi  (2)'!#REF!</definedName>
    <definedName name="k2b" localSheetId="22">'[30]THPDMoi  (2)'!#REF!</definedName>
    <definedName name="k2b" localSheetId="23">'[30]THPDMoi  (2)'!#REF!</definedName>
    <definedName name="k2b" localSheetId="24">'[30]THPDMoi  (2)'!#REF!</definedName>
    <definedName name="k2b" localSheetId="25">'[30]THPDMoi  (2)'!#REF!</definedName>
    <definedName name="k2b" localSheetId="26">'[31]THPDMoi  (2)'!#REF!</definedName>
    <definedName name="k2b" localSheetId="27">'[31]THPDMoi  (2)'!#REF!</definedName>
    <definedName name="k2b" localSheetId="30">'[30]THPDMoi  (2)'!#REF!</definedName>
    <definedName name="k2b" localSheetId="31">'[30]THPDMoi  (2)'!#REF!</definedName>
    <definedName name="k2b" localSheetId="32">'[30]THPDMoi  (2)'!#REF!</definedName>
    <definedName name="k2b" localSheetId="34">'[30]THPDMoi  (2)'!#REF!</definedName>
    <definedName name="k2b" localSheetId="35">'[30]THPDMoi  (2)'!#REF!</definedName>
    <definedName name="k2b" localSheetId="36">'[30]THPDMoi  (2)'!#REF!</definedName>
    <definedName name="k2b" localSheetId="37">'[30]THPDMoi  (2)'!#REF!</definedName>
    <definedName name="k2b" localSheetId="38">'[30]THPDMoi  (2)'!#REF!</definedName>
    <definedName name="k2b" localSheetId="6">'[30]THPDMoi  (2)'!#REF!</definedName>
    <definedName name="k2b" localSheetId="7">'[30]THPDMoi  (2)'!#REF!</definedName>
    <definedName name="k2b" localSheetId="8">'[30]THPDMoi  (2)'!#REF!</definedName>
    <definedName name="k2b" localSheetId="0">'[30]THPDMoi  (2)'!#REF!</definedName>
    <definedName name="k2b">'[30]THPDMoi  (2)'!#REF!</definedName>
    <definedName name="Kepcapcacloai" localSheetId="10">#REF!</definedName>
    <definedName name="Kepcapcacloai" localSheetId="11">#REF!</definedName>
    <definedName name="Kepcapcacloai" localSheetId="12">#REF!</definedName>
    <definedName name="Kepcapcacloai" localSheetId="13">#REF!</definedName>
    <definedName name="Kepcapcacloai" localSheetId="14">#REF!</definedName>
    <definedName name="Kepcapcacloai" localSheetId="16">#REF!</definedName>
    <definedName name="Kepcapcacloai" localSheetId="17">#REF!</definedName>
    <definedName name="Kepcapcacloai" localSheetId="20">#REF!</definedName>
    <definedName name="Kepcapcacloai" localSheetId="22">#REF!</definedName>
    <definedName name="Kepcapcacloai" localSheetId="23">#REF!</definedName>
    <definedName name="Kepcapcacloai" localSheetId="24">#REF!</definedName>
    <definedName name="Kepcapcacloai" localSheetId="25">#REF!</definedName>
    <definedName name="Kepcapcacloai" localSheetId="26">#REF!</definedName>
    <definedName name="Kepcapcacloai" localSheetId="27">#REF!</definedName>
    <definedName name="Kepcapcacloai" localSheetId="30">#REF!</definedName>
    <definedName name="Kepcapcacloai" localSheetId="31">#REF!</definedName>
    <definedName name="Kepcapcacloai" localSheetId="32">#REF!</definedName>
    <definedName name="Kepcapcacloai" localSheetId="34">#REF!</definedName>
    <definedName name="Kepcapcacloai" localSheetId="35">#REF!</definedName>
    <definedName name="Kepcapcacloai" localSheetId="36">#REF!</definedName>
    <definedName name="Kepcapcacloai" localSheetId="37">#REF!</definedName>
    <definedName name="Kepcapcacloai" localSheetId="38">#REF!</definedName>
    <definedName name="Kepcapcacloai" localSheetId="6">#REF!</definedName>
    <definedName name="Kepcapcacloai" localSheetId="7">#REF!</definedName>
    <definedName name="Kepcapcacloai" localSheetId="8">#REF!</definedName>
    <definedName name="Kepcapcacloai" localSheetId="0">#REF!</definedName>
    <definedName name="Kepcapcacloai">#REF!</definedName>
    <definedName name="Khanhdonnoitrunggiannoidieuchinh" localSheetId="20">#REF!</definedName>
    <definedName name="Khanhdonnoitrunggiannoidieuchinh" localSheetId="22">#REF!</definedName>
    <definedName name="Khanhdonnoitrunggiannoidieuchinh" localSheetId="23">#REF!</definedName>
    <definedName name="Khanhdonnoitrunggiannoidieuchinh" localSheetId="27">#REF!</definedName>
    <definedName name="Khanhdonnoitrunggiannoidieuchinh" localSheetId="30">#REF!</definedName>
    <definedName name="Khanhdonnoitrunggiannoidieuchinh" localSheetId="31">#REF!</definedName>
    <definedName name="Khanhdonnoitrunggiannoidieuchinh" localSheetId="32">#REF!</definedName>
    <definedName name="Khanhdonnoitrunggiannoidieuchinh" localSheetId="34">#REF!</definedName>
    <definedName name="Khanhdonnoitrunggiannoidieuchinh" localSheetId="35">#REF!</definedName>
    <definedName name="Khanhdonnoitrunggiannoidieuchinh" localSheetId="36">#REF!</definedName>
    <definedName name="Khanhdonnoitrunggiannoidieuchinh" localSheetId="37">#REF!</definedName>
    <definedName name="Khanhdonnoitrunggiannoidieuchinh" localSheetId="38">#REF!</definedName>
    <definedName name="Khanhdonnoitrunggiannoidieuchinh" localSheetId="7">#REF!</definedName>
    <definedName name="Khanhdonnoitrunggiannoidieuchinh" localSheetId="0">#REF!</definedName>
    <definedName name="Khanhdonnoitrunggiannoidieuchinh">#REF!</definedName>
    <definedName name="kjh" localSheetId="10" hidden="1">{#N/A,#N/A,FALSE,"Chung"}</definedName>
    <definedName name="kjh" localSheetId="11" hidden="1">{#N/A,#N/A,FALSE,"Chung"}</definedName>
    <definedName name="kjh" localSheetId="12" hidden="1">{#N/A,#N/A,FALSE,"Chung"}</definedName>
    <definedName name="kjh" localSheetId="13" hidden="1">{#N/A,#N/A,FALSE,"Chung"}</definedName>
    <definedName name="kjh" localSheetId="14" hidden="1">{#N/A,#N/A,FALSE,"Chung"}</definedName>
    <definedName name="kjh" localSheetId="16" hidden="1">{#N/A,#N/A,FALSE,"Chung"}</definedName>
    <definedName name="kjh" localSheetId="17" hidden="1">{#N/A,#N/A,FALSE,"Chung"}</definedName>
    <definedName name="kjh" localSheetId="19" hidden="1">{#N/A,#N/A,FALSE,"Chung"}</definedName>
    <definedName name="kjh" localSheetId="20" hidden="1">{#N/A,#N/A,FALSE,"Chung"}</definedName>
    <definedName name="kjh" localSheetId="23" hidden="1">{#N/A,#N/A,FALSE,"Chung"}</definedName>
    <definedName name="kjh" localSheetId="24" hidden="1">{#N/A,#N/A,FALSE,"Chung"}</definedName>
    <definedName name="kjh" localSheetId="25" hidden="1">{#N/A,#N/A,FALSE,"Chung"}</definedName>
    <definedName name="kjh" localSheetId="26" hidden="1">{#N/A,#N/A,FALSE,"Chung"}</definedName>
    <definedName name="kjh" localSheetId="27" hidden="1">{#N/A,#N/A,FALSE,"Chung"}</definedName>
    <definedName name="kjh" localSheetId="28" hidden="1">{#N/A,#N/A,FALSE,"Chung"}</definedName>
    <definedName name="kjh" localSheetId="30" hidden="1">{#N/A,#N/A,FALSE,"Chung"}</definedName>
    <definedName name="kjh" localSheetId="31" hidden="1">{#N/A,#N/A,FALSE,"Chung"}</definedName>
    <definedName name="kjh" localSheetId="32" hidden="1">{#N/A,#N/A,FALSE,"Chung"}</definedName>
    <definedName name="kjh" localSheetId="34" hidden="1">{#N/A,#N/A,FALSE,"Chung"}</definedName>
    <definedName name="kjh" localSheetId="35" hidden="1">{#N/A,#N/A,FALSE,"Chung"}</definedName>
    <definedName name="kjh" localSheetId="36" hidden="1">{#N/A,#N/A,FALSE,"Chung"}</definedName>
    <definedName name="kjh" localSheetId="37" hidden="1">{#N/A,#N/A,FALSE,"Chung"}</definedName>
    <definedName name="kjh" localSheetId="38" hidden="1">{#N/A,#N/A,FALSE,"Chung"}</definedName>
    <definedName name="kjh" localSheetId="6" hidden="1">{#N/A,#N/A,FALSE,"Chung"}</definedName>
    <definedName name="kjh" localSheetId="7" hidden="1">{#N/A,#N/A,FALSE,"Chung"}</definedName>
    <definedName name="kjh" localSheetId="8" hidden="1">{#N/A,#N/A,FALSE,"Chung"}</definedName>
    <definedName name="kjh" localSheetId="0" hidden="1">{#N/A,#N/A,FALSE,"Chung"}</definedName>
    <definedName name="kjh" hidden="1">{#N/A,#N/A,FALSE,"Chung"}</definedName>
    <definedName name="kldd1p" localSheetId="10">#REF!</definedName>
    <definedName name="kldd1p" localSheetId="11">#REF!</definedName>
    <definedName name="kldd1p" localSheetId="12">#REF!</definedName>
    <definedName name="kldd1p" localSheetId="13">#REF!</definedName>
    <definedName name="kldd1p" localSheetId="14">#REF!</definedName>
    <definedName name="kldd1p" localSheetId="16">#REF!</definedName>
    <definedName name="kldd1p" localSheetId="17">#REF!</definedName>
    <definedName name="kldd1p" localSheetId="20">#REF!</definedName>
    <definedName name="kldd1p" localSheetId="22">#REF!</definedName>
    <definedName name="kldd1p" localSheetId="23">#REF!</definedName>
    <definedName name="kldd1p" localSheetId="24">#REF!</definedName>
    <definedName name="kldd1p" localSheetId="25">#REF!</definedName>
    <definedName name="kldd1p" localSheetId="26">#REF!</definedName>
    <definedName name="kldd1p" localSheetId="27">#REF!</definedName>
    <definedName name="kldd1p" localSheetId="30">#REF!</definedName>
    <definedName name="kldd1p" localSheetId="31">#REF!</definedName>
    <definedName name="kldd1p" localSheetId="32">#REF!</definedName>
    <definedName name="kldd1p" localSheetId="34">#REF!</definedName>
    <definedName name="kldd1p" localSheetId="35">#REF!</definedName>
    <definedName name="kldd1p" localSheetId="36">#REF!</definedName>
    <definedName name="kldd1p" localSheetId="37">#REF!</definedName>
    <definedName name="kldd1p" localSheetId="38">#REF!</definedName>
    <definedName name="kldd1p" localSheetId="6">#REF!</definedName>
    <definedName name="kldd1p" localSheetId="7">#REF!</definedName>
    <definedName name="kldd1p" localSheetId="8">#REF!</definedName>
    <definedName name="kldd1p" localSheetId="0">#REF!</definedName>
    <definedName name="kldd1p">#REF!</definedName>
    <definedName name="kldd3p" localSheetId="10">'[48]lam-moi'!#REF!</definedName>
    <definedName name="kldd3p" localSheetId="11">'[48]lam-moi'!#REF!</definedName>
    <definedName name="kldd3p" localSheetId="12">'[48]lam-moi'!#REF!</definedName>
    <definedName name="kldd3p" localSheetId="20">'[48]lam-moi'!#REF!</definedName>
    <definedName name="kldd3p" localSheetId="22">'[48]lam-moi'!#REF!</definedName>
    <definedName name="kldd3p" localSheetId="23">'[48]lam-moi'!#REF!</definedName>
    <definedName name="kldd3p" localSheetId="24">'[48]lam-moi'!#REF!</definedName>
    <definedName name="kldd3p" localSheetId="25">'[48]lam-moi'!#REF!</definedName>
    <definedName name="kldd3p" localSheetId="26">'[48]lam-moi'!#REF!</definedName>
    <definedName name="kldd3p" localSheetId="27">'[48]lam-moi'!#REF!</definedName>
    <definedName name="kldd3p" localSheetId="30">'[48]lam-moi'!#REF!</definedName>
    <definedName name="kldd3p" localSheetId="31">'[48]lam-moi'!#REF!</definedName>
    <definedName name="kldd3p" localSheetId="32">'[48]lam-moi'!#REF!</definedName>
    <definedName name="kldd3p" localSheetId="34">'[48]lam-moi'!#REF!</definedName>
    <definedName name="kldd3p" localSheetId="35">'[48]lam-moi'!#REF!</definedName>
    <definedName name="kldd3p" localSheetId="36">'[48]lam-moi'!#REF!</definedName>
    <definedName name="kldd3p" localSheetId="37">'[48]lam-moi'!#REF!</definedName>
    <definedName name="kldd3p" localSheetId="38">'[48]lam-moi'!#REF!</definedName>
    <definedName name="kldd3p" localSheetId="6">'[48]lam-moi'!#REF!</definedName>
    <definedName name="kldd3p" localSheetId="7">'[48]lam-moi'!#REF!</definedName>
    <definedName name="kldd3p" localSheetId="8">'[48]lam-moi'!#REF!</definedName>
    <definedName name="kldd3p" localSheetId="0">'[48]lam-moi'!#REF!</definedName>
    <definedName name="kldd3p">'[48]lam-moi'!#REF!</definedName>
    <definedName name="KLGT1" localSheetId="20">[95]BK04!#REF!</definedName>
    <definedName name="KLGT1" localSheetId="22">[95]BK04!#REF!</definedName>
    <definedName name="KLGT1" localSheetId="23">[95]BK04!#REF!</definedName>
    <definedName name="KLGT1" localSheetId="30">[95]BK04!#REF!</definedName>
    <definedName name="KLGT1" localSheetId="31">[95]BK04!#REF!</definedName>
    <definedName name="KLGT1" localSheetId="32">[95]BK04!#REF!</definedName>
    <definedName name="KLGT1" localSheetId="34">[95]BK04!#REF!</definedName>
    <definedName name="KLGT1" localSheetId="35">[95]BK04!#REF!</definedName>
    <definedName name="KLGT1" localSheetId="36">[95]BK04!#REF!</definedName>
    <definedName name="KLGT1" localSheetId="37">[95]BK04!#REF!</definedName>
    <definedName name="KLGT1" localSheetId="38">[95]BK04!#REF!</definedName>
    <definedName name="KLGT1" localSheetId="7">[95]BK04!#REF!</definedName>
    <definedName name="KLGT1" localSheetId="0">[95]BK04!#REF!</definedName>
    <definedName name="KLGT1">[95]BK04!#REF!</definedName>
    <definedName name="KLGT2" localSheetId="20">[15]BK04!#REF!</definedName>
    <definedName name="KLGT2" localSheetId="22">[15]BK04!#REF!</definedName>
    <definedName name="KLGT2" localSheetId="23">[15]BK04!#REF!</definedName>
    <definedName name="KLGT2" localSheetId="26">[16]BK04!#REF!</definedName>
    <definedName name="KLGT2" localSheetId="27">[16]BK04!#REF!</definedName>
    <definedName name="KLGT2" localSheetId="30">[15]BK04!#REF!</definedName>
    <definedName name="KLGT2" localSheetId="31">[15]BK04!#REF!</definedName>
    <definedName name="KLGT2" localSheetId="32">[15]BK04!#REF!</definedName>
    <definedName name="KLGT2" localSheetId="34">[15]BK04!#REF!</definedName>
    <definedName name="KLGT2" localSheetId="35">[15]BK04!#REF!</definedName>
    <definedName name="KLGT2" localSheetId="36">[15]BK04!#REF!</definedName>
    <definedName name="KLGT2" localSheetId="37">[15]BK04!#REF!</definedName>
    <definedName name="KLGT2" localSheetId="38">[15]BK04!#REF!</definedName>
    <definedName name="KLGT2" localSheetId="7">[15]BK04!#REF!</definedName>
    <definedName name="KLGT2" localSheetId="0">[15]BK04!#REF!</definedName>
    <definedName name="KLGT2">[15]BK04!#REF!</definedName>
    <definedName name="KLGT3" localSheetId="20">[15]BK04!#REF!</definedName>
    <definedName name="KLGT3" localSheetId="22">[15]BK04!#REF!</definedName>
    <definedName name="KLGT3" localSheetId="23">[15]BK04!#REF!</definedName>
    <definedName name="KLGT3" localSheetId="26">[16]BK04!#REF!</definedName>
    <definedName name="KLGT3" localSheetId="27">[16]BK04!#REF!</definedName>
    <definedName name="KLGT3" localSheetId="30">[15]BK04!#REF!</definedName>
    <definedName name="KLGT3" localSheetId="31">[15]BK04!#REF!</definedName>
    <definedName name="KLGT3" localSheetId="32">[15]BK04!#REF!</definedName>
    <definedName name="KLGT3" localSheetId="34">[15]BK04!#REF!</definedName>
    <definedName name="KLGT3" localSheetId="35">[15]BK04!#REF!</definedName>
    <definedName name="KLGT3" localSheetId="36">[15]BK04!#REF!</definedName>
    <definedName name="KLGT3" localSheetId="37">[15]BK04!#REF!</definedName>
    <definedName name="KLGT3" localSheetId="38">[15]BK04!#REF!</definedName>
    <definedName name="KLGT3" localSheetId="7">[15]BK04!#REF!</definedName>
    <definedName name="KLGT3" localSheetId="0">[15]BK04!#REF!</definedName>
    <definedName name="KLGT3">[15]BK04!#REF!</definedName>
    <definedName name="km" localSheetId="20">[36]B14!#REF!</definedName>
    <definedName name="km" localSheetId="22">[36]B14!#REF!</definedName>
    <definedName name="km" localSheetId="23">[36]B14!#REF!</definedName>
    <definedName name="km" localSheetId="26">[37]B14!#REF!</definedName>
    <definedName name="km" localSheetId="27">[37]B14!#REF!</definedName>
    <definedName name="km" localSheetId="30">[36]B14!#REF!</definedName>
    <definedName name="km" localSheetId="31">[36]B14!#REF!</definedName>
    <definedName name="km" localSheetId="32">[36]B14!#REF!</definedName>
    <definedName name="km" localSheetId="34">[36]B14!#REF!</definedName>
    <definedName name="km" localSheetId="35">[36]B14!#REF!</definedName>
    <definedName name="km" localSheetId="36">[36]B14!#REF!</definedName>
    <definedName name="km" localSheetId="37">[36]B14!#REF!</definedName>
    <definedName name="km" localSheetId="38">[36]B14!#REF!</definedName>
    <definedName name="km" localSheetId="7">[36]B14!#REF!</definedName>
    <definedName name="km" localSheetId="0">[36]B14!#REF!</definedName>
    <definedName name="km">[36]B14!#REF!</definedName>
    <definedName name="kmong" localSheetId="20">[96]giathanh1!#REF!</definedName>
    <definedName name="kmong" localSheetId="22">[96]giathanh1!#REF!</definedName>
    <definedName name="kmong" localSheetId="23">[96]giathanh1!#REF!</definedName>
    <definedName name="kmong" localSheetId="30">[96]giathanh1!#REF!</definedName>
    <definedName name="kmong" localSheetId="31">[96]giathanh1!#REF!</definedName>
    <definedName name="kmong" localSheetId="32">[96]giathanh1!#REF!</definedName>
    <definedName name="kmong" localSheetId="34">[96]giathanh1!#REF!</definedName>
    <definedName name="kmong" localSheetId="35">[96]giathanh1!#REF!</definedName>
    <definedName name="kmong" localSheetId="36">[96]giathanh1!#REF!</definedName>
    <definedName name="kmong" localSheetId="37">[96]giathanh1!#REF!</definedName>
    <definedName name="kmong" localSheetId="38">[96]giathanh1!#REF!</definedName>
    <definedName name="kmong" localSheetId="7">[96]giathanh1!#REF!</definedName>
    <definedName name="kmong" localSheetId="0">[96]giathanh1!#REF!</definedName>
    <definedName name="kmong">[96]giathanh1!#REF!</definedName>
    <definedName name="kp1ph" localSheetId="10">#REF!</definedName>
    <definedName name="kp1ph" localSheetId="11">#REF!</definedName>
    <definedName name="kp1ph" localSheetId="12">#REF!</definedName>
    <definedName name="kp1ph" localSheetId="13">#REF!</definedName>
    <definedName name="kp1ph" localSheetId="14">#REF!</definedName>
    <definedName name="kp1ph" localSheetId="16">#REF!</definedName>
    <definedName name="kp1ph" localSheetId="17">#REF!</definedName>
    <definedName name="kp1ph" localSheetId="20">#REF!</definedName>
    <definedName name="kp1ph" localSheetId="22">#REF!</definedName>
    <definedName name="kp1ph" localSheetId="23">#REF!</definedName>
    <definedName name="kp1ph" localSheetId="24">#REF!</definedName>
    <definedName name="kp1ph" localSheetId="25">#REF!</definedName>
    <definedName name="kp1ph" localSheetId="26">#REF!</definedName>
    <definedName name="kp1ph" localSheetId="27">#REF!</definedName>
    <definedName name="kp1ph" localSheetId="30">#REF!</definedName>
    <definedName name="kp1ph" localSheetId="31">#REF!</definedName>
    <definedName name="kp1ph" localSheetId="32">#REF!</definedName>
    <definedName name="kp1ph" localSheetId="34">#REF!</definedName>
    <definedName name="kp1ph" localSheetId="35">#REF!</definedName>
    <definedName name="kp1ph" localSheetId="36">#REF!</definedName>
    <definedName name="kp1ph" localSheetId="37">#REF!</definedName>
    <definedName name="kp1ph" localSheetId="38">#REF!</definedName>
    <definedName name="kp1ph" localSheetId="6">#REF!</definedName>
    <definedName name="kp1ph" localSheetId="7">#REF!</definedName>
    <definedName name="kp1ph" localSheetId="8">#REF!</definedName>
    <definedName name="kp1ph" localSheetId="0">#REF!</definedName>
    <definedName name="kp1ph">#REF!</definedName>
    <definedName name="KVC" localSheetId="20">#REF!</definedName>
    <definedName name="KVC" localSheetId="22">#REF!</definedName>
    <definedName name="KVC" localSheetId="23">#REF!</definedName>
    <definedName name="KVC" localSheetId="27">#REF!</definedName>
    <definedName name="KVC" localSheetId="30">#REF!</definedName>
    <definedName name="KVC" localSheetId="31">#REF!</definedName>
    <definedName name="KVC" localSheetId="32">#REF!</definedName>
    <definedName name="KVC" localSheetId="34">#REF!</definedName>
    <definedName name="KVC" localSheetId="35">#REF!</definedName>
    <definedName name="KVC" localSheetId="36">#REF!</definedName>
    <definedName name="KVC" localSheetId="37">#REF!</definedName>
    <definedName name="KVC" localSheetId="38">#REF!</definedName>
    <definedName name="KVC" localSheetId="7">#REF!</definedName>
    <definedName name="KVC" localSheetId="0">#REF!</definedName>
    <definedName name="KVC">#REF!</definedName>
    <definedName name="L" localSheetId="20">#REF!</definedName>
    <definedName name="L" localSheetId="22">#REF!</definedName>
    <definedName name="L" localSheetId="23">#REF!</definedName>
    <definedName name="L" localSheetId="27">#REF!</definedName>
    <definedName name="L" localSheetId="30">#REF!</definedName>
    <definedName name="L" localSheetId="31">#REF!</definedName>
    <definedName name="L" localSheetId="32">#REF!</definedName>
    <definedName name="L" localSheetId="34">#REF!</definedName>
    <definedName name="L" localSheetId="35">#REF!</definedName>
    <definedName name="L" localSheetId="36">#REF!</definedName>
    <definedName name="L" localSheetId="37">#REF!</definedName>
    <definedName name="L" localSheetId="38">#REF!</definedName>
    <definedName name="L" localSheetId="7">#REF!</definedName>
    <definedName name="L" localSheetId="0">#REF!</definedName>
    <definedName name="L">#REF!</definedName>
    <definedName name="Laichau" localSheetId="20">#REF!</definedName>
    <definedName name="Laichau" localSheetId="22">#REF!</definedName>
    <definedName name="Laichau" localSheetId="23">#REF!</definedName>
    <definedName name="Laichau" localSheetId="27">#REF!</definedName>
    <definedName name="Laichau" localSheetId="30">#REF!</definedName>
    <definedName name="Laichau" localSheetId="31">#REF!</definedName>
    <definedName name="Laichau" localSheetId="32">#REF!</definedName>
    <definedName name="Laichau" localSheetId="34">#REF!</definedName>
    <definedName name="Laichau" localSheetId="35">#REF!</definedName>
    <definedName name="Laichau" localSheetId="36">#REF!</definedName>
    <definedName name="Laichau" localSheetId="37">#REF!</definedName>
    <definedName name="Laichau" localSheetId="38">#REF!</definedName>
    <definedName name="Laichau" localSheetId="7">#REF!</definedName>
    <definedName name="Laichau" localSheetId="0">#REF!</definedName>
    <definedName name="Laichau">#REF!</definedName>
    <definedName name="Laocai" localSheetId="20">#REF!</definedName>
    <definedName name="Laocai" localSheetId="22">#REF!</definedName>
    <definedName name="Laocai" localSheetId="23">#REF!</definedName>
    <definedName name="Laocai" localSheetId="27">#REF!</definedName>
    <definedName name="Laocai" localSheetId="30">#REF!</definedName>
    <definedName name="Laocai" localSheetId="31">#REF!</definedName>
    <definedName name="Laocai" localSheetId="32">#REF!</definedName>
    <definedName name="Laocai" localSheetId="34">#REF!</definedName>
    <definedName name="Laocai" localSheetId="35">#REF!</definedName>
    <definedName name="Laocai" localSheetId="36">#REF!</definedName>
    <definedName name="Laocai" localSheetId="37">#REF!</definedName>
    <definedName name="Laocai" localSheetId="38">#REF!</definedName>
    <definedName name="Laocai" localSheetId="7">#REF!</definedName>
    <definedName name="Laocai" localSheetId="0">#REF!</definedName>
    <definedName name="Laocai">#REF!</definedName>
    <definedName name="lapa" localSheetId="26">'[13]CT Thang Mo'!$B$350:$H$350</definedName>
    <definedName name="lapa" localSheetId="27">'[13]CT Thang Mo'!$B$350:$H$350</definedName>
    <definedName name="lapa">'[12]CT Thang Mo'!$B$350:$H$350</definedName>
    <definedName name="lapb" localSheetId="26">'[13]CT Thang Mo'!$B$370:$H$370</definedName>
    <definedName name="lapb" localSheetId="27">'[13]CT Thang Mo'!$B$370:$H$370</definedName>
    <definedName name="lapb">'[12]CT Thang Mo'!$B$370:$H$370</definedName>
    <definedName name="lapc" localSheetId="26">'[13]CT Thang Mo'!$B$390:$H$390</definedName>
    <definedName name="lapc" localSheetId="27">'[13]CT Thang Mo'!$B$390:$H$390</definedName>
    <definedName name="lapc">'[12]CT Thang Mo'!$B$390:$H$390</definedName>
    <definedName name="Lmk" localSheetId="10">#REF!</definedName>
    <definedName name="Lmk" localSheetId="11">#REF!</definedName>
    <definedName name="Lmk" localSheetId="12">#REF!</definedName>
    <definedName name="Lmk" localSheetId="13">#REF!</definedName>
    <definedName name="Lmk" localSheetId="14">#REF!</definedName>
    <definedName name="Lmk" localSheetId="16">#REF!</definedName>
    <definedName name="Lmk" localSheetId="17">#REF!</definedName>
    <definedName name="Lmk" localSheetId="20">#REF!</definedName>
    <definedName name="Lmk" localSheetId="22">#REF!</definedName>
    <definedName name="Lmk" localSheetId="23">#REF!</definedName>
    <definedName name="Lmk" localSheetId="24">#REF!</definedName>
    <definedName name="Lmk" localSheetId="25">#REF!</definedName>
    <definedName name="Lmk" localSheetId="26">#REF!</definedName>
    <definedName name="Lmk" localSheetId="27">#REF!</definedName>
    <definedName name="Lmk" localSheetId="30">#REF!</definedName>
    <definedName name="Lmk" localSheetId="31">#REF!</definedName>
    <definedName name="Lmk" localSheetId="32">#REF!</definedName>
    <definedName name="Lmk" localSheetId="34">#REF!</definedName>
    <definedName name="Lmk" localSheetId="35">#REF!</definedName>
    <definedName name="Lmk" localSheetId="36">#REF!</definedName>
    <definedName name="Lmk" localSheetId="37">#REF!</definedName>
    <definedName name="Lmk" localSheetId="38">#REF!</definedName>
    <definedName name="Lmk" localSheetId="6">#REF!</definedName>
    <definedName name="Lmk" localSheetId="7">#REF!</definedName>
    <definedName name="Lmk" localSheetId="8">#REF!</definedName>
    <definedName name="Lmk" localSheetId="0">#REF!</definedName>
    <definedName name="Lmk">#REF!</definedName>
    <definedName name="luuthong" localSheetId="20">#REF!</definedName>
    <definedName name="luuthong" localSheetId="22">#REF!</definedName>
    <definedName name="luuthong" localSheetId="23">#REF!</definedName>
    <definedName name="luuthong" localSheetId="27">#REF!</definedName>
    <definedName name="luuthong" localSheetId="30">#REF!</definedName>
    <definedName name="luuthong" localSheetId="31">#REF!</definedName>
    <definedName name="luuthong" localSheetId="32">#REF!</definedName>
    <definedName name="luuthong" localSheetId="34">#REF!</definedName>
    <definedName name="luuthong" localSheetId="35">#REF!</definedName>
    <definedName name="luuthong" localSheetId="36">#REF!</definedName>
    <definedName name="luuthong" localSheetId="37">#REF!</definedName>
    <definedName name="luuthong" localSheetId="38">#REF!</definedName>
    <definedName name="luuthong" localSheetId="7">#REF!</definedName>
    <definedName name="luuthong" localSheetId="0">#REF!</definedName>
    <definedName name="luuthong">#REF!</definedName>
    <definedName name="lVC" localSheetId="20">#REF!</definedName>
    <definedName name="lVC" localSheetId="22">#REF!</definedName>
    <definedName name="lVC" localSheetId="23">#REF!</definedName>
    <definedName name="lVC" localSheetId="27">#REF!</definedName>
    <definedName name="lVC" localSheetId="30">#REF!</definedName>
    <definedName name="lVC" localSheetId="31">#REF!</definedName>
    <definedName name="lVC" localSheetId="32">#REF!</definedName>
    <definedName name="lVC" localSheetId="34">#REF!</definedName>
    <definedName name="lVC" localSheetId="35">#REF!</definedName>
    <definedName name="lVC" localSheetId="36">#REF!</definedName>
    <definedName name="lVC" localSheetId="37">#REF!</definedName>
    <definedName name="lVC" localSheetId="38">#REF!</definedName>
    <definedName name="lVC" localSheetId="7">#REF!</definedName>
    <definedName name="lVC" localSheetId="0">#REF!</definedName>
    <definedName name="lVC">#REF!</definedName>
    <definedName name="m" localSheetId="20">#REF!</definedName>
    <definedName name="m" localSheetId="22">#REF!</definedName>
    <definedName name="m" localSheetId="23">#REF!</definedName>
    <definedName name="m" localSheetId="27">#REF!</definedName>
    <definedName name="m" localSheetId="28">#REF!</definedName>
    <definedName name="m" localSheetId="30">#REF!</definedName>
    <definedName name="m" localSheetId="31">#REF!</definedName>
    <definedName name="m" localSheetId="32">#REF!</definedName>
    <definedName name="m" localSheetId="34">#REF!</definedName>
    <definedName name="m" localSheetId="35">#REF!</definedName>
    <definedName name="m" localSheetId="36">#REF!</definedName>
    <definedName name="m" localSheetId="37">#REF!</definedName>
    <definedName name="m" localSheetId="38">#REF!</definedName>
    <definedName name="m" localSheetId="7">#REF!</definedName>
    <definedName name="m" localSheetId="0">#REF!</definedName>
    <definedName name="m">#REF!</definedName>
    <definedName name="M0.4" localSheetId="20">#REF!</definedName>
    <definedName name="M0.4" localSheetId="22">#REF!</definedName>
    <definedName name="M0.4" localSheetId="23">#REF!</definedName>
    <definedName name="M0.4" localSheetId="27">#REF!</definedName>
    <definedName name="M0.4" localSheetId="30">#REF!</definedName>
    <definedName name="M0.4" localSheetId="31">#REF!</definedName>
    <definedName name="M0.4" localSheetId="32">#REF!</definedName>
    <definedName name="M0.4" localSheetId="34">#REF!</definedName>
    <definedName name="M0.4" localSheetId="35">#REF!</definedName>
    <definedName name="M0.4" localSheetId="36">#REF!</definedName>
    <definedName name="M0.4" localSheetId="37">#REF!</definedName>
    <definedName name="M0.4" localSheetId="38">#REF!</definedName>
    <definedName name="M0.4" localSheetId="7">#REF!</definedName>
    <definedName name="M0.4" localSheetId="0">#REF!</definedName>
    <definedName name="M0.4">#REF!</definedName>
    <definedName name="m102bnnc" localSheetId="10">'[48]lam-moi'!#REF!</definedName>
    <definedName name="m102bnnc" localSheetId="11">'[48]lam-moi'!#REF!</definedName>
    <definedName name="m102bnnc" localSheetId="12">'[48]lam-moi'!#REF!</definedName>
    <definedName name="m102bnnc" localSheetId="13">'[48]lam-moi'!#REF!</definedName>
    <definedName name="m102bnnc" localSheetId="14">'[48]lam-moi'!#REF!</definedName>
    <definedName name="m102bnnc" localSheetId="16">'[48]lam-moi'!#REF!</definedName>
    <definedName name="m102bnnc" localSheetId="17">'[48]lam-moi'!#REF!</definedName>
    <definedName name="m102bnnc" localSheetId="20">'[48]lam-moi'!#REF!</definedName>
    <definedName name="m102bnnc" localSheetId="22">'[48]lam-moi'!#REF!</definedName>
    <definedName name="m102bnnc" localSheetId="23">'[48]lam-moi'!#REF!</definedName>
    <definedName name="m102bnnc" localSheetId="24">'[48]lam-moi'!#REF!</definedName>
    <definedName name="m102bnnc" localSheetId="25">'[48]lam-moi'!#REF!</definedName>
    <definedName name="m102bnnc" localSheetId="26">'[48]lam-moi'!#REF!</definedName>
    <definedName name="m102bnnc" localSheetId="27">'[48]lam-moi'!#REF!</definedName>
    <definedName name="m102bnnc" localSheetId="30">'[48]lam-moi'!#REF!</definedName>
    <definedName name="m102bnnc" localSheetId="31">'[48]lam-moi'!#REF!</definedName>
    <definedName name="m102bnnc" localSheetId="32">'[48]lam-moi'!#REF!</definedName>
    <definedName name="m102bnnc" localSheetId="34">'[48]lam-moi'!#REF!</definedName>
    <definedName name="m102bnnc" localSheetId="35">'[48]lam-moi'!#REF!</definedName>
    <definedName name="m102bnnc" localSheetId="36">'[48]lam-moi'!#REF!</definedName>
    <definedName name="m102bnnc" localSheetId="37">'[48]lam-moi'!#REF!</definedName>
    <definedName name="m102bnnc" localSheetId="38">'[48]lam-moi'!#REF!</definedName>
    <definedName name="m102bnnc" localSheetId="6">'[48]lam-moi'!#REF!</definedName>
    <definedName name="m102bnnc" localSheetId="7">'[48]lam-moi'!#REF!</definedName>
    <definedName name="m102bnnc" localSheetId="8">'[48]lam-moi'!#REF!</definedName>
    <definedName name="m102bnnc" localSheetId="0">'[48]lam-moi'!#REF!</definedName>
    <definedName name="m102bnnc">'[48]lam-moi'!#REF!</definedName>
    <definedName name="m102bnvl" localSheetId="10">'[48]lam-moi'!#REF!</definedName>
    <definedName name="m102bnvl" localSheetId="11">'[48]lam-moi'!#REF!</definedName>
    <definedName name="m102bnvl" localSheetId="12">'[48]lam-moi'!#REF!</definedName>
    <definedName name="m102bnvl" localSheetId="13">'[48]lam-moi'!#REF!</definedName>
    <definedName name="m102bnvl" localSheetId="14">'[48]lam-moi'!#REF!</definedName>
    <definedName name="m102bnvl" localSheetId="16">'[48]lam-moi'!#REF!</definedName>
    <definedName name="m102bnvl" localSheetId="17">'[48]lam-moi'!#REF!</definedName>
    <definedName name="m102bnvl" localSheetId="20">'[48]lam-moi'!#REF!</definedName>
    <definedName name="m102bnvl" localSheetId="22">'[48]lam-moi'!#REF!</definedName>
    <definedName name="m102bnvl" localSheetId="23">'[48]lam-moi'!#REF!</definedName>
    <definedName name="m102bnvl" localSheetId="24">'[48]lam-moi'!#REF!</definedName>
    <definedName name="m102bnvl" localSheetId="25">'[48]lam-moi'!#REF!</definedName>
    <definedName name="m102bnvl" localSheetId="26">'[48]lam-moi'!#REF!</definedName>
    <definedName name="m102bnvl" localSheetId="30">'[48]lam-moi'!#REF!</definedName>
    <definedName name="m102bnvl" localSheetId="31">'[48]lam-moi'!#REF!</definedName>
    <definedName name="m102bnvl" localSheetId="32">'[48]lam-moi'!#REF!</definedName>
    <definedName name="m102bnvl" localSheetId="34">'[48]lam-moi'!#REF!</definedName>
    <definedName name="m102bnvl" localSheetId="35">'[48]lam-moi'!#REF!</definedName>
    <definedName name="m102bnvl" localSheetId="36">'[48]lam-moi'!#REF!</definedName>
    <definedName name="m102bnvl" localSheetId="37">'[48]lam-moi'!#REF!</definedName>
    <definedName name="m102bnvl" localSheetId="38">'[48]lam-moi'!#REF!</definedName>
    <definedName name="m102bnvl" localSheetId="6">'[48]lam-moi'!#REF!</definedName>
    <definedName name="m102bnvl" localSheetId="7">'[48]lam-moi'!#REF!</definedName>
    <definedName name="m102bnvl" localSheetId="8">'[48]lam-moi'!#REF!</definedName>
    <definedName name="m102bnvl" localSheetId="0">'[48]lam-moi'!#REF!</definedName>
    <definedName name="m102bnvl">'[48]lam-moi'!#REF!</definedName>
    <definedName name="m10aamtc" localSheetId="20">'[97]t-h HA THE'!#REF!</definedName>
    <definedName name="m10aamtc" localSheetId="22">'[97]t-h HA THE'!#REF!</definedName>
    <definedName name="m10aamtc" localSheetId="23">'[97]t-h HA THE'!#REF!</definedName>
    <definedName name="m10aamtc" localSheetId="26">'[98]t-h HA THE'!#REF!</definedName>
    <definedName name="m10aamtc" localSheetId="27">'[98]t-h HA THE'!#REF!</definedName>
    <definedName name="m10aamtc" localSheetId="30">'[97]t-h HA THE'!#REF!</definedName>
    <definedName name="m10aamtc" localSheetId="31">'[97]t-h HA THE'!#REF!</definedName>
    <definedName name="m10aamtc" localSheetId="32">'[97]t-h HA THE'!#REF!</definedName>
    <definedName name="m10aamtc" localSheetId="34">'[97]t-h HA THE'!#REF!</definedName>
    <definedName name="m10aamtc" localSheetId="35">'[97]t-h HA THE'!#REF!</definedName>
    <definedName name="m10aamtc" localSheetId="36">'[97]t-h HA THE'!#REF!</definedName>
    <definedName name="m10aamtc" localSheetId="37">'[97]t-h HA THE'!#REF!</definedName>
    <definedName name="m10aamtc" localSheetId="38">'[97]t-h HA THE'!#REF!</definedName>
    <definedName name="m10aamtc" localSheetId="7">'[97]t-h HA THE'!#REF!</definedName>
    <definedName name="m10aamtc" localSheetId="0">'[97]t-h HA THE'!#REF!</definedName>
    <definedName name="m10aamtc">'[97]t-h HA THE'!#REF!</definedName>
    <definedName name="m10aanc" localSheetId="20">'[48]lam-moi'!#REF!</definedName>
    <definedName name="m10aanc" localSheetId="22">'[48]lam-moi'!#REF!</definedName>
    <definedName name="m10aanc" localSheetId="23">'[48]lam-moi'!#REF!</definedName>
    <definedName name="m10aanc" localSheetId="30">'[48]lam-moi'!#REF!</definedName>
    <definedName name="m10aanc" localSheetId="31">'[48]lam-moi'!#REF!</definedName>
    <definedName name="m10aanc" localSheetId="32">'[48]lam-moi'!#REF!</definedName>
    <definedName name="m10aanc" localSheetId="34">'[48]lam-moi'!#REF!</definedName>
    <definedName name="m10aanc" localSheetId="35">'[48]lam-moi'!#REF!</definedName>
    <definedName name="m10aanc" localSheetId="36">'[48]lam-moi'!#REF!</definedName>
    <definedName name="m10aanc" localSheetId="37">'[48]lam-moi'!#REF!</definedName>
    <definedName name="m10aanc" localSheetId="38">'[48]lam-moi'!#REF!</definedName>
    <definedName name="m10aanc" localSheetId="7">'[48]lam-moi'!#REF!</definedName>
    <definedName name="m10aanc" localSheetId="0">'[48]lam-moi'!#REF!</definedName>
    <definedName name="m10aanc">'[48]lam-moi'!#REF!</definedName>
    <definedName name="m10aavl" localSheetId="20">'[48]lam-moi'!#REF!</definedName>
    <definedName name="m10aavl" localSheetId="22">'[48]lam-moi'!#REF!</definedName>
    <definedName name="m10aavl" localSheetId="23">'[48]lam-moi'!#REF!</definedName>
    <definedName name="m10aavl" localSheetId="30">'[48]lam-moi'!#REF!</definedName>
    <definedName name="m10aavl" localSheetId="31">'[48]lam-moi'!#REF!</definedName>
    <definedName name="m10aavl" localSheetId="32">'[48]lam-moi'!#REF!</definedName>
    <definedName name="m10aavl" localSheetId="34">'[48]lam-moi'!#REF!</definedName>
    <definedName name="m10aavl" localSheetId="35">'[48]lam-moi'!#REF!</definedName>
    <definedName name="m10aavl" localSheetId="36">'[48]lam-moi'!#REF!</definedName>
    <definedName name="m10aavl" localSheetId="37">'[48]lam-moi'!#REF!</definedName>
    <definedName name="m10aavl" localSheetId="38">'[48]lam-moi'!#REF!</definedName>
    <definedName name="m10aavl" localSheetId="7">'[48]lam-moi'!#REF!</definedName>
    <definedName name="m10aavl" localSheetId="0">'[48]lam-moi'!#REF!</definedName>
    <definedName name="m10aavl">'[48]lam-moi'!#REF!</definedName>
    <definedName name="m10anc" localSheetId="20">'[48]lam-moi'!#REF!</definedName>
    <definedName name="m10anc" localSheetId="22">'[48]lam-moi'!#REF!</definedName>
    <definedName name="m10anc" localSheetId="23">'[48]lam-moi'!#REF!</definedName>
    <definedName name="m10anc" localSheetId="30">'[48]lam-moi'!#REF!</definedName>
    <definedName name="m10anc" localSheetId="31">'[48]lam-moi'!#REF!</definedName>
    <definedName name="m10anc" localSheetId="32">'[48]lam-moi'!#REF!</definedName>
    <definedName name="m10anc" localSheetId="34">'[48]lam-moi'!#REF!</definedName>
    <definedName name="m10anc" localSheetId="35">'[48]lam-moi'!#REF!</definedName>
    <definedName name="m10anc" localSheetId="36">'[48]lam-moi'!#REF!</definedName>
    <definedName name="m10anc" localSheetId="37">'[48]lam-moi'!#REF!</definedName>
    <definedName name="m10anc" localSheetId="38">'[48]lam-moi'!#REF!</definedName>
    <definedName name="m10anc" localSheetId="7">'[48]lam-moi'!#REF!</definedName>
    <definedName name="m10anc" localSheetId="0">'[48]lam-moi'!#REF!</definedName>
    <definedName name="m10anc">'[48]lam-moi'!#REF!</definedName>
    <definedName name="m10avl" localSheetId="20">'[48]lam-moi'!#REF!</definedName>
    <definedName name="m10avl" localSheetId="22">'[48]lam-moi'!#REF!</definedName>
    <definedName name="m10avl" localSheetId="23">'[48]lam-moi'!#REF!</definedName>
    <definedName name="m10avl" localSheetId="30">'[48]lam-moi'!#REF!</definedName>
    <definedName name="m10avl" localSheetId="31">'[48]lam-moi'!#REF!</definedName>
    <definedName name="m10avl" localSheetId="32">'[48]lam-moi'!#REF!</definedName>
    <definedName name="m10avl" localSheetId="34">'[48]lam-moi'!#REF!</definedName>
    <definedName name="m10avl" localSheetId="35">'[48]lam-moi'!#REF!</definedName>
    <definedName name="m10avl" localSheetId="36">'[48]lam-moi'!#REF!</definedName>
    <definedName name="m10avl" localSheetId="37">'[48]lam-moi'!#REF!</definedName>
    <definedName name="m10avl" localSheetId="38">'[48]lam-moi'!#REF!</definedName>
    <definedName name="m10avl" localSheetId="7">'[48]lam-moi'!#REF!</definedName>
    <definedName name="m10avl" localSheetId="0">'[48]lam-moi'!#REF!</definedName>
    <definedName name="m10avl">'[48]lam-moi'!#REF!</definedName>
    <definedName name="m10banc" localSheetId="20">'[48]lam-moi'!#REF!</definedName>
    <definedName name="m10banc" localSheetId="22">'[48]lam-moi'!#REF!</definedName>
    <definedName name="m10banc" localSheetId="23">'[48]lam-moi'!#REF!</definedName>
    <definedName name="m10banc" localSheetId="30">'[48]lam-moi'!#REF!</definedName>
    <definedName name="m10banc" localSheetId="31">'[48]lam-moi'!#REF!</definedName>
    <definedName name="m10banc" localSheetId="32">'[48]lam-moi'!#REF!</definedName>
    <definedName name="m10banc" localSheetId="34">'[48]lam-moi'!#REF!</definedName>
    <definedName name="m10banc" localSheetId="35">'[48]lam-moi'!#REF!</definedName>
    <definedName name="m10banc" localSheetId="36">'[48]lam-moi'!#REF!</definedName>
    <definedName name="m10banc" localSheetId="37">'[48]lam-moi'!#REF!</definedName>
    <definedName name="m10banc" localSheetId="38">'[48]lam-moi'!#REF!</definedName>
    <definedName name="m10banc" localSheetId="7">'[48]lam-moi'!#REF!</definedName>
    <definedName name="m10banc" localSheetId="0">'[48]lam-moi'!#REF!</definedName>
    <definedName name="m10banc">'[48]lam-moi'!#REF!</definedName>
    <definedName name="m10bavl" localSheetId="20">'[48]lam-moi'!#REF!</definedName>
    <definedName name="m10bavl" localSheetId="22">'[48]lam-moi'!#REF!</definedName>
    <definedName name="m10bavl" localSheetId="23">'[48]lam-moi'!#REF!</definedName>
    <definedName name="m10bavl" localSheetId="30">'[48]lam-moi'!#REF!</definedName>
    <definedName name="m10bavl" localSheetId="31">'[48]lam-moi'!#REF!</definedName>
    <definedName name="m10bavl" localSheetId="32">'[48]lam-moi'!#REF!</definedName>
    <definedName name="m10bavl" localSheetId="34">'[48]lam-moi'!#REF!</definedName>
    <definedName name="m10bavl" localSheetId="35">'[48]lam-moi'!#REF!</definedName>
    <definedName name="m10bavl" localSheetId="36">'[48]lam-moi'!#REF!</definedName>
    <definedName name="m10bavl" localSheetId="37">'[48]lam-moi'!#REF!</definedName>
    <definedName name="m10bavl" localSheetId="38">'[48]lam-moi'!#REF!</definedName>
    <definedName name="m10bavl" localSheetId="7">'[48]lam-moi'!#REF!</definedName>
    <definedName name="m10bavl" localSheetId="0">'[48]lam-moi'!#REF!</definedName>
    <definedName name="m10bavl">'[48]lam-moi'!#REF!</definedName>
    <definedName name="m122bnnc" localSheetId="20">'[48]lam-moi'!#REF!</definedName>
    <definedName name="m122bnnc" localSheetId="22">'[48]lam-moi'!#REF!</definedName>
    <definedName name="m122bnnc" localSheetId="23">'[48]lam-moi'!#REF!</definedName>
    <definedName name="m122bnnc" localSheetId="30">'[48]lam-moi'!#REF!</definedName>
    <definedName name="m122bnnc" localSheetId="31">'[48]lam-moi'!#REF!</definedName>
    <definedName name="m122bnnc" localSheetId="32">'[48]lam-moi'!#REF!</definedName>
    <definedName name="m122bnnc" localSheetId="34">'[48]lam-moi'!#REF!</definedName>
    <definedName name="m122bnnc" localSheetId="35">'[48]lam-moi'!#REF!</definedName>
    <definedName name="m122bnnc" localSheetId="36">'[48]lam-moi'!#REF!</definedName>
    <definedName name="m122bnnc" localSheetId="37">'[48]lam-moi'!#REF!</definedName>
    <definedName name="m122bnnc" localSheetId="38">'[48]lam-moi'!#REF!</definedName>
    <definedName name="m122bnnc" localSheetId="7">'[48]lam-moi'!#REF!</definedName>
    <definedName name="m122bnnc" localSheetId="0">'[48]lam-moi'!#REF!</definedName>
    <definedName name="m122bnnc">'[48]lam-moi'!#REF!</definedName>
    <definedName name="m122bnvl" localSheetId="20">'[48]lam-moi'!#REF!</definedName>
    <definedName name="m122bnvl" localSheetId="22">'[48]lam-moi'!#REF!</definedName>
    <definedName name="m122bnvl" localSheetId="23">'[48]lam-moi'!#REF!</definedName>
    <definedName name="m122bnvl" localSheetId="30">'[48]lam-moi'!#REF!</definedName>
    <definedName name="m122bnvl" localSheetId="31">'[48]lam-moi'!#REF!</definedName>
    <definedName name="m122bnvl" localSheetId="32">'[48]lam-moi'!#REF!</definedName>
    <definedName name="m122bnvl" localSheetId="34">'[48]lam-moi'!#REF!</definedName>
    <definedName name="m122bnvl" localSheetId="35">'[48]lam-moi'!#REF!</definedName>
    <definedName name="m122bnvl" localSheetId="36">'[48]lam-moi'!#REF!</definedName>
    <definedName name="m122bnvl" localSheetId="37">'[48]lam-moi'!#REF!</definedName>
    <definedName name="m122bnvl" localSheetId="38">'[48]lam-moi'!#REF!</definedName>
    <definedName name="m122bnvl" localSheetId="7">'[48]lam-moi'!#REF!</definedName>
    <definedName name="m122bnvl" localSheetId="0">'[48]lam-moi'!#REF!</definedName>
    <definedName name="m122bnvl">'[48]lam-moi'!#REF!</definedName>
    <definedName name="m12aanc" localSheetId="20">'[48]lam-moi'!#REF!</definedName>
    <definedName name="m12aanc" localSheetId="22">'[48]lam-moi'!#REF!</definedName>
    <definedName name="m12aanc" localSheetId="23">'[48]lam-moi'!#REF!</definedName>
    <definedName name="m12aanc" localSheetId="30">'[48]lam-moi'!#REF!</definedName>
    <definedName name="m12aanc" localSheetId="31">'[48]lam-moi'!#REF!</definedName>
    <definedName name="m12aanc" localSheetId="32">'[48]lam-moi'!#REF!</definedName>
    <definedName name="m12aanc" localSheetId="34">'[48]lam-moi'!#REF!</definedName>
    <definedName name="m12aanc" localSheetId="35">'[48]lam-moi'!#REF!</definedName>
    <definedName name="m12aanc" localSheetId="36">'[48]lam-moi'!#REF!</definedName>
    <definedName name="m12aanc" localSheetId="37">'[48]lam-moi'!#REF!</definedName>
    <definedName name="m12aanc" localSheetId="38">'[48]lam-moi'!#REF!</definedName>
    <definedName name="m12aanc" localSheetId="7">'[48]lam-moi'!#REF!</definedName>
    <definedName name="m12aanc" localSheetId="0">'[48]lam-moi'!#REF!</definedName>
    <definedName name="m12aanc">'[48]lam-moi'!#REF!</definedName>
    <definedName name="m12aavl" localSheetId="20">'[48]lam-moi'!#REF!</definedName>
    <definedName name="m12aavl" localSheetId="22">'[48]lam-moi'!#REF!</definedName>
    <definedName name="m12aavl" localSheetId="23">'[48]lam-moi'!#REF!</definedName>
    <definedName name="m12aavl" localSheetId="30">'[48]lam-moi'!#REF!</definedName>
    <definedName name="m12aavl" localSheetId="31">'[48]lam-moi'!#REF!</definedName>
    <definedName name="m12aavl" localSheetId="32">'[48]lam-moi'!#REF!</definedName>
    <definedName name="m12aavl" localSheetId="34">'[48]lam-moi'!#REF!</definedName>
    <definedName name="m12aavl" localSheetId="35">'[48]lam-moi'!#REF!</definedName>
    <definedName name="m12aavl" localSheetId="36">'[48]lam-moi'!#REF!</definedName>
    <definedName name="m12aavl" localSheetId="37">'[48]lam-moi'!#REF!</definedName>
    <definedName name="m12aavl" localSheetId="38">'[48]lam-moi'!#REF!</definedName>
    <definedName name="m12aavl" localSheetId="7">'[48]lam-moi'!#REF!</definedName>
    <definedName name="m12aavl" localSheetId="0">'[48]lam-moi'!#REF!</definedName>
    <definedName name="m12aavl">'[48]lam-moi'!#REF!</definedName>
    <definedName name="m12anc" localSheetId="20">'[48]lam-moi'!#REF!</definedName>
    <definedName name="m12anc" localSheetId="22">'[48]lam-moi'!#REF!</definedName>
    <definedName name="m12anc" localSheetId="23">'[48]lam-moi'!#REF!</definedName>
    <definedName name="m12anc" localSheetId="30">'[48]lam-moi'!#REF!</definedName>
    <definedName name="m12anc" localSheetId="31">'[48]lam-moi'!#REF!</definedName>
    <definedName name="m12anc" localSheetId="32">'[48]lam-moi'!#REF!</definedName>
    <definedName name="m12anc" localSheetId="34">'[48]lam-moi'!#REF!</definedName>
    <definedName name="m12anc" localSheetId="35">'[48]lam-moi'!#REF!</definedName>
    <definedName name="m12anc" localSheetId="36">'[48]lam-moi'!#REF!</definedName>
    <definedName name="m12anc" localSheetId="37">'[48]lam-moi'!#REF!</definedName>
    <definedName name="m12anc" localSheetId="38">'[48]lam-moi'!#REF!</definedName>
    <definedName name="m12anc" localSheetId="7">'[48]lam-moi'!#REF!</definedName>
    <definedName name="m12anc" localSheetId="0">'[48]lam-moi'!#REF!</definedName>
    <definedName name="m12anc">'[48]lam-moi'!#REF!</definedName>
    <definedName name="m12avl" localSheetId="20">'[48]lam-moi'!#REF!</definedName>
    <definedName name="m12avl" localSheetId="22">'[48]lam-moi'!#REF!</definedName>
    <definedName name="m12avl" localSheetId="23">'[48]lam-moi'!#REF!</definedName>
    <definedName name="m12avl" localSheetId="30">'[48]lam-moi'!#REF!</definedName>
    <definedName name="m12avl" localSheetId="31">'[48]lam-moi'!#REF!</definedName>
    <definedName name="m12avl" localSheetId="32">'[48]lam-moi'!#REF!</definedName>
    <definedName name="m12avl" localSheetId="34">'[48]lam-moi'!#REF!</definedName>
    <definedName name="m12avl" localSheetId="35">'[48]lam-moi'!#REF!</definedName>
    <definedName name="m12avl" localSheetId="36">'[48]lam-moi'!#REF!</definedName>
    <definedName name="m12avl" localSheetId="37">'[48]lam-moi'!#REF!</definedName>
    <definedName name="m12avl" localSheetId="38">'[48]lam-moi'!#REF!</definedName>
    <definedName name="m12avl" localSheetId="7">'[48]lam-moi'!#REF!</definedName>
    <definedName name="m12avl" localSheetId="0">'[48]lam-moi'!#REF!</definedName>
    <definedName name="m12avl">'[48]lam-moi'!#REF!</definedName>
    <definedName name="M12ba3p" localSheetId="10">#REF!</definedName>
    <definedName name="M12ba3p" localSheetId="11">#REF!</definedName>
    <definedName name="M12ba3p" localSheetId="12">#REF!</definedName>
    <definedName name="M12ba3p" localSheetId="13">#REF!</definedName>
    <definedName name="M12ba3p" localSheetId="14">#REF!</definedName>
    <definedName name="M12ba3p" localSheetId="16">#REF!</definedName>
    <definedName name="M12ba3p" localSheetId="17">#REF!</definedName>
    <definedName name="M12ba3p" localSheetId="20">#REF!</definedName>
    <definedName name="M12ba3p" localSheetId="22">#REF!</definedName>
    <definedName name="M12ba3p" localSheetId="23">#REF!</definedName>
    <definedName name="M12ba3p" localSheetId="24">#REF!</definedName>
    <definedName name="M12ba3p" localSheetId="25">#REF!</definedName>
    <definedName name="M12ba3p" localSheetId="26">#REF!</definedName>
    <definedName name="M12ba3p" localSheetId="27">#REF!</definedName>
    <definedName name="M12ba3p" localSheetId="30">#REF!</definedName>
    <definedName name="M12ba3p" localSheetId="31">#REF!</definedName>
    <definedName name="M12ba3p" localSheetId="32">#REF!</definedName>
    <definedName name="M12ba3p" localSheetId="34">#REF!</definedName>
    <definedName name="M12ba3p" localSheetId="35">#REF!</definedName>
    <definedName name="M12ba3p" localSheetId="36">#REF!</definedName>
    <definedName name="M12ba3p" localSheetId="37">#REF!</definedName>
    <definedName name="M12ba3p" localSheetId="38">#REF!</definedName>
    <definedName name="M12ba3p" localSheetId="6">#REF!</definedName>
    <definedName name="M12ba3p" localSheetId="7">#REF!</definedName>
    <definedName name="M12ba3p" localSheetId="8">#REF!</definedName>
    <definedName name="M12ba3p" localSheetId="0">#REF!</definedName>
    <definedName name="M12ba3p">#REF!</definedName>
    <definedName name="m12banc" localSheetId="10">'[48]lam-moi'!#REF!</definedName>
    <definedName name="m12banc" localSheetId="11">'[48]lam-moi'!#REF!</definedName>
    <definedName name="m12banc" localSheetId="12">'[48]lam-moi'!#REF!</definedName>
    <definedName name="m12banc" localSheetId="13">'[48]lam-moi'!#REF!</definedName>
    <definedName name="m12banc" localSheetId="14">'[48]lam-moi'!#REF!</definedName>
    <definedName name="m12banc" localSheetId="16">'[48]lam-moi'!#REF!</definedName>
    <definedName name="m12banc" localSheetId="17">'[48]lam-moi'!#REF!</definedName>
    <definedName name="m12banc" localSheetId="20">'[48]lam-moi'!#REF!</definedName>
    <definedName name="m12banc" localSheetId="22">'[48]lam-moi'!#REF!</definedName>
    <definedName name="m12banc" localSheetId="23">'[48]lam-moi'!#REF!</definedName>
    <definedName name="m12banc" localSheetId="24">'[48]lam-moi'!#REF!</definedName>
    <definedName name="m12banc" localSheetId="25">'[48]lam-moi'!#REF!</definedName>
    <definedName name="m12banc" localSheetId="26">'[48]lam-moi'!#REF!</definedName>
    <definedName name="m12banc" localSheetId="27">'[48]lam-moi'!#REF!</definedName>
    <definedName name="m12banc" localSheetId="30">'[48]lam-moi'!#REF!</definedName>
    <definedName name="m12banc" localSheetId="31">'[48]lam-moi'!#REF!</definedName>
    <definedName name="m12banc" localSheetId="32">'[48]lam-moi'!#REF!</definedName>
    <definedName name="m12banc" localSheetId="34">'[48]lam-moi'!#REF!</definedName>
    <definedName name="m12banc" localSheetId="35">'[48]lam-moi'!#REF!</definedName>
    <definedName name="m12banc" localSheetId="36">'[48]lam-moi'!#REF!</definedName>
    <definedName name="m12banc" localSheetId="37">'[48]lam-moi'!#REF!</definedName>
    <definedName name="m12banc" localSheetId="38">'[48]lam-moi'!#REF!</definedName>
    <definedName name="m12banc" localSheetId="6">'[48]lam-moi'!#REF!</definedName>
    <definedName name="m12banc" localSheetId="7">'[48]lam-moi'!#REF!</definedName>
    <definedName name="m12banc" localSheetId="8">'[48]lam-moi'!#REF!</definedName>
    <definedName name="m12banc" localSheetId="0">'[48]lam-moi'!#REF!</definedName>
    <definedName name="m12banc">'[48]lam-moi'!#REF!</definedName>
    <definedName name="m12bavl" localSheetId="20">'[48]lam-moi'!#REF!</definedName>
    <definedName name="m12bavl" localSheetId="22">'[48]lam-moi'!#REF!</definedName>
    <definedName name="m12bavl" localSheetId="23">'[48]lam-moi'!#REF!</definedName>
    <definedName name="m12bavl" localSheetId="26">'[48]lam-moi'!#REF!</definedName>
    <definedName name="m12bavl" localSheetId="27">'[48]lam-moi'!#REF!</definedName>
    <definedName name="m12bavl" localSheetId="30">'[48]lam-moi'!#REF!</definedName>
    <definedName name="m12bavl" localSheetId="31">'[48]lam-moi'!#REF!</definedName>
    <definedName name="m12bavl" localSheetId="32">'[48]lam-moi'!#REF!</definedName>
    <definedName name="m12bavl" localSheetId="34">'[48]lam-moi'!#REF!</definedName>
    <definedName name="m12bavl" localSheetId="35">'[48]lam-moi'!#REF!</definedName>
    <definedName name="m12bavl" localSheetId="36">'[48]lam-moi'!#REF!</definedName>
    <definedName name="m12bavl" localSheetId="37">'[48]lam-moi'!#REF!</definedName>
    <definedName name="m12bavl" localSheetId="38">'[48]lam-moi'!#REF!</definedName>
    <definedName name="m12bavl" localSheetId="7">'[48]lam-moi'!#REF!</definedName>
    <definedName name="m12bavl" localSheetId="0">'[48]lam-moi'!#REF!</definedName>
    <definedName name="m12bavl">'[48]lam-moi'!#REF!</definedName>
    <definedName name="M12bb1p" localSheetId="10">#REF!</definedName>
    <definedName name="M12bb1p" localSheetId="11">#REF!</definedName>
    <definedName name="M12bb1p" localSheetId="12">#REF!</definedName>
    <definedName name="M12bb1p" localSheetId="13">#REF!</definedName>
    <definedName name="M12bb1p" localSheetId="14">#REF!</definedName>
    <definedName name="M12bb1p" localSheetId="16">#REF!</definedName>
    <definedName name="M12bb1p" localSheetId="17">#REF!</definedName>
    <definedName name="M12bb1p" localSheetId="20">#REF!</definedName>
    <definedName name="M12bb1p" localSheetId="22">#REF!</definedName>
    <definedName name="M12bb1p" localSheetId="23">#REF!</definedName>
    <definedName name="M12bb1p" localSheetId="24">#REF!</definedName>
    <definedName name="M12bb1p" localSheetId="25">#REF!</definedName>
    <definedName name="M12bb1p" localSheetId="26">#REF!</definedName>
    <definedName name="M12bb1p" localSheetId="27">#REF!</definedName>
    <definedName name="M12bb1p" localSheetId="30">#REF!</definedName>
    <definedName name="M12bb1p" localSheetId="31">#REF!</definedName>
    <definedName name="M12bb1p" localSheetId="32">#REF!</definedName>
    <definedName name="M12bb1p" localSheetId="34">#REF!</definedName>
    <definedName name="M12bb1p" localSheetId="35">#REF!</definedName>
    <definedName name="M12bb1p" localSheetId="36">#REF!</definedName>
    <definedName name="M12bb1p" localSheetId="37">#REF!</definedName>
    <definedName name="M12bb1p" localSheetId="38">#REF!</definedName>
    <definedName name="M12bb1p" localSheetId="6">#REF!</definedName>
    <definedName name="M12bb1p" localSheetId="7">#REF!</definedName>
    <definedName name="M12bb1p" localSheetId="8">#REF!</definedName>
    <definedName name="M12bb1p" localSheetId="0">#REF!</definedName>
    <definedName name="M12bb1p">#REF!</definedName>
    <definedName name="m12bbnc" localSheetId="10">'[48]lam-moi'!#REF!</definedName>
    <definedName name="m12bbnc" localSheetId="11">'[48]lam-moi'!#REF!</definedName>
    <definedName name="m12bbnc" localSheetId="12">'[48]lam-moi'!#REF!</definedName>
    <definedName name="m12bbnc" localSheetId="13">'[48]lam-moi'!#REF!</definedName>
    <definedName name="m12bbnc" localSheetId="14">'[48]lam-moi'!#REF!</definedName>
    <definedName name="m12bbnc" localSheetId="16">'[48]lam-moi'!#REF!</definedName>
    <definedName name="m12bbnc" localSheetId="17">'[48]lam-moi'!#REF!</definedName>
    <definedName name="m12bbnc" localSheetId="20">'[48]lam-moi'!#REF!</definedName>
    <definedName name="m12bbnc" localSheetId="22">'[48]lam-moi'!#REF!</definedName>
    <definedName name="m12bbnc" localSheetId="23">'[48]lam-moi'!#REF!</definedName>
    <definedName name="m12bbnc" localSheetId="24">'[48]lam-moi'!#REF!</definedName>
    <definedName name="m12bbnc" localSheetId="25">'[48]lam-moi'!#REF!</definedName>
    <definedName name="m12bbnc" localSheetId="26">'[48]lam-moi'!#REF!</definedName>
    <definedName name="m12bbnc" localSheetId="27">'[48]lam-moi'!#REF!</definedName>
    <definedName name="m12bbnc" localSheetId="30">'[48]lam-moi'!#REF!</definedName>
    <definedName name="m12bbnc" localSheetId="31">'[48]lam-moi'!#REF!</definedName>
    <definedName name="m12bbnc" localSheetId="32">'[48]lam-moi'!#REF!</definedName>
    <definedName name="m12bbnc" localSheetId="34">'[48]lam-moi'!#REF!</definedName>
    <definedName name="m12bbnc" localSheetId="35">'[48]lam-moi'!#REF!</definedName>
    <definedName name="m12bbnc" localSheetId="36">'[48]lam-moi'!#REF!</definedName>
    <definedName name="m12bbnc" localSheetId="37">'[48]lam-moi'!#REF!</definedName>
    <definedName name="m12bbnc" localSheetId="38">'[48]lam-moi'!#REF!</definedName>
    <definedName name="m12bbnc" localSheetId="6">'[48]lam-moi'!#REF!</definedName>
    <definedName name="m12bbnc" localSheetId="7">'[48]lam-moi'!#REF!</definedName>
    <definedName name="m12bbnc" localSheetId="8">'[48]lam-moi'!#REF!</definedName>
    <definedName name="m12bbnc" localSheetId="0">'[48]lam-moi'!#REF!</definedName>
    <definedName name="m12bbnc">'[48]lam-moi'!#REF!</definedName>
    <definedName name="m12bbvl" localSheetId="20">'[48]lam-moi'!#REF!</definedName>
    <definedName name="m12bbvl" localSheetId="22">'[48]lam-moi'!#REF!</definedName>
    <definedName name="m12bbvl" localSheetId="23">'[48]lam-moi'!#REF!</definedName>
    <definedName name="m12bbvl" localSheetId="26">'[48]lam-moi'!#REF!</definedName>
    <definedName name="m12bbvl" localSheetId="27">'[48]lam-moi'!#REF!</definedName>
    <definedName name="m12bbvl" localSheetId="30">'[48]lam-moi'!#REF!</definedName>
    <definedName name="m12bbvl" localSheetId="31">'[48]lam-moi'!#REF!</definedName>
    <definedName name="m12bbvl" localSheetId="32">'[48]lam-moi'!#REF!</definedName>
    <definedName name="m12bbvl" localSheetId="34">'[48]lam-moi'!#REF!</definedName>
    <definedName name="m12bbvl" localSheetId="35">'[48]lam-moi'!#REF!</definedName>
    <definedName name="m12bbvl" localSheetId="36">'[48]lam-moi'!#REF!</definedName>
    <definedName name="m12bbvl" localSheetId="37">'[48]lam-moi'!#REF!</definedName>
    <definedName name="m12bbvl" localSheetId="38">'[48]lam-moi'!#REF!</definedName>
    <definedName name="m12bbvl" localSheetId="7">'[48]lam-moi'!#REF!</definedName>
    <definedName name="m12bbvl" localSheetId="0">'[48]lam-moi'!#REF!</definedName>
    <definedName name="m12bbvl">'[48]lam-moi'!#REF!</definedName>
    <definedName name="M12bnnc" localSheetId="10">#REF!</definedName>
    <definedName name="M12bnnc" localSheetId="11">#REF!</definedName>
    <definedName name="M12bnnc" localSheetId="12">#REF!</definedName>
    <definedName name="M12bnnc" localSheetId="13">#REF!</definedName>
    <definedName name="M12bnnc" localSheetId="14">#REF!</definedName>
    <definedName name="M12bnnc" localSheetId="16">#REF!</definedName>
    <definedName name="M12bnnc" localSheetId="17">#REF!</definedName>
    <definedName name="M12bnnc" localSheetId="20">#REF!</definedName>
    <definedName name="M12bnnc" localSheetId="22">#REF!</definedName>
    <definedName name="M12bnnc" localSheetId="23">#REF!</definedName>
    <definedName name="M12bnnc" localSheetId="24">#REF!</definedName>
    <definedName name="M12bnnc" localSheetId="25">#REF!</definedName>
    <definedName name="M12bnnc" localSheetId="26">#REF!</definedName>
    <definedName name="M12bnnc" localSheetId="27">#REF!</definedName>
    <definedName name="M12bnnc" localSheetId="30">#REF!</definedName>
    <definedName name="M12bnnc" localSheetId="31">#REF!</definedName>
    <definedName name="M12bnnc" localSheetId="32">#REF!</definedName>
    <definedName name="M12bnnc" localSheetId="34">#REF!</definedName>
    <definedName name="M12bnnc" localSheetId="35">#REF!</definedName>
    <definedName name="M12bnnc" localSheetId="36">#REF!</definedName>
    <definedName name="M12bnnc" localSheetId="37">#REF!</definedName>
    <definedName name="M12bnnc" localSheetId="38">#REF!</definedName>
    <definedName name="M12bnnc" localSheetId="6">#REF!</definedName>
    <definedName name="M12bnnc" localSheetId="7">#REF!</definedName>
    <definedName name="M12bnnc" localSheetId="8">#REF!</definedName>
    <definedName name="M12bnnc" localSheetId="0">#REF!</definedName>
    <definedName name="M12bnnc">#REF!</definedName>
    <definedName name="M12bnvl" localSheetId="20">#REF!</definedName>
    <definedName name="M12bnvl" localSheetId="22">#REF!</definedName>
    <definedName name="M12bnvl" localSheetId="23">#REF!</definedName>
    <definedName name="M12bnvl" localSheetId="27">#REF!</definedName>
    <definedName name="M12bnvl" localSheetId="30">#REF!</definedName>
    <definedName name="M12bnvl" localSheetId="31">#REF!</definedName>
    <definedName name="M12bnvl" localSheetId="32">#REF!</definedName>
    <definedName name="M12bnvl" localSheetId="34">#REF!</definedName>
    <definedName name="M12bnvl" localSheetId="35">#REF!</definedName>
    <definedName name="M12bnvl" localSheetId="36">#REF!</definedName>
    <definedName name="M12bnvl" localSheetId="37">#REF!</definedName>
    <definedName name="M12bnvl" localSheetId="38">#REF!</definedName>
    <definedName name="M12bnvl" localSheetId="7">#REF!</definedName>
    <definedName name="M12bnvl" localSheetId="0">#REF!</definedName>
    <definedName name="M12bnvl">#REF!</definedName>
    <definedName name="M12cbnc" localSheetId="20">#REF!</definedName>
    <definedName name="M12cbnc" localSheetId="22">#REF!</definedName>
    <definedName name="M12cbnc" localSheetId="23">#REF!</definedName>
    <definedName name="M12cbnc" localSheetId="27">#REF!</definedName>
    <definedName name="M12cbnc" localSheetId="30">#REF!</definedName>
    <definedName name="M12cbnc" localSheetId="31">#REF!</definedName>
    <definedName name="M12cbnc" localSheetId="32">#REF!</definedName>
    <definedName name="M12cbnc" localSheetId="34">#REF!</definedName>
    <definedName name="M12cbnc" localSheetId="35">#REF!</definedName>
    <definedName name="M12cbnc" localSheetId="36">#REF!</definedName>
    <definedName name="M12cbnc" localSheetId="37">#REF!</definedName>
    <definedName name="M12cbnc" localSheetId="38">#REF!</definedName>
    <definedName name="M12cbnc" localSheetId="7">#REF!</definedName>
    <definedName name="M12cbnc" localSheetId="0">#REF!</definedName>
    <definedName name="M12cbnc">#REF!</definedName>
    <definedName name="M12cbvl" localSheetId="20">#REF!</definedName>
    <definedName name="M12cbvl" localSheetId="22">#REF!</definedName>
    <definedName name="M12cbvl" localSheetId="23">#REF!</definedName>
    <definedName name="M12cbvl" localSheetId="27">#REF!</definedName>
    <definedName name="M12cbvl" localSheetId="30">#REF!</definedName>
    <definedName name="M12cbvl" localSheetId="31">#REF!</definedName>
    <definedName name="M12cbvl" localSheetId="32">#REF!</definedName>
    <definedName name="M12cbvl" localSheetId="34">#REF!</definedName>
    <definedName name="M12cbvl" localSheetId="35">#REF!</definedName>
    <definedName name="M12cbvl" localSheetId="36">#REF!</definedName>
    <definedName name="M12cbvl" localSheetId="37">#REF!</definedName>
    <definedName name="M12cbvl" localSheetId="38">#REF!</definedName>
    <definedName name="M12cbvl" localSheetId="7">#REF!</definedName>
    <definedName name="M12cbvl" localSheetId="0">#REF!</definedName>
    <definedName name="M12cbvl">#REF!</definedName>
    <definedName name="m142bnnc" localSheetId="10">'[48]lam-moi'!#REF!</definedName>
    <definedName name="m142bnnc" localSheetId="11">'[48]lam-moi'!#REF!</definedName>
    <definedName name="m142bnnc" localSheetId="12">'[48]lam-moi'!#REF!</definedName>
    <definedName name="m142bnnc" localSheetId="13">'[48]lam-moi'!#REF!</definedName>
    <definedName name="m142bnnc" localSheetId="14">'[48]lam-moi'!#REF!</definedName>
    <definedName name="m142bnnc" localSheetId="16">'[48]lam-moi'!#REF!</definedName>
    <definedName name="m142bnnc" localSheetId="17">'[48]lam-moi'!#REF!</definedName>
    <definedName name="m142bnnc" localSheetId="20">'[48]lam-moi'!#REF!</definedName>
    <definedName name="m142bnnc" localSheetId="22">'[48]lam-moi'!#REF!</definedName>
    <definedName name="m142bnnc" localSheetId="23">'[48]lam-moi'!#REF!</definedName>
    <definedName name="m142bnnc" localSheetId="24">'[48]lam-moi'!#REF!</definedName>
    <definedName name="m142bnnc" localSheetId="25">'[48]lam-moi'!#REF!</definedName>
    <definedName name="m142bnnc" localSheetId="26">'[48]lam-moi'!#REF!</definedName>
    <definedName name="m142bnnc" localSheetId="27">'[48]lam-moi'!#REF!</definedName>
    <definedName name="m142bnnc" localSheetId="30">'[48]lam-moi'!#REF!</definedName>
    <definedName name="m142bnnc" localSheetId="31">'[48]lam-moi'!#REF!</definedName>
    <definedName name="m142bnnc" localSheetId="32">'[48]lam-moi'!#REF!</definedName>
    <definedName name="m142bnnc" localSheetId="34">'[48]lam-moi'!#REF!</definedName>
    <definedName name="m142bnnc" localSheetId="35">'[48]lam-moi'!#REF!</definedName>
    <definedName name="m142bnnc" localSheetId="36">'[48]lam-moi'!#REF!</definedName>
    <definedName name="m142bnnc" localSheetId="37">'[48]lam-moi'!#REF!</definedName>
    <definedName name="m142bnnc" localSheetId="38">'[48]lam-moi'!#REF!</definedName>
    <definedName name="m142bnnc" localSheetId="6">'[48]lam-moi'!#REF!</definedName>
    <definedName name="m142bnnc" localSheetId="7">'[48]lam-moi'!#REF!</definedName>
    <definedName name="m142bnnc" localSheetId="8">'[48]lam-moi'!#REF!</definedName>
    <definedName name="m142bnnc" localSheetId="0">'[48]lam-moi'!#REF!</definedName>
    <definedName name="m142bnnc">'[48]lam-moi'!#REF!</definedName>
    <definedName name="m142bnvl" localSheetId="10">'[48]lam-moi'!#REF!</definedName>
    <definedName name="m142bnvl" localSheetId="11">'[48]lam-moi'!#REF!</definedName>
    <definedName name="m142bnvl" localSheetId="12">'[48]lam-moi'!#REF!</definedName>
    <definedName name="m142bnvl" localSheetId="13">'[48]lam-moi'!#REF!</definedName>
    <definedName name="m142bnvl" localSheetId="14">'[48]lam-moi'!#REF!</definedName>
    <definedName name="m142bnvl" localSheetId="16">'[48]lam-moi'!#REF!</definedName>
    <definedName name="m142bnvl" localSheetId="17">'[48]lam-moi'!#REF!</definedName>
    <definedName name="m142bnvl" localSheetId="20">'[48]lam-moi'!#REF!</definedName>
    <definedName name="m142bnvl" localSheetId="22">'[48]lam-moi'!#REF!</definedName>
    <definedName name="m142bnvl" localSheetId="23">'[48]lam-moi'!#REF!</definedName>
    <definedName name="m142bnvl" localSheetId="24">'[48]lam-moi'!#REF!</definedName>
    <definedName name="m142bnvl" localSheetId="25">'[48]lam-moi'!#REF!</definedName>
    <definedName name="m142bnvl" localSheetId="26">'[48]lam-moi'!#REF!</definedName>
    <definedName name="m142bnvl" localSheetId="30">'[48]lam-moi'!#REF!</definedName>
    <definedName name="m142bnvl" localSheetId="31">'[48]lam-moi'!#REF!</definedName>
    <definedName name="m142bnvl" localSheetId="32">'[48]lam-moi'!#REF!</definedName>
    <definedName name="m142bnvl" localSheetId="34">'[48]lam-moi'!#REF!</definedName>
    <definedName name="m142bnvl" localSheetId="35">'[48]lam-moi'!#REF!</definedName>
    <definedName name="m142bnvl" localSheetId="36">'[48]lam-moi'!#REF!</definedName>
    <definedName name="m142bnvl" localSheetId="37">'[48]lam-moi'!#REF!</definedName>
    <definedName name="m142bnvl" localSheetId="38">'[48]lam-moi'!#REF!</definedName>
    <definedName name="m142bnvl" localSheetId="6">'[48]lam-moi'!#REF!</definedName>
    <definedName name="m142bnvl" localSheetId="7">'[48]lam-moi'!#REF!</definedName>
    <definedName name="m142bnvl" localSheetId="8">'[48]lam-moi'!#REF!</definedName>
    <definedName name="m142bnvl" localSheetId="0">'[48]lam-moi'!#REF!</definedName>
    <definedName name="m142bnvl">'[48]lam-moi'!#REF!</definedName>
    <definedName name="M14bb1p" localSheetId="10">#REF!</definedName>
    <definedName name="M14bb1p" localSheetId="11">#REF!</definedName>
    <definedName name="M14bb1p" localSheetId="12">#REF!</definedName>
    <definedName name="M14bb1p" localSheetId="13">#REF!</definedName>
    <definedName name="M14bb1p" localSheetId="14">#REF!</definedName>
    <definedName name="M14bb1p" localSheetId="16">#REF!</definedName>
    <definedName name="M14bb1p" localSheetId="17">#REF!</definedName>
    <definedName name="M14bb1p" localSheetId="20">#REF!</definedName>
    <definedName name="M14bb1p" localSheetId="22">#REF!</definedName>
    <definedName name="M14bb1p" localSheetId="23">#REF!</definedName>
    <definedName name="M14bb1p" localSheetId="24">#REF!</definedName>
    <definedName name="M14bb1p" localSheetId="25">#REF!</definedName>
    <definedName name="M14bb1p" localSheetId="26">#REF!</definedName>
    <definedName name="M14bb1p" localSheetId="27">#REF!</definedName>
    <definedName name="M14bb1p" localSheetId="30">#REF!</definedName>
    <definedName name="M14bb1p" localSheetId="31">#REF!</definedName>
    <definedName name="M14bb1p" localSheetId="32">#REF!</definedName>
    <definedName name="M14bb1p" localSheetId="34">#REF!</definedName>
    <definedName name="M14bb1p" localSheetId="35">#REF!</definedName>
    <definedName name="M14bb1p" localSheetId="36">#REF!</definedName>
    <definedName name="M14bb1p" localSheetId="37">#REF!</definedName>
    <definedName name="M14bb1p" localSheetId="38">#REF!</definedName>
    <definedName name="M14bb1p" localSheetId="6">#REF!</definedName>
    <definedName name="M14bb1p" localSheetId="7">#REF!</definedName>
    <definedName name="M14bb1p" localSheetId="8">#REF!</definedName>
    <definedName name="M14bb1p" localSheetId="0">#REF!</definedName>
    <definedName name="M14bb1p">#REF!</definedName>
    <definedName name="m14bbnc" localSheetId="10">'[48]lam-moi'!#REF!</definedName>
    <definedName name="m14bbnc" localSheetId="11">'[48]lam-moi'!#REF!</definedName>
    <definedName name="m14bbnc" localSheetId="12">'[48]lam-moi'!#REF!</definedName>
    <definedName name="m14bbnc" localSheetId="13">'[48]lam-moi'!#REF!</definedName>
    <definedName name="m14bbnc" localSheetId="14">'[48]lam-moi'!#REF!</definedName>
    <definedName name="m14bbnc" localSheetId="16">'[48]lam-moi'!#REF!</definedName>
    <definedName name="m14bbnc" localSheetId="17">'[48]lam-moi'!#REF!</definedName>
    <definedName name="m14bbnc" localSheetId="20">'[48]lam-moi'!#REF!</definedName>
    <definedName name="m14bbnc" localSheetId="22">'[48]lam-moi'!#REF!</definedName>
    <definedName name="m14bbnc" localSheetId="23">'[48]lam-moi'!#REF!</definedName>
    <definedName name="m14bbnc" localSheetId="24">'[48]lam-moi'!#REF!</definedName>
    <definedName name="m14bbnc" localSheetId="25">'[48]lam-moi'!#REF!</definedName>
    <definedName name="m14bbnc" localSheetId="26">'[48]lam-moi'!#REF!</definedName>
    <definedName name="m14bbnc" localSheetId="27">'[48]lam-moi'!#REF!</definedName>
    <definedName name="m14bbnc" localSheetId="30">'[48]lam-moi'!#REF!</definedName>
    <definedName name="m14bbnc" localSheetId="31">'[48]lam-moi'!#REF!</definedName>
    <definedName name="m14bbnc" localSheetId="32">'[48]lam-moi'!#REF!</definedName>
    <definedName name="m14bbnc" localSheetId="34">'[48]lam-moi'!#REF!</definedName>
    <definedName name="m14bbnc" localSheetId="35">'[48]lam-moi'!#REF!</definedName>
    <definedName name="m14bbnc" localSheetId="36">'[48]lam-moi'!#REF!</definedName>
    <definedName name="m14bbnc" localSheetId="37">'[48]lam-moi'!#REF!</definedName>
    <definedName name="m14bbnc" localSheetId="38">'[48]lam-moi'!#REF!</definedName>
    <definedName name="m14bbnc" localSheetId="6">'[48]lam-moi'!#REF!</definedName>
    <definedName name="m14bbnc" localSheetId="7">'[48]lam-moi'!#REF!</definedName>
    <definedName name="m14bbnc" localSheetId="8">'[48]lam-moi'!#REF!</definedName>
    <definedName name="m14bbnc" localSheetId="0">'[48]lam-moi'!#REF!</definedName>
    <definedName name="m14bbnc">'[48]lam-moi'!#REF!</definedName>
    <definedName name="M14bbvc" localSheetId="10">'[99]CHITIET VL-NC-TT -1p'!#REF!</definedName>
    <definedName name="M14bbvc" localSheetId="11">'[99]CHITIET VL-NC-TT -1p'!#REF!</definedName>
    <definedName name="M14bbvc" localSheetId="12">'[99]CHITIET VL-NC-TT -1p'!#REF!</definedName>
    <definedName name="M14bbvc" localSheetId="13">'[99]CHITIET VL-NC-TT -1p'!#REF!</definedName>
    <definedName name="M14bbvc" localSheetId="14">'[99]CHITIET VL-NC-TT -1p'!#REF!</definedName>
    <definedName name="M14bbvc" localSheetId="16">'[99]CHITIET VL-NC-TT -1p'!#REF!</definedName>
    <definedName name="M14bbvc" localSheetId="17">'[99]CHITIET VL-NC-TT -1p'!#REF!</definedName>
    <definedName name="M14bbvc" localSheetId="20">'[99]CHITIET VL-NC-TT -1p'!#REF!</definedName>
    <definedName name="M14bbvc" localSheetId="22">'[99]CHITIET VL-NC-TT -1p'!#REF!</definedName>
    <definedName name="M14bbvc" localSheetId="23">'[99]CHITIET VL-NC-TT -1p'!#REF!</definedName>
    <definedName name="M14bbvc" localSheetId="24">'[99]CHITIET VL-NC-TT -1p'!#REF!</definedName>
    <definedName name="M14bbvc" localSheetId="25">'[99]CHITIET VL-NC-TT -1p'!#REF!</definedName>
    <definedName name="M14bbvc" localSheetId="26">'[100]CHITIET VL-NC-TT -1p'!#REF!</definedName>
    <definedName name="M14bbvc" localSheetId="27">'[100]CHITIET VL-NC-TT -1p'!#REF!</definedName>
    <definedName name="M14bbvc" localSheetId="30">'[99]CHITIET VL-NC-TT -1p'!#REF!</definedName>
    <definedName name="M14bbvc" localSheetId="31">'[99]CHITIET VL-NC-TT -1p'!#REF!</definedName>
    <definedName name="M14bbvc" localSheetId="32">'[99]CHITIET VL-NC-TT -1p'!#REF!</definedName>
    <definedName name="M14bbvc" localSheetId="34">'[99]CHITIET VL-NC-TT -1p'!#REF!</definedName>
    <definedName name="M14bbvc" localSheetId="35">'[99]CHITIET VL-NC-TT -1p'!#REF!</definedName>
    <definedName name="M14bbvc" localSheetId="36">'[99]CHITIET VL-NC-TT -1p'!#REF!</definedName>
    <definedName name="M14bbvc" localSheetId="37">'[99]CHITIET VL-NC-TT -1p'!#REF!</definedName>
    <definedName name="M14bbvc" localSheetId="38">'[99]CHITIET VL-NC-TT -1p'!#REF!</definedName>
    <definedName name="M14bbvc" localSheetId="6">'[99]CHITIET VL-NC-TT -1p'!#REF!</definedName>
    <definedName name="M14bbvc" localSheetId="7">'[99]CHITIET VL-NC-TT -1p'!#REF!</definedName>
    <definedName name="M14bbvc" localSheetId="8">'[99]CHITIET VL-NC-TT -1p'!#REF!</definedName>
    <definedName name="M14bbvc" localSheetId="0">'[99]CHITIET VL-NC-TT -1p'!#REF!</definedName>
    <definedName name="M14bbvc">'[99]CHITIET VL-NC-TT -1p'!#REF!</definedName>
    <definedName name="m14bbvl" localSheetId="20">'[48]lam-moi'!#REF!</definedName>
    <definedName name="m14bbvl" localSheetId="22">'[48]lam-moi'!#REF!</definedName>
    <definedName name="m14bbvl" localSheetId="23">'[48]lam-moi'!#REF!</definedName>
    <definedName name="m14bbvl" localSheetId="30">'[48]lam-moi'!#REF!</definedName>
    <definedName name="m14bbvl" localSheetId="31">'[48]lam-moi'!#REF!</definedName>
    <definedName name="m14bbvl" localSheetId="32">'[48]lam-moi'!#REF!</definedName>
    <definedName name="m14bbvl" localSheetId="34">'[48]lam-moi'!#REF!</definedName>
    <definedName name="m14bbvl" localSheetId="35">'[48]lam-moi'!#REF!</definedName>
    <definedName name="m14bbvl" localSheetId="36">'[48]lam-moi'!#REF!</definedName>
    <definedName name="m14bbvl" localSheetId="37">'[48]lam-moi'!#REF!</definedName>
    <definedName name="m14bbvl" localSheetId="38">'[48]lam-moi'!#REF!</definedName>
    <definedName name="m14bbvl" localSheetId="7">'[48]lam-moi'!#REF!</definedName>
    <definedName name="m14bbvl" localSheetId="0">'[48]lam-moi'!#REF!</definedName>
    <definedName name="m14bbvl">'[48]lam-moi'!#REF!</definedName>
    <definedName name="M8a" localSheetId="20">'[30]THPDMoi  (2)'!#REF!</definedName>
    <definedName name="M8a" localSheetId="22">'[30]THPDMoi  (2)'!#REF!</definedName>
    <definedName name="M8a" localSheetId="23">'[30]THPDMoi  (2)'!#REF!</definedName>
    <definedName name="M8a" localSheetId="26">'[31]THPDMoi  (2)'!#REF!</definedName>
    <definedName name="M8a" localSheetId="27">'[31]THPDMoi  (2)'!#REF!</definedName>
    <definedName name="M8a" localSheetId="30">'[30]THPDMoi  (2)'!#REF!</definedName>
    <definedName name="M8a" localSheetId="31">'[30]THPDMoi  (2)'!#REF!</definedName>
    <definedName name="M8a" localSheetId="32">'[30]THPDMoi  (2)'!#REF!</definedName>
    <definedName name="M8a" localSheetId="34">'[30]THPDMoi  (2)'!#REF!</definedName>
    <definedName name="M8a" localSheetId="35">'[30]THPDMoi  (2)'!#REF!</definedName>
    <definedName name="M8a" localSheetId="36">'[30]THPDMoi  (2)'!#REF!</definedName>
    <definedName name="M8a" localSheetId="37">'[30]THPDMoi  (2)'!#REF!</definedName>
    <definedName name="M8a" localSheetId="38">'[30]THPDMoi  (2)'!#REF!</definedName>
    <definedName name="M8a" localSheetId="7">'[30]THPDMoi  (2)'!#REF!</definedName>
    <definedName name="M8a" localSheetId="0">'[30]THPDMoi  (2)'!#REF!</definedName>
    <definedName name="M8a">'[30]THPDMoi  (2)'!#REF!</definedName>
    <definedName name="M8aa" localSheetId="20">'[30]THPDMoi  (2)'!#REF!</definedName>
    <definedName name="M8aa" localSheetId="22">'[30]THPDMoi  (2)'!#REF!</definedName>
    <definedName name="M8aa" localSheetId="23">'[30]THPDMoi  (2)'!#REF!</definedName>
    <definedName name="M8aa" localSheetId="26">'[31]THPDMoi  (2)'!#REF!</definedName>
    <definedName name="M8aa" localSheetId="27">'[31]THPDMoi  (2)'!#REF!</definedName>
    <definedName name="M8aa" localSheetId="30">'[30]THPDMoi  (2)'!#REF!</definedName>
    <definedName name="M8aa" localSheetId="31">'[30]THPDMoi  (2)'!#REF!</definedName>
    <definedName name="M8aa" localSheetId="32">'[30]THPDMoi  (2)'!#REF!</definedName>
    <definedName name="M8aa" localSheetId="34">'[30]THPDMoi  (2)'!#REF!</definedName>
    <definedName name="M8aa" localSheetId="35">'[30]THPDMoi  (2)'!#REF!</definedName>
    <definedName name="M8aa" localSheetId="36">'[30]THPDMoi  (2)'!#REF!</definedName>
    <definedName name="M8aa" localSheetId="37">'[30]THPDMoi  (2)'!#REF!</definedName>
    <definedName name="M8aa" localSheetId="38">'[30]THPDMoi  (2)'!#REF!</definedName>
    <definedName name="M8aa" localSheetId="7">'[30]THPDMoi  (2)'!#REF!</definedName>
    <definedName name="M8aa" localSheetId="0">'[30]THPDMoi  (2)'!#REF!</definedName>
    <definedName name="M8aa">'[30]THPDMoi  (2)'!#REF!</definedName>
    <definedName name="m8aanc" localSheetId="10">#REF!</definedName>
    <definedName name="m8aanc" localSheetId="11">#REF!</definedName>
    <definedName name="m8aanc" localSheetId="12">#REF!</definedName>
    <definedName name="m8aanc" localSheetId="13">#REF!</definedName>
    <definedName name="m8aanc" localSheetId="14">#REF!</definedName>
    <definedName name="m8aanc" localSheetId="16">#REF!</definedName>
    <definedName name="m8aanc" localSheetId="17">#REF!</definedName>
    <definedName name="m8aanc" localSheetId="20">#REF!</definedName>
    <definedName name="m8aanc" localSheetId="22">#REF!</definedName>
    <definedName name="m8aanc" localSheetId="23">#REF!</definedName>
    <definedName name="m8aanc" localSheetId="24">#REF!</definedName>
    <definedName name="m8aanc" localSheetId="25">#REF!</definedName>
    <definedName name="m8aanc" localSheetId="26">#REF!</definedName>
    <definedName name="m8aanc" localSheetId="27">#REF!</definedName>
    <definedName name="m8aanc" localSheetId="30">#REF!</definedName>
    <definedName name="m8aanc" localSheetId="31">#REF!</definedName>
    <definedName name="m8aanc" localSheetId="32">#REF!</definedName>
    <definedName name="m8aanc" localSheetId="34">#REF!</definedName>
    <definedName name="m8aanc" localSheetId="35">#REF!</definedName>
    <definedName name="m8aanc" localSheetId="36">#REF!</definedName>
    <definedName name="m8aanc" localSheetId="37">#REF!</definedName>
    <definedName name="m8aanc" localSheetId="38">#REF!</definedName>
    <definedName name="m8aanc" localSheetId="6">#REF!</definedName>
    <definedName name="m8aanc" localSheetId="7">#REF!</definedName>
    <definedName name="m8aanc" localSheetId="8">#REF!</definedName>
    <definedName name="m8aanc" localSheetId="0">#REF!</definedName>
    <definedName name="m8aanc">#REF!</definedName>
    <definedName name="m8aavl" localSheetId="20">#REF!</definedName>
    <definedName name="m8aavl" localSheetId="22">#REF!</definedName>
    <definedName name="m8aavl" localSheetId="23">#REF!</definedName>
    <definedName name="m8aavl" localSheetId="27">#REF!</definedName>
    <definedName name="m8aavl" localSheetId="30">#REF!</definedName>
    <definedName name="m8aavl" localSheetId="31">#REF!</definedName>
    <definedName name="m8aavl" localSheetId="32">#REF!</definedName>
    <definedName name="m8aavl" localSheetId="34">#REF!</definedName>
    <definedName name="m8aavl" localSheetId="35">#REF!</definedName>
    <definedName name="m8aavl" localSheetId="36">#REF!</definedName>
    <definedName name="m8aavl" localSheetId="37">#REF!</definedName>
    <definedName name="m8aavl" localSheetId="38">#REF!</definedName>
    <definedName name="m8aavl" localSheetId="7">#REF!</definedName>
    <definedName name="m8aavl" localSheetId="0">#REF!</definedName>
    <definedName name="m8aavl">#REF!</definedName>
    <definedName name="m8amtc" localSheetId="10">'[97]t-h HA THE'!#REF!</definedName>
    <definedName name="m8amtc" localSheetId="11">'[97]t-h HA THE'!#REF!</definedName>
    <definedName name="m8amtc" localSheetId="12">'[97]t-h HA THE'!#REF!</definedName>
    <definedName name="m8amtc" localSheetId="13">'[97]t-h HA THE'!#REF!</definedName>
    <definedName name="m8amtc" localSheetId="14">'[97]t-h HA THE'!#REF!</definedName>
    <definedName name="m8amtc" localSheetId="16">'[97]t-h HA THE'!#REF!</definedName>
    <definedName name="m8amtc" localSheetId="17">'[97]t-h HA THE'!#REF!</definedName>
    <definedName name="m8amtc" localSheetId="20">'[97]t-h HA THE'!#REF!</definedName>
    <definedName name="m8amtc" localSheetId="22">'[97]t-h HA THE'!#REF!</definedName>
    <definedName name="m8amtc" localSheetId="23">'[97]t-h HA THE'!#REF!</definedName>
    <definedName name="m8amtc" localSheetId="24">'[97]t-h HA THE'!#REF!</definedName>
    <definedName name="m8amtc" localSheetId="25">'[97]t-h HA THE'!#REF!</definedName>
    <definedName name="m8amtc" localSheetId="26">'[98]t-h HA THE'!#REF!</definedName>
    <definedName name="m8amtc" localSheetId="27">'[98]t-h HA THE'!#REF!</definedName>
    <definedName name="m8amtc" localSheetId="30">'[97]t-h HA THE'!#REF!</definedName>
    <definedName name="m8amtc" localSheetId="31">'[97]t-h HA THE'!#REF!</definedName>
    <definedName name="m8amtc" localSheetId="32">'[97]t-h HA THE'!#REF!</definedName>
    <definedName name="m8amtc" localSheetId="34">'[97]t-h HA THE'!#REF!</definedName>
    <definedName name="m8amtc" localSheetId="35">'[97]t-h HA THE'!#REF!</definedName>
    <definedName name="m8amtc" localSheetId="36">'[97]t-h HA THE'!#REF!</definedName>
    <definedName name="m8amtc" localSheetId="37">'[97]t-h HA THE'!#REF!</definedName>
    <definedName name="m8amtc" localSheetId="38">'[97]t-h HA THE'!#REF!</definedName>
    <definedName name="m8amtc" localSheetId="6">'[97]t-h HA THE'!#REF!</definedName>
    <definedName name="m8amtc" localSheetId="7">'[97]t-h HA THE'!#REF!</definedName>
    <definedName name="m8amtc" localSheetId="8">'[97]t-h HA THE'!#REF!</definedName>
    <definedName name="m8amtc" localSheetId="0">'[97]t-h HA THE'!#REF!</definedName>
    <definedName name="m8amtc">'[97]t-h HA THE'!#REF!</definedName>
    <definedName name="m8anc" localSheetId="10">'[48]lam-moi'!#REF!</definedName>
    <definedName name="m8anc" localSheetId="11">'[48]lam-moi'!#REF!</definedName>
    <definedName name="m8anc" localSheetId="12">'[48]lam-moi'!#REF!</definedName>
    <definedName name="m8anc" localSheetId="13">'[48]lam-moi'!#REF!</definedName>
    <definedName name="m8anc" localSheetId="14">'[48]lam-moi'!#REF!</definedName>
    <definedName name="m8anc" localSheetId="16">'[48]lam-moi'!#REF!</definedName>
    <definedName name="m8anc" localSheetId="17">'[48]lam-moi'!#REF!</definedName>
    <definedName name="m8anc" localSheetId="20">'[48]lam-moi'!#REF!</definedName>
    <definedName name="m8anc" localSheetId="22">'[48]lam-moi'!#REF!</definedName>
    <definedName name="m8anc" localSheetId="23">'[48]lam-moi'!#REF!</definedName>
    <definedName name="m8anc" localSheetId="24">'[48]lam-moi'!#REF!</definedName>
    <definedName name="m8anc" localSheetId="25">'[48]lam-moi'!#REF!</definedName>
    <definedName name="m8anc" localSheetId="26">'[48]lam-moi'!#REF!</definedName>
    <definedName name="m8anc" localSheetId="30">'[48]lam-moi'!#REF!</definedName>
    <definedName name="m8anc" localSheetId="31">'[48]lam-moi'!#REF!</definedName>
    <definedName name="m8anc" localSheetId="32">'[48]lam-moi'!#REF!</definedName>
    <definedName name="m8anc" localSheetId="34">'[48]lam-moi'!#REF!</definedName>
    <definedName name="m8anc" localSheetId="35">'[48]lam-moi'!#REF!</definedName>
    <definedName name="m8anc" localSheetId="36">'[48]lam-moi'!#REF!</definedName>
    <definedName name="m8anc" localSheetId="37">'[48]lam-moi'!#REF!</definedName>
    <definedName name="m8anc" localSheetId="38">'[48]lam-moi'!#REF!</definedName>
    <definedName name="m8anc" localSheetId="6">'[48]lam-moi'!#REF!</definedName>
    <definedName name="m8anc" localSheetId="7">'[48]lam-moi'!#REF!</definedName>
    <definedName name="m8anc" localSheetId="8">'[48]lam-moi'!#REF!</definedName>
    <definedName name="m8anc" localSheetId="0">'[48]lam-moi'!#REF!</definedName>
    <definedName name="m8anc">'[48]lam-moi'!#REF!</definedName>
    <definedName name="m8avl" localSheetId="20">'[48]lam-moi'!#REF!</definedName>
    <definedName name="m8avl" localSheetId="22">'[48]lam-moi'!#REF!</definedName>
    <definedName name="m8avl" localSheetId="23">'[48]lam-moi'!#REF!</definedName>
    <definedName name="m8avl" localSheetId="30">'[48]lam-moi'!#REF!</definedName>
    <definedName name="m8avl" localSheetId="31">'[48]lam-moi'!#REF!</definedName>
    <definedName name="m8avl" localSheetId="32">'[48]lam-moi'!#REF!</definedName>
    <definedName name="m8avl" localSheetId="34">'[48]lam-moi'!#REF!</definedName>
    <definedName name="m8avl" localSheetId="35">'[48]lam-moi'!#REF!</definedName>
    <definedName name="m8avl" localSheetId="36">'[48]lam-moi'!#REF!</definedName>
    <definedName name="m8avl" localSheetId="37">'[48]lam-moi'!#REF!</definedName>
    <definedName name="m8avl" localSheetId="38">'[48]lam-moi'!#REF!</definedName>
    <definedName name="m8avl" localSheetId="7">'[48]lam-moi'!#REF!</definedName>
    <definedName name="m8avl" localSheetId="0">'[48]lam-moi'!#REF!</definedName>
    <definedName name="m8avl">'[48]lam-moi'!#REF!</definedName>
    <definedName name="Ma3pnc" localSheetId="10">#REF!</definedName>
    <definedName name="Ma3pnc" localSheetId="11">#REF!</definedName>
    <definedName name="Ma3pnc" localSheetId="12">#REF!</definedName>
    <definedName name="Ma3pnc" localSheetId="13">#REF!</definedName>
    <definedName name="Ma3pnc" localSheetId="14">#REF!</definedName>
    <definedName name="Ma3pnc" localSheetId="16">#REF!</definedName>
    <definedName name="Ma3pnc" localSheetId="17">#REF!</definedName>
    <definedName name="Ma3pnc" localSheetId="20">#REF!</definedName>
    <definedName name="Ma3pnc" localSheetId="22">#REF!</definedName>
    <definedName name="Ma3pnc" localSheetId="23">#REF!</definedName>
    <definedName name="Ma3pnc" localSheetId="24">#REF!</definedName>
    <definedName name="Ma3pnc" localSheetId="25">#REF!</definedName>
    <definedName name="Ma3pnc" localSheetId="26">#REF!</definedName>
    <definedName name="Ma3pnc" localSheetId="27">#REF!</definedName>
    <definedName name="Ma3pnc" localSheetId="30">#REF!</definedName>
    <definedName name="Ma3pnc" localSheetId="31">#REF!</definedName>
    <definedName name="Ma3pnc" localSheetId="32">#REF!</definedName>
    <definedName name="Ma3pnc" localSheetId="34">#REF!</definedName>
    <definedName name="Ma3pnc" localSheetId="35">#REF!</definedName>
    <definedName name="Ma3pnc" localSheetId="36">#REF!</definedName>
    <definedName name="Ma3pnc" localSheetId="37">#REF!</definedName>
    <definedName name="Ma3pnc" localSheetId="38">#REF!</definedName>
    <definedName name="Ma3pnc" localSheetId="6">#REF!</definedName>
    <definedName name="Ma3pnc" localSheetId="7">#REF!</definedName>
    <definedName name="Ma3pnc" localSheetId="8">#REF!</definedName>
    <definedName name="Ma3pnc" localSheetId="0">#REF!</definedName>
    <definedName name="Ma3pnc">#REF!</definedName>
    <definedName name="Ma3pvl" localSheetId="20">#REF!</definedName>
    <definedName name="Ma3pvl" localSheetId="22">#REF!</definedName>
    <definedName name="Ma3pvl" localSheetId="23">#REF!</definedName>
    <definedName name="Ma3pvl" localSheetId="27">#REF!</definedName>
    <definedName name="Ma3pvl" localSheetId="30">#REF!</definedName>
    <definedName name="Ma3pvl" localSheetId="31">#REF!</definedName>
    <definedName name="Ma3pvl" localSheetId="32">#REF!</definedName>
    <definedName name="Ma3pvl" localSheetId="34">#REF!</definedName>
    <definedName name="Ma3pvl" localSheetId="35">#REF!</definedName>
    <definedName name="Ma3pvl" localSheetId="36">#REF!</definedName>
    <definedName name="Ma3pvl" localSheetId="37">#REF!</definedName>
    <definedName name="Ma3pvl" localSheetId="38">#REF!</definedName>
    <definedName name="Ma3pvl" localSheetId="7">#REF!</definedName>
    <definedName name="Ma3pvl" localSheetId="0">#REF!</definedName>
    <definedName name="Ma3pvl">#REF!</definedName>
    <definedName name="Maa3pnc" localSheetId="20">#REF!</definedName>
    <definedName name="Maa3pnc" localSheetId="22">#REF!</definedName>
    <definedName name="Maa3pnc" localSheetId="23">#REF!</definedName>
    <definedName name="Maa3pnc" localSheetId="27">#REF!</definedName>
    <definedName name="Maa3pnc" localSheetId="30">#REF!</definedName>
    <definedName name="Maa3pnc" localSheetId="31">#REF!</definedName>
    <definedName name="Maa3pnc" localSheetId="32">#REF!</definedName>
    <definedName name="Maa3pnc" localSheetId="34">#REF!</definedName>
    <definedName name="Maa3pnc" localSheetId="35">#REF!</definedName>
    <definedName name="Maa3pnc" localSheetId="36">#REF!</definedName>
    <definedName name="Maa3pnc" localSheetId="37">#REF!</definedName>
    <definedName name="Maa3pnc" localSheetId="38">#REF!</definedName>
    <definedName name="Maa3pnc" localSheetId="7">#REF!</definedName>
    <definedName name="Maa3pnc" localSheetId="0">#REF!</definedName>
    <definedName name="Maa3pnc">#REF!</definedName>
    <definedName name="Maa3pvl" localSheetId="20">#REF!</definedName>
    <definedName name="Maa3pvl" localSheetId="22">#REF!</definedName>
    <definedName name="Maa3pvl" localSheetId="23">#REF!</definedName>
    <definedName name="Maa3pvl" localSheetId="27">#REF!</definedName>
    <definedName name="Maa3pvl" localSheetId="30">#REF!</definedName>
    <definedName name="Maa3pvl" localSheetId="31">#REF!</definedName>
    <definedName name="Maa3pvl" localSheetId="32">#REF!</definedName>
    <definedName name="Maa3pvl" localSheetId="34">#REF!</definedName>
    <definedName name="Maa3pvl" localSheetId="35">#REF!</definedName>
    <definedName name="Maa3pvl" localSheetId="36">#REF!</definedName>
    <definedName name="Maa3pvl" localSheetId="37">#REF!</definedName>
    <definedName name="Maa3pvl" localSheetId="38">#REF!</definedName>
    <definedName name="Maa3pvl" localSheetId="7">#REF!</definedName>
    <definedName name="Maa3pvl" localSheetId="0">#REF!</definedName>
    <definedName name="Maa3pvl">#REF!</definedName>
    <definedName name="MAJ_CON_EQP" localSheetId="20">#REF!</definedName>
    <definedName name="MAJ_CON_EQP" localSheetId="22">#REF!</definedName>
    <definedName name="MAJ_CON_EQP" localSheetId="23">#REF!</definedName>
    <definedName name="MAJ_CON_EQP" localSheetId="27">#REF!</definedName>
    <definedName name="MAJ_CON_EQP" localSheetId="30">#REF!</definedName>
    <definedName name="MAJ_CON_EQP" localSheetId="31">#REF!</definedName>
    <definedName name="MAJ_CON_EQP" localSheetId="32">#REF!</definedName>
    <definedName name="MAJ_CON_EQP" localSheetId="34">#REF!</definedName>
    <definedName name="MAJ_CON_EQP" localSheetId="35">#REF!</definedName>
    <definedName name="MAJ_CON_EQP" localSheetId="36">#REF!</definedName>
    <definedName name="MAJ_CON_EQP" localSheetId="37">#REF!</definedName>
    <definedName name="MAJ_CON_EQP" localSheetId="38">#REF!</definedName>
    <definedName name="MAJ_CON_EQP" localSheetId="7">#REF!</definedName>
    <definedName name="MAJ_CON_EQP" localSheetId="0">#REF!</definedName>
    <definedName name="MAJ_CON_EQP">#REF!</definedName>
    <definedName name="MAT" localSheetId="10">'[1]COAT&amp;WRAP-QIOT-#3'!#REF!</definedName>
    <definedName name="MAT" localSheetId="11">'[1]COAT&amp;WRAP-QIOT-#3'!#REF!</definedName>
    <definedName name="MAT" localSheetId="12">'[1]COAT&amp;WRAP-QIOT-#3'!#REF!</definedName>
    <definedName name="MAT" localSheetId="13">'[1]COAT&amp;WRAP-QIOT-#3'!#REF!</definedName>
    <definedName name="MAT" localSheetId="14">'[1]COAT&amp;WRAP-QIOT-#3'!#REF!</definedName>
    <definedName name="MAT" localSheetId="16">'[1]COAT&amp;WRAP-QIOT-#3'!#REF!</definedName>
    <definedName name="MAT" localSheetId="17">'[1]COAT&amp;WRAP-QIOT-#3'!#REF!</definedName>
    <definedName name="MAT" localSheetId="20">'[1]COAT&amp;WRAP-QIOT-#3'!#REF!</definedName>
    <definedName name="MAT" localSheetId="22">'[1]COAT&amp;WRAP-QIOT-#3'!#REF!</definedName>
    <definedName name="MAT" localSheetId="23">'[1]COAT&amp;WRAP-QIOT-#3'!#REF!</definedName>
    <definedName name="MAT" localSheetId="24">'[1]COAT&amp;WRAP-QIOT-#3'!#REF!</definedName>
    <definedName name="MAT" localSheetId="25">'[1]COAT&amp;WRAP-QIOT-#3'!#REF!</definedName>
    <definedName name="MAT" localSheetId="26">'[2]COAT&amp;WRAP-QIOT-#3'!#REF!</definedName>
    <definedName name="MAT" localSheetId="27">'[2]COAT&amp;WRAP-QIOT-#3'!#REF!</definedName>
    <definedName name="MAT" localSheetId="30">'[1]COAT&amp;WRAP-QIOT-#3'!#REF!</definedName>
    <definedName name="MAT" localSheetId="31">'[1]COAT&amp;WRAP-QIOT-#3'!#REF!</definedName>
    <definedName name="MAT" localSheetId="32">'[1]COAT&amp;WRAP-QIOT-#3'!#REF!</definedName>
    <definedName name="MAT" localSheetId="34">'[1]COAT&amp;WRAP-QIOT-#3'!#REF!</definedName>
    <definedName name="MAT" localSheetId="35">'[1]COAT&amp;WRAP-QIOT-#3'!#REF!</definedName>
    <definedName name="MAT" localSheetId="36">'[1]COAT&amp;WRAP-QIOT-#3'!#REF!</definedName>
    <definedName name="MAT" localSheetId="37">'[1]COAT&amp;WRAP-QIOT-#3'!#REF!</definedName>
    <definedName name="MAT" localSheetId="38">'[1]COAT&amp;WRAP-QIOT-#3'!#REF!</definedName>
    <definedName name="MAT" localSheetId="6">'[1]COAT&amp;WRAP-QIOT-#3'!#REF!</definedName>
    <definedName name="MAT" localSheetId="7">'[1]COAT&amp;WRAP-QIOT-#3'!#REF!</definedName>
    <definedName name="MAT" localSheetId="8">'[1]COAT&amp;WRAP-QIOT-#3'!#REF!</definedName>
    <definedName name="MAT" localSheetId="0">'[1]COAT&amp;WRAP-QIOT-#3'!#REF!</definedName>
    <definedName name="MAT">'[1]COAT&amp;WRAP-QIOT-#3'!#REF!</definedName>
    <definedName name="Mba1p" localSheetId="10">#REF!</definedName>
    <definedName name="Mba1p" localSheetId="11">#REF!</definedName>
    <definedName name="Mba1p" localSheetId="12">#REF!</definedName>
    <definedName name="Mba1p" localSheetId="13">#REF!</definedName>
    <definedName name="Mba1p" localSheetId="14">#REF!</definedName>
    <definedName name="Mba1p" localSheetId="16">#REF!</definedName>
    <definedName name="Mba1p" localSheetId="17">#REF!</definedName>
    <definedName name="Mba1p" localSheetId="20">#REF!</definedName>
    <definedName name="Mba1p" localSheetId="22">#REF!</definedName>
    <definedName name="Mba1p" localSheetId="23">#REF!</definedName>
    <definedName name="Mba1p" localSheetId="24">#REF!</definedName>
    <definedName name="Mba1p" localSheetId="25">#REF!</definedName>
    <definedName name="Mba1p" localSheetId="26">#REF!</definedName>
    <definedName name="Mba1p" localSheetId="27">#REF!</definedName>
    <definedName name="Mba1p" localSheetId="30">#REF!</definedName>
    <definedName name="Mba1p" localSheetId="31">#REF!</definedName>
    <definedName name="Mba1p" localSheetId="32">#REF!</definedName>
    <definedName name="Mba1p" localSheetId="34">#REF!</definedName>
    <definedName name="Mba1p" localSheetId="35">#REF!</definedName>
    <definedName name="Mba1p" localSheetId="36">#REF!</definedName>
    <definedName name="Mba1p" localSheetId="37">#REF!</definedName>
    <definedName name="Mba1p" localSheetId="38">#REF!</definedName>
    <definedName name="Mba1p" localSheetId="6">#REF!</definedName>
    <definedName name="Mba1p" localSheetId="7">#REF!</definedName>
    <definedName name="Mba1p" localSheetId="8">#REF!</definedName>
    <definedName name="Mba1p" localSheetId="0">#REF!</definedName>
    <definedName name="Mba1p">#REF!</definedName>
    <definedName name="Mba3p" localSheetId="20">#REF!</definedName>
    <definedName name="Mba3p" localSheetId="22">#REF!</definedName>
    <definedName name="Mba3p" localSheetId="23">#REF!</definedName>
    <definedName name="Mba3p" localSheetId="27">#REF!</definedName>
    <definedName name="Mba3p" localSheetId="30">#REF!</definedName>
    <definedName name="Mba3p" localSheetId="31">#REF!</definedName>
    <definedName name="Mba3p" localSheetId="32">#REF!</definedName>
    <definedName name="Mba3p" localSheetId="34">#REF!</definedName>
    <definedName name="Mba3p" localSheetId="35">#REF!</definedName>
    <definedName name="Mba3p" localSheetId="36">#REF!</definedName>
    <definedName name="Mba3p" localSheetId="37">#REF!</definedName>
    <definedName name="Mba3p" localSheetId="38">#REF!</definedName>
    <definedName name="Mba3p" localSheetId="7">#REF!</definedName>
    <definedName name="Mba3p" localSheetId="0">#REF!</definedName>
    <definedName name="Mba3p">#REF!</definedName>
    <definedName name="Mbb3p" localSheetId="20">#REF!</definedName>
    <definedName name="Mbb3p" localSheetId="22">#REF!</definedName>
    <definedName name="Mbb3p" localSheetId="23">#REF!</definedName>
    <definedName name="Mbb3p" localSheetId="27">#REF!</definedName>
    <definedName name="Mbb3p" localSheetId="30">#REF!</definedName>
    <definedName name="Mbb3p" localSheetId="31">#REF!</definedName>
    <definedName name="Mbb3p" localSheetId="32">#REF!</definedName>
    <definedName name="Mbb3p" localSheetId="34">#REF!</definedName>
    <definedName name="Mbb3p" localSheetId="35">#REF!</definedName>
    <definedName name="Mbb3p" localSheetId="36">#REF!</definedName>
    <definedName name="Mbb3p" localSheetId="37">#REF!</definedName>
    <definedName name="Mbb3p" localSheetId="38">#REF!</definedName>
    <definedName name="Mbb3p" localSheetId="7">#REF!</definedName>
    <definedName name="Mbb3p" localSheetId="0">#REF!</definedName>
    <definedName name="Mbb3p">#REF!</definedName>
    <definedName name="Mbn1p" localSheetId="20">#REF!</definedName>
    <definedName name="Mbn1p" localSheetId="22">#REF!</definedName>
    <definedName name="Mbn1p" localSheetId="23">#REF!</definedName>
    <definedName name="Mbn1p" localSheetId="27">#REF!</definedName>
    <definedName name="Mbn1p" localSheetId="30">#REF!</definedName>
    <definedName name="Mbn1p" localSheetId="31">#REF!</definedName>
    <definedName name="Mbn1p" localSheetId="32">#REF!</definedName>
    <definedName name="Mbn1p" localSheetId="34">#REF!</definedName>
    <definedName name="Mbn1p" localSheetId="35">#REF!</definedName>
    <definedName name="Mbn1p" localSheetId="36">#REF!</definedName>
    <definedName name="Mbn1p" localSheetId="37">#REF!</definedName>
    <definedName name="Mbn1p" localSheetId="38">#REF!</definedName>
    <definedName name="Mbn1p" localSheetId="7">#REF!</definedName>
    <definedName name="Mbn1p" localSheetId="0">#REF!</definedName>
    <definedName name="Mbn1p">#REF!</definedName>
    <definedName name="mbnc" localSheetId="10">'[48]lam-moi'!#REF!</definedName>
    <definedName name="mbnc" localSheetId="11">'[48]lam-moi'!#REF!</definedName>
    <definedName name="mbnc" localSheetId="12">'[48]lam-moi'!#REF!</definedName>
    <definedName name="mbnc" localSheetId="13">'[48]lam-moi'!#REF!</definedName>
    <definedName name="mbnc" localSheetId="14">'[48]lam-moi'!#REF!</definedName>
    <definedName name="mbnc" localSheetId="16">'[48]lam-moi'!#REF!</definedName>
    <definedName name="mbnc" localSheetId="17">'[48]lam-moi'!#REF!</definedName>
    <definedName name="mbnc" localSheetId="20">'[48]lam-moi'!#REF!</definedName>
    <definedName name="mbnc" localSheetId="22">'[48]lam-moi'!#REF!</definedName>
    <definedName name="mbnc" localSheetId="23">'[48]lam-moi'!#REF!</definedName>
    <definedName name="mbnc" localSheetId="24">'[48]lam-moi'!#REF!</definedName>
    <definedName name="mbnc" localSheetId="25">'[48]lam-moi'!#REF!</definedName>
    <definedName name="mbnc" localSheetId="26">'[48]lam-moi'!#REF!</definedName>
    <definedName name="mbnc" localSheetId="27">'[48]lam-moi'!#REF!</definedName>
    <definedName name="mbnc" localSheetId="30">'[48]lam-moi'!#REF!</definedName>
    <definedName name="mbnc" localSheetId="31">'[48]lam-moi'!#REF!</definedName>
    <definedName name="mbnc" localSheetId="32">'[48]lam-moi'!#REF!</definedName>
    <definedName name="mbnc" localSheetId="34">'[48]lam-moi'!#REF!</definedName>
    <definedName name="mbnc" localSheetId="35">'[48]lam-moi'!#REF!</definedName>
    <definedName name="mbnc" localSheetId="36">'[48]lam-moi'!#REF!</definedName>
    <definedName name="mbnc" localSheetId="37">'[48]lam-moi'!#REF!</definedName>
    <definedName name="mbnc" localSheetId="38">'[48]lam-moi'!#REF!</definedName>
    <definedName name="mbnc" localSheetId="6">'[48]lam-moi'!#REF!</definedName>
    <definedName name="mbnc" localSheetId="7">'[48]lam-moi'!#REF!</definedName>
    <definedName name="mbnc" localSheetId="8">'[48]lam-moi'!#REF!</definedName>
    <definedName name="mbnc" localSheetId="0">'[48]lam-moi'!#REF!</definedName>
    <definedName name="mbnc">'[48]lam-moi'!#REF!</definedName>
    <definedName name="mbvl" localSheetId="10">'[48]lam-moi'!#REF!</definedName>
    <definedName name="mbvl" localSheetId="11">'[48]lam-moi'!#REF!</definedName>
    <definedName name="mbvl" localSheetId="12">'[48]lam-moi'!#REF!</definedName>
    <definedName name="mbvl" localSheetId="13">'[48]lam-moi'!#REF!</definedName>
    <definedName name="mbvl" localSheetId="14">'[48]lam-moi'!#REF!</definedName>
    <definedName name="mbvl" localSheetId="16">'[48]lam-moi'!#REF!</definedName>
    <definedName name="mbvl" localSheetId="17">'[48]lam-moi'!#REF!</definedName>
    <definedName name="mbvl" localSheetId="20">'[48]lam-moi'!#REF!</definedName>
    <definedName name="mbvl" localSheetId="22">'[48]lam-moi'!#REF!</definedName>
    <definedName name="mbvl" localSheetId="23">'[48]lam-moi'!#REF!</definedName>
    <definedName name="mbvl" localSheetId="24">'[48]lam-moi'!#REF!</definedName>
    <definedName name="mbvl" localSheetId="25">'[48]lam-moi'!#REF!</definedName>
    <definedName name="mbvl" localSheetId="26">'[48]lam-moi'!#REF!</definedName>
    <definedName name="mbvl" localSheetId="30">'[48]lam-moi'!#REF!</definedName>
    <definedName name="mbvl" localSheetId="31">'[48]lam-moi'!#REF!</definedName>
    <definedName name="mbvl" localSheetId="32">'[48]lam-moi'!#REF!</definedName>
    <definedName name="mbvl" localSheetId="34">'[48]lam-moi'!#REF!</definedName>
    <definedName name="mbvl" localSheetId="35">'[48]lam-moi'!#REF!</definedName>
    <definedName name="mbvl" localSheetId="36">'[48]lam-moi'!#REF!</definedName>
    <definedName name="mbvl" localSheetId="37">'[48]lam-moi'!#REF!</definedName>
    <definedName name="mbvl" localSheetId="38">'[48]lam-moi'!#REF!</definedName>
    <definedName name="mbvl" localSheetId="6">'[48]lam-moi'!#REF!</definedName>
    <definedName name="mbvl" localSheetId="7">'[48]lam-moi'!#REF!</definedName>
    <definedName name="mbvl" localSheetId="8">'[48]lam-moi'!#REF!</definedName>
    <definedName name="mbvl" localSheetId="0">'[48]lam-moi'!#REF!</definedName>
    <definedName name="mbvl">'[48]lam-moi'!#REF!</definedName>
    <definedName name="mc" localSheetId="10">#REF!</definedName>
    <definedName name="mc" localSheetId="11">#REF!</definedName>
    <definedName name="mc" localSheetId="12">#REF!</definedName>
    <definedName name="mc" localSheetId="13">#REF!</definedName>
    <definedName name="mc" localSheetId="14">#REF!</definedName>
    <definedName name="mc" localSheetId="16">#REF!</definedName>
    <definedName name="mc" localSheetId="17">#REF!</definedName>
    <definedName name="mc" localSheetId="20">#REF!</definedName>
    <definedName name="mc" localSheetId="22">#REF!</definedName>
    <definedName name="mc" localSheetId="23">#REF!</definedName>
    <definedName name="mc" localSheetId="24">#REF!</definedName>
    <definedName name="mc" localSheetId="25">#REF!</definedName>
    <definedName name="mc" localSheetId="26">#REF!</definedName>
    <definedName name="mc" localSheetId="27">#REF!</definedName>
    <definedName name="mc" localSheetId="30">#REF!</definedName>
    <definedName name="mc" localSheetId="31">#REF!</definedName>
    <definedName name="mc" localSheetId="32">#REF!</definedName>
    <definedName name="mc" localSheetId="34">#REF!</definedName>
    <definedName name="mc" localSheetId="35">#REF!</definedName>
    <definedName name="mc" localSheetId="36">#REF!</definedName>
    <definedName name="mc" localSheetId="37">#REF!</definedName>
    <definedName name="mc" localSheetId="38">#REF!</definedName>
    <definedName name="mc" localSheetId="6">#REF!</definedName>
    <definedName name="mc" localSheetId="7">#REF!</definedName>
    <definedName name="mc" localSheetId="8">#REF!</definedName>
    <definedName name="mc" localSheetId="0">#REF!</definedName>
    <definedName name="mc">#REF!</definedName>
    <definedName name="MF" localSheetId="10">'[1]COAT&amp;WRAP-QIOT-#3'!#REF!</definedName>
    <definedName name="MF" localSheetId="11">'[1]COAT&amp;WRAP-QIOT-#3'!#REF!</definedName>
    <definedName name="MF" localSheetId="12">'[1]COAT&amp;WRAP-QIOT-#3'!#REF!</definedName>
    <definedName name="MF" localSheetId="13">'[1]COAT&amp;WRAP-QIOT-#3'!#REF!</definedName>
    <definedName name="MF" localSheetId="14">'[1]COAT&amp;WRAP-QIOT-#3'!#REF!</definedName>
    <definedName name="MF" localSheetId="16">'[1]COAT&amp;WRAP-QIOT-#3'!#REF!</definedName>
    <definedName name="MF" localSheetId="17">'[1]COAT&amp;WRAP-QIOT-#3'!#REF!</definedName>
    <definedName name="MF" localSheetId="20">'[1]COAT&amp;WRAP-QIOT-#3'!#REF!</definedName>
    <definedName name="MF" localSheetId="22">'[1]COAT&amp;WRAP-QIOT-#3'!#REF!</definedName>
    <definedName name="MF" localSheetId="23">'[1]COAT&amp;WRAP-QIOT-#3'!#REF!</definedName>
    <definedName name="MF" localSheetId="24">'[1]COAT&amp;WRAP-QIOT-#3'!#REF!</definedName>
    <definedName name="MF" localSheetId="25">'[1]COAT&amp;WRAP-QIOT-#3'!#REF!</definedName>
    <definedName name="MF" localSheetId="26">'[2]COAT&amp;WRAP-QIOT-#3'!#REF!</definedName>
    <definedName name="MF" localSheetId="27">'[2]COAT&amp;WRAP-QIOT-#3'!#REF!</definedName>
    <definedName name="MF" localSheetId="30">'[1]COAT&amp;WRAP-QIOT-#3'!#REF!</definedName>
    <definedName name="MF" localSheetId="31">'[1]COAT&amp;WRAP-QIOT-#3'!#REF!</definedName>
    <definedName name="MF" localSheetId="32">'[1]COAT&amp;WRAP-QIOT-#3'!#REF!</definedName>
    <definedName name="MF" localSheetId="34">'[1]COAT&amp;WRAP-QIOT-#3'!#REF!</definedName>
    <definedName name="MF" localSheetId="35">'[1]COAT&amp;WRAP-QIOT-#3'!#REF!</definedName>
    <definedName name="MF" localSheetId="36">'[1]COAT&amp;WRAP-QIOT-#3'!#REF!</definedName>
    <definedName name="MF" localSheetId="37">'[1]COAT&amp;WRAP-QIOT-#3'!#REF!</definedName>
    <definedName name="MF" localSheetId="38">'[1]COAT&amp;WRAP-QIOT-#3'!#REF!</definedName>
    <definedName name="MF" localSheetId="6">'[1]COAT&amp;WRAP-QIOT-#3'!#REF!</definedName>
    <definedName name="MF" localSheetId="7">'[1]COAT&amp;WRAP-QIOT-#3'!#REF!</definedName>
    <definedName name="MF" localSheetId="8">'[1]COAT&amp;WRAP-QIOT-#3'!#REF!</definedName>
    <definedName name="MF" localSheetId="0">'[1]COAT&amp;WRAP-QIOT-#3'!#REF!</definedName>
    <definedName name="MF">'[1]COAT&amp;WRAP-QIOT-#3'!#REF!</definedName>
    <definedName name="MG_A" localSheetId="10">#REF!</definedName>
    <definedName name="MG_A" localSheetId="11">#REF!</definedName>
    <definedName name="MG_A" localSheetId="12">#REF!</definedName>
    <definedName name="MG_A" localSheetId="13">#REF!</definedName>
    <definedName name="MG_A" localSheetId="14">#REF!</definedName>
    <definedName name="MG_A" localSheetId="16">#REF!</definedName>
    <definedName name="MG_A" localSheetId="17">#REF!</definedName>
    <definedName name="MG_A" localSheetId="20">#REF!</definedName>
    <definedName name="MG_A" localSheetId="22">#REF!</definedName>
    <definedName name="MG_A" localSheetId="23">#REF!</definedName>
    <definedName name="MG_A" localSheetId="24">#REF!</definedName>
    <definedName name="MG_A" localSheetId="25">#REF!</definedName>
    <definedName name="MG_A" localSheetId="26">#REF!</definedName>
    <definedName name="MG_A" localSheetId="27">#REF!</definedName>
    <definedName name="MG_A" localSheetId="30">#REF!</definedName>
    <definedName name="MG_A" localSheetId="31">#REF!</definedName>
    <definedName name="MG_A" localSheetId="32">#REF!</definedName>
    <definedName name="MG_A" localSheetId="34">#REF!</definedName>
    <definedName name="MG_A" localSheetId="35">#REF!</definedName>
    <definedName name="MG_A" localSheetId="36">#REF!</definedName>
    <definedName name="MG_A" localSheetId="37">#REF!</definedName>
    <definedName name="MG_A" localSheetId="38">#REF!</definedName>
    <definedName name="MG_A" localSheetId="6">#REF!</definedName>
    <definedName name="MG_A" localSheetId="7">#REF!</definedName>
    <definedName name="MG_A" localSheetId="8">#REF!</definedName>
    <definedName name="MG_A" localSheetId="0">#REF!</definedName>
    <definedName name="MG_A">#REF!</definedName>
    <definedName name="mgh" localSheetId="10">[101]dtxl!#REF!</definedName>
    <definedName name="mgh" localSheetId="11">[101]dtxl!#REF!</definedName>
    <definedName name="mgh" localSheetId="12">[101]dtxl!#REF!</definedName>
    <definedName name="mgh" localSheetId="13">[101]dtxl!#REF!</definedName>
    <definedName name="mgh" localSheetId="14">[101]dtxl!#REF!</definedName>
    <definedName name="mgh" localSheetId="16">[101]dtxl!#REF!</definedName>
    <definedName name="mgh" localSheetId="17">[101]dtxl!#REF!</definedName>
    <definedName name="mgh" localSheetId="20">[101]dtxl!#REF!</definedName>
    <definedName name="mgh" localSheetId="22">[101]dtxl!#REF!</definedName>
    <definedName name="mgh" localSheetId="23">[101]dtxl!#REF!</definedName>
    <definedName name="mgh" localSheetId="24">[101]dtxl!#REF!</definedName>
    <definedName name="mgh" localSheetId="25">[101]dtxl!#REF!</definedName>
    <definedName name="mgh" localSheetId="26">[101]dtxl!#REF!</definedName>
    <definedName name="mgh" localSheetId="27">[101]dtxl!#REF!</definedName>
    <definedName name="mgh" localSheetId="30">[101]dtxl!#REF!</definedName>
    <definedName name="mgh" localSheetId="31">[101]dtxl!#REF!</definedName>
    <definedName name="mgh" localSheetId="32">[101]dtxl!#REF!</definedName>
    <definedName name="mgh" localSheetId="34">[101]dtxl!#REF!</definedName>
    <definedName name="mgh" localSheetId="35">[101]dtxl!#REF!</definedName>
    <definedName name="mgh" localSheetId="36">[101]dtxl!#REF!</definedName>
    <definedName name="mgh" localSheetId="37">[101]dtxl!#REF!</definedName>
    <definedName name="mgh" localSheetId="38">[101]dtxl!#REF!</definedName>
    <definedName name="mgh" localSheetId="6">[101]dtxl!#REF!</definedName>
    <definedName name="mgh" localSheetId="7">[101]dtxl!#REF!</definedName>
    <definedName name="mgh" localSheetId="8">[101]dtxl!#REF!</definedName>
    <definedName name="mgh" localSheetId="0">[101]dtxl!#REF!</definedName>
    <definedName name="mgh">[101]dtxl!#REF!</definedName>
    <definedName name="miennui" localSheetId="10">[36]B14!#REF!</definedName>
    <definedName name="miennui" localSheetId="11">[36]B14!#REF!</definedName>
    <definedName name="miennui" localSheetId="12">[36]B14!#REF!</definedName>
    <definedName name="miennui" localSheetId="13">[36]B14!#REF!</definedName>
    <definedName name="miennui" localSheetId="14">[36]B14!#REF!</definedName>
    <definedName name="miennui" localSheetId="16">[36]B14!#REF!</definedName>
    <definedName name="miennui" localSheetId="17">[36]B14!#REF!</definedName>
    <definedName name="miennui" localSheetId="20">[36]B14!#REF!</definedName>
    <definedName name="miennui" localSheetId="22">[36]B14!#REF!</definedName>
    <definedName name="miennui" localSheetId="23">[36]B14!#REF!</definedName>
    <definedName name="miennui" localSheetId="24">[36]B14!#REF!</definedName>
    <definedName name="miennui" localSheetId="25">[36]B14!#REF!</definedName>
    <definedName name="miennui" localSheetId="26">[37]B14!#REF!</definedName>
    <definedName name="miennui" localSheetId="27">[37]B14!#REF!</definedName>
    <definedName name="miennui" localSheetId="30">[36]B14!#REF!</definedName>
    <definedName name="miennui" localSheetId="31">[36]B14!#REF!</definedName>
    <definedName name="miennui" localSheetId="32">[36]B14!#REF!</definedName>
    <definedName name="miennui" localSheetId="34">[36]B14!#REF!</definedName>
    <definedName name="miennui" localSheetId="35">[36]B14!#REF!</definedName>
    <definedName name="miennui" localSheetId="36">[36]B14!#REF!</definedName>
    <definedName name="miennui" localSheetId="37">[36]B14!#REF!</definedName>
    <definedName name="miennui" localSheetId="38">[36]B14!#REF!</definedName>
    <definedName name="miennui" localSheetId="6">[36]B14!#REF!</definedName>
    <definedName name="miennui" localSheetId="7">[36]B14!#REF!</definedName>
    <definedName name="miennui" localSheetId="8">[36]B14!#REF!</definedName>
    <definedName name="miennui" localSheetId="0">[36]B14!#REF!</definedName>
    <definedName name="miennui">[36]B14!#REF!</definedName>
    <definedName name="mjk" localSheetId="20">'[73]TQ-TPKT'!#REF!</definedName>
    <definedName name="mjk" localSheetId="22">'[73]TQ-TPKT'!#REF!</definedName>
    <definedName name="mjk" localSheetId="23">'[73]TQ-TPKT'!#REF!</definedName>
    <definedName name="mjk" localSheetId="26">'[74]TQ-TPKT'!#REF!</definedName>
    <definedName name="mjk" localSheetId="27">'[74]TQ-TPKT'!#REF!</definedName>
    <definedName name="mjk" localSheetId="30">'[73]TQ-TPKT'!#REF!</definedName>
    <definedName name="mjk" localSheetId="31">'[73]TQ-TPKT'!#REF!</definedName>
    <definedName name="mjk" localSheetId="32">'[73]TQ-TPKT'!#REF!</definedName>
    <definedName name="mjk" localSheetId="34">'[73]TQ-TPKT'!#REF!</definedName>
    <definedName name="mjk" localSheetId="35">'[73]TQ-TPKT'!#REF!</definedName>
    <definedName name="mjk" localSheetId="36">'[73]TQ-TPKT'!#REF!</definedName>
    <definedName name="mjk" localSheetId="37">'[73]TQ-TPKT'!#REF!</definedName>
    <definedName name="mjk" localSheetId="38">'[73]TQ-TPKT'!#REF!</definedName>
    <definedName name="mjk" localSheetId="7">'[73]TQ-TPKT'!#REF!</definedName>
    <definedName name="mjk" localSheetId="0">'[73]TQ-TPKT'!#REF!</definedName>
    <definedName name="mjk">'[73]TQ-TPKT'!#REF!</definedName>
    <definedName name="mmm" localSheetId="20">[102]giathanh1!#REF!</definedName>
    <definedName name="mmm" localSheetId="22">[102]giathanh1!#REF!</definedName>
    <definedName name="mmm" localSheetId="23">[102]giathanh1!#REF!</definedName>
    <definedName name="mmm" localSheetId="30">[102]giathanh1!#REF!</definedName>
    <definedName name="mmm" localSheetId="31">[102]giathanh1!#REF!</definedName>
    <definedName name="mmm" localSheetId="32">[102]giathanh1!#REF!</definedName>
    <definedName name="mmm" localSheetId="34">[102]giathanh1!#REF!</definedName>
    <definedName name="mmm" localSheetId="35">[102]giathanh1!#REF!</definedName>
    <definedName name="mmm" localSheetId="36">[102]giathanh1!#REF!</definedName>
    <definedName name="mmm" localSheetId="37">[102]giathanh1!#REF!</definedName>
    <definedName name="mmm" localSheetId="38">[102]giathanh1!#REF!</definedName>
    <definedName name="mmm" localSheetId="7">[102]giathanh1!#REF!</definedName>
    <definedName name="mmm" localSheetId="0">[102]giathanh1!#REF!</definedName>
    <definedName name="mmm">[102]giathanh1!#REF!</definedName>
    <definedName name="MN" localSheetId="10">#REF!</definedName>
    <definedName name="MN" localSheetId="11">#REF!</definedName>
    <definedName name="MN" localSheetId="12">#REF!</definedName>
    <definedName name="MN" localSheetId="13">#REF!</definedName>
    <definedName name="MN" localSheetId="14">#REF!</definedName>
    <definedName name="MN" localSheetId="16">#REF!</definedName>
    <definedName name="MN" localSheetId="17">#REF!</definedName>
    <definedName name="MN" localSheetId="20">#REF!</definedName>
    <definedName name="MN" localSheetId="22">#REF!</definedName>
    <definedName name="MN" localSheetId="23">#REF!</definedName>
    <definedName name="MN" localSheetId="24">#REF!</definedName>
    <definedName name="MN" localSheetId="25">#REF!</definedName>
    <definedName name="MN" localSheetId="26">#REF!</definedName>
    <definedName name="MN" localSheetId="27">#REF!</definedName>
    <definedName name="MN" localSheetId="30">#REF!</definedName>
    <definedName name="MN" localSheetId="31">#REF!</definedName>
    <definedName name="MN" localSheetId="32">#REF!</definedName>
    <definedName name="MN" localSheetId="34">#REF!</definedName>
    <definedName name="MN" localSheetId="35">#REF!</definedName>
    <definedName name="MN" localSheetId="36">#REF!</definedName>
    <definedName name="MN" localSheetId="37">#REF!</definedName>
    <definedName name="MN" localSheetId="38">#REF!</definedName>
    <definedName name="MN" localSheetId="6">#REF!</definedName>
    <definedName name="MN" localSheetId="7">#REF!</definedName>
    <definedName name="MN" localSheetId="8">#REF!</definedName>
    <definedName name="MN" localSheetId="0">#REF!</definedName>
    <definedName name="MN">#REF!</definedName>
    <definedName name="mnh" localSheetId="10">'[103]2.74'!#REF!</definedName>
    <definedName name="mnh" localSheetId="11">'[103]2.74'!#REF!</definedName>
    <definedName name="mnh" localSheetId="12">'[103]2.74'!#REF!</definedName>
    <definedName name="mnh" localSheetId="13">'[103]2.74'!#REF!</definedName>
    <definedName name="mnh" localSheetId="14">'[103]2.74'!#REF!</definedName>
    <definedName name="mnh" localSheetId="16">'[103]2.74'!#REF!</definedName>
    <definedName name="mnh" localSheetId="17">'[103]2.74'!#REF!</definedName>
    <definedName name="mnh" localSheetId="20">'[104]2.74'!#REF!</definedName>
    <definedName name="mnh" localSheetId="22">'[104]2.74'!#REF!</definedName>
    <definedName name="mnh" localSheetId="23">'[104]2.74'!#REF!</definedName>
    <definedName name="mnh" localSheetId="24">'[103]2.74'!#REF!</definedName>
    <definedName name="mnh" localSheetId="25">'[105]2.74'!#REF!</definedName>
    <definedName name="mnh" localSheetId="26">'[104]2.74'!#REF!</definedName>
    <definedName name="mnh" localSheetId="27">'[104]2.74'!#REF!</definedName>
    <definedName name="mnh" localSheetId="28">'[104]2.74'!#REF!</definedName>
    <definedName name="mnh" localSheetId="30">'[104]2.74'!#REF!</definedName>
    <definedName name="mnh" localSheetId="31">'[104]2.74'!#REF!</definedName>
    <definedName name="mnh" localSheetId="32">'[104]2.74'!#REF!</definedName>
    <definedName name="mnh" localSheetId="34">'[104]2.74'!#REF!</definedName>
    <definedName name="mnh" localSheetId="35">'[104]2.74'!#REF!</definedName>
    <definedName name="mnh" localSheetId="36">'[104]2.74'!#REF!</definedName>
    <definedName name="mnh" localSheetId="37">'[104]2.74'!#REF!</definedName>
    <definedName name="mnh" localSheetId="38">'[104]2.74'!#REF!</definedName>
    <definedName name="mnh" localSheetId="6">'[103]2.74'!#REF!</definedName>
    <definedName name="mnh" localSheetId="7">'[103]2.74'!#REF!</definedName>
    <definedName name="mnh" localSheetId="8">'[103]2.74'!#REF!</definedName>
    <definedName name="mnh" localSheetId="0">'[104]2.74'!#REF!</definedName>
    <definedName name="mnh">'[104]2.74'!#REF!</definedName>
    <definedName name="MNTD" localSheetId="20">'[32]Sheet1 (2)'!#REF!</definedName>
    <definedName name="MNTD" localSheetId="22">'[32]Sheet1 (2)'!#REF!</definedName>
    <definedName name="MNTD" localSheetId="23">'[32]Sheet1 (2)'!#REF!</definedName>
    <definedName name="MNTD" localSheetId="26">'[33]Sheet1 (2)'!#REF!</definedName>
    <definedName name="MNTD" localSheetId="27">'[33]Sheet1 (2)'!#REF!</definedName>
    <definedName name="MNTD" localSheetId="30">'[32]Sheet1 (2)'!#REF!</definedName>
    <definedName name="MNTD" localSheetId="31">'[32]Sheet1 (2)'!#REF!</definedName>
    <definedName name="MNTD" localSheetId="32">'[32]Sheet1 (2)'!#REF!</definedName>
    <definedName name="MNTD" localSheetId="34">'[32]Sheet1 (2)'!#REF!</definedName>
    <definedName name="MNTD" localSheetId="35">'[32]Sheet1 (2)'!#REF!</definedName>
    <definedName name="MNTD" localSheetId="36">'[32]Sheet1 (2)'!#REF!</definedName>
    <definedName name="MNTD" localSheetId="37">'[32]Sheet1 (2)'!#REF!</definedName>
    <definedName name="MNTD" localSheetId="38">'[32]Sheet1 (2)'!#REF!</definedName>
    <definedName name="MNTD" localSheetId="7">'[32]Sheet1 (2)'!#REF!</definedName>
    <definedName name="MNTD" localSheetId="0">'[32]Sheet1 (2)'!#REF!</definedName>
    <definedName name="MNTD">'[32]Sheet1 (2)'!#REF!</definedName>
    <definedName name="MNTDU" localSheetId="20">'[73]TQ-TPKT'!#REF!</definedName>
    <definedName name="MNTDU" localSheetId="22">'[73]TQ-TPKT'!#REF!</definedName>
    <definedName name="MNTDU" localSheetId="23">'[73]TQ-TPKT'!#REF!</definedName>
    <definedName name="MNTDU" localSheetId="26">'[74]TQ-TPKT'!#REF!</definedName>
    <definedName name="MNTDU" localSheetId="27">'[74]TQ-TPKT'!#REF!</definedName>
    <definedName name="MNTDU" localSheetId="30">'[73]TQ-TPKT'!#REF!</definedName>
    <definedName name="MNTDU" localSheetId="31">'[73]TQ-TPKT'!#REF!</definedName>
    <definedName name="MNTDU" localSheetId="32">'[73]TQ-TPKT'!#REF!</definedName>
    <definedName name="MNTDU" localSheetId="34">'[73]TQ-TPKT'!#REF!</definedName>
    <definedName name="MNTDU" localSheetId="35">'[73]TQ-TPKT'!#REF!</definedName>
    <definedName name="MNTDU" localSheetId="36">'[73]TQ-TPKT'!#REF!</definedName>
    <definedName name="MNTDU" localSheetId="37">'[73]TQ-TPKT'!#REF!</definedName>
    <definedName name="MNTDU" localSheetId="38">'[73]TQ-TPKT'!#REF!</definedName>
    <definedName name="MNTDU" localSheetId="7">'[73]TQ-TPKT'!#REF!</definedName>
    <definedName name="MNTDU" localSheetId="0">'[73]TQ-TPKT'!#REF!</definedName>
    <definedName name="MNTDU">'[73]TQ-TPKT'!#REF!</definedName>
    <definedName name="MNuiTD" localSheetId="20">[36]B10!#REF!</definedName>
    <definedName name="MNuiTD" localSheetId="22">[36]B10!#REF!</definedName>
    <definedName name="MNuiTD" localSheetId="23">[36]B10!#REF!</definedName>
    <definedName name="MNuiTD" localSheetId="26">[37]B10!#REF!</definedName>
    <definedName name="MNuiTD" localSheetId="27">[37]B10!#REF!</definedName>
    <definedName name="MNuiTD" localSheetId="30">[36]B10!#REF!</definedName>
    <definedName name="MNuiTD" localSheetId="31">[36]B10!#REF!</definedName>
    <definedName name="MNuiTD" localSheetId="32">[36]B10!#REF!</definedName>
    <definedName name="MNuiTD" localSheetId="34">[36]B10!#REF!</definedName>
    <definedName name="MNuiTD" localSheetId="35">[36]B10!#REF!</definedName>
    <definedName name="MNuiTD" localSheetId="36">[36]B10!#REF!</definedName>
    <definedName name="MNuiTD" localSheetId="37">[36]B10!#REF!</definedName>
    <definedName name="MNuiTD" localSheetId="38">[36]B10!#REF!</definedName>
    <definedName name="MNuiTD" localSheetId="7">[36]B10!#REF!</definedName>
    <definedName name="MNuiTD" localSheetId="0">[36]B10!#REF!</definedName>
    <definedName name="MNuiTD">[36]B10!#REF!</definedName>
    <definedName name="mp1x25" localSheetId="20">'[106]dongia (2)'!#REF!</definedName>
    <definedName name="mp1x25" localSheetId="22">'[106]dongia (2)'!#REF!</definedName>
    <definedName name="mp1x25" localSheetId="23">'[106]dongia (2)'!#REF!</definedName>
    <definedName name="mp1x25" localSheetId="30">'[106]dongia (2)'!#REF!</definedName>
    <definedName name="mp1x25" localSheetId="31">'[106]dongia (2)'!#REF!</definedName>
    <definedName name="mp1x25" localSheetId="32">'[106]dongia (2)'!#REF!</definedName>
    <definedName name="mp1x25" localSheetId="34">'[106]dongia (2)'!#REF!</definedName>
    <definedName name="mp1x25" localSheetId="35">'[106]dongia (2)'!#REF!</definedName>
    <definedName name="mp1x25" localSheetId="36">'[106]dongia (2)'!#REF!</definedName>
    <definedName name="mp1x25" localSheetId="37">'[106]dongia (2)'!#REF!</definedName>
    <definedName name="mp1x25" localSheetId="38">'[106]dongia (2)'!#REF!</definedName>
    <definedName name="mp1x25" localSheetId="7">'[106]dongia (2)'!#REF!</definedName>
    <definedName name="mp1x25" localSheetId="0">'[106]dongia (2)'!#REF!</definedName>
    <definedName name="mp1x25">'[106]dongia (2)'!#REF!</definedName>
    <definedName name="MTC1P" localSheetId="20">'[107]TONG HOP VL-NC TT'!#REF!</definedName>
    <definedName name="MTC1P" localSheetId="22">'[107]TONG HOP VL-NC TT'!#REF!</definedName>
    <definedName name="MTC1P" localSheetId="23">'[107]TONG HOP VL-NC TT'!#REF!</definedName>
    <definedName name="MTC1P" localSheetId="30">'[107]TONG HOP VL-NC TT'!#REF!</definedName>
    <definedName name="MTC1P" localSheetId="31">'[107]TONG HOP VL-NC TT'!#REF!</definedName>
    <definedName name="MTC1P" localSheetId="32">'[107]TONG HOP VL-NC TT'!#REF!</definedName>
    <definedName name="MTC1P" localSheetId="34">'[107]TONG HOP VL-NC TT'!#REF!</definedName>
    <definedName name="MTC1P" localSheetId="35">'[107]TONG HOP VL-NC TT'!#REF!</definedName>
    <definedName name="MTC1P" localSheetId="36">'[107]TONG HOP VL-NC TT'!#REF!</definedName>
    <definedName name="MTC1P" localSheetId="37">'[107]TONG HOP VL-NC TT'!#REF!</definedName>
    <definedName name="MTC1P" localSheetId="38">'[107]TONG HOP VL-NC TT'!#REF!</definedName>
    <definedName name="MTC1P" localSheetId="7">'[107]TONG HOP VL-NC TT'!#REF!</definedName>
    <definedName name="MTC1P" localSheetId="0">'[107]TONG HOP VL-NC TT'!#REF!</definedName>
    <definedName name="MTC1P">'[107]TONG HOP VL-NC TT'!#REF!</definedName>
    <definedName name="MTC3P" localSheetId="20">'[107]TONG HOP VL-NC TT'!#REF!</definedName>
    <definedName name="MTC3P" localSheetId="22">'[107]TONG HOP VL-NC TT'!#REF!</definedName>
    <definedName name="MTC3P" localSheetId="23">'[107]TONG HOP VL-NC TT'!#REF!</definedName>
    <definedName name="MTC3P" localSheetId="30">'[107]TONG HOP VL-NC TT'!#REF!</definedName>
    <definedName name="MTC3P" localSheetId="31">'[107]TONG HOP VL-NC TT'!#REF!</definedName>
    <definedName name="MTC3P" localSheetId="32">'[107]TONG HOP VL-NC TT'!#REF!</definedName>
    <definedName name="MTC3P" localSheetId="34">'[107]TONG HOP VL-NC TT'!#REF!</definedName>
    <definedName name="MTC3P" localSheetId="35">'[107]TONG HOP VL-NC TT'!#REF!</definedName>
    <definedName name="MTC3P" localSheetId="36">'[107]TONG HOP VL-NC TT'!#REF!</definedName>
    <definedName name="MTC3P" localSheetId="37">'[107]TONG HOP VL-NC TT'!#REF!</definedName>
    <definedName name="MTC3P" localSheetId="38">'[107]TONG HOP VL-NC TT'!#REF!</definedName>
    <definedName name="MTC3P" localSheetId="7">'[107]TONG HOP VL-NC TT'!#REF!</definedName>
    <definedName name="MTC3P" localSheetId="0">'[107]TONG HOP VL-NC TT'!#REF!</definedName>
    <definedName name="MTC3P">'[107]TONG HOP VL-NC TT'!#REF!</definedName>
    <definedName name="MTCHC" localSheetId="26">[108]TNHCHINH!$K$38</definedName>
    <definedName name="MTCHC" localSheetId="27">[108]TNHCHINH!$K$38</definedName>
    <definedName name="MTCHC">[109]TNHCHINH!$K$38</definedName>
    <definedName name="MTCMB" localSheetId="10">#REF!</definedName>
    <definedName name="MTCMB" localSheetId="11">#REF!</definedName>
    <definedName name="MTCMB" localSheetId="12">#REF!</definedName>
    <definedName name="MTCMB" localSheetId="13">#REF!</definedName>
    <definedName name="MTCMB" localSheetId="14">#REF!</definedName>
    <definedName name="MTCMB" localSheetId="16">#REF!</definedName>
    <definedName name="MTCMB" localSheetId="17">#REF!</definedName>
    <definedName name="MTCMB" localSheetId="20">#REF!</definedName>
    <definedName name="MTCMB" localSheetId="22">#REF!</definedName>
    <definedName name="MTCMB" localSheetId="23">#REF!</definedName>
    <definedName name="MTCMB" localSheetId="24">#REF!</definedName>
    <definedName name="MTCMB" localSheetId="25">#REF!</definedName>
    <definedName name="MTCMB" localSheetId="26">#REF!</definedName>
    <definedName name="MTCMB" localSheetId="27">#REF!</definedName>
    <definedName name="MTCMB" localSheetId="30">#REF!</definedName>
    <definedName name="MTCMB" localSheetId="31">#REF!</definedName>
    <definedName name="MTCMB" localSheetId="32">#REF!</definedName>
    <definedName name="MTCMB" localSheetId="34">#REF!</definedName>
    <definedName name="MTCMB" localSheetId="35">#REF!</definedName>
    <definedName name="MTCMB" localSheetId="36">#REF!</definedName>
    <definedName name="MTCMB" localSheetId="37">#REF!</definedName>
    <definedName name="MTCMB" localSheetId="38">#REF!</definedName>
    <definedName name="MTCMB" localSheetId="6">#REF!</definedName>
    <definedName name="MTCMB" localSheetId="7">#REF!</definedName>
    <definedName name="MTCMB" localSheetId="8">#REF!</definedName>
    <definedName name="MTCMB" localSheetId="0">#REF!</definedName>
    <definedName name="MTCMB">#REF!</definedName>
    <definedName name="MTMAC12" localSheetId="20">#REF!</definedName>
    <definedName name="MTMAC12" localSheetId="22">#REF!</definedName>
    <definedName name="MTMAC12" localSheetId="23">#REF!</definedName>
    <definedName name="MTMAC12" localSheetId="27">#REF!</definedName>
    <definedName name="MTMAC12" localSheetId="30">#REF!</definedName>
    <definedName name="MTMAC12" localSheetId="31">#REF!</definedName>
    <definedName name="MTMAC12" localSheetId="32">#REF!</definedName>
    <definedName name="MTMAC12" localSheetId="34">#REF!</definedName>
    <definedName name="MTMAC12" localSheetId="35">#REF!</definedName>
    <definedName name="MTMAC12" localSheetId="36">#REF!</definedName>
    <definedName name="MTMAC12" localSheetId="37">#REF!</definedName>
    <definedName name="MTMAC12" localSheetId="38">#REF!</definedName>
    <definedName name="MTMAC12" localSheetId="7">#REF!</definedName>
    <definedName name="MTMAC12" localSheetId="0">#REF!</definedName>
    <definedName name="MTMAC12">#REF!</definedName>
    <definedName name="mtr" localSheetId="10">'[48]TH XL'!#REF!</definedName>
    <definedName name="mtr" localSheetId="11">'[48]TH XL'!#REF!</definedName>
    <definedName name="mtr" localSheetId="12">'[48]TH XL'!#REF!</definedName>
    <definedName name="mtr" localSheetId="13">'[48]TH XL'!#REF!</definedName>
    <definedName name="mtr" localSheetId="14">'[48]TH XL'!#REF!</definedName>
    <definedName name="mtr" localSheetId="16">'[48]TH XL'!#REF!</definedName>
    <definedName name="mtr" localSheetId="17">'[48]TH XL'!#REF!</definedName>
    <definedName name="mtr" localSheetId="20">'[48]TH XL'!#REF!</definedName>
    <definedName name="mtr" localSheetId="22">'[48]TH XL'!#REF!</definedName>
    <definedName name="mtr" localSheetId="23">'[48]TH XL'!#REF!</definedName>
    <definedName name="mtr" localSheetId="24">'[48]TH XL'!#REF!</definedName>
    <definedName name="mtr" localSheetId="25">'[48]TH XL'!#REF!</definedName>
    <definedName name="mtr" localSheetId="26">'[48]TH XL'!#REF!</definedName>
    <definedName name="mtr" localSheetId="27">'[48]TH XL'!#REF!</definedName>
    <definedName name="mtr" localSheetId="30">'[48]TH XL'!#REF!</definedName>
    <definedName name="mtr" localSheetId="31">'[48]TH XL'!#REF!</definedName>
    <definedName name="mtr" localSheetId="32">'[48]TH XL'!#REF!</definedName>
    <definedName name="mtr" localSheetId="34">'[48]TH XL'!#REF!</definedName>
    <definedName name="mtr" localSheetId="35">'[48]TH XL'!#REF!</definedName>
    <definedName name="mtr" localSheetId="36">'[48]TH XL'!#REF!</definedName>
    <definedName name="mtr" localSheetId="37">'[48]TH XL'!#REF!</definedName>
    <definedName name="mtr" localSheetId="38">'[48]TH XL'!#REF!</definedName>
    <definedName name="mtr" localSheetId="6">'[48]TH XL'!#REF!</definedName>
    <definedName name="mtr" localSheetId="7">'[48]TH XL'!#REF!</definedName>
    <definedName name="mtr" localSheetId="8">'[48]TH XL'!#REF!</definedName>
    <definedName name="mtr" localSheetId="0">'[48]TH XL'!#REF!</definedName>
    <definedName name="mtr">'[48]TH XL'!#REF!</definedName>
    <definedName name="mtram" localSheetId="10">#REF!</definedName>
    <definedName name="mtram" localSheetId="11">#REF!</definedName>
    <definedName name="mtram" localSheetId="12">#REF!</definedName>
    <definedName name="mtram" localSheetId="13">#REF!</definedName>
    <definedName name="mtram" localSheetId="14">#REF!</definedName>
    <definedName name="mtram" localSheetId="16">#REF!</definedName>
    <definedName name="mtram" localSheetId="17">#REF!</definedName>
    <definedName name="mtram" localSheetId="20">#REF!</definedName>
    <definedName name="mtram" localSheetId="22">#REF!</definedName>
    <definedName name="mtram" localSheetId="23">#REF!</definedName>
    <definedName name="mtram" localSheetId="24">#REF!</definedName>
    <definedName name="mtram" localSheetId="25">#REF!</definedName>
    <definedName name="mtram" localSheetId="26">#REF!</definedName>
    <definedName name="mtram" localSheetId="27">#REF!</definedName>
    <definedName name="mtram" localSheetId="30">#REF!</definedName>
    <definedName name="mtram" localSheetId="31">#REF!</definedName>
    <definedName name="mtram" localSheetId="32">#REF!</definedName>
    <definedName name="mtram" localSheetId="34">#REF!</definedName>
    <definedName name="mtram" localSheetId="35">#REF!</definedName>
    <definedName name="mtram" localSheetId="36">#REF!</definedName>
    <definedName name="mtram" localSheetId="37">#REF!</definedName>
    <definedName name="mtram" localSheetId="38">#REF!</definedName>
    <definedName name="mtram" localSheetId="6">#REF!</definedName>
    <definedName name="mtram" localSheetId="7">#REF!</definedName>
    <definedName name="mtram" localSheetId="8">#REF!</definedName>
    <definedName name="mtram" localSheetId="0">#REF!</definedName>
    <definedName name="mtram">#REF!</definedName>
    <definedName name="n" localSheetId="20">#REF!</definedName>
    <definedName name="n" localSheetId="22">#REF!</definedName>
    <definedName name="n" localSheetId="23">#REF!</definedName>
    <definedName name="n" localSheetId="27">#REF!</definedName>
    <definedName name="n" localSheetId="28">#REF!</definedName>
    <definedName name="n" localSheetId="30">#REF!</definedName>
    <definedName name="n" localSheetId="31">#REF!</definedName>
    <definedName name="n" localSheetId="32">#REF!</definedName>
    <definedName name="n" localSheetId="34">#REF!</definedName>
    <definedName name="n" localSheetId="35">#REF!</definedName>
    <definedName name="n" localSheetId="36">#REF!</definedName>
    <definedName name="n" localSheetId="37">#REF!</definedName>
    <definedName name="n" localSheetId="38">#REF!</definedName>
    <definedName name="n" localSheetId="7">#REF!</definedName>
    <definedName name="n" localSheetId="0">#REF!</definedName>
    <definedName name="n">#REF!</definedName>
    <definedName name="N1IN" localSheetId="26">'[51]TONGKE3p '!$U$295</definedName>
    <definedName name="N1IN" localSheetId="27">'[51]TONGKE3p '!$U$295</definedName>
    <definedName name="N1IN">'[52]TONGKE3p '!$U$295</definedName>
    <definedName name="n1pig" localSheetId="10">#REF!</definedName>
    <definedName name="n1pig" localSheetId="11">#REF!</definedName>
    <definedName name="n1pig" localSheetId="12">#REF!</definedName>
    <definedName name="n1pig" localSheetId="13">#REF!</definedName>
    <definedName name="n1pig" localSheetId="14">#REF!</definedName>
    <definedName name="n1pig" localSheetId="16">#REF!</definedName>
    <definedName name="n1pig" localSheetId="17">#REF!</definedName>
    <definedName name="n1pig" localSheetId="20">#REF!</definedName>
    <definedName name="n1pig" localSheetId="22">#REF!</definedName>
    <definedName name="n1pig" localSheetId="23">#REF!</definedName>
    <definedName name="n1pig" localSheetId="24">#REF!</definedName>
    <definedName name="n1pig" localSheetId="25">#REF!</definedName>
    <definedName name="n1pig" localSheetId="26">#REF!</definedName>
    <definedName name="n1pig" localSheetId="27">#REF!</definedName>
    <definedName name="n1pig" localSheetId="30">#REF!</definedName>
    <definedName name="n1pig" localSheetId="31">#REF!</definedName>
    <definedName name="n1pig" localSheetId="32">#REF!</definedName>
    <definedName name="n1pig" localSheetId="34">#REF!</definedName>
    <definedName name="n1pig" localSheetId="35">#REF!</definedName>
    <definedName name="n1pig" localSheetId="36">#REF!</definedName>
    <definedName name="n1pig" localSheetId="37">#REF!</definedName>
    <definedName name="n1pig" localSheetId="38">#REF!</definedName>
    <definedName name="n1pig" localSheetId="6">#REF!</definedName>
    <definedName name="n1pig" localSheetId="7">#REF!</definedName>
    <definedName name="n1pig" localSheetId="8">#REF!</definedName>
    <definedName name="n1pig" localSheetId="0">#REF!</definedName>
    <definedName name="n1pig">#REF!</definedName>
    <definedName name="n1pignc" localSheetId="10">'[48]lam-moi'!#REF!</definedName>
    <definedName name="n1pignc" localSheetId="11">'[48]lam-moi'!#REF!</definedName>
    <definedName name="n1pignc" localSheetId="12">'[48]lam-moi'!#REF!</definedName>
    <definedName name="n1pignc" localSheetId="13">'[48]lam-moi'!#REF!</definedName>
    <definedName name="n1pignc" localSheetId="14">'[48]lam-moi'!#REF!</definedName>
    <definedName name="n1pignc" localSheetId="16">'[48]lam-moi'!#REF!</definedName>
    <definedName name="n1pignc" localSheetId="17">'[48]lam-moi'!#REF!</definedName>
    <definedName name="n1pignc" localSheetId="20">'[48]lam-moi'!#REF!</definedName>
    <definedName name="n1pignc" localSheetId="22">'[48]lam-moi'!#REF!</definedName>
    <definedName name="n1pignc" localSheetId="23">'[48]lam-moi'!#REF!</definedName>
    <definedName name="n1pignc" localSheetId="24">'[48]lam-moi'!#REF!</definedName>
    <definedName name="n1pignc" localSheetId="25">'[48]lam-moi'!#REF!</definedName>
    <definedName name="n1pignc" localSheetId="26">'[48]lam-moi'!#REF!</definedName>
    <definedName name="n1pignc" localSheetId="27">'[48]lam-moi'!#REF!</definedName>
    <definedName name="n1pignc" localSheetId="30">'[48]lam-moi'!#REF!</definedName>
    <definedName name="n1pignc" localSheetId="31">'[48]lam-moi'!#REF!</definedName>
    <definedName name="n1pignc" localSheetId="32">'[48]lam-moi'!#REF!</definedName>
    <definedName name="n1pignc" localSheetId="34">'[48]lam-moi'!#REF!</definedName>
    <definedName name="n1pignc" localSheetId="35">'[48]lam-moi'!#REF!</definedName>
    <definedName name="n1pignc" localSheetId="36">'[48]lam-moi'!#REF!</definedName>
    <definedName name="n1pignc" localSheetId="37">'[48]lam-moi'!#REF!</definedName>
    <definedName name="n1pignc" localSheetId="38">'[48]lam-moi'!#REF!</definedName>
    <definedName name="n1pignc" localSheetId="6">'[48]lam-moi'!#REF!</definedName>
    <definedName name="n1pignc" localSheetId="7">'[48]lam-moi'!#REF!</definedName>
    <definedName name="n1pignc" localSheetId="8">'[48]lam-moi'!#REF!</definedName>
    <definedName name="n1pignc" localSheetId="0">'[48]lam-moi'!#REF!</definedName>
    <definedName name="n1pignc">'[48]lam-moi'!#REF!</definedName>
    <definedName name="n1pigvl" localSheetId="10">'[48]lam-moi'!#REF!</definedName>
    <definedName name="n1pigvl" localSheetId="11">'[48]lam-moi'!#REF!</definedName>
    <definedName name="n1pigvl" localSheetId="12">'[48]lam-moi'!#REF!</definedName>
    <definedName name="n1pigvl" localSheetId="13">'[48]lam-moi'!#REF!</definedName>
    <definedName name="n1pigvl" localSheetId="14">'[48]lam-moi'!#REF!</definedName>
    <definedName name="n1pigvl" localSheetId="16">'[48]lam-moi'!#REF!</definedName>
    <definedName name="n1pigvl" localSheetId="17">'[48]lam-moi'!#REF!</definedName>
    <definedName name="n1pigvl" localSheetId="20">'[48]lam-moi'!#REF!</definedName>
    <definedName name="n1pigvl" localSheetId="22">'[48]lam-moi'!#REF!</definedName>
    <definedName name="n1pigvl" localSheetId="23">'[48]lam-moi'!#REF!</definedName>
    <definedName name="n1pigvl" localSheetId="24">'[48]lam-moi'!#REF!</definedName>
    <definedName name="n1pigvl" localSheetId="25">'[48]lam-moi'!#REF!</definedName>
    <definedName name="n1pigvl" localSheetId="26">'[48]lam-moi'!#REF!</definedName>
    <definedName name="n1pigvl" localSheetId="30">'[48]lam-moi'!#REF!</definedName>
    <definedName name="n1pigvl" localSheetId="31">'[48]lam-moi'!#REF!</definedName>
    <definedName name="n1pigvl" localSheetId="32">'[48]lam-moi'!#REF!</definedName>
    <definedName name="n1pigvl" localSheetId="34">'[48]lam-moi'!#REF!</definedName>
    <definedName name="n1pigvl" localSheetId="35">'[48]lam-moi'!#REF!</definedName>
    <definedName name="n1pigvl" localSheetId="36">'[48]lam-moi'!#REF!</definedName>
    <definedName name="n1pigvl" localSheetId="37">'[48]lam-moi'!#REF!</definedName>
    <definedName name="n1pigvl" localSheetId="38">'[48]lam-moi'!#REF!</definedName>
    <definedName name="n1pigvl" localSheetId="6">'[48]lam-moi'!#REF!</definedName>
    <definedName name="n1pigvl" localSheetId="7">'[48]lam-moi'!#REF!</definedName>
    <definedName name="n1pigvl" localSheetId="8">'[48]lam-moi'!#REF!</definedName>
    <definedName name="n1pigvl" localSheetId="0">'[48]lam-moi'!#REF!</definedName>
    <definedName name="n1pigvl">'[48]lam-moi'!#REF!</definedName>
    <definedName name="n1pind" localSheetId="10">#REF!</definedName>
    <definedName name="n1pind" localSheetId="11">#REF!</definedName>
    <definedName name="n1pind" localSheetId="12">#REF!</definedName>
    <definedName name="n1pind" localSheetId="13">#REF!</definedName>
    <definedName name="n1pind" localSheetId="14">#REF!</definedName>
    <definedName name="n1pind" localSheetId="16">#REF!</definedName>
    <definedName name="n1pind" localSheetId="17">#REF!</definedName>
    <definedName name="n1pind" localSheetId="20">#REF!</definedName>
    <definedName name="n1pind" localSheetId="22">#REF!</definedName>
    <definedName name="n1pind" localSheetId="23">#REF!</definedName>
    <definedName name="n1pind" localSheetId="24">#REF!</definedName>
    <definedName name="n1pind" localSheetId="25">#REF!</definedName>
    <definedName name="n1pind" localSheetId="26">#REF!</definedName>
    <definedName name="n1pind" localSheetId="27">#REF!</definedName>
    <definedName name="n1pind" localSheetId="30">#REF!</definedName>
    <definedName name="n1pind" localSheetId="31">#REF!</definedName>
    <definedName name="n1pind" localSheetId="32">#REF!</definedName>
    <definedName name="n1pind" localSheetId="34">#REF!</definedName>
    <definedName name="n1pind" localSheetId="35">#REF!</definedName>
    <definedName name="n1pind" localSheetId="36">#REF!</definedName>
    <definedName name="n1pind" localSheetId="37">#REF!</definedName>
    <definedName name="n1pind" localSheetId="38">#REF!</definedName>
    <definedName name="n1pind" localSheetId="6">#REF!</definedName>
    <definedName name="n1pind" localSheetId="7">#REF!</definedName>
    <definedName name="n1pind" localSheetId="8">#REF!</definedName>
    <definedName name="n1pind" localSheetId="0">#REF!</definedName>
    <definedName name="n1pind">#REF!</definedName>
    <definedName name="n1pindnc" localSheetId="10">'[48]lam-moi'!#REF!</definedName>
    <definedName name="n1pindnc" localSheetId="11">'[48]lam-moi'!#REF!</definedName>
    <definedName name="n1pindnc" localSheetId="12">'[48]lam-moi'!#REF!</definedName>
    <definedName name="n1pindnc" localSheetId="13">'[48]lam-moi'!#REF!</definedName>
    <definedName name="n1pindnc" localSheetId="14">'[48]lam-moi'!#REF!</definedName>
    <definedName name="n1pindnc" localSheetId="16">'[48]lam-moi'!#REF!</definedName>
    <definedName name="n1pindnc" localSheetId="17">'[48]lam-moi'!#REF!</definedName>
    <definedName name="n1pindnc" localSheetId="20">'[48]lam-moi'!#REF!</definedName>
    <definedName name="n1pindnc" localSheetId="22">'[48]lam-moi'!#REF!</definedName>
    <definedName name="n1pindnc" localSheetId="23">'[48]lam-moi'!#REF!</definedName>
    <definedName name="n1pindnc" localSheetId="24">'[48]lam-moi'!#REF!</definedName>
    <definedName name="n1pindnc" localSheetId="25">'[48]lam-moi'!#REF!</definedName>
    <definedName name="n1pindnc" localSheetId="26">'[48]lam-moi'!#REF!</definedName>
    <definedName name="n1pindnc" localSheetId="27">'[48]lam-moi'!#REF!</definedName>
    <definedName name="n1pindnc" localSheetId="30">'[48]lam-moi'!#REF!</definedName>
    <definedName name="n1pindnc" localSheetId="31">'[48]lam-moi'!#REF!</definedName>
    <definedName name="n1pindnc" localSheetId="32">'[48]lam-moi'!#REF!</definedName>
    <definedName name="n1pindnc" localSheetId="34">'[48]lam-moi'!#REF!</definedName>
    <definedName name="n1pindnc" localSheetId="35">'[48]lam-moi'!#REF!</definedName>
    <definedName name="n1pindnc" localSheetId="36">'[48]lam-moi'!#REF!</definedName>
    <definedName name="n1pindnc" localSheetId="37">'[48]lam-moi'!#REF!</definedName>
    <definedName name="n1pindnc" localSheetId="38">'[48]lam-moi'!#REF!</definedName>
    <definedName name="n1pindnc" localSheetId="6">'[48]lam-moi'!#REF!</definedName>
    <definedName name="n1pindnc" localSheetId="7">'[48]lam-moi'!#REF!</definedName>
    <definedName name="n1pindnc" localSheetId="8">'[48]lam-moi'!#REF!</definedName>
    <definedName name="n1pindnc" localSheetId="0">'[48]lam-moi'!#REF!</definedName>
    <definedName name="n1pindnc">'[48]lam-moi'!#REF!</definedName>
    <definedName name="n1pindvl" localSheetId="10">'[48]lam-moi'!#REF!</definedName>
    <definedName name="n1pindvl" localSheetId="11">'[48]lam-moi'!#REF!</definedName>
    <definedName name="n1pindvl" localSheetId="12">'[48]lam-moi'!#REF!</definedName>
    <definedName name="n1pindvl" localSheetId="13">'[48]lam-moi'!#REF!</definedName>
    <definedName name="n1pindvl" localSheetId="14">'[48]lam-moi'!#REF!</definedName>
    <definedName name="n1pindvl" localSheetId="16">'[48]lam-moi'!#REF!</definedName>
    <definedName name="n1pindvl" localSheetId="17">'[48]lam-moi'!#REF!</definedName>
    <definedName name="n1pindvl" localSheetId="20">'[48]lam-moi'!#REF!</definedName>
    <definedName name="n1pindvl" localSheetId="22">'[48]lam-moi'!#REF!</definedName>
    <definedName name="n1pindvl" localSheetId="23">'[48]lam-moi'!#REF!</definedName>
    <definedName name="n1pindvl" localSheetId="24">'[48]lam-moi'!#REF!</definedName>
    <definedName name="n1pindvl" localSheetId="25">'[48]lam-moi'!#REF!</definedName>
    <definedName name="n1pindvl" localSheetId="26">'[48]lam-moi'!#REF!</definedName>
    <definedName name="n1pindvl" localSheetId="30">'[48]lam-moi'!#REF!</definedName>
    <definedName name="n1pindvl" localSheetId="31">'[48]lam-moi'!#REF!</definedName>
    <definedName name="n1pindvl" localSheetId="32">'[48]lam-moi'!#REF!</definedName>
    <definedName name="n1pindvl" localSheetId="34">'[48]lam-moi'!#REF!</definedName>
    <definedName name="n1pindvl" localSheetId="35">'[48]lam-moi'!#REF!</definedName>
    <definedName name="n1pindvl" localSheetId="36">'[48]lam-moi'!#REF!</definedName>
    <definedName name="n1pindvl" localSheetId="37">'[48]lam-moi'!#REF!</definedName>
    <definedName name="n1pindvl" localSheetId="38">'[48]lam-moi'!#REF!</definedName>
    <definedName name="n1pindvl" localSheetId="6">'[48]lam-moi'!#REF!</definedName>
    <definedName name="n1pindvl" localSheetId="7">'[48]lam-moi'!#REF!</definedName>
    <definedName name="n1pindvl" localSheetId="8">'[48]lam-moi'!#REF!</definedName>
    <definedName name="n1pindvl" localSheetId="0">'[48]lam-moi'!#REF!</definedName>
    <definedName name="n1pindvl">'[48]lam-moi'!#REF!</definedName>
    <definedName name="n1ping" localSheetId="10">#REF!</definedName>
    <definedName name="n1ping" localSheetId="11">#REF!</definedName>
    <definedName name="n1ping" localSheetId="12">#REF!</definedName>
    <definedName name="n1ping" localSheetId="13">#REF!</definedName>
    <definedName name="n1ping" localSheetId="14">#REF!</definedName>
    <definedName name="n1ping" localSheetId="16">#REF!</definedName>
    <definedName name="n1ping" localSheetId="17">#REF!</definedName>
    <definedName name="n1ping" localSheetId="20">#REF!</definedName>
    <definedName name="n1ping" localSheetId="22">#REF!</definedName>
    <definedName name="n1ping" localSheetId="23">#REF!</definedName>
    <definedName name="n1ping" localSheetId="24">#REF!</definedName>
    <definedName name="n1ping" localSheetId="25">#REF!</definedName>
    <definedName name="n1ping" localSheetId="26">#REF!</definedName>
    <definedName name="n1ping" localSheetId="27">#REF!</definedName>
    <definedName name="n1ping" localSheetId="30">#REF!</definedName>
    <definedName name="n1ping" localSheetId="31">#REF!</definedName>
    <definedName name="n1ping" localSheetId="32">#REF!</definedName>
    <definedName name="n1ping" localSheetId="34">#REF!</definedName>
    <definedName name="n1ping" localSheetId="35">#REF!</definedName>
    <definedName name="n1ping" localSheetId="36">#REF!</definedName>
    <definedName name="n1ping" localSheetId="37">#REF!</definedName>
    <definedName name="n1ping" localSheetId="38">#REF!</definedName>
    <definedName name="n1ping" localSheetId="6">#REF!</definedName>
    <definedName name="n1ping" localSheetId="7">#REF!</definedName>
    <definedName name="n1ping" localSheetId="8">#REF!</definedName>
    <definedName name="n1ping" localSheetId="0">#REF!</definedName>
    <definedName name="n1ping">#REF!</definedName>
    <definedName name="n1pingnc" localSheetId="10">'[48]lam-moi'!#REF!</definedName>
    <definedName name="n1pingnc" localSheetId="11">'[48]lam-moi'!#REF!</definedName>
    <definedName name="n1pingnc" localSheetId="12">'[48]lam-moi'!#REF!</definedName>
    <definedName name="n1pingnc" localSheetId="13">'[48]lam-moi'!#REF!</definedName>
    <definedName name="n1pingnc" localSheetId="14">'[48]lam-moi'!#REF!</definedName>
    <definedName name="n1pingnc" localSheetId="16">'[48]lam-moi'!#REF!</definedName>
    <definedName name="n1pingnc" localSheetId="17">'[48]lam-moi'!#REF!</definedName>
    <definedName name="n1pingnc" localSheetId="20">'[48]lam-moi'!#REF!</definedName>
    <definedName name="n1pingnc" localSheetId="22">'[48]lam-moi'!#REF!</definedName>
    <definedName name="n1pingnc" localSheetId="23">'[48]lam-moi'!#REF!</definedName>
    <definedName name="n1pingnc" localSheetId="24">'[48]lam-moi'!#REF!</definedName>
    <definedName name="n1pingnc" localSheetId="25">'[48]lam-moi'!#REF!</definedName>
    <definedName name="n1pingnc" localSheetId="26">'[48]lam-moi'!#REF!</definedName>
    <definedName name="n1pingnc" localSheetId="27">'[48]lam-moi'!#REF!</definedName>
    <definedName name="n1pingnc" localSheetId="30">'[48]lam-moi'!#REF!</definedName>
    <definedName name="n1pingnc" localSheetId="31">'[48]lam-moi'!#REF!</definedName>
    <definedName name="n1pingnc" localSheetId="32">'[48]lam-moi'!#REF!</definedName>
    <definedName name="n1pingnc" localSheetId="34">'[48]lam-moi'!#REF!</definedName>
    <definedName name="n1pingnc" localSheetId="35">'[48]lam-moi'!#REF!</definedName>
    <definedName name="n1pingnc" localSheetId="36">'[48]lam-moi'!#REF!</definedName>
    <definedName name="n1pingnc" localSheetId="37">'[48]lam-moi'!#REF!</definedName>
    <definedName name="n1pingnc" localSheetId="38">'[48]lam-moi'!#REF!</definedName>
    <definedName name="n1pingnc" localSheetId="6">'[48]lam-moi'!#REF!</definedName>
    <definedName name="n1pingnc" localSheetId="7">'[48]lam-moi'!#REF!</definedName>
    <definedName name="n1pingnc" localSheetId="8">'[48]lam-moi'!#REF!</definedName>
    <definedName name="n1pingnc" localSheetId="0">'[48]lam-moi'!#REF!</definedName>
    <definedName name="n1pingnc">'[48]lam-moi'!#REF!</definedName>
    <definedName name="n1pingvl" localSheetId="10">'[48]lam-moi'!#REF!</definedName>
    <definedName name="n1pingvl" localSheetId="11">'[48]lam-moi'!#REF!</definedName>
    <definedName name="n1pingvl" localSheetId="12">'[48]lam-moi'!#REF!</definedName>
    <definedName name="n1pingvl" localSheetId="13">'[48]lam-moi'!#REF!</definedName>
    <definedName name="n1pingvl" localSheetId="14">'[48]lam-moi'!#REF!</definedName>
    <definedName name="n1pingvl" localSheetId="16">'[48]lam-moi'!#REF!</definedName>
    <definedName name="n1pingvl" localSheetId="17">'[48]lam-moi'!#REF!</definedName>
    <definedName name="n1pingvl" localSheetId="20">'[48]lam-moi'!#REF!</definedName>
    <definedName name="n1pingvl" localSheetId="22">'[48]lam-moi'!#REF!</definedName>
    <definedName name="n1pingvl" localSheetId="23">'[48]lam-moi'!#REF!</definedName>
    <definedName name="n1pingvl" localSheetId="24">'[48]lam-moi'!#REF!</definedName>
    <definedName name="n1pingvl" localSheetId="25">'[48]lam-moi'!#REF!</definedName>
    <definedName name="n1pingvl" localSheetId="26">'[48]lam-moi'!#REF!</definedName>
    <definedName name="n1pingvl" localSheetId="30">'[48]lam-moi'!#REF!</definedName>
    <definedName name="n1pingvl" localSheetId="31">'[48]lam-moi'!#REF!</definedName>
    <definedName name="n1pingvl" localSheetId="32">'[48]lam-moi'!#REF!</definedName>
    <definedName name="n1pingvl" localSheetId="34">'[48]lam-moi'!#REF!</definedName>
    <definedName name="n1pingvl" localSheetId="35">'[48]lam-moi'!#REF!</definedName>
    <definedName name="n1pingvl" localSheetId="36">'[48]lam-moi'!#REF!</definedName>
    <definedName name="n1pingvl" localSheetId="37">'[48]lam-moi'!#REF!</definedName>
    <definedName name="n1pingvl" localSheetId="38">'[48]lam-moi'!#REF!</definedName>
    <definedName name="n1pingvl" localSheetId="6">'[48]lam-moi'!#REF!</definedName>
    <definedName name="n1pingvl" localSheetId="7">'[48]lam-moi'!#REF!</definedName>
    <definedName name="n1pingvl" localSheetId="8">'[48]lam-moi'!#REF!</definedName>
    <definedName name="n1pingvl" localSheetId="0">'[48]lam-moi'!#REF!</definedName>
    <definedName name="n1pingvl">'[48]lam-moi'!#REF!</definedName>
    <definedName name="n1pint" localSheetId="10">#REF!</definedName>
    <definedName name="n1pint" localSheetId="11">#REF!</definedName>
    <definedName name="n1pint" localSheetId="12">#REF!</definedName>
    <definedName name="n1pint" localSheetId="13">#REF!</definedName>
    <definedName name="n1pint" localSheetId="14">#REF!</definedName>
    <definedName name="n1pint" localSheetId="16">#REF!</definedName>
    <definedName name="n1pint" localSheetId="17">#REF!</definedName>
    <definedName name="n1pint" localSheetId="20">#REF!</definedName>
    <definedName name="n1pint" localSheetId="22">#REF!</definedName>
    <definedName name="n1pint" localSheetId="23">#REF!</definedName>
    <definedName name="n1pint" localSheetId="24">#REF!</definedName>
    <definedName name="n1pint" localSheetId="25">#REF!</definedName>
    <definedName name="n1pint" localSheetId="26">#REF!</definedName>
    <definedName name="n1pint" localSheetId="27">#REF!</definedName>
    <definedName name="n1pint" localSheetId="30">#REF!</definedName>
    <definedName name="n1pint" localSheetId="31">#REF!</definedName>
    <definedName name="n1pint" localSheetId="32">#REF!</definedName>
    <definedName name="n1pint" localSheetId="34">#REF!</definedName>
    <definedName name="n1pint" localSheetId="35">#REF!</definedName>
    <definedName name="n1pint" localSheetId="36">#REF!</definedName>
    <definedName name="n1pint" localSheetId="37">#REF!</definedName>
    <definedName name="n1pint" localSheetId="38">#REF!</definedName>
    <definedName name="n1pint" localSheetId="6">#REF!</definedName>
    <definedName name="n1pint" localSheetId="7">#REF!</definedName>
    <definedName name="n1pint" localSheetId="8">#REF!</definedName>
    <definedName name="n1pint" localSheetId="0">#REF!</definedName>
    <definedName name="n1pint">#REF!</definedName>
    <definedName name="n1pintnc" localSheetId="10">'[48]lam-moi'!#REF!</definedName>
    <definedName name="n1pintnc" localSheetId="11">'[48]lam-moi'!#REF!</definedName>
    <definedName name="n1pintnc" localSheetId="12">'[48]lam-moi'!#REF!</definedName>
    <definedName name="n1pintnc" localSheetId="13">'[48]lam-moi'!#REF!</definedName>
    <definedName name="n1pintnc" localSheetId="14">'[48]lam-moi'!#REF!</definedName>
    <definedName name="n1pintnc" localSheetId="16">'[48]lam-moi'!#REF!</definedName>
    <definedName name="n1pintnc" localSheetId="17">'[48]lam-moi'!#REF!</definedName>
    <definedName name="n1pintnc" localSheetId="20">'[48]lam-moi'!#REF!</definedName>
    <definedName name="n1pintnc" localSheetId="22">'[48]lam-moi'!#REF!</definedName>
    <definedName name="n1pintnc" localSheetId="23">'[48]lam-moi'!#REF!</definedName>
    <definedName name="n1pintnc" localSheetId="24">'[48]lam-moi'!#REF!</definedName>
    <definedName name="n1pintnc" localSheetId="25">'[48]lam-moi'!#REF!</definedName>
    <definedName name="n1pintnc" localSheetId="26">'[48]lam-moi'!#REF!</definedName>
    <definedName name="n1pintnc" localSheetId="27">'[48]lam-moi'!#REF!</definedName>
    <definedName name="n1pintnc" localSheetId="30">'[48]lam-moi'!#REF!</definedName>
    <definedName name="n1pintnc" localSheetId="31">'[48]lam-moi'!#REF!</definedName>
    <definedName name="n1pintnc" localSheetId="32">'[48]lam-moi'!#REF!</definedName>
    <definedName name="n1pintnc" localSheetId="34">'[48]lam-moi'!#REF!</definedName>
    <definedName name="n1pintnc" localSheetId="35">'[48]lam-moi'!#REF!</definedName>
    <definedName name="n1pintnc" localSheetId="36">'[48]lam-moi'!#REF!</definedName>
    <definedName name="n1pintnc" localSheetId="37">'[48]lam-moi'!#REF!</definedName>
    <definedName name="n1pintnc" localSheetId="38">'[48]lam-moi'!#REF!</definedName>
    <definedName name="n1pintnc" localSheetId="6">'[48]lam-moi'!#REF!</definedName>
    <definedName name="n1pintnc" localSheetId="7">'[48]lam-moi'!#REF!</definedName>
    <definedName name="n1pintnc" localSheetId="8">'[48]lam-moi'!#REF!</definedName>
    <definedName name="n1pintnc" localSheetId="0">'[48]lam-moi'!#REF!</definedName>
    <definedName name="n1pintnc">'[48]lam-moi'!#REF!</definedName>
    <definedName name="n1pintvl" localSheetId="10">'[48]lam-moi'!#REF!</definedName>
    <definedName name="n1pintvl" localSheetId="11">'[48]lam-moi'!#REF!</definedName>
    <definedName name="n1pintvl" localSheetId="12">'[48]lam-moi'!#REF!</definedName>
    <definedName name="n1pintvl" localSheetId="13">'[48]lam-moi'!#REF!</definedName>
    <definedName name="n1pintvl" localSheetId="14">'[48]lam-moi'!#REF!</definedName>
    <definedName name="n1pintvl" localSheetId="16">'[48]lam-moi'!#REF!</definedName>
    <definedName name="n1pintvl" localSheetId="17">'[48]lam-moi'!#REF!</definedName>
    <definedName name="n1pintvl" localSheetId="20">'[48]lam-moi'!#REF!</definedName>
    <definedName name="n1pintvl" localSheetId="22">'[48]lam-moi'!#REF!</definedName>
    <definedName name="n1pintvl" localSheetId="23">'[48]lam-moi'!#REF!</definedName>
    <definedName name="n1pintvl" localSheetId="24">'[48]lam-moi'!#REF!</definedName>
    <definedName name="n1pintvl" localSheetId="25">'[48]lam-moi'!#REF!</definedName>
    <definedName name="n1pintvl" localSheetId="26">'[48]lam-moi'!#REF!</definedName>
    <definedName name="n1pintvl" localSheetId="30">'[48]lam-moi'!#REF!</definedName>
    <definedName name="n1pintvl" localSheetId="31">'[48]lam-moi'!#REF!</definedName>
    <definedName name="n1pintvl" localSheetId="32">'[48]lam-moi'!#REF!</definedName>
    <definedName name="n1pintvl" localSheetId="34">'[48]lam-moi'!#REF!</definedName>
    <definedName name="n1pintvl" localSheetId="35">'[48]lam-moi'!#REF!</definedName>
    <definedName name="n1pintvl" localSheetId="36">'[48]lam-moi'!#REF!</definedName>
    <definedName name="n1pintvl" localSheetId="37">'[48]lam-moi'!#REF!</definedName>
    <definedName name="n1pintvl" localSheetId="38">'[48]lam-moi'!#REF!</definedName>
    <definedName name="n1pintvl" localSheetId="6">'[48]lam-moi'!#REF!</definedName>
    <definedName name="n1pintvl" localSheetId="7">'[48]lam-moi'!#REF!</definedName>
    <definedName name="n1pintvl" localSheetId="8">'[48]lam-moi'!#REF!</definedName>
    <definedName name="n1pintvl" localSheetId="0">'[48]lam-moi'!#REF!</definedName>
    <definedName name="n1pintvl">'[48]lam-moi'!#REF!</definedName>
    <definedName name="n24nc" localSheetId="20">'[48]lam-moi'!#REF!</definedName>
    <definedName name="n24nc" localSheetId="22">'[48]lam-moi'!#REF!</definedName>
    <definedName name="n24nc" localSheetId="23">'[48]lam-moi'!#REF!</definedName>
    <definedName name="n24nc" localSheetId="30">'[48]lam-moi'!#REF!</definedName>
    <definedName name="n24nc" localSheetId="31">'[48]lam-moi'!#REF!</definedName>
    <definedName name="n24nc" localSheetId="32">'[48]lam-moi'!#REF!</definedName>
    <definedName name="n24nc" localSheetId="34">'[48]lam-moi'!#REF!</definedName>
    <definedName name="n24nc" localSheetId="35">'[48]lam-moi'!#REF!</definedName>
    <definedName name="n24nc" localSheetId="36">'[48]lam-moi'!#REF!</definedName>
    <definedName name="n24nc" localSheetId="37">'[48]lam-moi'!#REF!</definedName>
    <definedName name="n24nc" localSheetId="38">'[48]lam-moi'!#REF!</definedName>
    <definedName name="n24nc" localSheetId="7">'[48]lam-moi'!#REF!</definedName>
    <definedName name="n24nc" localSheetId="0">'[48]lam-moi'!#REF!</definedName>
    <definedName name="n24nc">'[48]lam-moi'!#REF!</definedName>
    <definedName name="n24vl" localSheetId="20">'[48]lam-moi'!#REF!</definedName>
    <definedName name="n24vl" localSheetId="22">'[48]lam-moi'!#REF!</definedName>
    <definedName name="n24vl" localSheetId="23">'[48]lam-moi'!#REF!</definedName>
    <definedName name="n24vl" localSheetId="30">'[48]lam-moi'!#REF!</definedName>
    <definedName name="n24vl" localSheetId="31">'[48]lam-moi'!#REF!</definedName>
    <definedName name="n24vl" localSheetId="32">'[48]lam-moi'!#REF!</definedName>
    <definedName name="n24vl" localSheetId="34">'[48]lam-moi'!#REF!</definedName>
    <definedName name="n24vl" localSheetId="35">'[48]lam-moi'!#REF!</definedName>
    <definedName name="n24vl" localSheetId="36">'[48]lam-moi'!#REF!</definedName>
    <definedName name="n24vl" localSheetId="37">'[48]lam-moi'!#REF!</definedName>
    <definedName name="n24vl" localSheetId="38">'[48]lam-moi'!#REF!</definedName>
    <definedName name="n24vl" localSheetId="7">'[48]lam-moi'!#REF!</definedName>
    <definedName name="n24vl" localSheetId="0">'[48]lam-moi'!#REF!</definedName>
    <definedName name="n24vl">'[48]lam-moi'!#REF!</definedName>
    <definedName name="n2mignc" localSheetId="20">'[48]lam-moi'!#REF!</definedName>
    <definedName name="n2mignc" localSheetId="22">'[48]lam-moi'!#REF!</definedName>
    <definedName name="n2mignc" localSheetId="23">'[48]lam-moi'!#REF!</definedName>
    <definedName name="n2mignc" localSheetId="30">'[48]lam-moi'!#REF!</definedName>
    <definedName name="n2mignc" localSheetId="31">'[48]lam-moi'!#REF!</definedName>
    <definedName name="n2mignc" localSheetId="32">'[48]lam-moi'!#REF!</definedName>
    <definedName name="n2mignc" localSheetId="34">'[48]lam-moi'!#REF!</definedName>
    <definedName name="n2mignc" localSheetId="35">'[48]lam-moi'!#REF!</definedName>
    <definedName name="n2mignc" localSheetId="36">'[48]lam-moi'!#REF!</definedName>
    <definedName name="n2mignc" localSheetId="37">'[48]lam-moi'!#REF!</definedName>
    <definedName name="n2mignc" localSheetId="38">'[48]lam-moi'!#REF!</definedName>
    <definedName name="n2mignc" localSheetId="7">'[48]lam-moi'!#REF!</definedName>
    <definedName name="n2mignc" localSheetId="0">'[48]lam-moi'!#REF!</definedName>
    <definedName name="n2mignc">'[48]lam-moi'!#REF!</definedName>
    <definedName name="n2migvl" localSheetId="20">'[48]lam-moi'!#REF!</definedName>
    <definedName name="n2migvl" localSheetId="22">'[48]lam-moi'!#REF!</definedName>
    <definedName name="n2migvl" localSheetId="23">'[48]lam-moi'!#REF!</definedName>
    <definedName name="n2migvl" localSheetId="30">'[48]lam-moi'!#REF!</definedName>
    <definedName name="n2migvl" localSheetId="31">'[48]lam-moi'!#REF!</definedName>
    <definedName name="n2migvl" localSheetId="32">'[48]lam-moi'!#REF!</definedName>
    <definedName name="n2migvl" localSheetId="34">'[48]lam-moi'!#REF!</definedName>
    <definedName name="n2migvl" localSheetId="35">'[48]lam-moi'!#REF!</definedName>
    <definedName name="n2migvl" localSheetId="36">'[48]lam-moi'!#REF!</definedName>
    <definedName name="n2migvl" localSheetId="37">'[48]lam-moi'!#REF!</definedName>
    <definedName name="n2migvl" localSheetId="38">'[48]lam-moi'!#REF!</definedName>
    <definedName name="n2migvl" localSheetId="7">'[48]lam-moi'!#REF!</definedName>
    <definedName name="n2migvl" localSheetId="0">'[48]lam-moi'!#REF!</definedName>
    <definedName name="n2migvl">'[48]lam-moi'!#REF!</definedName>
    <definedName name="n2min1nc" localSheetId="20">'[48]lam-moi'!#REF!</definedName>
    <definedName name="n2min1nc" localSheetId="22">'[48]lam-moi'!#REF!</definedName>
    <definedName name="n2min1nc" localSheetId="23">'[48]lam-moi'!#REF!</definedName>
    <definedName name="n2min1nc" localSheetId="30">'[48]lam-moi'!#REF!</definedName>
    <definedName name="n2min1nc" localSheetId="31">'[48]lam-moi'!#REF!</definedName>
    <definedName name="n2min1nc" localSheetId="32">'[48]lam-moi'!#REF!</definedName>
    <definedName name="n2min1nc" localSheetId="34">'[48]lam-moi'!#REF!</definedName>
    <definedName name="n2min1nc" localSheetId="35">'[48]lam-moi'!#REF!</definedName>
    <definedName name="n2min1nc" localSheetId="36">'[48]lam-moi'!#REF!</definedName>
    <definedName name="n2min1nc" localSheetId="37">'[48]lam-moi'!#REF!</definedName>
    <definedName name="n2min1nc" localSheetId="38">'[48]lam-moi'!#REF!</definedName>
    <definedName name="n2min1nc" localSheetId="7">'[48]lam-moi'!#REF!</definedName>
    <definedName name="n2min1nc" localSheetId="0">'[48]lam-moi'!#REF!</definedName>
    <definedName name="n2min1nc">'[48]lam-moi'!#REF!</definedName>
    <definedName name="n2min1vl" localSheetId="20">'[48]lam-moi'!#REF!</definedName>
    <definedName name="n2min1vl" localSheetId="22">'[48]lam-moi'!#REF!</definedName>
    <definedName name="n2min1vl" localSheetId="23">'[48]lam-moi'!#REF!</definedName>
    <definedName name="n2min1vl" localSheetId="30">'[48]lam-moi'!#REF!</definedName>
    <definedName name="n2min1vl" localSheetId="31">'[48]lam-moi'!#REF!</definedName>
    <definedName name="n2min1vl" localSheetId="32">'[48]lam-moi'!#REF!</definedName>
    <definedName name="n2min1vl" localSheetId="34">'[48]lam-moi'!#REF!</definedName>
    <definedName name="n2min1vl" localSheetId="35">'[48]lam-moi'!#REF!</definedName>
    <definedName name="n2min1vl" localSheetId="36">'[48]lam-moi'!#REF!</definedName>
    <definedName name="n2min1vl" localSheetId="37">'[48]lam-moi'!#REF!</definedName>
    <definedName name="n2min1vl" localSheetId="38">'[48]lam-moi'!#REF!</definedName>
    <definedName name="n2min1vl" localSheetId="7">'[48]lam-moi'!#REF!</definedName>
    <definedName name="n2min1vl" localSheetId="0">'[48]lam-moi'!#REF!</definedName>
    <definedName name="n2min1vl">'[48]lam-moi'!#REF!</definedName>
    <definedName name="namno" localSheetId="20">[36]B14!#REF!</definedName>
    <definedName name="namno" localSheetId="22">[36]B14!#REF!</definedName>
    <definedName name="namno" localSheetId="23">[36]B14!#REF!</definedName>
    <definedName name="namno" localSheetId="26">[37]B14!#REF!</definedName>
    <definedName name="namno" localSheetId="27">[37]B14!#REF!</definedName>
    <definedName name="namno" localSheetId="30">[36]B14!#REF!</definedName>
    <definedName name="namno" localSheetId="31">[36]B14!#REF!</definedName>
    <definedName name="namno" localSheetId="32">[36]B14!#REF!</definedName>
    <definedName name="namno" localSheetId="34">[36]B14!#REF!</definedName>
    <definedName name="namno" localSheetId="35">[36]B14!#REF!</definedName>
    <definedName name="namno" localSheetId="36">[36]B14!#REF!</definedName>
    <definedName name="namno" localSheetId="37">[36]B14!#REF!</definedName>
    <definedName name="namno" localSheetId="38">[36]B14!#REF!</definedName>
    <definedName name="namno" localSheetId="7">[36]B14!#REF!</definedName>
    <definedName name="namno" localSheetId="0">[36]B14!#REF!</definedName>
    <definedName name="namno">[36]B14!#REF!</definedName>
    <definedName name="NamTRbo" localSheetId="20">[36]B10!#REF!</definedName>
    <definedName name="NamTRbo" localSheetId="22">[36]B10!#REF!</definedName>
    <definedName name="NamTRbo" localSheetId="23">[36]B10!#REF!</definedName>
    <definedName name="NamTRbo" localSheetId="26">[37]B10!#REF!</definedName>
    <definedName name="NamTRbo" localSheetId="27">[37]B10!#REF!</definedName>
    <definedName name="NamTRbo" localSheetId="30">[36]B10!#REF!</definedName>
    <definedName name="NamTRbo" localSheetId="31">[36]B10!#REF!</definedName>
    <definedName name="NamTRbo" localSheetId="32">[36]B10!#REF!</definedName>
    <definedName name="NamTRbo" localSheetId="34">[36]B10!#REF!</definedName>
    <definedName name="NamTRbo" localSheetId="35">[36]B10!#REF!</definedName>
    <definedName name="NamTRbo" localSheetId="36">[36]B10!#REF!</definedName>
    <definedName name="NamTRbo" localSheetId="37">[36]B10!#REF!</definedName>
    <definedName name="NamTRbo" localSheetId="38">[36]B10!#REF!</definedName>
    <definedName name="NamTRbo" localSheetId="7">[36]B10!#REF!</definedName>
    <definedName name="NamTRbo" localSheetId="0">[36]B10!#REF!</definedName>
    <definedName name="NamTRbo">[36]B10!#REF!</definedName>
    <definedName name="nc" localSheetId="10">#REF!</definedName>
    <definedName name="nc" localSheetId="11">#REF!</definedName>
    <definedName name="nc" localSheetId="12">#REF!</definedName>
    <definedName name="nc" localSheetId="13">#REF!</definedName>
    <definedName name="nc" localSheetId="14">#REF!</definedName>
    <definedName name="nc" localSheetId="16">#REF!</definedName>
    <definedName name="nc" localSheetId="17">#REF!</definedName>
    <definedName name="nc" localSheetId="20">#REF!</definedName>
    <definedName name="nc" localSheetId="22">#REF!</definedName>
    <definedName name="nc" localSheetId="23">#REF!</definedName>
    <definedName name="nc" localSheetId="24">#REF!</definedName>
    <definedName name="nc" localSheetId="25">#REF!</definedName>
    <definedName name="nc" localSheetId="26">#REF!</definedName>
    <definedName name="nc" localSheetId="27">#REF!</definedName>
    <definedName name="nc" localSheetId="30">#REF!</definedName>
    <definedName name="nc" localSheetId="31">#REF!</definedName>
    <definedName name="nc" localSheetId="32">#REF!</definedName>
    <definedName name="nc" localSheetId="34">#REF!</definedName>
    <definedName name="nc" localSheetId="35">#REF!</definedName>
    <definedName name="nc" localSheetId="36">#REF!</definedName>
    <definedName name="nc" localSheetId="37">#REF!</definedName>
    <definedName name="nc" localSheetId="38">#REF!</definedName>
    <definedName name="nc" localSheetId="6">#REF!</definedName>
    <definedName name="nc" localSheetId="7">#REF!</definedName>
    <definedName name="nc" localSheetId="8">#REF!</definedName>
    <definedName name="nc" localSheetId="0">#REF!</definedName>
    <definedName name="nc">#REF!</definedName>
    <definedName name="nc_betong200" localSheetId="10">'[39]TT-35KV+TBA'!#REF!</definedName>
    <definedName name="nc_betong200" localSheetId="11">'[39]TT-35KV+TBA'!#REF!</definedName>
    <definedName name="nc_betong200" localSheetId="12">'[39]TT-35KV+TBA'!#REF!</definedName>
    <definedName name="nc_betong200" localSheetId="13">'[39]TT-35KV+TBA'!#REF!</definedName>
    <definedName name="nc_betong200" localSheetId="14">'[39]TT-35KV+TBA'!#REF!</definedName>
    <definedName name="nc_betong200" localSheetId="16">'[39]TT-35KV+TBA'!#REF!</definedName>
    <definedName name="nc_betong200" localSheetId="17">'[39]TT-35KV+TBA'!#REF!</definedName>
    <definedName name="nc_betong200" localSheetId="20">'[39]TT-35KV+TBA'!#REF!</definedName>
    <definedName name="nc_betong200" localSheetId="22">'[39]TT-35KV+TBA'!#REF!</definedName>
    <definedName name="nc_betong200" localSheetId="23">'[39]TT-35KV+TBA'!#REF!</definedName>
    <definedName name="nc_betong200" localSheetId="24">'[39]TT-35KV+TBA'!#REF!</definedName>
    <definedName name="nc_betong200" localSheetId="25">'[39]TT-35KV+TBA'!#REF!</definedName>
    <definedName name="nc_betong200" localSheetId="26">'[39]TT-35KV+TBA'!#REF!</definedName>
    <definedName name="nc_betong200" localSheetId="27">'[39]TT-35KV+TBA'!#REF!</definedName>
    <definedName name="nc_betong200" localSheetId="30">'[39]TT-35KV+TBA'!#REF!</definedName>
    <definedName name="nc_betong200" localSheetId="31">'[39]TT-35KV+TBA'!#REF!</definedName>
    <definedName name="nc_betong200" localSheetId="32">'[39]TT-35KV+TBA'!#REF!</definedName>
    <definedName name="nc_betong200" localSheetId="34">'[39]TT-35KV+TBA'!#REF!</definedName>
    <definedName name="nc_betong200" localSheetId="35">'[39]TT-35KV+TBA'!#REF!</definedName>
    <definedName name="nc_betong200" localSheetId="36">'[39]TT-35KV+TBA'!#REF!</definedName>
    <definedName name="nc_betong200" localSheetId="37">'[39]TT-35KV+TBA'!#REF!</definedName>
    <definedName name="nc_betong200" localSheetId="38">'[39]TT-35KV+TBA'!#REF!</definedName>
    <definedName name="nc_betong200" localSheetId="6">'[39]TT-35KV+TBA'!#REF!</definedName>
    <definedName name="nc_betong200" localSheetId="7">'[39]TT-35KV+TBA'!#REF!</definedName>
    <definedName name="nc_betong200" localSheetId="8">'[39]TT-35KV+TBA'!#REF!</definedName>
    <definedName name="nc_betong200" localSheetId="0">'[39]TT-35KV+TBA'!#REF!</definedName>
    <definedName name="nc_betong200">'[39]TT-35KV+TBA'!#REF!</definedName>
    <definedName name="nc_btm10" localSheetId="10">#REF!</definedName>
    <definedName name="nc_btm10" localSheetId="11">#REF!</definedName>
    <definedName name="nc_btm10" localSheetId="12">#REF!</definedName>
    <definedName name="nc_btm10" localSheetId="13">#REF!</definedName>
    <definedName name="nc_btm10" localSheetId="14">#REF!</definedName>
    <definedName name="nc_btm10" localSheetId="16">#REF!</definedName>
    <definedName name="nc_btm10" localSheetId="17">#REF!</definedName>
    <definedName name="nc_btm10" localSheetId="20">#REF!</definedName>
    <definedName name="nc_btm10" localSheetId="22">#REF!</definedName>
    <definedName name="nc_btm10" localSheetId="23">#REF!</definedName>
    <definedName name="nc_btm10" localSheetId="24">#REF!</definedName>
    <definedName name="nc_btm10" localSheetId="25">#REF!</definedName>
    <definedName name="nc_btm10" localSheetId="26">#REF!</definedName>
    <definedName name="nc_btm10" localSheetId="27">#REF!</definedName>
    <definedName name="nc_btm10" localSheetId="30">#REF!</definedName>
    <definedName name="nc_btm10" localSheetId="31">#REF!</definedName>
    <definedName name="nc_btm10" localSheetId="32">#REF!</definedName>
    <definedName name="nc_btm10" localSheetId="34">#REF!</definedName>
    <definedName name="nc_btm10" localSheetId="35">#REF!</definedName>
    <definedName name="nc_btm10" localSheetId="36">#REF!</definedName>
    <definedName name="nc_btm10" localSheetId="37">#REF!</definedName>
    <definedName name="nc_btm10" localSheetId="38">#REF!</definedName>
    <definedName name="nc_btm10" localSheetId="6">#REF!</definedName>
    <definedName name="nc_btm10" localSheetId="7">#REF!</definedName>
    <definedName name="nc_btm10" localSheetId="8">#REF!</definedName>
    <definedName name="nc_btm10" localSheetId="0">#REF!</definedName>
    <definedName name="nc_btm10">#REF!</definedName>
    <definedName name="nc_cotpha">[56]TT_10KV!$H$329</definedName>
    <definedName name="nc1nc" localSheetId="10">'[48]lam-moi'!#REF!</definedName>
    <definedName name="nc1nc" localSheetId="11">'[48]lam-moi'!#REF!</definedName>
    <definedName name="nc1nc" localSheetId="12">'[48]lam-moi'!#REF!</definedName>
    <definedName name="nc1nc" localSheetId="13">'[48]lam-moi'!#REF!</definedName>
    <definedName name="nc1nc" localSheetId="14">'[48]lam-moi'!#REF!</definedName>
    <definedName name="nc1nc" localSheetId="16">'[48]lam-moi'!#REF!</definedName>
    <definedName name="nc1nc" localSheetId="17">'[48]lam-moi'!#REF!</definedName>
    <definedName name="nc1nc" localSheetId="20">'[48]lam-moi'!#REF!</definedName>
    <definedName name="nc1nc" localSheetId="22">'[48]lam-moi'!#REF!</definedName>
    <definedName name="nc1nc" localSheetId="23">'[48]lam-moi'!#REF!</definedName>
    <definedName name="nc1nc" localSheetId="24">'[48]lam-moi'!#REF!</definedName>
    <definedName name="nc1nc" localSheetId="25">'[48]lam-moi'!#REF!</definedName>
    <definedName name="nc1nc" localSheetId="26">'[48]lam-moi'!#REF!</definedName>
    <definedName name="nc1nc" localSheetId="27">'[48]lam-moi'!#REF!</definedName>
    <definedName name="nc1nc" localSheetId="30">'[48]lam-moi'!#REF!</definedName>
    <definedName name="nc1nc" localSheetId="31">'[48]lam-moi'!#REF!</definedName>
    <definedName name="nc1nc" localSheetId="32">'[48]lam-moi'!#REF!</definedName>
    <definedName name="nc1nc" localSheetId="34">'[48]lam-moi'!#REF!</definedName>
    <definedName name="nc1nc" localSheetId="35">'[48]lam-moi'!#REF!</definedName>
    <definedName name="nc1nc" localSheetId="36">'[48]lam-moi'!#REF!</definedName>
    <definedName name="nc1nc" localSheetId="37">'[48]lam-moi'!#REF!</definedName>
    <definedName name="nc1nc" localSheetId="38">'[48]lam-moi'!#REF!</definedName>
    <definedName name="nc1nc" localSheetId="6">'[48]lam-moi'!#REF!</definedName>
    <definedName name="nc1nc" localSheetId="7">'[48]lam-moi'!#REF!</definedName>
    <definedName name="nc1nc" localSheetId="8">'[48]lam-moi'!#REF!</definedName>
    <definedName name="nc1nc" localSheetId="0">'[48]lam-moi'!#REF!</definedName>
    <definedName name="nc1nc">'[48]lam-moi'!#REF!</definedName>
    <definedName name="nc1p" localSheetId="10">#REF!</definedName>
    <definedName name="nc1p" localSheetId="11">#REF!</definedName>
    <definedName name="nc1p" localSheetId="12">#REF!</definedName>
    <definedName name="nc1p" localSheetId="13">#REF!</definedName>
    <definedName name="nc1p" localSheetId="14">#REF!</definedName>
    <definedName name="nc1p" localSheetId="16">#REF!</definedName>
    <definedName name="nc1p" localSheetId="17">#REF!</definedName>
    <definedName name="nc1p" localSheetId="20">#REF!</definedName>
    <definedName name="nc1p" localSheetId="22">#REF!</definedName>
    <definedName name="nc1p" localSheetId="23">#REF!</definedName>
    <definedName name="nc1p" localSheetId="24">#REF!</definedName>
    <definedName name="nc1p" localSheetId="25">#REF!</definedName>
    <definedName name="nc1p" localSheetId="26">#REF!</definedName>
    <definedName name="nc1p" localSheetId="27">#REF!</definedName>
    <definedName name="nc1p" localSheetId="30">#REF!</definedName>
    <definedName name="nc1p" localSheetId="31">#REF!</definedName>
    <definedName name="nc1p" localSheetId="32">#REF!</definedName>
    <definedName name="nc1p" localSheetId="34">#REF!</definedName>
    <definedName name="nc1p" localSheetId="35">#REF!</definedName>
    <definedName name="nc1p" localSheetId="36">#REF!</definedName>
    <definedName name="nc1p" localSheetId="37">#REF!</definedName>
    <definedName name="nc1p" localSheetId="38">#REF!</definedName>
    <definedName name="nc1p" localSheetId="6">#REF!</definedName>
    <definedName name="nc1p" localSheetId="7">#REF!</definedName>
    <definedName name="nc1p" localSheetId="8">#REF!</definedName>
    <definedName name="nc1p" localSheetId="0">#REF!</definedName>
    <definedName name="nc1p">#REF!</definedName>
    <definedName name="nc1vl" localSheetId="10">'[48]lam-moi'!#REF!</definedName>
    <definedName name="nc1vl" localSheetId="11">'[48]lam-moi'!#REF!</definedName>
    <definedName name="nc1vl" localSheetId="12">'[48]lam-moi'!#REF!</definedName>
    <definedName name="nc1vl" localSheetId="13">'[48]lam-moi'!#REF!</definedName>
    <definedName name="nc1vl" localSheetId="14">'[48]lam-moi'!#REF!</definedName>
    <definedName name="nc1vl" localSheetId="16">'[48]lam-moi'!#REF!</definedName>
    <definedName name="nc1vl" localSheetId="17">'[48]lam-moi'!#REF!</definedName>
    <definedName name="nc1vl" localSheetId="20">'[48]lam-moi'!#REF!</definedName>
    <definedName name="nc1vl" localSheetId="22">'[48]lam-moi'!#REF!</definedName>
    <definedName name="nc1vl" localSheetId="23">'[48]lam-moi'!#REF!</definedName>
    <definedName name="nc1vl" localSheetId="24">'[48]lam-moi'!#REF!</definedName>
    <definedName name="nc1vl" localSheetId="25">'[48]lam-moi'!#REF!</definedName>
    <definedName name="nc1vl" localSheetId="26">'[48]lam-moi'!#REF!</definedName>
    <definedName name="nc1vl" localSheetId="27">'[48]lam-moi'!#REF!</definedName>
    <definedName name="nc1vl" localSheetId="30">'[48]lam-moi'!#REF!</definedName>
    <definedName name="nc1vl" localSheetId="31">'[48]lam-moi'!#REF!</definedName>
    <definedName name="nc1vl" localSheetId="32">'[48]lam-moi'!#REF!</definedName>
    <definedName name="nc1vl" localSheetId="34">'[48]lam-moi'!#REF!</definedName>
    <definedName name="nc1vl" localSheetId="35">'[48]lam-moi'!#REF!</definedName>
    <definedName name="nc1vl" localSheetId="36">'[48]lam-moi'!#REF!</definedName>
    <definedName name="nc1vl" localSheetId="37">'[48]lam-moi'!#REF!</definedName>
    <definedName name="nc1vl" localSheetId="38">'[48]lam-moi'!#REF!</definedName>
    <definedName name="nc1vl" localSheetId="6">'[48]lam-moi'!#REF!</definedName>
    <definedName name="nc1vl" localSheetId="7">'[48]lam-moi'!#REF!</definedName>
    <definedName name="nc1vl" localSheetId="8">'[48]lam-moi'!#REF!</definedName>
    <definedName name="nc1vl" localSheetId="0">'[48]lam-moi'!#REF!</definedName>
    <definedName name="nc1vl">'[48]lam-moi'!#REF!</definedName>
    <definedName name="nc24nc" localSheetId="20">'[48]lam-moi'!#REF!</definedName>
    <definedName name="nc24nc" localSheetId="22">'[48]lam-moi'!#REF!</definedName>
    <definedName name="nc24nc" localSheetId="23">'[48]lam-moi'!#REF!</definedName>
    <definedName name="nc24nc" localSheetId="30">'[48]lam-moi'!#REF!</definedName>
    <definedName name="nc24nc" localSheetId="31">'[48]lam-moi'!#REF!</definedName>
    <definedName name="nc24nc" localSheetId="32">'[48]lam-moi'!#REF!</definedName>
    <definedName name="nc24nc" localSheetId="34">'[48]lam-moi'!#REF!</definedName>
    <definedName name="nc24nc" localSheetId="35">'[48]lam-moi'!#REF!</definedName>
    <definedName name="nc24nc" localSheetId="36">'[48]lam-moi'!#REF!</definedName>
    <definedName name="nc24nc" localSheetId="37">'[48]lam-moi'!#REF!</definedName>
    <definedName name="nc24nc" localSheetId="38">'[48]lam-moi'!#REF!</definedName>
    <definedName name="nc24nc" localSheetId="7">'[48]lam-moi'!#REF!</definedName>
    <definedName name="nc24nc" localSheetId="0">'[48]lam-moi'!#REF!</definedName>
    <definedName name="nc24nc">'[48]lam-moi'!#REF!</definedName>
    <definedName name="nc24vl" localSheetId="20">'[48]lam-moi'!#REF!</definedName>
    <definedName name="nc24vl" localSheetId="22">'[48]lam-moi'!#REF!</definedName>
    <definedName name="nc24vl" localSheetId="23">'[48]lam-moi'!#REF!</definedName>
    <definedName name="nc24vl" localSheetId="30">'[48]lam-moi'!#REF!</definedName>
    <definedName name="nc24vl" localSheetId="31">'[48]lam-moi'!#REF!</definedName>
    <definedName name="nc24vl" localSheetId="32">'[48]lam-moi'!#REF!</definedName>
    <definedName name="nc24vl" localSheetId="34">'[48]lam-moi'!#REF!</definedName>
    <definedName name="nc24vl" localSheetId="35">'[48]lam-moi'!#REF!</definedName>
    <definedName name="nc24vl" localSheetId="36">'[48]lam-moi'!#REF!</definedName>
    <definedName name="nc24vl" localSheetId="37">'[48]lam-moi'!#REF!</definedName>
    <definedName name="nc24vl" localSheetId="38">'[48]lam-moi'!#REF!</definedName>
    <definedName name="nc24vl" localSheetId="7">'[48]lam-moi'!#REF!</definedName>
    <definedName name="nc24vl" localSheetId="0">'[48]lam-moi'!#REF!</definedName>
    <definedName name="nc24vl">'[48]lam-moi'!#REF!</definedName>
    <definedName name="nc3p" localSheetId="10">#REF!</definedName>
    <definedName name="nc3p" localSheetId="11">#REF!</definedName>
    <definedName name="nc3p" localSheetId="12">#REF!</definedName>
    <definedName name="nc3p" localSheetId="13">#REF!</definedName>
    <definedName name="nc3p" localSheetId="14">#REF!</definedName>
    <definedName name="nc3p" localSheetId="16">#REF!</definedName>
    <definedName name="nc3p" localSheetId="17">#REF!</definedName>
    <definedName name="nc3p" localSheetId="20">#REF!</definedName>
    <definedName name="nc3p" localSheetId="22">#REF!</definedName>
    <definedName name="nc3p" localSheetId="23">#REF!</definedName>
    <definedName name="nc3p" localSheetId="24">#REF!</definedName>
    <definedName name="nc3p" localSheetId="25">#REF!</definedName>
    <definedName name="nc3p" localSheetId="26">#REF!</definedName>
    <definedName name="nc3p" localSheetId="27">#REF!</definedName>
    <definedName name="nc3p" localSheetId="30">#REF!</definedName>
    <definedName name="nc3p" localSheetId="31">#REF!</definedName>
    <definedName name="nc3p" localSheetId="32">#REF!</definedName>
    <definedName name="nc3p" localSheetId="34">#REF!</definedName>
    <definedName name="nc3p" localSheetId="35">#REF!</definedName>
    <definedName name="nc3p" localSheetId="36">#REF!</definedName>
    <definedName name="nc3p" localSheetId="37">#REF!</definedName>
    <definedName name="nc3p" localSheetId="38">#REF!</definedName>
    <definedName name="nc3p" localSheetId="6">#REF!</definedName>
    <definedName name="nc3p" localSheetId="7">#REF!</definedName>
    <definedName name="nc3p" localSheetId="8">#REF!</definedName>
    <definedName name="nc3p" localSheetId="0">#REF!</definedName>
    <definedName name="nc3p">#REF!</definedName>
    <definedName name="NCBD100" localSheetId="20">#REF!</definedName>
    <definedName name="NCBD100" localSheetId="22">#REF!</definedName>
    <definedName name="NCBD100" localSheetId="23">#REF!</definedName>
    <definedName name="NCBD100" localSheetId="27">#REF!</definedName>
    <definedName name="NCBD100" localSheetId="30">#REF!</definedName>
    <definedName name="NCBD100" localSheetId="31">#REF!</definedName>
    <definedName name="NCBD100" localSheetId="32">#REF!</definedName>
    <definedName name="NCBD100" localSheetId="34">#REF!</definedName>
    <definedName name="NCBD100" localSheetId="35">#REF!</definedName>
    <definedName name="NCBD100" localSheetId="36">#REF!</definedName>
    <definedName name="NCBD100" localSheetId="37">#REF!</definedName>
    <definedName name="NCBD100" localSheetId="38">#REF!</definedName>
    <definedName name="NCBD100" localSheetId="7">#REF!</definedName>
    <definedName name="NCBD100" localSheetId="0">#REF!</definedName>
    <definedName name="NCBD100">#REF!</definedName>
    <definedName name="NCBD200" localSheetId="20">#REF!</definedName>
    <definedName name="NCBD200" localSheetId="22">#REF!</definedName>
    <definedName name="NCBD200" localSheetId="23">#REF!</definedName>
    <definedName name="NCBD200" localSheetId="27">#REF!</definedName>
    <definedName name="NCBD200" localSheetId="30">#REF!</definedName>
    <definedName name="NCBD200" localSheetId="31">#REF!</definedName>
    <definedName name="NCBD200" localSheetId="32">#REF!</definedName>
    <definedName name="NCBD200" localSheetId="34">#REF!</definedName>
    <definedName name="NCBD200" localSheetId="35">#REF!</definedName>
    <definedName name="NCBD200" localSheetId="36">#REF!</definedName>
    <definedName name="NCBD200" localSheetId="37">#REF!</definedName>
    <definedName name="NCBD200" localSheetId="38">#REF!</definedName>
    <definedName name="NCBD200" localSheetId="7">#REF!</definedName>
    <definedName name="NCBD200" localSheetId="0">#REF!</definedName>
    <definedName name="NCBD200">#REF!</definedName>
    <definedName name="NCBD250" localSheetId="20">#REF!</definedName>
    <definedName name="NCBD250" localSheetId="22">#REF!</definedName>
    <definedName name="NCBD250" localSheetId="23">#REF!</definedName>
    <definedName name="NCBD250" localSheetId="27">#REF!</definedName>
    <definedName name="NCBD250" localSheetId="30">#REF!</definedName>
    <definedName name="NCBD250" localSheetId="31">#REF!</definedName>
    <definedName name="NCBD250" localSheetId="32">#REF!</definedName>
    <definedName name="NCBD250" localSheetId="34">#REF!</definedName>
    <definedName name="NCBD250" localSheetId="35">#REF!</definedName>
    <definedName name="NCBD250" localSheetId="36">#REF!</definedName>
    <definedName name="NCBD250" localSheetId="37">#REF!</definedName>
    <definedName name="NCBD250" localSheetId="38">#REF!</definedName>
    <definedName name="NCBD250" localSheetId="7">#REF!</definedName>
    <definedName name="NCBD250" localSheetId="0">#REF!</definedName>
    <definedName name="NCBD250">#REF!</definedName>
    <definedName name="NCcap0.7" localSheetId="20">#REF!</definedName>
    <definedName name="NCcap0.7" localSheetId="22">#REF!</definedName>
    <definedName name="NCcap0.7" localSheetId="23">#REF!</definedName>
    <definedName name="NCcap0.7" localSheetId="27">#REF!</definedName>
    <definedName name="NCcap0.7" localSheetId="30">#REF!</definedName>
    <definedName name="NCcap0.7" localSheetId="31">#REF!</definedName>
    <definedName name="NCcap0.7" localSheetId="32">#REF!</definedName>
    <definedName name="NCcap0.7" localSheetId="34">#REF!</definedName>
    <definedName name="NCcap0.7" localSheetId="35">#REF!</definedName>
    <definedName name="NCcap0.7" localSheetId="36">#REF!</definedName>
    <definedName name="NCcap0.7" localSheetId="37">#REF!</definedName>
    <definedName name="NCcap0.7" localSheetId="38">#REF!</definedName>
    <definedName name="NCcap0.7" localSheetId="7">#REF!</definedName>
    <definedName name="NCcap0.7" localSheetId="0">#REF!</definedName>
    <definedName name="NCcap0.7">#REF!</definedName>
    <definedName name="NCcap1" localSheetId="20">#REF!</definedName>
    <definedName name="NCcap1" localSheetId="22">#REF!</definedName>
    <definedName name="NCcap1" localSheetId="23">#REF!</definedName>
    <definedName name="NCcap1" localSheetId="27">#REF!</definedName>
    <definedName name="NCcap1" localSheetId="30">#REF!</definedName>
    <definedName name="NCcap1" localSheetId="31">#REF!</definedName>
    <definedName name="NCcap1" localSheetId="32">#REF!</definedName>
    <definedName name="NCcap1" localSheetId="34">#REF!</definedName>
    <definedName name="NCcap1" localSheetId="35">#REF!</definedName>
    <definedName name="NCcap1" localSheetId="36">#REF!</definedName>
    <definedName name="NCcap1" localSheetId="37">#REF!</definedName>
    <definedName name="NCcap1" localSheetId="38">#REF!</definedName>
    <definedName name="NCcap1" localSheetId="7">#REF!</definedName>
    <definedName name="NCcap1" localSheetId="0">#REF!</definedName>
    <definedName name="NCcap1">#REF!</definedName>
    <definedName name="ncdd" localSheetId="10">'[48]TH XL'!#REF!</definedName>
    <definedName name="ncdd" localSheetId="11">'[48]TH XL'!#REF!</definedName>
    <definedName name="ncdd" localSheetId="12">'[48]TH XL'!#REF!</definedName>
    <definedName name="ncdd" localSheetId="13">'[48]TH XL'!#REF!</definedName>
    <definedName name="ncdd" localSheetId="14">'[48]TH XL'!#REF!</definedName>
    <definedName name="ncdd" localSheetId="16">'[48]TH XL'!#REF!</definedName>
    <definedName name="ncdd" localSheetId="17">'[48]TH XL'!#REF!</definedName>
    <definedName name="ncdd" localSheetId="20">'[48]TH XL'!#REF!</definedName>
    <definedName name="ncdd" localSheetId="22">'[48]TH XL'!#REF!</definedName>
    <definedName name="ncdd" localSheetId="23">'[48]TH XL'!#REF!</definedName>
    <definedName name="ncdd" localSheetId="24">'[48]TH XL'!#REF!</definedName>
    <definedName name="ncdd" localSheetId="25">'[48]TH XL'!#REF!</definedName>
    <definedName name="ncdd" localSheetId="26">'[48]TH XL'!#REF!</definedName>
    <definedName name="ncdd" localSheetId="27">'[48]TH XL'!#REF!</definedName>
    <definedName name="ncdd" localSheetId="30">'[48]TH XL'!#REF!</definedName>
    <definedName name="ncdd" localSheetId="31">'[48]TH XL'!#REF!</definedName>
    <definedName name="ncdd" localSheetId="32">'[48]TH XL'!#REF!</definedName>
    <definedName name="ncdd" localSheetId="34">'[48]TH XL'!#REF!</definedName>
    <definedName name="ncdd" localSheetId="35">'[48]TH XL'!#REF!</definedName>
    <definedName name="ncdd" localSheetId="36">'[48]TH XL'!#REF!</definedName>
    <definedName name="ncdd" localSheetId="37">'[48]TH XL'!#REF!</definedName>
    <definedName name="ncdd" localSheetId="38">'[48]TH XL'!#REF!</definedName>
    <definedName name="ncdd" localSheetId="6">'[48]TH XL'!#REF!</definedName>
    <definedName name="ncdd" localSheetId="7">'[48]TH XL'!#REF!</definedName>
    <definedName name="ncdd" localSheetId="8">'[48]TH XL'!#REF!</definedName>
    <definedName name="ncdd" localSheetId="0">'[48]TH XL'!#REF!</definedName>
    <definedName name="ncdd">'[48]TH XL'!#REF!</definedName>
    <definedName name="NCDD2" localSheetId="10">'[48]TH XL'!#REF!</definedName>
    <definedName name="NCDD2" localSheetId="11">'[48]TH XL'!#REF!</definedName>
    <definedName name="NCDD2" localSheetId="12">'[48]TH XL'!#REF!</definedName>
    <definedName name="NCDD2" localSheetId="13">'[48]TH XL'!#REF!</definedName>
    <definedName name="NCDD2" localSheetId="14">'[48]TH XL'!#REF!</definedName>
    <definedName name="NCDD2" localSheetId="16">'[48]TH XL'!#REF!</definedName>
    <definedName name="NCDD2" localSheetId="17">'[48]TH XL'!#REF!</definedName>
    <definedName name="NCDD2" localSheetId="20">'[48]TH XL'!#REF!</definedName>
    <definedName name="NCDD2" localSheetId="22">'[48]TH XL'!#REF!</definedName>
    <definedName name="NCDD2" localSheetId="23">'[48]TH XL'!#REF!</definedName>
    <definedName name="NCDD2" localSheetId="24">'[48]TH XL'!#REF!</definedName>
    <definedName name="NCDD2" localSheetId="25">'[48]TH XL'!#REF!</definedName>
    <definedName name="NCDD2" localSheetId="26">'[48]TH XL'!#REF!</definedName>
    <definedName name="NCDD2" localSheetId="30">'[48]TH XL'!#REF!</definedName>
    <definedName name="NCDD2" localSheetId="31">'[48]TH XL'!#REF!</definedName>
    <definedName name="NCDD2" localSheetId="32">'[48]TH XL'!#REF!</definedName>
    <definedName name="NCDD2" localSheetId="34">'[48]TH XL'!#REF!</definedName>
    <definedName name="NCDD2" localSheetId="35">'[48]TH XL'!#REF!</definedName>
    <definedName name="NCDD2" localSheetId="36">'[48]TH XL'!#REF!</definedName>
    <definedName name="NCDD2" localSheetId="37">'[48]TH XL'!#REF!</definedName>
    <definedName name="NCDD2" localSheetId="38">'[48]TH XL'!#REF!</definedName>
    <definedName name="NCDD2" localSheetId="6">'[48]TH XL'!#REF!</definedName>
    <definedName name="NCDD2" localSheetId="7">'[48]TH XL'!#REF!</definedName>
    <definedName name="NCDD2" localSheetId="8">'[48]TH XL'!#REF!</definedName>
    <definedName name="NCDD2" localSheetId="0">'[48]TH XL'!#REF!</definedName>
    <definedName name="NCDD2">'[48]TH XL'!#REF!</definedName>
    <definedName name="NCHC" localSheetId="26">[108]TNHCHINH!$J$38</definedName>
    <definedName name="NCHC" localSheetId="27">[108]TNHCHINH!$J$38</definedName>
    <definedName name="NCHC">[109]TNHCHINH!$J$38</definedName>
    <definedName name="NCKT" localSheetId="10">#REF!</definedName>
    <definedName name="NCKT" localSheetId="11">#REF!</definedName>
    <definedName name="NCKT" localSheetId="12">#REF!</definedName>
    <definedName name="NCKT" localSheetId="13">#REF!</definedName>
    <definedName name="NCKT" localSheetId="14">#REF!</definedName>
    <definedName name="NCKT" localSheetId="16">#REF!</definedName>
    <definedName name="NCKT" localSheetId="17">#REF!</definedName>
    <definedName name="NCKT" localSheetId="20">#REF!</definedName>
    <definedName name="NCKT" localSheetId="22">#REF!</definedName>
    <definedName name="NCKT" localSheetId="23">#REF!</definedName>
    <definedName name="NCKT" localSheetId="24">#REF!</definedName>
    <definedName name="NCKT" localSheetId="25">#REF!</definedName>
    <definedName name="NCKT" localSheetId="26">#REF!</definedName>
    <definedName name="NCKT" localSheetId="27">#REF!</definedName>
    <definedName name="NCKT" localSheetId="30">#REF!</definedName>
    <definedName name="NCKT" localSheetId="31">#REF!</definedName>
    <definedName name="NCKT" localSheetId="32">#REF!</definedName>
    <definedName name="NCKT" localSheetId="34">#REF!</definedName>
    <definedName name="NCKT" localSheetId="35">#REF!</definedName>
    <definedName name="NCKT" localSheetId="36">#REF!</definedName>
    <definedName name="NCKT" localSheetId="37">#REF!</definedName>
    <definedName name="NCKT" localSheetId="38">#REF!</definedName>
    <definedName name="NCKT" localSheetId="6">#REF!</definedName>
    <definedName name="NCKT" localSheetId="7">#REF!</definedName>
    <definedName name="NCKT" localSheetId="8">#REF!</definedName>
    <definedName name="NCKT" localSheetId="0">#REF!</definedName>
    <definedName name="NCKT">#REF!</definedName>
    <definedName name="nctr" localSheetId="10">'[48]TH XL'!#REF!</definedName>
    <definedName name="nctr" localSheetId="11">'[48]TH XL'!#REF!</definedName>
    <definedName name="nctr" localSheetId="12">'[48]TH XL'!#REF!</definedName>
    <definedName name="nctr" localSheetId="13">'[48]TH XL'!#REF!</definedName>
    <definedName name="nctr" localSheetId="14">'[48]TH XL'!#REF!</definedName>
    <definedName name="nctr" localSheetId="16">'[48]TH XL'!#REF!</definedName>
    <definedName name="nctr" localSheetId="17">'[48]TH XL'!#REF!</definedName>
    <definedName name="nctr" localSheetId="20">'[48]TH XL'!#REF!</definedName>
    <definedName name="nctr" localSheetId="22">'[48]TH XL'!#REF!</definedName>
    <definedName name="nctr" localSheetId="23">'[48]TH XL'!#REF!</definedName>
    <definedName name="nctr" localSheetId="24">'[48]TH XL'!#REF!</definedName>
    <definedName name="nctr" localSheetId="25">'[48]TH XL'!#REF!</definedName>
    <definedName name="nctr" localSheetId="26">'[48]TH XL'!#REF!</definedName>
    <definedName name="nctr" localSheetId="27">'[48]TH XL'!#REF!</definedName>
    <definedName name="nctr" localSheetId="30">'[48]TH XL'!#REF!</definedName>
    <definedName name="nctr" localSheetId="31">'[48]TH XL'!#REF!</definedName>
    <definedName name="nctr" localSheetId="32">'[48]TH XL'!#REF!</definedName>
    <definedName name="nctr" localSheetId="34">'[48]TH XL'!#REF!</definedName>
    <definedName name="nctr" localSheetId="35">'[48]TH XL'!#REF!</definedName>
    <definedName name="nctr" localSheetId="36">'[48]TH XL'!#REF!</definedName>
    <definedName name="nctr" localSheetId="37">'[48]TH XL'!#REF!</definedName>
    <definedName name="nctr" localSheetId="38">'[48]TH XL'!#REF!</definedName>
    <definedName name="nctr" localSheetId="6">'[48]TH XL'!#REF!</definedName>
    <definedName name="nctr" localSheetId="7">'[48]TH XL'!#REF!</definedName>
    <definedName name="nctr" localSheetId="8">'[48]TH XL'!#REF!</definedName>
    <definedName name="nctr" localSheetId="0">'[48]TH XL'!#REF!</definedName>
    <definedName name="nctr">'[48]TH XL'!#REF!</definedName>
    <definedName name="nctram" localSheetId="10">#REF!</definedName>
    <definedName name="nctram" localSheetId="11">#REF!</definedName>
    <definedName name="nctram" localSheetId="12">#REF!</definedName>
    <definedName name="nctram" localSheetId="13">#REF!</definedName>
    <definedName name="nctram" localSheetId="14">#REF!</definedName>
    <definedName name="nctram" localSheetId="16">#REF!</definedName>
    <definedName name="nctram" localSheetId="17">#REF!</definedName>
    <definedName name="nctram" localSheetId="20">#REF!</definedName>
    <definedName name="nctram" localSheetId="22">#REF!</definedName>
    <definedName name="nctram" localSheetId="23">#REF!</definedName>
    <definedName name="nctram" localSheetId="24">#REF!</definedName>
    <definedName name="nctram" localSheetId="25">#REF!</definedName>
    <definedName name="nctram" localSheetId="26">#REF!</definedName>
    <definedName name="nctram" localSheetId="27">#REF!</definedName>
    <definedName name="nctram" localSheetId="30">#REF!</definedName>
    <definedName name="nctram" localSheetId="31">#REF!</definedName>
    <definedName name="nctram" localSheetId="32">#REF!</definedName>
    <definedName name="nctram" localSheetId="34">#REF!</definedName>
    <definedName name="nctram" localSheetId="35">#REF!</definedName>
    <definedName name="nctram" localSheetId="36">#REF!</definedName>
    <definedName name="nctram" localSheetId="37">#REF!</definedName>
    <definedName name="nctram" localSheetId="38">#REF!</definedName>
    <definedName name="nctram" localSheetId="6">#REF!</definedName>
    <definedName name="nctram" localSheetId="7">#REF!</definedName>
    <definedName name="nctram" localSheetId="8">#REF!</definedName>
    <definedName name="nctram" localSheetId="0">#REF!</definedName>
    <definedName name="nctram">#REF!</definedName>
    <definedName name="NCVC100" localSheetId="20">#REF!</definedName>
    <definedName name="NCVC100" localSheetId="22">#REF!</definedName>
    <definedName name="NCVC100" localSheetId="23">#REF!</definedName>
    <definedName name="NCVC100" localSheetId="27">#REF!</definedName>
    <definedName name="NCVC100" localSheetId="30">#REF!</definedName>
    <definedName name="NCVC100" localSheetId="31">#REF!</definedName>
    <definedName name="NCVC100" localSheetId="32">#REF!</definedName>
    <definedName name="NCVC100" localSheetId="34">#REF!</definedName>
    <definedName name="NCVC100" localSheetId="35">#REF!</definedName>
    <definedName name="NCVC100" localSheetId="36">#REF!</definedName>
    <definedName name="NCVC100" localSheetId="37">#REF!</definedName>
    <definedName name="NCVC100" localSheetId="38">#REF!</definedName>
    <definedName name="NCVC100" localSheetId="7">#REF!</definedName>
    <definedName name="NCVC100" localSheetId="0">#REF!</definedName>
    <definedName name="NCVC100">#REF!</definedName>
    <definedName name="NCVC200" localSheetId="20">#REF!</definedName>
    <definedName name="NCVC200" localSheetId="22">#REF!</definedName>
    <definedName name="NCVC200" localSheetId="23">#REF!</definedName>
    <definedName name="NCVC200" localSheetId="27">#REF!</definedName>
    <definedName name="NCVC200" localSheetId="30">#REF!</definedName>
    <definedName name="NCVC200" localSheetId="31">#REF!</definedName>
    <definedName name="NCVC200" localSheetId="32">#REF!</definedName>
    <definedName name="NCVC200" localSheetId="34">#REF!</definedName>
    <definedName name="NCVC200" localSheetId="35">#REF!</definedName>
    <definedName name="NCVC200" localSheetId="36">#REF!</definedName>
    <definedName name="NCVC200" localSheetId="37">#REF!</definedName>
    <definedName name="NCVC200" localSheetId="38">#REF!</definedName>
    <definedName name="NCVC200" localSheetId="7">#REF!</definedName>
    <definedName name="NCVC200" localSheetId="0">#REF!</definedName>
    <definedName name="NCVC200">#REF!</definedName>
    <definedName name="NCVC250" localSheetId="20">#REF!</definedName>
    <definedName name="NCVC250" localSheetId="22">#REF!</definedName>
    <definedName name="NCVC250" localSheetId="23">#REF!</definedName>
    <definedName name="NCVC250" localSheetId="27">#REF!</definedName>
    <definedName name="NCVC250" localSheetId="30">#REF!</definedName>
    <definedName name="NCVC250" localSheetId="31">#REF!</definedName>
    <definedName name="NCVC250" localSheetId="32">#REF!</definedName>
    <definedName name="NCVC250" localSheetId="34">#REF!</definedName>
    <definedName name="NCVC250" localSheetId="35">#REF!</definedName>
    <definedName name="NCVC250" localSheetId="36">#REF!</definedName>
    <definedName name="NCVC250" localSheetId="37">#REF!</definedName>
    <definedName name="NCVC250" localSheetId="38">#REF!</definedName>
    <definedName name="NCVC250" localSheetId="7">#REF!</definedName>
    <definedName name="NCVC250" localSheetId="0">#REF!</definedName>
    <definedName name="NCVC250">#REF!</definedName>
    <definedName name="NCVC3P" localSheetId="20">#REF!</definedName>
    <definedName name="NCVC3P" localSheetId="22">#REF!</definedName>
    <definedName name="NCVC3P" localSheetId="23">#REF!</definedName>
    <definedName name="NCVC3P" localSheetId="27">#REF!</definedName>
    <definedName name="NCVC3P" localSheetId="30">#REF!</definedName>
    <definedName name="NCVC3P" localSheetId="31">#REF!</definedName>
    <definedName name="NCVC3P" localSheetId="32">#REF!</definedName>
    <definedName name="NCVC3P" localSheetId="34">#REF!</definedName>
    <definedName name="NCVC3P" localSheetId="35">#REF!</definedName>
    <definedName name="NCVC3P" localSheetId="36">#REF!</definedName>
    <definedName name="NCVC3P" localSheetId="37">#REF!</definedName>
    <definedName name="NCVC3P" localSheetId="38">#REF!</definedName>
    <definedName name="NCVC3P" localSheetId="7">#REF!</definedName>
    <definedName name="NCVC3P" localSheetId="0">#REF!</definedName>
    <definedName name="NCVC3P">#REF!</definedName>
    <definedName name="NET" localSheetId="20">#REF!</definedName>
    <definedName name="NET" localSheetId="22">#REF!</definedName>
    <definedName name="NET" localSheetId="23">#REF!</definedName>
    <definedName name="NET" localSheetId="27">#REF!</definedName>
    <definedName name="NET" localSheetId="30">#REF!</definedName>
    <definedName name="NET" localSheetId="31">#REF!</definedName>
    <definedName name="NET" localSheetId="32">#REF!</definedName>
    <definedName name="NET" localSheetId="34">#REF!</definedName>
    <definedName name="NET" localSheetId="35">#REF!</definedName>
    <definedName name="NET" localSheetId="36">#REF!</definedName>
    <definedName name="NET" localSheetId="37">#REF!</definedName>
    <definedName name="NET" localSheetId="38">#REF!</definedName>
    <definedName name="NET" localSheetId="7">#REF!</definedName>
    <definedName name="NET" localSheetId="0">#REF!</definedName>
    <definedName name="NET">#REF!</definedName>
    <definedName name="NET_1" localSheetId="20">#REF!</definedName>
    <definedName name="NET_1" localSheetId="22">#REF!</definedName>
    <definedName name="NET_1" localSheetId="23">#REF!</definedName>
    <definedName name="NET_1" localSheetId="27">#REF!</definedName>
    <definedName name="NET_1" localSheetId="30">#REF!</definedName>
    <definedName name="NET_1" localSheetId="31">#REF!</definedName>
    <definedName name="NET_1" localSheetId="32">#REF!</definedName>
    <definedName name="NET_1" localSheetId="34">#REF!</definedName>
    <definedName name="NET_1" localSheetId="35">#REF!</definedName>
    <definedName name="NET_1" localSheetId="36">#REF!</definedName>
    <definedName name="NET_1" localSheetId="37">#REF!</definedName>
    <definedName name="NET_1" localSheetId="38">#REF!</definedName>
    <definedName name="NET_1" localSheetId="7">#REF!</definedName>
    <definedName name="NET_1" localSheetId="0">#REF!</definedName>
    <definedName name="NET_1">#REF!</definedName>
    <definedName name="NET_ANA" localSheetId="20">#REF!</definedName>
    <definedName name="NET_ANA" localSheetId="22">#REF!</definedName>
    <definedName name="NET_ANA" localSheetId="23">#REF!</definedName>
    <definedName name="NET_ANA" localSheetId="27">#REF!</definedName>
    <definedName name="NET_ANA" localSheetId="30">#REF!</definedName>
    <definedName name="NET_ANA" localSheetId="31">#REF!</definedName>
    <definedName name="NET_ANA" localSheetId="32">#REF!</definedName>
    <definedName name="NET_ANA" localSheetId="34">#REF!</definedName>
    <definedName name="NET_ANA" localSheetId="35">#REF!</definedName>
    <definedName name="NET_ANA" localSheetId="36">#REF!</definedName>
    <definedName name="NET_ANA" localSheetId="37">#REF!</definedName>
    <definedName name="NET_ANA" localSheetId="38">#REF!</definedName>
    <definedName name="NET_ANA" localSheetId="7">#REF!</definedName>
    <definedName name="NET_ANA" localSheetId="0">#REF!</definedName>
    <definedName name="NET_ANA">#REF!</definedName>
    <definedName name="NET_ANA_1" localSheetId="20">#REF!</definedName>
    <definedName name="NET_ANA_1" localSheetId="22">#REF!</definedName>
    <definedName name="NET_ANA_1" localSheetId="23">#REF!</definedName>
    <definedName name="NET_ANA_1" localSheetId="27">#REF!</definedName>
    <definedName name="NET_ANA_1" localSheetId="30">#REF!</definedName>
    <definedName name="NET_ANA_1" localSheetId="31">#REF!</definedName>
    <definedName name="NET_ANA_1" localSheetId="32">#REF!</definedName>
    <definedName name="NET_ANA_1" localSheetId="34">#REF!</definedName>
    <definedName name="NET_ANA_1" localSheetId="35">#REF!</definedName>
    <definedName name="NET_ANA_1" localSheetId="36">#REF!</definedName>
    <definedName name="NET_ANA_1" localSheetId="37">#REF!</definedName>
    <definedName name="NET_ANA_1" localSheetId="38">#REF!</definedName>
    <definedName name="NET_ANA_1" localSheetId="7">#REF!</definedName>
    <definedName name="NET_ANA_1" localSheetId="0">#REF!</definedName>
    <definedName name="NET_ANA_1">#REF!</definedName>
    <definedName name="NET_ANA_2" localSheetId="20">#REF!</definedName>
    <definedName name="NET_ANA_2" localSheetId="22">#REF!</definedName>
    <definedName name="NET_ANA_2" localSheetId="23">#REF!</definedName>
    <definedName name="NET_ANA_2" localSheetId="27">#REF!</definedName>
    <definedName name="NET_ANA_2" localSheetId="30">#REF!</definedName>
    <definedName name="NET_ANA_2" localSheetId="31">#REF!</definedName>
    <definedName name="NET_ANA_2" localSheetId="32">#REF!</definedName>
    <definedName name="NET_ANA_2" localSheetId="34">#REF!</definedName>
    <definedName name="NET_ANA_2" localSheetId="35">#REF!</definedName>
    <definedName name="NET_ANA_2" localSheetId="36">#REF!</definedName>
    <definedName name="NET_ANA_2" localSheetId="37">#REF!</definedName>
    <definedName name="NET_ANA_2" localSheetId="38">#REF!</definedName>
    <definedName name="NET_ANA_2" localSheetId="7">#REF!</definedName>
    <definedName name="NET_ANA_2" localSheetId="0">#REF!</definedName>
    <definedName name="NET_ANA_2">#REF!</definedName>
    <definedName name="nhan" localSheetId="20">#REF!</definedName>
    <definedName name="nhan" localSheetId="22">#REF!</definedName>
    <definedName name="nhan" localSheetId="23">#REF!</definedName>
    <definedName name="nhan" localSheetId="27">#REF!</definedName>
    <definedName name="nhan" localSheetId="30">#REF!</definedName>
    <definedName name="nhan" localSheetId="31">#REF!</definedName>
    <definedName name="nhan" localSheetId="32">#REF!</definedName>
    <definedName name="nhan" localSheetId="34">#REF!</definedName>
    <definedName name="nhan" localSheetId="35">#REF!</definedName>
    <definedName name="nhan" localSheetId="36">#REF!</definedName>
    <definedName name="nhan" localSheetId="37">#REF!</definedName>
    <definedName name="nhan" localSheetId="38">#REF!</definedName>
    <definedName name="nhan" localSheetId="7">#REF!</definedName>
    <definedName name="nhan" localSheetId="0">#REF!</definedName>
    <definedName name="nhan">#REF!</definedName>
    <definedName name="Nhan_xet_cua_dai">"Picture 1"</definedName>
    <definedName name="nhn" localSheetId="10">#REF!</definedName>
    <definedName name="nhn" localSheetId="11">#REF!</definedName>
    <definedName name="nhn" localSheetId="12">#REF!</definedName>
    <definedName name="nhn" localSheetId="13">#REF!</definedName>
    <definedName name="nhn" localSheetId="14">#REF!</definedName>
    <definedName name="nhn" localSheetId="16">#REF!</definedName>
    <definedName name="nhn" localSheetId="17">#REF!</definedName>
    <definedName name="nhn" localSheetId="20">#REF!</definedName>
    <definedName name="nhn" localSheetId="22">#REF!</definedName>
    <definedName name="nhn" localSheetId="23">#REF!</definedName>
    <definedName name="nhn" localSheetId="24">#REF!</definedName>
    <definedName name="nhn" localSheetId="25">#REF!</definedName>
    <definedName name="nhn" localSheetId="26">#REF!</definedName>
    <definedName name="nhn" localSheetId="27">#REF!</definedName>
    <definedName name="nhn" localSheetId="30">#REF!</definedName>
    <definedName name="nhn" localSheetId="31">#REF!</definedName>
    <definedName name="nhn" localSheetId="32">#REF!</definedName>
    <definedName name="nhn" localSheetId="34">#REF!</definedName>
    <definedName name="nhn" localSheetId="35">#REF!</definedName>
    <definedName name="nhn" localSheetId="36">#REF!</definedName>
    <definedName name="nhn" localSheetId="37">#REF!</definedName>
    <definedName name="nhn" localSheetId="38">#REF!</definedName>
    <definedName name="nhn" localSheetId="6">#REF!</definedName>
    <definedName name="nhn" localSheetId="7">#REF!</definedName>
    <definedName name="nhn" localSheetId="8">#REF!</definedName>
    <definedName name="nhn" localSheetId="0">#REF!</definedName>
    <definedName name="nhn">#REF!</definedName>
    <definedName name="nhnnc" localSheetId="10">'[48]lam-moi'!#REF!</definedName>
    <definedName name="nhnnc" localSheetId="11">'[48]lam-moi'!#REF!</definedName>
    <definedName name="nhnnc" localSheetId="12">'[48]lam-moi'!#REF!</definedName>
    <definedName name="nhnnc" localSheetId="13">'[48]lam-moi'!#REF!</definedName>
    <definedName name="nhnnc" localSheetId="14">'[48]lam-moi'!#REF!</definedName>
    <definedName name="nhnnc" localSheetId="16">'[48]lam-moi'!#REF!</definedName>
    <definedName name="nhnnc" localSheetId="17">'[48]lam-moi'!#REF!</definedName>
    <definedName name="nhnnc" localSheetId="20">'[48]lam-moi'!#REF!</definedName>
    <definedName name="nhnnc" localSheetId="22">'[48]lam-moi'!#REF!</definedName>
    <definedName name="nhnnc" localSheetId="23">'[48]lam-moi'!#REF!</definedName>
    <definedName name="nhnnc" localSheetId="24">'[48]lam-moi'!#REF!</definedName>
    <definedName name="nhnnc" localSheetId="25">'[48]lam-moi'!#REF!</definedName>
    <definedName name="nhnnc" localSheetId="26">'[48]lam-moi'!#REF!</definedName>
    <definedName name="nhnnc" localSheetId="27">'[48]lam-moi'!#REF!</definedName>
    <definedName name="nhnnc" localSheetId="30">'[48]lam-moi'!#REF!</definedName>
    <definedName name="nhnnc" localSheetId="31">'[48]lam-moi'!#REF!</definedName>
    <definedName name="nhnnc" localSheetId="32">'[48]lam-moi'!#REF!</definedName>
    <definedName name="nhnnc" localSheetId="34">'[48]lam-moi'!#REF!</definedName>
    <definedName name="nhnnc" localSheetId="35">'[48]lam-moi'!#REF!</definedName>
    <definedName name="nhnnc" localSheetId="36">'[48]lam-moi'!#REF!</definedName>
    <definedName name="nhnnc" localSheetId="37">'[48]lam-moi'!#REF!</definedName>
    <definedName name="nhnnc" localSheetId="38">'[48]lam-moi'!#REF!</definedName>
    <definedName name="nhnnc" localSheetId="6">'[48]lam-moi'!#REF!</definedName>
    <definedName name="nhnnc" localSheetId="7">'[48]lam-moi'!#REF!</definedName>
    <definedName name="nhnnc" localSheetId="8">'[48]lam-moi'!#REF!</definedName>
    <definedName name="nhnnc" localSheetId="0">'[48]lam-moi'!#REF!</definedName>
    <definedName name="nhnnc">'[48]lam-moi'!#REF!</definedName>
    <definedName name="nhnvl" localSheetId="10">'[48]lam-moi'!#REF!</definedName>
    <definedName name="nhnvl" localSheetId="11">'[48]lam-moi'!#REF!</definedName>
    <definedName name="nhnvl" localSheetId="12">'[48]lam-moi'!#REF!</definedName>
    <definedName name="nhnvl" localSheetId="13">'[48]lam-moi'!#REF!</definedName>
    <definedName name="nhnvl" localSheetId="14">'[48]lam-moi'!#REF!</definedName>
    <definedName name="nhnvl" localSheetId="16">'[48]lam-moi'!#REF!</definedName>
    <definedName name="nhnvl" localSheetId="17">'[48]lam-moi'!#REF!</definedName>
    <definedName name="nhnvl" localSheetId="20">'[48]lam-moi'!#REF!</definedName>
    <definedName name="nhnvl" localSheetId="22">'[48]lam-moi'!#REF!</definedName>
    <definedName name="nhnvl" localSheetId="23">'[48]lam-moi'!#REF!</definedName>
    <definedName name="nhnvl" localSheetId="24">'[48]lam-moi'!#REF!</definedName>
    <definedName name="nhnvl" localSheetId="25">'[48]lam-moi'!#REF!</definedName>
    <definedName name="nhnvl" localSheetId="26">'[48]lam-moi'!#REF!</definedName>
    <definedName name="nhnvl" localSheetId="30">'[48]lam-moi'!#REF!</definedName>
    <definedName name="nhnvl" localSheetId="31">'[48]lam-moi'!#REF!</definedName>
    <definedName name="nhnvl" localSheetId="32">'[48]lam-moi'!#REF!</definedName>
    <definedName name="nhnvl" localSheetId="34">'[48]lam-moi'!#REF!</definedName>
    <definedName name="nhnvl" localSheetId="35">'[48]lam-moi'!#REF!</definedName>
    <definedName name="nhnvl" localSheetId="36">'[48]lam-moi'!#REF!</definedName>
    <definedName name="nhnvl" localSheetId="37">'[48]lam-moi'!#REF!</definedName>
    <definedName name="nhnvl" localSheetId="38">'[48]lam-moi'!#REF!</definedName>
    <definedName name="nhnvl" localSheetId="6">'[48]lam-moi'!#REF!</definedName>
    <definedName name="nhnvl" localSheetId="7">'[48]lam-moi'!#REF!</definedName>
    <definedName name="nhnvl" localSheetId="8">'[48]lam-moi'!#REF!</definedName>
    <definedName name="nhnvl" localSheetId="0">'[48]lam-moi'!#REF!</definedName>
    <definedName name="nhnvl">'[48]lam-moi'!#REF!</definedName>
    <definedName name="nig" localSheetId="10">#REF!</definedName>
    <definedName name="nig" localSheetId="11">#REF!</definedName>
    <definedName name="nig" localSheetId="12">#REF!</definedName>
    <definedName name="nig" localSheetId="13">#REF!</definedName>
    <definedName name="nig" localSheetId="14">#REF!</definedName>
    <definedName name="nig" localSheetId="16">#REF!</definedName>
    <definedName name="nig" localSheetId="17">#REF!</definedName>
    <definedName name="nig" localSheetId="20">#REF!</definedName>
    <definedName name="nig" localSheetId="22">#REF!</definedName>
    <definedName name="nig" localSheetId="23">#REF!</definedName>
    <definedName name="nig" localSheetId="24">#REF!</definedName>
    <definedName name="nig" localSheetId="25">#REF!</definedName>
    <definedName name="nig" localSheetId="26">#REF!</definedName>
    <definedName name="nig" localSheetId="27">#REF!</definedName>
    <definedName name="nig" localSheetId="30">#REF!</definedName>
    <definedName name="nig" localSheetId="31">#REF!</definedName>
    <definedName name="nig" localSheetId="32">#REF!</definedName>
    <definedName name="nig" localSheetId="34">#REF!</definedName>
    <definedName name="nig" localSheetId="35">#REF!</definedName>
    <definedName name="nig" localSheetId="36">#REF!</definedName>
    <definedName name="nig" localSheetId="37">#REF!</definedName>
    <definedName name="nig" localSheetId="38">#REF!</definedName>
    <definedName name="nig" localSheetId="6">#REF!</definedName>
    <definedName name="nig" localSheetId="7">#REF!</definedName>
    <definedName name="nig" localSheetId="8">#REF!</definedName>
    <definedName name="nig" localSheetId="0">#REF!</definedName>
    <definedName name="nig">#REF!</definedName>
    <definedName name="NIG13p" localSheetId="26">'[51]TONGKE3p '!$T$295</definedName>
    <definedName name="NIG13p" localSheetId="27">'[51]TONGKE3p '!$T$295</definedName>
    <definedName name="NIG13p">'[52]TONGKE3p '!$T$295</definedName>
    <definedName name="nig1p" localSheetId="10">#REF!</definedName>
    <definedName name="nig1p" localSheetId="11">#REF!</definedName>
    <definedName name="nig1p" localSheetId="12">#REF!</definedName>
    <definedName name="nig1p" localSheetId="13">#REF!</definedName>
    <definedName name="nig1p" localSheetId="14">#REF!</definedName>
    <definedName name="nig1p" localSheetId="16">#REF!</definedName>
    <definedName name="nig1p" localSheetId="17">#REF!</definedName>
    <definedName name="nig1p" localSheetId="20">#REF!</definedName>
    <definedName name="nig1p" localSheetId="22">#REF!</definedName>
    <definedName name="nig1p" localSheetId="23">#REF!</definedName>
    <definedName name="nig1p" localSheetId="24">#REF!</definedName>
    <definedName name="nig1p" localSheetId="25">#REF!</definedName>
    <definedName name="nig1p" localSheetId="26">#REF!</definedName>
    <definedName name="nig1p" localSheetId="27">#REF!</definedName>
    <definedName name="nig1p" localSheetId="30">#REF!</definedName>
    <definedName name="nig1p" localSheetId="31">#REF!</definedName>
    <definedName name="nig1p" localSheetId="32">#REF!</definedName>
    <definedName name="nig1p" localSheetId="34">#REF!</definedName>
    <definedName name="nig1p" localSheetId="35">#REF!</definedName>
    <definedName name="nig1p" localSheetId="36">#REF!</definedName>
    <definedName name="nig1p" localSheetId="37">#REF!</definedName>
    <definedName name="nig1p" localSheetId="38">#REF!</definedName>
    <definedName name="nig1p" localSheetId="6">#REF!</definedName>
    <definedName name="nig1p" localSheetId="7">#REF!</definedName>
    <definedName name="nig1p" localSheetId="8">#REF!</definedName>
    <definedName name="nig1p" localSheetId="0">#REF!</definedName>
    <definedName name="nig1p">#REF!</definedName>
    <definedName name="nig3p" localSheetId="20">#REF!</definedName>
    <definedName name="nig3p" localSheetId="22">#REF!</definedName>
    <definedName name="nig3p" localSheetId="23">#REF!</definedName>
    <definedName name="nig3p" localSheetId="27">#REF!</definedName>
    <definedName name="nig3p" localSheetId="30">#REF!</definedName>
    <definedName name="nig3p" localSheetId="31">#REF!</definedName>
    <definedName name="nig3p" localSheetId="32">#REF!</definedName>
    <definedName name="nig3p" localSheetId="34">#REF!</definedName>
    <definedName name="nig3p" localSheetId="35">#REF!</definedName>
    <definedName name="nig3p" localSheetId="36">#REF!</definedName>
    <definedName name="nig3p" localSheetId="37">#REF!</definedName>
    <definedName name="nig3p" localSheetId="38">#REF!</definedName>
    <definedName name="nig3p" localSheetId="7">#REF!</definedName>
    <definedName name="nig3p" localSheetId="0">#REF!</definedName>
    <definedName name="nig3p">#REF!</definedName>
    <definedName name="nightnc" localSheetId="10">[38]gtrinh!#REF!</definedName>
    <definedName name="nightnc" localSheetId="11">[38]gtrinh!#REF!</definedName>
    <definedName name="nightnc" localSheetId="12">[38]gtrinh!#REF!</definedName>
    <definedName name="nightnc" localSheetId="13">[38]gtrinh!#REF!</definedName>
    <definedName name="nightnc" localSheetId="14">[38]gtrinh!#REF!</definedName>
    <definedName name="nightnc" localSheetId="16">[38]gtrinh!#REF!</definedName>
    <definedName name="nightnc" localSheetId="17">[38]gtrinh!#REF!</definedName>
    <definedName name="nightnc" localSheetId="20">[38]gtrinh!#REF!</definedName>
    <definedName name="nightnc" localSheetId="22">[38]gtrinh!#REF!</definedName>
    <definedName name="nightnc" localSheetId="23">[38]gtrinh!#REF!</definedName>
    <definedName name="nightnc" localSheetId="24">[38]gtrinh!#REF!</definedName>
    <definedName name="nightnc" localSheetId="25">[38]gtrinh!#REF!</definedName>
    <definedName name="nightnc" localSheetId="26">[38]gtrinh!#REF!</definedName>
    <definedName name="nightnc" localSheetId="27">[38]gtrinh!#REF!</definedName>
    <definedName name="nightnc" localSheetId="30">[38]gtrinh!#REF!</definedName>
    <definedName name="nightnc" localSheetId="31">[38]gtrinh!#REF!</definedName>
    <definedName name="nightnc" localSheetId="32">[38]gtrinh!#REF!</definedName>
    <definedName name="nightnc" localSheetId="34">[38]gtrinh!#REF!</definedName>
    <definedName name="nightnc" localSheetId="35">[38]gtrinh!#REF!</definedName>
    <definedName name="nightnc" localSheetId="36">[38]gtrinh!#REF!</definedName>
    <definedName name="nightnc" localSheetId="37">[38]gtrinh!#REF!</definedName>
    <definedName name="nightnc" localSheetId="38">[38]gtrinh!#REF!</definedName>
    <definedName name="nightnc" localSheetId="6">[38]gtrinh!#REF!</definedName>
    <definedName name="nightnc" localSheetId="7">[38]gtrinh!#REF!</definedName>
    <definedName name="nightnc" localSheetId="8">[38]gtrinh!#REF!</definedName>
    <definedName name="nightnc" localSheetId="0">[38]gtrinh!#REF!</definedName>
    <definedName name="nightnc">[38]gtrinh!#REF!</definedName>
    <definedName name="nightvl" localSheetId="10">[38]gtrinh!#REF!</definedName>
    <definedName name="nightvl" localSheetId="11">[38]gtrinh!#REF!</definedName>
    <definedName name="nightvl" localSheetId="12">[38]gtrinh!#REF!</definedName>
    <definedName name="nightvl" localSheetId="13">[38]gtrinh!#REF!</definedName>
    <definedName name="nightvl" localSheetId="14">[38]gtrinh!#REF!</definedName>
    <definedName name="nightvl" localSheetId="16">[38]gtrinh!#REF!</definedName>
    <definedName name="nightvl" localSheetId="17">[38]gtrinh!#REF!</definedName>
    <definedName name="nightvl" localSheetId="20">[38]gtrinh!#REF!</definedName>
    <definedName name="nightvl" localSheetId="22">[38]gtrinh!#REF!</definedName>
    <definedName name="nightvl" localSheetId="23">[38]gtrinh!#REF!</definedName>
    <definedName name="nightvl" localSheetId="24">[38]gtrinh!#REF!</definedName>
    <definedName name="nightvl" localSheetId="25">[38]gtrinh!#REF!</definedName>
    <definedName name="nightvl" localSheetId="26">[38]gtrinh!#REF!</definedName>
    <definedName name="nightvl" localSheetId="30">[38]gtrinh!#REF!</definedName>
    <definedName name="nightvl" localSheetId="31">[38]gtrinh!#REF!</definedName>
    <definedName name="nightvl" localSheetId="32">[38]gtrinh!#REF!</definedName>
    <definedName name="nightvl" localSheetId="34">[38]gtrinh!#REF!</definedName>
    <definedName name="nightvl" localSheetId="35">[38]gtrinh!#REF!</definedName>
    <definedName name="nightvl" localSheetId="36">[38]gtrinh!#REF!</definedName>
    <definedName name="nightvl" localSheetId="37">[38]gtrinh!#REF!</definedName>
    <definedName name="nightvl" localSheetId="38">[38]gtrinh!#REF!</definedName>
    <definedName name="nightvl" localSheetId="6">[38]gtrinh!#REF!</definedName>
    <definedName name="nightvl" localSheetId="7">[38]gtrinh!#REF!</definedName>
    <definedName name="nightvl" localSheetId="8">[38]gtrinh!#REF!</definedName>
    <definedName name="nightvl" localSheetId="0">[38]gtrinh!#REF!</definedName>
    <definedName name="nightvl">[38]gtrinh!#REF!</definedName>
    <definedName name="nignc1p" localSheetId="10">#REF!</definedName>
    <definedName name="nignc1p" localSheetId="11">#REF!</definedName>
    <definedName name="nignc1p" localSheetId="12">#REF!</definedName>
    <definedName name="nignc1p" localSheetId="13">#REF!</definedName>
    <definedName name="nignc1p" localSheetId="14">#REF!</definedName>
    <definedName name="nignc1p" localSheetId="16">#REF!</definedName>
    <definedName name="nignc1p" localSheetId="17">#REF!</definedName>
    <definedName name="nignc1p" localSheetId="20">#REF!</definedName>
    <definedName name="nignc1p" localSheetId="22">#REF!</definedName>
    <definedName name="nignc1p" localSheetId="23">#REF!</definedName>
    <definedName name="nignc1p" localSheetId="24">#REF!</definedName>
    <definedName name="nignc1p" localSheetId="25">#REF!</definedName>
    <definedName name="nignc1p" localSheetId="26">#REF!</definedName>
    <definedName name="nignc1p" localSheetId="27">#REF!</definedName>
    <definedName name="nignc1p" localSheetId="30">#REF!</definedName>
    <definedName name="nignc1p" localSheetId="31">#REF!</definedName>
    <definedName name="nignc1p" localSheetId="32">#REF!</definedName>
    <definedName name="nignc1p" localSheetId="34">#REF!</definedName>
    <definedName name="nignc1p" localSheetId="35">#REF!</definedName>
    <definedName name="nignc1p" localSheetId="36">#REF!</definedName>
    <definedName name="nignc1p" localSheetId="37">#REF!</definedName>
    <definedName name="nignc1p" localSheetId="38">#REF!</definedName>
    <definedName name="nignc1p" localSheetId="6">#REF!</definedName>
    <definedName name="nignc1p" localSheetId="7">#REF!</definedName>
    <definedName name="nignc1p" localSheetId="8">#REF!</definedName>
    <definedName name="nignc1p" localSheetId="0">#REF!</definedName>
    <definedName name="nignc1p">#REF!</definedName>
    <definedName name="nignc3p">'[110]CHITIET VL-NC'!$G$107</definedName>
    <definedName name="nigvl1p" localSheetId="10">#REF!</definedName>
    <definedName name="nigvl1p" localSheetId="11">#REF!</definedName>
    <definedName name="nigvl1p" localSheetId="12">#REF!</definedName>
    <definedName name="nigvl1p" localSheetId="13">#REF!</definedName>
    <definedName name="nigvl1p" localSheetId="14">#REF!</definedName>
    <definedName name="nigvl1p" localSheetId="16">#REF!</definedName>
    <definedName name="nigvl1p" localSheetId="17">#REF!</definedName>
    <definedName name="nigvl1p" localSheetId="20">#REF!</definedName>
    <definedName name="nigvl1p" localSheetId="22">#REF!</definedName>
    <definedName name="nigvl1p" localSheetId="23">#REF!</definedName>
    <definedName name="nigvl1p" localSheetId="24">#REF!</definedName>
    <definedName name="nigvl1p" localSheetId="25">#REF!</definedName>
    <definedName name="nigvl1p" localSheetId="26">#REF!</definedName>
    <definedName name="nigvl1p" localSheetId="27">#REF!</definedName>
    <definedName name="nigvl1p" localSheetId="30">#REF!</definedName>
    <definedName name="nigvl1p" localSheetId="31">#REF!</definedName>
    <definedName name="nigvl1p" localSheetId="32">#REF!</definedName>
    <definedName name="nigvl1p" localSheetId="34">#REF!</definedName>
    <definedName name="nigvl1p" localSheetId="35">#REF!</definedName>
    <definedName name="nigvl1p" localSheetId="36">#REF!</definedName>
    <definedName name="nigvl1p" localSheetId="37">#REF!</definedName>
    <definedName name="nigvl1p" localSheetId="38">#REF!</definedName>
    <definedName name="nigvl1p" localSheetId="6">#REF!</definedName>
    <definedName name="nigvl1p" localSheetId="7">#REF!</definedName>
    <definedName name="nigvl1p" localSheetId="8">#REF!</definedName>
    <definedName name="nigvl1p" localSheetId="0">#REF!</definedName>
    <definedName name="nigvl1p">#REF!</definedName>
    <definedName name="nigvl3p">'[110]CHITIET VL-NC'!$G$99</definedName>
    <definedName name="nin" localSheetId="10">#REF!</definedName>
    <definedName name="nin" localSheetId="11">#REF!</definedName>
    <definedName name="nin" localSheetId="12">#REF!</definedName>
    <definedName name="nin" localSheetId="13">#REF!</definedName>
    <definedName name="nin" localSheetId="14">#REF!</definedName>
    <definedName name="nin" localSheetId="16">#REF!</definedName>
    <definedName name="nin" localSheetId="17">#REF!</definedName>
    <definedName name="nin" localSheetId="20">#REF!</definedName>
    <definedName name="nin" localSheetId="22">#REF!</definedName>
    <definedName name="nin" localSheetId="23">#REF!</definedName>
    <definedName name="nin" localSheetId="24">#REF!</definedName>
    <definedName name="nin" localSheetId="25">#REF!</definedName>
    <definedName name="nin" localSheetId="26">#REF!</definedName>
    <definedName name="nin" localSheetId="27">#REF!</definedName>
    <definedName name="nin" localSheetId="30">#REF!</definedName>
    <definedName name="nin" localSheetId="31">#REF!</definedName>
    <definedName name="nin" localSheetId="32">#REF!</definedName>
    <definedName name="nin" localSheetId="34">#REF!</definedName>
    <definedName name="nin" localSheetId="35">#REF!</definedName>
    <definedName name="nin" localSheetId="36">#REF!</definedName>
    <definedName name="nin" localSheetId="37">#REF!</definedName>
    <definedName name="nin" localSheetId="38">#REF!</definedName>
    <definedName name="nin" localSheetId="6">#REF!</definedName>
    <definedName name="nin" localSheetId="7">#REF!</definedName>
    <definedName name="nin" localSheetId="8">#REF!</definedName>
    <definedName name="nin" localSheetId="0">#REF!</definedName>
    <definedName name="nin">#REF!</definedName>
    <definedName name="nin14nc3p" localSheetId="20">#REF!</definedName>
    <definedName name="nin14nc3p" localSheetId="22">#REF!</definedName>
    <definedName name="nin14nc3p" localSheetId="23">#REF!</definedName>
    <definedName name="nin14nc3p" localSheetId="27">#REF!</definedName>
    <definedName name="nin14nc3p" localSheetId="30">#REF!</definedName>
    <definedName name="nin14nc3p" localSheetId="31">#REF!</definedName>
    <definedName name="nin14nc3p" localSheetId="32">#REF!</definedName>
    <definedName name="nin14nc3p" localSheetId="34">#REF!</definedName>
    <definedName name="nin14nc3p" localSheetId="35">#REF!</definedName>
    <definedName name="nin14nc3p" localSheetId="36">#REF!</definedName>
    <definedName name="nin14nc3p" localSheetId="37">#REF!</definedName>
    <definedName name="nin14nc3p" localSheetId="38">#REF!</definedName>
    <definedName name="nin14nc3p" localSheetId="7">#REF!</definedName>
    <definedName name="nin14nc3p" localSheetId="0">#REF!</definedName>
    <definedName name="nin14nc3p">#REF!</definedName>
    <definedName name="nin14vl3p" localSheetId="20">#REF!</definedName>
    <definedName name="nin14vl3p" localSheetId="22">#REF!</definedName>
    <definedName name="nin14vl3p" localSheetId="23">#REF!</definedName>
    <definedName name="nin14vl3p" localSheetId="27">#REF!</definedName>
    <definedName name="nin14vl3p" localSheetId="30">#REF!</definedName>
    <definedName name="nin14vl3p" localSheetId="31">#REF!</definedName>
    <definedName name="nin14vl3p" localSheetId="32">#REF!</definedName>
    <definedName name="nin14vl3p" localSheetId="34">#REF!</definedName>
    <definedName name="nin14vl3p" localSheetId="35">#REF!</definedName>
    <definedName name="nin14vl3p" localSheetId="36">#REF!</definedName>
    <definedName name="nin14vl3p" localSheetId="37">#REF!</definedName>
    <definedName name="nin14vl3p" localSheetId="38">#REF!</definedName>
    <definedName name="nin14vl3p" localSheetId="7">#REF!</definedName>
    <definedName name="nin14vl3p" localSheetId="0">#REF!</definedName>
    <definedName name="nin14vl3p">#REF!</definedName>
    <definedName name="nin1903p" localSheetId="20">#REF!</definedName>
    <definedName name="nin1903p" localSheetId="22">#REF!</definedName>
    <definedName name="nin1903p" localSheetId="23">#REF!</definedName>
    <definedName name="nin1903p" localSheetId="27">#REF!</definedName>
    <definedName name="nin1903p" localSheetId="30">#REF!</definedName>
    <definedName name="nin1903p" localSheetId="31">#REF!</definedName>
    <definedName name="nin1903p" localSheetId="32">#REF!</definedName>
    <definedName name="nin1903p" localSheetId="34">#REF!</definedName>
    <definedName name="nin1903p" localSheetId="35">#REF!</definedName>
    <definedName name="nin1903p" localSheetId="36">#REF!</definedName>
    <definedName name="nin1903p" localSheetId="37">#REF!</definedName>
    <definedName name="nin1903p" localSheetId="38">#REF!</definedName>
    <definedName name="nin1903p" localSheetId="7">#REF!</definedName>
    <definedName name="nin1903p" localSheetId="0">#REF!</definedName>
    <definedName name="nin1903p">#REF!</definedName>
    <definedName name="nin190nc" localSheetId="10">'[48]lam-moi'!#REF!</definedName>
    <definedName name="nin190nc" localSheetId="11">'[48]lam-moi'!#REF!</definedName>
    <definedName name="nin190nc" localSheetId="12">'[48]lam-moi'!#REF!</definedName>
    <definedName name="nin190nc" localSheetId="13">'[48]lam-moi'!#REF!</definedName>
    <definedName name="nin190nc" localSheetId="14">'[48]lam-moi'!#REF!</definedName>
    <definedName name="nin190nc" localSheetId="16">'[48]lam-moi'!#REF!</definedName>
    <definedName name="nin190nc" localSheetId="17">'[48]lam-moi'!#REF!</definedName>
    <definedName name="nin190nc" localSheetId="20">'[48]lam-moi'!#REF!</definedName>
    <definedName name="nin190nc" localSheetId="22">'[48]lam-moi'!#REF!</definedName>
    <definedName name="nin190nc" localSheetId="23">'[48]lam-moi'!#REF!</definedName>
    <definedName name="nin190nc" localSheetId="24">'[48]lam-moi'!#REF!</definedName>
    <definedName name="nin190nc" localSheetId="25">'[48]lam-moi'!#REF!</definedName>
    <definedName name="nin190nc" localSheetId="26">'[48]lam-moi'!#REF!</definedName>
    <definedName name="nin190nc" localSheetId="27">'[48]lam-moi'!#REF!</definedName>
    <definedName name="nin190nc" localSheetId="30">'[48]lam-moi'!#REF!</definedName>
    <definedName name="nin190nc" localSheetId="31">'[48]lam-moi'!#REF!</definedName>
    <definedName name="nin190nc" localSheetId="32">'[48]lam-moi'!#REF!</definedName>
    <definedName name="nin190nc" localSheetId="34">'[48]lam-moi'!#REF!</definedName>
    <definedName name="nin190nc" localSheetId="35">'[48]lam-moi'!#REF!</definedName>
    <definedName name="nin190nc" localSheetId="36">'[48]lam-moi'!#REF!</definedName>
    <definedName name="nin190nc" localSheetId="37">'[48]lam-moi'!#REF!</definedName>
    <definedName name="nin190nc" localSheetId="38">'[48]lam-moi'!#REF!</definedName>
    <definedName name="nin190nc" localSheetId="6">'[48]lam-moi'!#REF!</definedName>
    <definedName name="nin190nc" localSheetId="7">'[48]lam-moi'!#REF!</definedName>
    <definedName name="nin190nc" localSheetId="8">'[48]lam-moi'!#REF!</definedName>
    <definedName name="nin190nc" localSheetId="0">'[48]lam-moi'!#REF!</definedName>
    <definedName name="nin190nc">'[48]lam-moi'!#REF!</definedName>
    <definedName name="nin190nc3p" localSheetId="10">#REF!</definedName>
    <definedName name="nin190nc3p" localSheetId="11">#REF!</definedName>
    <definedName name="nin190nc3p" localSheetId="12">#REF!</definedName>
    <definedName name="nin190nc3p" localSheetId="13">#REF!</definedName>
    <definedName name="nin190nc3p" localSheetId="14">#REF!</definedName>
    <definedName name="nin190nc3p" localSheetId="16">#REF!</definedName>
    <definedName name="nin190nc3p" localSheetId="17">#REF!</definedName>
    <definedName name="nin190nc3p" localSheetId="20">#REF!</definedName>
    <definedName name="nin190nc3p" localSheetId="22">#REF!</definedName>
    <definedName name="nin190nc3p" localSheetId="23">#REF!</definedName>
    <definedName name="nin190nc3p" localSheetId="24">#REF!</definedName>
    <definedName name="nin190nc3p" localSheetId="25">#REF!</definedName>
    <definedName name="nin190nc3p" localSheetId="26">#REF!</definedName>
    <definedName name="nin190nc3p" localSheetId="27">#REF!</definedName>
    <definedName name="nin190nc3p" localSheetId="30">#REF!</definedName>
    <definedName name="nin190nc3p" localSheetId="31">#REF!</definedName>
    <definedName name="nin190nc3p" localSheetId="32">#REF!</definedName>
    <definedName name="nin190nc3p" localSheetId="34">#REF!</definedName>
    <definedName name="nin190nc3p" localSheetId="35">#REF!</definedName>
    <definedName name="nin190nc3p" localSheetId="36">#REF!</definedName>
    <definedName name="nin190nc3p" localSheetId="37">#REF!</definedName>
    <definedName name="nin190nc3p" localSheetId="38">#REF!</definedName>
    <definedName name="nin190nc3p" localSheetId="6">#REF!</definedName>
    <definedName name="nin190nc3p" localSheetId="7">#REF!</definedName>
    <definedName name="nin190nc3p" localSheetId="8">#REF!</definedName>
    <definedName name="nin190nc3p" localSheetId="0">#REF!</definedName>
    <definedName name="nin190nc3p">#REF!</definedName>
    <definedName name="nin190vl" localSheetId="10">'[48]lam-moi'!#REF!</definedName>
    <definedName name="nin190vl" localSheetId="11">'[48]lam-moi'!#REF!</definedName>
    <definedName name="nin190vl" localSheetId="12">'[48]lam-moi'!#REF!</definedName>
    <definedName name="nin190vl" localSheetId="13">'[48]lam-moi'!#REF!</definedName>
    <definedName name="nin190vl" localSheetId="14">'[48]lam-moi'!#REF!</definedName>
    <definedName name="nin190vl" localSheetId="16">'[48]lam-moi'!#REF!</definedName>
    <definedName name="nin190vl" localSheetId="17">'[48]lam-moi'!#REF!</definedName>
    <definedName name="nin190vl" localSheetId="20">'[48]lam-moi'!#REF!</definedName>
    <definedName name="nin190vl" localSheetId="22">'[48]lam-moi'!#REF!</definedName>
    <definedName name="nin190vl" localSheetId="23">'[48]lam-moi'!#REF!</definedName>
    <definedName name="nin190vl" localSheetId="24">'[48]lam-moi'!#REF!</definedName>
    <definedName name="nin190vl" localSheetId="25">'[48]lam-moi'!#REF!</definedName>
    <definedName name="nin190vl" localSheetId="26">'[48]lam-moi'!#REF!</definedName>
    <definedName name="nin190vl" localSheetId="27">'[48]lam-moi'!#REF!</definedName>
    <definedName name="nin190vl" localSheetId="30">'[48]lam-moi'!#REF!</definedName>
    <definedName name="nin190vl" localSheetId="31">'[48]lam-moi'!#REF!</definedName>
    <definedName name="nin190vl" localSheetId="32">'[48]lam-moi'!#REF!</definedName>
    <definedName name="nin190vl" localSheetId="34">'[48]lam-moi'!#REF!</definedName>
    <definedName name="nin190vl" localSheetId="35">'[48]lam-moi'!#REF!</definedName>
    <definedName name="nin190vl" localSheetId="36">'[48]lam-moi'!#REF!</definedName>
    <definedName name="nin190vl" localSheetId="37">'[48]lam-moi'!#REF!</definedName>
    <definedName name="nin190vl" localSheetId="38">'[48]lam-moi'!#REF!</definedName>
    <definedName name="nin190vl" localSheetId="6">'[48]lam-moi'!#REF!</definedName>
    <definedName name="nin190vl" localSheetId="7">'[48]lam-moi'!#REF!</definedName>
    <definedName name="nin190vl" localSheetId="8">'[48]lam-moi'!#REF!</definedName>
    <definedName name="nin190vl" localSheetId="0">'[48]lam-moi'!#REF!</definedName>
    <definedName name="nin190vl">'[48]lam-moi'!#REF!</definedName>
    <definedName name="nin190vl3p" localSheetId="10">#REF!</definedName>
    <definedName name="nin190vl3p" localSheetId="11">#REF!</definedName>
    <definedName name="nin190vl3p" localSheetId="12">#REF!</definedName>
    <definedName name="nin190vl3p" localSheetId="13">#REF!</definedName>
    <definedName name="nin190vl3p" localSheetId="14">#REF!</definedName>
    <definedName name="nin190vl3p" localSheetId="16">#REF!</definedName>
    <definedName name="nin190vl3p" localSheetId="17">#REF!</definedName>
    <definedName name="nin190vl3p" localSheetId="20">#REF!</definedName>
    <definedName name="nin190vl3p" localSheetId="22">#REF!</definedName>
    <definedName name="nin190vl3p" localSheetId="23">#REF!</definedName>
    <definedName name="nin190vl3p" localSheetId="24">#REF!</definedName>
    <definedName name="nin190vl3p" localSheetId="25">#REF!</definedName>
    <definedName name="nin190vl3p" localSheetId="26">#REF!</definedName>
    <definedName name="nin190vl3p" localSheetId="27">#REF!</definedName>
    <definedName name="nin190vl3p" localSheetId="30">#REF!</definedName>
    <definedName name="nin190vl3p" localSheetId="31">#REF!</definedName>
    <definedName name="nin190vl3p" localSheetId="32">#REF!</definedName>
    <definedName name="nin190vl3p" localSheetId="34">#REF!</definedName>
    <definedName name="nin190vl3p" localSheetId="35">#REF!</definedName>
    <definedName name="nin190vl3p" localSheetId="36">#REF!</definedName>
    <definedName name="nin190vl3p" localSheetId="37">#REF!</definedName>
    <definedName name="nin190vl3p" localSheetId="38">#REF!</definedName>
    <definedName name="nin190vl3p" localSheetId="6">#REF!</definedName>
    <definedName name="nin190vl3p" localSheetId="7">#REF!</definedName>
    <definedName name="nin190vl3p" localSheetId="8">#REF!</definedName>
    <definedName name="nin190vl3p" localSheetId="0">#REF!</definedName>
    <definedName name="nin190vl3p">#REF!</definedName>
    <definedName name="nin1pnc" localSheetId="10">'[48]lam-moi'!#REF!</definedName>
    <definedName name="nin1pnc" localSheetId="11">'[48]lam-moi'!#REF!</definedName>
    <definedName name="nin1pnc" localSheetId="12">'[48]lam-moi'!#REF!</definedName>
    <definedName name="nin1pnc" localSheetId="13">'[48]lam-moi'!#REF!</definedName>
    <definedName name="nin1pnc" localSheetId="14">'[48]lam-moi'!#REF!</definedName>
    <definedName name="nin1pnc" localSheetId="16">'[48]lam-moi'!#REF!</definedName>
    <definedName name="nin1pnc" localSheetId="17">'[48]lam-moi'!#REF!</definedName>
    <definedName name="nin1pnc" localSheetId="20">'[48]lam-moi'!#REF!</definedName>
    <definedName name="nin1pnc" localSheetId="22">'[48]lam-moi'!#REF!</definedName>
    <definedName name="nin1pnc" localSheetId="23">'[48]lam-moi'!#REF!</definedName>
    <definedName name="nin1pnc" localSheetId="24">'[48]lam-moi'!#REF!</definedName>
    <definedName name="nin1pnc" localSheetId="25">'[48]lam-moi'!#REF!</definedName>
    <definedName name="nin1pnc" localSheetId="26">'[48]lam-moi'!#REF!</definedName>
    <definedName name="nin1pnc" localSheetId="27">'[48]lam-moi'!#REF!</definedName>
    <definedName name="nin1pnc" localSheetId="30">'[48]lam-moi'!#REF!</definedName>
    <definedName name="nin1pnc" localSheetId="31">'[48]lam-moi'!#REF!</definedName>
    <definedName name="nin1pnc" localSheetId="32">'[48]lam-moi'!#REF!</definedName>
    <definedName name="nin1pnc" localSheetId="34">'[48]lam-moi'!#REF!</definedName>
    <definedName name="nin1pnc" localSheetId="35">'[48]lam-moi'!#REF!</definedName>
    <definedName name="nin1pnc" localSheetId="36">'[48]lam-moi'!#REF!</definedName>
    <definedName name="nin1pnc" localSheetId="37">'[48]lam-moi'!#REF!</definedName>
    <definedName name="nin1pnc" localSheetId="38">'[48]lam-moi'!#REF!</definedName>
    <definedName name="nin1pnc" localSheetId="6">'[48]lam-moi'!#REF!</definedName>
    <definedName name="nin1pnc" localSheetId="7">'[48]lam-moi'!#REF!</definedName>
    <definedName name="nin1pnc" localSheetId="8">'[48]lam-moi'!#REF!</definedName>
    <definedName name="nin1pnc" localSheetId="0">'[48]lam-moi'!#REF!</definedName>
    <definedName name="nin1pnc">'[48]lam-moi'!#REF!</definedName>
    <definedName name="nin1pvl" localSheetId="10">'[48]lam-moi'!#REF!</definedName>
    <definedName name="nin1pvl" localSheetId="11">'[48]lam-moi'!#REF!</definedName>
    <definedName name="nin1pvl" localSheetId="12">'[48]lam-moi'!#REF!</definedName>
    <definedName name="nin1pvl" localSheetId="13">'[48]lam-moi'!#REF!</definedName>
    <definedName name="nin1pvl" localSheetId="14">'[48]lam-moi'!#REF!</definedName>
    <definedName name="nin1pvl" localSheetId="16">'[48]lam-moi'!#REF!</definedName>
    <definedName name="nin1pvl" localSheetId="17">'[48]lam-moi'!#REF!</definedName>
    <definedName name="nin1pvl" localSheetId="20">'[48]lam-moi'!#REF!</definedName>
    <definedName name="nin1pvl" localSheetId="22">'[48]lam-moi'!#REF!</definedName>
    <definedName name="nin1pvl" localSheetId="23">'[48]lam-moi'!#REF!</definedName>
    <definedName name="nin1pvl" localSheetId="24">'[48]lam-moi'!#REF!</definedName>
    <definedName name="nin1pvl" localSheetId="25">'[48]lam-moi'!#REF!</definedName>
    <definedName name="nin1pvl" localSheetId="26">'[48]lam-moi'!#REF!</definedName>
    <definedName name="nin1pvl" localSheetId="30">'[48]lam-moi'!#REF!</definedName>
    <definedName name="nin1pvl" localSheetId="31">'[48]lam-moi'!#REF!</definedName>
    <definedName name="nin1pvl" localSheetId="32">'[48]lam-moi'!#REF!</definedName>
    <definedName name="nin1pvl" localSheetId="34">'[48]lam-moi'!#REF!</definedName>
    <definedName name="nin1pvl" localSheetId="35">'[48]lam-moi'!#REF!</definedName>
    <definedName name="nin1pvl" localSheetId="36">'[48]lam-moi'!#REF!</definedName>
    <definedName name="nin1pvl" localSheetId="37">'[48]lam-moi'!#REF!</definedName>
    <definedName name="nin1pvl" localSheetId="38">'[48]lam-moi'!#REF!</definedName>
    <definedName name="nin1pvl" localSheetId="6">'[48]lam-moi'!#REF!</definedName>
    <definedName name="nin1pvl" localSheetId="7">'[48]lam-moi'!#REF!</definedName>
    <definedName name="nin1pvl" localSheetId="8">'[48]lam-moi'!#REF!</definedName>
    <definedName name="nin1pvl" localSheetId="0">'[48]lam-moi'!#REF!</definedName>
    <definedName name="nin1pvl">'[48]lam-moi'!#REF!</definedName>
    <definedName name="nin2903p" localSheetId="10">#REF!</definedName>
    <definedName name="nin2903p" localSheetId="11">#REF!</definedName>
    <definedName name="nin2903p" localSheetId="12">#REF!</definedName>
    <definedName name="nin2903p" localSheetId="13">#REF!</definedName>
    <definedName name="nin2903p" localSheetId="14">#REF!</definedName>
    <definedName name="nin2903p" localSheetId="16">#REF!</definedName>
    <definedName name="nin2903p" localSheetId="17">#REF!</definedName>
    <definedName name="nin2903p" localSheetId="20">#REF!</definedName>
    <definedName name="nin2903p" localSheetId="22">#REF!</definedName>
    <definedName name="nin2903p" localSheetId="23">#REF!</definedName>
    <definedName name="nin2903p" localSheetId="24">#REF!</definedName>
    <definedName name="nin2903p" localSheetId="25">#REF!</definedName>
    <definedName name="nin2903p" localSheetId="26">#REF!</definedName>
    <definedName name="nin2903p" localSheetId="27">#REF!</definedName>
    <definedName name="nin2903p" localSheetId="30">#REF!</definedName>
    <definedName name="nin2903p" localSheetId="31">#REF!</definedName>
    <definedName name="nin2903p" localSheetId="32">#REF!</definedName>
    <definedName name="nin2903p" localSheetId="34">#REF!</definedName>
    <definedName name="nin2903p" localSheetId="35">#REF!</definedName>
    <definedName name="nin2903p" localSheetId="36">#REF!</definedName>
    <definedName name="nin2903p" localSheetId="37">#REF!</definedName>
    <definedName name="nin2903p" localSheetId="38">#REF!</definedName>
    <definedName name="nin2903p" localSheetId="6">#REF!</definedName>
    <definedName name="nin2903p" localSheetId="7">#REF!</definedName>
    <definedName name="nin2903p" localSheetId="8">#REF!</definedName>
    <definedName name="nin2903p" localSheetId="0">#REF!</definedName>
    <definedName name="nin2903p">#REF!</definedName>
    <definedName name="nin290nc3p" localSheetId="20">#REF!</definedName>
    <definedName name="nin290nc3p" localSheetId="22">#REF!</definedName>
    <definedName name="nin290nc3p" localSheetId="23">#REF!</definedName>
    <definedName name="nin290nc3p" localSheetId="27">#REF!</definedName>
    <definedName name="nin290nc3p" localSheetId="30">#REF!</definedName>
    <definedName name="nin290nc3p" localSheetId="31">#REF!</definedName>
    <definedName name="nin290nc3p" localSheetId="32">#REF!</definedName>
    <definedName name="nin290nc3p" localSheetId="34">#REF!</definedName>
    <definedName name="nin290nc3p" localSheetId="35">#REF!</definedName>
    <definedName name="nin290nc3p" localSheetId="36">#REF!</definedName>
    <definedName name="nin290nc3p" localSheetId="37">#REF!</definedName>
    <definedName name="nin290nc3p" localSheetId="38">#REF!</definedName>
    <definedName name="nin290nc3p" localSheetId="7">#REF!</definedName>
    <definedName name="nin290nc3p" localSheetId="0">#REF!</definedName>
    <definedName name="nin290nc3p">#REF!</definedName>
    <definedName name="nin290vl3p" localSheetId="20">#REF!</definedName>
    <definedName name="nin290vl3p" localSheetId="22">#REF!</definedName>
    <definedName name="nin290vl3p" localSheetId="23">#REF!</definedName>
    <definedName name="nin290vl3p" localSheetId="27">#REF!</definedName>
    <definedName name="nin290vl3p" localSheetId="30">#REF!</definedName>
    <definedName name="nin290vl3p" localSheetId="31">#REF!</definedName>
    <definedName name="nin290vl3p" localSheetId="32">#REF!</definedName>
    <definedName name="nin290vl3p" localSheetId="34">#REF!</definedName>
    <definedName name="nin290vl3p" localSheetId="35">#REF!</definedName>
    <definedName name="nin290vl3p" localSheetId="36">#REF!</definedName>
    <definedName name="nin290vl3p" localSheetId="37">#REF!</definedName>
    <definedName name="nin290vl3p" localSheetId="38">#REF!</definedName>
    <definedName name="nin290vl3p" localSheetId="7">#REF!</definedName>
    <definedName name="nin290vl3p" localSheetId="0">#REF!</definedName>
    <definedName name="nin290vl3p">#REF!</definedName>
    <definedName name="nin3p" localSheetId="20">#REF!</definedName>
    <definedName name="nin3p" localSheetId="22">#REF!</definedName>
    <definedName name="nin3p" localSheetId="23">#REF!</definedName>
    <definedName name="nin3p" localSheetId="27">#REF!</definedName>
    <definedName name="nin3p" localSheetId="30">#REF!</definedName>
    <definedName name="nin3p" localSheetId="31">#REF!</definedName>
    <definedName name="nin3p" localSheetId="32">#REF!</definedName>
    <definedName name="nin3p" localSheetId="34">#REF!</definedName>
    <definedName name="nin3p" localSheetId="35">#REF!</definedName>
    <definedName name="nin3p" localSheetId="36">#REF!</definedName>
    <definedName name="nin3p" localSheetId="37">#REF!</definedName>
    <definedName name="nin3p" localSheetId="38">#REF!</definedName>
    <definedName name="nin3p" localSheetId="7">#REF!</definedName>
    <definedName name="nin3p" localSheetId="0">#REF!</definedName>
    <definedName name="nin3p">#REF!</definedName>
    <definedName name="nind" localSheetId="20">#REF!</definedName>
    <definedName name="nind" localSheetId="22">#REF!</definedName>
    <definedName name="nind" localSheetId="23">#REF!</definedName>
    <definedName name="nind" localSheetId="27">#REF!</definedName>
    <definedName name="nind" localSheetId="30">#REF!</definedName>
    <definedName name="nind" localSheetId="31">#REF!</definedName>
    <definedName name="nind" localSheetId="32">#REF!</definedName>
    <definedName name="nind" localSheetId="34">#REF!</definedName>
    <definedName name="nind" localSheetId="35">#REF!</definedName>
    <definedName name="nind" localSheetId="36">#REF!</definedName>
    <definedName name="nind" localSheetId="37">#REF!</definedName>
    <definedName name="nind" localSheetId="38">#REF!</definedName>
    <definedName name="nind" localSheetId="7">#REF!</definedName>
    <definedName name="nind" localSheetId="0">#REF!</definedName>
    <definedName name="nind">#REF!</definedName>
    <definedName name="nind1p" localSheetId="20">#REF!</definedName>
    <definedName name="nind1p" localSheetId="22">#REF!</definedName>
    <definedName name="nind1p" localSheetId="23">#REF!</definedName>
    <definedName name="nind1p" localSheetId="27">#REF!</definedName>
    <definedName name="nind1p" localSheetId="30">#REF!</definedName>
    <definedName name="nind1p" localSheetId="31">#REF!</definedName>
    <definedName name="nind1p" localSheetId="32">#REF!</definedName>
    <definedName name="nind1p" localSheetId="34">#REF!</definedName>
    <definedName name="nind1p" localSheetId="35">#REF!</definedName>
    <definedName name="nind1p" localSheetId="36">#REF!</definedName>
    <definedName name="nind1p" localSheetId="37">#REF!</definedName>
    <definedName name="nind1p" localSheetId="38">#REF!</definedName>
    <definedName name="nind1p" localSheetId="7">#REF!</definedName>
    <definedName name="nind1p" localSheetId="0">#REF!</definedName>
    <definedName name="nind1p">#REF!</definedName>
    <definedName name="nind3p" localSheetId="20">#REF!</definedName>
    <definedName name="nind3p" localSheetId="22">#REF!</definedName>
    <definedName name="nind3p" localSheetId="23">#REF!</definedName>
    <definedName name="nind3p" localSheetId="27">#REF!</definedName>
    <definedName name="nind3p" localSheetId="30">#REF!</definedName>
    <definedName name="nind3p" localSheetId="31">#REF!</definedName>
    <definedName name="nind3p" localSheetId="32">#REF!</definedName>
    <definedName name="nind3p" localSheetId="34">#REF!</definedName>
    <definedName name="nind3p" localSheetId="35">#REF!</definedName>
    <definedName name="nind3p" localSheetId="36">#REF!</definedName>
    <definedName name="nind3p" localSheetId="37">#REF!</definedName>
    <definedName name="nind3p" localSheetId="38">#REF!</definedName>
    <definedName name="nind3p" localSheetId="7">#REF!</definedName>
    <definedName name="nind3p" localSheetId="0">#REF!</definedName>
    <definedName name="nind3p">#REF!</definedName>
    <definedName name="nindnc" localSheetId="10">'[48]lam-moi'!#REF!</definedName>
    <definedName name="nindnc" localSheetId="11">'[48]lam-moi'!#REF!</definedName>
    <definedName name="nindnc" localSheetId="12">'[48]lam-moi'!#REF!</definedName>
    <definedName name="nindnc" localSheetId="13">'[48]lam-moi'!#REF!</definedName>
    <definedName name="nindnc" localSheetId="14">'[48]lam-moi'!#REF!</definedName>
    <definedName name="nindnc" localSheetId="16">'[48]lam-moi'!#REF!</definedName>
    <definedName name="nindnc" localSheetId="17">'[48]lam-moi'!#REF!</definedName>
    <definedName name="nindnc" localSheetId="20">'[48]lam-moi'!#REF!</definedName>
    <definedName name="nindnc" localSheetId="22">'[48]lam-moi'!#REF!</definedName>
    <definedName name="nindnc" localSheetId="23">'[48]lam-moi'!#REF!</definedName>
    <definedName name="nindnc" localSheetId="24">'[48]lam-moi'!#REF!</definedName>
    <definedName name="nindnc" localSheetId="25">'[48]lam-moi'!#REF!</definedName>
    <definedName name="nindnc" localSheetId="26">'[48]lam-moi'!#REF!</definedName>
    <definedName name="nindnc" localSheetId="27">'[48]lam-moi'!#REF!</definedName>
    <definedName name="nindnc" localSheetId="30">'[48]lam-moi'!#REF!</definedName>
    <definedName name="nindnc" localSheetId="31">'[48]lam-moi'!#REF!</definedName>
    <definedName name="nindnc" localSheetId="32">'[48]lam-moi'!#REF!</definedName>
    <definedName name="nindnc" localSheetId="34">'[48]lam-moi'!#REF!</definedName>
    <definedName name="nindnc" localSheetId="35">'[48]lam-moi'!#REF!</definedName>
    <definedName name="nindnc" localSheetId="36">'[48]lam-moi'!#REF!</definedName>
    <definedName name="nindnc" localSheetId="37">'[48]lam-moi'!#REF!</definedName>
    <definedName name="nindnc" localSheetId="38">'[48]lam-moi'!#REF!</definedName>
    <definedName name="nindnc" localSheetId="6">'[48]lam-moi'!#REF!</definedName>
    <definedName name="nindnc" localSheetId="7">'[48]lam-moi'!#REF!</definedName>
    <definedName name="nindnc" localSheetId="8">'[48]lam-moi'!#REF!</definedName>
    <definedName name="nindnc" localSheetId="0">'[48]lam-moi'!#REF!</definedName>
    <definedName name="nindnc">'[48]lam-moi'!#REF!</definedName>
    <definedName name="nindnc1p" localSheetId="10">#REF!</definedName>
    <definedName name="nindnc1p" localSheetId="11">#REF!</definedName>
    <definedName name="nindnc1p" localSheetId="12">#REF!</definedName>
    <definedName name="nindnc1p" localSheetId="13">#REF!</definedName>
    <definedName name="nindnc1p" localSheetId="14">#REF!</definedName>
    <definedName name="nindnc1p" localSheetId="16">#REF!</definedName>
    <definedName name="nindnc1p" localSheetId="17">#REF!</definedName>
    <definedName name="nindnc1p" localSheetId="20">#REF!</definedName>
    <definedName name="nindnc1p" localSheetId="22">#REF!</definedName>
    <definedName name="nindnc1p" localSheetId="23">#REF!</definedName>
    <definedName name="nindnc1p" localSheetId="24">#REF!</definedName>
    <definedName name="nindnc1p" localSheetId="25">#REF!</definedName>
    <definedName name="nindnc1p" localSheetId="26">#REF!</definedName>
    <definedName name="nindnc1p" localSheetId="27">#REF!</definedName>
    <definedName name="nindnc1p" localSheetId="30">#REF!</definedName>
    <definedName name="nindnc1p" localSheetId="31">#REF!</definedName>
    <definedName name="nindnc1p" localSheetId="32">#REF!</definedName>
    <definedName name="nindnc1p" localSheetId="34">#REF!</definedName>
    <definedName name="nindnc1p" localSheetId="35">#REF!</definedName>
    <definedName name="nindnc1p" localSheetId="36">#REF!</definedName>
    <definedName name="nindnc1p" localSheetId="37">#REF!</definedName>
    <definedName name="nindnc1p" localSheetId="38">#REF!</definedName>
    <definedName name="nindnc1p" localSheetId="6">#REF!</definedName>
    <definedName name="nindnc1p" localSheetId="7">#REF!</definedName>
    <definedName name="nindnc1p" localSheetId="8">#REF!</definedName>
    <definedName name="nindnc1p" localSheetId="0">#REF!</definedName>
    <definedName name="nindnc1p">#REF!</definedName>
    <definedName name="nindnc3p" localSheetId="20">#REF!</definedName>
    <definedName name="nindnc3p" localSheetId="22">#REF!</definedName>
    <definedName name="nindnc3p" localSheetId="23">#REF!</definedName>
    <definedName name="nindnc3p" localSheetId="27">#REF!</definedName>
    <definedName name="nindnc3p" localSheetId="30">#REF!</definedName>
    <definedName name="nindnc3p" localSheetId="31">#REF!</definedName>
    <definedName name="nindnc3p" localSheetId="32">#REF!</definedName>
    <definedName name="nindnc3p" localSheetId="34">#REF!</definedName>
    <definedName name="nindnc3p" localSheetId="35">#REF!</definedName>
    <definedName name="nindnc3p" localSheetId="36">#REF!</definedName>
    <definedName name="nindnc3p" localSheetId="37">#REF!</definedName>
    <definedName name="nindnc3p" localSheetId="38">#REF!</definedName>
    <definedName name="nindnc3p" localSheetId="7">#REF!</definedName>
    <definedName name="nindnc3p" localSheetId="0">#REF!</definedName>
    <definedName name="nindnc3p">#REF!</definedName>
    <definedName name="nindvl" localSheetId="10">'[48]lam-moi'!#REF!</definedName>
    <definedName name="nindvl" localSheetId="11">'[48]lam-moi'!#REF!</definedName>
    <definedName name="nindvl" localSheetId="12">'[48]lam-moi'!#REF!</definedName>
    <definedName name="nindvl" localSheetId="13">'[48]lam-moi'!#REF!</definedName>
    <definedName name="nindvl" localSheetId="14">'[48]lam-moi'!#REF!</definedName>
    <definedName name="nindvl" localSheetId="16">'[48]lam-moi'!#REF!</definedName>
    <definedName name="nindvl" localSheetId="17">'[48]lam-moi'!#REF!</definedName>
    <definedName name="nindvl" localSheetId="20">'[48]lam-moi'!#REF!</definedName>
    <definedName name="nindvl" localSheetId="22">'[48]lam-moi'!#REF!</definedName>
    <definedName name="nindvl" localSheetId="23">'[48]lam-moi'!#REF!</definedName>
    <definedName name="nindvl" localSheetId="24">'[48]lam-moi'!#REF!</definedName>
    <definedName name="nindvl" localSheetId="25">'[48]lam-moi'!#REF!</definedName>
    <definedName name="nindvl" localSheetId="26">'[48]lam-moi'!#REF!</definedName>
    <definedName name="nindvl" localSheetId="27">'[48]lam-moi'!#REF!</definedName>
    <definedName name="nindvl" localSheetId="30">'[48]lam-moi'!#REF!</definedName>
    <definedName name="nindvl" localSheetId="31">'[48]lam-moi'!#REF!</definedName>
    <definedName name="nindvl" localSheetId="32">'[48]lam-moi'!#REF!</definedName>
    <definedName name="nindvl" localSheetId="34">'[48]lam-moi'!#REF!</definedName>
    <definedName name="nindvl" localSheetId="35">'[48]lam-moi'!#REF!</definedName>
    <definedName name="nindvl" localSheetId="36">'[48]lam-moi'!#REF!</definedName>
    <definedName name="nindvl" localSheetId="37">'[48]lam-moi'!#REF!</definedName>
    <definedName name="nindvl" localSheetId="38">'[48]lam-moi'!#REF!</definedName>
    <definedName name="nindvl" localSheetId="6">'[48]lam-moi'!#REF!</definedName>
    <definedName name="nindvl" localSheetId="7">'[48]lam-moi'!#REF!</definedName>
    <definedName name="nindvl" localSheetId="8">'[48]lam-moi'!#REF!</definedName>
    <definedName name="nindvl" localSheetId="0">'[48]lam-moi'!#REF!</definedName>
    <definedName name="nindvl">'[48]lam-moi'!#REF!</definedName>
    <definedName name="nindvl1p" localSheetId="10">#REF!</definedName>
    <definedName name="nindvl1p" localSheetId="11">#REF!</definedName>
    <definedName name="nindvl1p" localSheetId="12">#REF!</definedName>
    <definedName name="nindvl1p" localSheetId="13">#REF!</definedName>
    <definedName name="nindvl1p" localSheetId="14">#REF!</definedName>
    <definedName name="nindvl1p" localSheetId="16">#REF!</definedName>
    <definedName name="nindvl1p" localSheetId="17">#REF!</definedName>
    <definedName name="nindvl1p" localSheetId="20">#REF!</definedName>
    <definedName name="nindvl1p" localSheetId="22">#REF!</definedName>
    <definedName name="nindvl1p" localSheetId="23">#REF!</definedName>
    <definedName name="nindvl1p" localSheetId="24">#REF!</definedName>
    <definedName name="nindvl1p" localSheetId="25">#REF!</definedName>
    <definedName name="nindvl1p" localSheetId="26">#REF!</definedName>
    <definedName name="nindvl1p" localSheetId="27">#REF!</definedName>
    <definedName name="nindvl1p" localSheetId="30">#REF!</definedName>
    <definedName name="nindvl1p" localSheetId="31">#REF!</definedName>
    <definedName name="nindvl1p" localSheetId="32">#REF!</definedName>
    <definedName name="nindvl1p" localSheetId="34">#REF!</definedName>
    <definedName name="nindvl1p" localSheetId="35">#REF!</definedName>
    <definedName name="nindvl1p" localSheetId="36">#REF!</definedName>
    <definedName name="nindvl1p" localSheetId="37">#REF!</definedName>
    <definedName name="nindvl1p" localSheetId="38">#REF!</definedName>
    <definedName name="nindvl1p" localSheetId="6">#REF!</definedName>
    <definedName name="nindvl1p" localSheetId="7">#REF!</definedName>
    <definedName name="nindvl1p" localSheetId="8">#REF!</definedName>
    <definedName name="nindvl1p" localSheetId="0">#REF!</definedName>
    <definedName name="nindvl1p">#REF!</definedName>
    <definedName name="nindvl3p" localSheetId="20">#REF!</definedName>
    <definedName name="nindvl3p" localSheetId="22">#REF!</definedName>
    <definedName name="nindvl3p" localSheetId="23">#REF!</definedName>
    <definedName name="nindvl3p" localSheetId="27">#REF!</definedName>
    <definedName name="nindvl3p" localSheetId="30">#REF!</definedName>
    <definedName name="nindvl3p" localSheetId="31">#REF!</definedName>
    <definedName name="nindvl3p" localSheetId="32">#REF!</definedName>
    <definedName name="nindvl3p" localSheetId="34">#REF!</definedName>
    <definedName name="nindvl3p" localSheetId="35">#REF!</definedName>
    <definedName name="nindvl3p" localSheetId="36">#REF!</definedName>
    <definedName name="nindvl3p" localSheetId="37">#REF!</definedName>
    <definedName name="nindvl3p" localSheetId="38">#REF!</definedName>
    <definedName name="nindvl3p" localSheetId="7">#REF!</definedName>
    <definedName name="nindvl3p" localSheetId="0">#REF!</definedName>
    <definedName name="nindvl3p">#REF!</definedName>
    <definedName name="ning1p" localSheetId="20">#REF!</definedName>
    <definedName name="ning1p" localSheetId="22">#REF!</definedName>
    <definedName name="ning1p" localSheetId="23">#REF!</definedName>
    <definedName name="ning1p" localSheetId="27">#REF!</definedName>
    <definedName name="ning1p" localSheetId="30">#REF!</definedName>
    <definedName name="ning1p" localSheetId="31">#REF!</definedName>
    <definedName name="ning1p" localSheetId="32">#REF!</definedName>
    <definedName name="ning1p" localSheetId="34">#REF!</definedName>
    <definedName name="ning1p" localSheetId="35">#REF!</definedName>
    <definedName name="ning1p" localSheetId="36">#REF!</definedName>
    <definedName name="ning1p" localSheetId="37">#REF!</definedName>
    <definedName name="ning1p" localSheetId="38">#REF!</definedName>
    <definedName name="ning1p" localSheetId="7">#REF!</definedName>
    <definedName name="ning1p" localSheetId="0">#REF!</definedName>
    <definedName name="ning1p">#REF!</definedName>
    <definedName name="ningnc1p" localSheetId="20">#REF!</definedName>
    <definedName name="ningnc1p" localSheetId="22">#REF!</definedName>
    <definedName name="ningnc1p" localSheetId="23">#REF!</definedName>
    <definedName name="ningnc1p" localSheetId="27">#REF!</definedName>
    <definedName name="ningnc1p" localSheetId="30">#REF!</definedName>
    <definedName name="ningnc1p" localSheetId="31">#REF!</definedName>
    <definedName name="ningnc1p" localSheetId="32">#REF!</definedName>
    <definedName name="ningnc1p" localSheetId="34">#REF!</definedName>
    <definedName name="ningnc1p" localSheetId="35">#REF!</definedName>
    <definedName name="ningnc1p" localSheetId="36">#REF!</definedName>
    <definedName name="ningnc1p" localSheetId="37">#REF!</definedName>
    <definedName name="ningnc1p" localSheetId="38">#REF!</definedName>
    <definedName name="ningnc1p" localSheetId="7">#REF!</definedName>
    <definedName name="ningnc1p" localSheetId="0">#REF!</definedName>
    <definedName name="ningnc1p">#REF!</definedName>
    <definedName name="ningvl1p" localSheetId="20">#REF!</definedName>
    <definedName name="ningvl1p" localSheetId="22">#REF!</definedName>
    <definedName name="ningvl1p" localSheetId="23">#REF!</definedName>
    <definedName name="ningvl1p" localSheetId="27">#REF!</definedName>
    <definedName name="ningvl1p" localSheetId="30">#REF!</definedName>
    <definedName name="ningvl1p" localSheetId="31">#REF!</definedName>
    <definedName name="ningvl1p" localSheetId="32">#REF!</definedName>
    <definedName name="ningvl1p" localSheetId="34">#REF!</definedName>
    <definedName name="ningvl1p" localSheetId="35">#REF!</definedName>
    <definedName name="ningvl1p" localSheetId="36">#REF!</definedName>
    <definedName name="ningvl1p" localSheetId="37">#REF!</definedName>
    <definedName name="ningvl1p" localSheetId="38">#REF!</definedName>
    <definedName name="ningvl1p" localSheetId="7">#REF!</definedName>
    <definedName name="ningvl1p" localSheetId="0">#REF!</definedName>
    <definedName name="ningvl1p">#REF!</definedName>
    <definedName name="ninnc" localSheetId="10">'[48]lam-moi'!#REF!</definedName>
    <definedName name="ninnc" localSheetId="11">'[48]lam-moi'!#REF!</definedName>
    <definedName name="ninnc" localSheetId="12">'[48]lam-moi'!#REF!</definedName>
    <definedName name="ninnc" localSheetId="13">'[48]lam-moi'!#REF!</definedName>
    <definedName name="ninnc" localSheetId="14">'[48]lam-moi'!#REF!</definedName>
    <definedName name="ninnc" localSheetId="16">'[48]lam-moi'!#REF!</definedName>
    <definedName name="ninnc" localSheetId="17">'[48]lam-moi'!#REF!</definedName>
    <definedName name="ninnc" localSheetId="20">'[48]lam-moi'!#REF!</definedName>
    <definedName name="ninnc" localSheetId="22">'[48]lam-moi'!#REF!</definedName>
    <definedName name="ninnc" localSheetId="23">'[48]lam-moi'!#REF!</definedName>
    <definedName name="ninnc" localSheetId="24">'[48]lam-moi'!#REF!</definedName>
    <definedName name="ninnc" localSheetId="25">'[48]lam-moi'!#REF!</definedName>
    <definedName name="ninnc" localSheetId="26">'[48]lam-moi'!#REF!</definedName>
    <definedName name="ninnc" localSheetId="27">'[48]lam-moi'!#REF!</definedName>
    <definedName name="ninnc" localSheetId="30">'[48]lam-moi'!#REF!</definedName>
    <definedName name="ninnc" localSheetId="31">'[48]lam-moi'!#REF!</definedName>
    <definedName name="ninnc" localSheetId="32">'[48]lam-moi'!#REF!</definedName>
    <definedName name="ninnc" localSheetId="34">'[48]lam-moi'!#REF!</definedName>
    <definedName name="ninnc" localSheetId="35">'[48]lam-moi'!#REF!</definedName>
    <definedName name="ninnc" localSheetId="36">'[48]lam-moi'!#REF!</definedName>
    <definedName name="ninnc" localSheetId="37">'[48]lam-moi'!#REF!</definedName>
    <definedName name="ninnc" localSheetId="38">'[48]lam-moi'!#REF!</definedName>
    <definedName name="ninnc" localSheetId="6">'[48]lam-moi'!#REF!</definedName>
    <definedName name="ninnc" localSheetId="7">'[48]lam-moi'!#REF!</definedName>
    <definedName name="ninnc" localSheetId="8">'[48]lam-moi'!#REF!</definedName>
    <definedName name="ninnc" localSheetId="0">'[48]lam-moi'!#REF!</definedName>
    <definedName name="ninnc">'[48]lam-moi'!#REF!</definedName>
    <definedName name="ninnc3p" localSheetId="10">#REF!</definedName>
    <definedName name="ninnc3p" localSheetId="11">#REF!</definedName>
    <definedName name="ninnc3p" localSheetId="12">#REF!</definedName>
    <definedName name="ninnc3p" localSheetId="13">#REF!</definedName>
    <definedName name="ninnc3p" localSheetId="14">#REF!</definedName>
    <definedName name="ninnc3p" localSheetId="16">#REF!</definedName>
    <definedName name="ninnc3p" localSheetId="17">#REF!</definedName>
    <definedName name="ninnc3p" localSheetId="20">#REF!</definedName>
    <definedName name="ninnc3p" localSheetId="22">#REF!</definedName>
    <definedName name="ninnc3p" localSheetId="23">#REF!</definedName>
    <definedName name="ninnc3p" localSheetId="24">#REF!</definedName>
    <definedName name="ninnc3p" localSheetId="25">#REF!</definedName>
    <definedName name="ninnc3p" localSheetId="26">#REF!</definedName>
    <definedName name="ninnc3p" localSheetId="27">#REF!</definedName>
    <definedName name="ninnc3p" localSheetId="30">#REF!</definedName>
    <definedName name="ninnc3p" localSheetId="31">#REF!</definedName>
    <definedName name="ninnc3p" localSheetId="32">#REF!</definedName>
    <definedName name="ninnc3p" localSheetId="34">#REF!</definedName>
    <definedName name="ninnc3p" localSheetId="35">#REF!</definedName>
    <definedName name="ninnc3p" localSheetId="36">#REF!</definedName>
    <definedName name="ninnc3p" localSheetId="37">#REF!</definedName>
    <definedName name="ninnc3p" localSheetId="38">#REF!</definedName>
    <definedName name="ninnc3p" localSheetId="6">#REF!</definedName>
    <definedName name="ninnc3p" localSheetId="7">#REF!</definedName>
    <definedName name="ninnc3p" localSheetId="8">#REF!</definedName>
    <definedName name="ninnc3p" localSheetId="0">#REF!</definedName>
    <definedName name="ninnc3p">#REF!</definedName>
    <definedName name="nint1p" localSheetId="20">#REF!</definedName>
    <definedName name="nint1p" localSheetId="22">#REF!</definedName>
    <definedName name="nint1p" localSheetId="23">#REF!</definedName>
    <definedName name="nint1p" localSheetId="27">#REF!</definedName>
    <definedName name="nint1p" localSheetId="30">#REF!</definedName>
    <definedName name="nint1p" localSheetId="31">#REF!</definedName>
    <definedName name="nint1p" localSheetId="32">#REF!</definedName>
    <definedName name="nint1p" localSheetId="34">#REF!</definedName>
    <definedName name="nint1p" localSheetId="35">#REF!</definedName>
    <definedName name="nint1p" localSheetId="36">#REF!</definedName>
    <definedName name="nint1p" localSheetId="37">#REF!</definedName>
    <definedName name="nint1p" localSheetId="38">#REF!</definedName>
    <definedName name="nint1p" localSheetId="7">#REF!</definedName>
    <definedName name="nint1p" localSheetId="0">#REF!</definedName>
    <definedName name="nint1p">#REF!</definedName>
    <definedName name="nintnc1p" localSheetId="20">#REF!</definedName>
    <definedName name="nintnc1p" localSheetId="22">#REF!</definedName>
    <definedName name="nintnc1p" localSheetId="23">#REF!</definedName>
    <definedName name="nintnc1p" localSheetId="27">#REF!</definedName>
    <definedName name="nintnc1p" localSheetId="30">#REF!</definedName>
    <definedName name="nintnc1p" localSheetId="31">#REF!</definedName>
    <definedName name="nintnc1p" localSheetId="32">#REF!</definedName>
    <definedName name="nintnc1p" localSheetId="34">#REF!</definedName>
    <definedName name="nintnc1p" localSheetId="35">#REF!</definedName>
    <definedName name="nintnc1p" localSheetId="36">#REF!</definedName>
    <definedName name="nintnc1p" localSheetId="37">#REF!</definedName>
    <definedName name="nintnc1p" localSheetId="38">#REF!</definedName>
    <definedName name="nintnc1p" localSheetId="7">#REF!</definedName>
    <definedName name="nintnc1p" localSheetId="0">#REF!</definedName>
    <definedName name="nintnc1p">#REF!</definedName>
    <definedName name="nintvl1p" localSheetId="20">#REF!</definedName>
    <definedName name="nintvl1p" localSheetId="22">#REF!</definedName>
    <definedName name="nintvl1p" localSheetId="23">#REF!</definedName>
    <definedName name="nintvl1p" localSheetId="27">#REF!</definedName>
    <definedName name="nintvl1p" localSheetId="30">#REF!</definedName>
    <definedName name="nintvl1p" localSheetId="31">#REF!</definedName>
    <definedName name="nintvl1p" localSheetId="32">#REF!</definedName>
    <definedName name="nintvl1p" localSheetId="34">#REF!</definedName>
    <definedName name="nintvl1p" localSheetId="35">#REF!</definedName>
    <definedName name="nintvl1p" localSheetId="36">#REF!</definedName>
    <definedName name="nintvl1p" localSheetId="37">#REF!</definedName>
    <definedName name="nintvl1p" localSheetId="38">#REF!</definedName>
    <definedName name="nintvl1p" localSheetId="7">#REF!</definedName>
    <definedName name="nintvl1p" localSheetId="0">#REF!</definedName>
    <definedName name="nintvl1p">#REF!</definedName>
    <definedName name="ninvl" localSheetId="10">'[48]lam-moi'!#REF!</definedName>
    <definedName name="ninvl" localSheetId="11">'[48]lam-moi'!#REF!</definedName>
    <definedName name="ninvl" localSheetId="12">'[48]lam-moi'!#REF!</definedName>
    <definedName name="ninvl" localSheetId="13">'[48]lam-moi'!#REF!</definedName>
    <definedName name="ninvl" localSheetId="14">'[48]lam-moi'!#REF!</definedName>
    <definedName name="ninvl" localSheetId="16">'[48]lam-moi'!#REF!</definedName>
    <definedName name="ninvl" localSheetId="17">'[48]lam-moi'!#REF!</definedName>
    <definedName name="ninvl" localSheetId="20">'[48]lam-moi'!#REF!</definedName>
    <definedName name="ninvl" localSheetId="22">'[48]lam-moi'!#REF!</definedName>
    <definedName name="ninvl" localSheetId="23">'[48]lam-moi'!#REF!</definedName>
    <definedName name="ninvl" localSheetId="24">'[48]lam-moi'!#REF!</definedName>
    <definedName name="ninvl" localSheetId="25">'[48]lam-moi'!#REF!</definedName>
    <definedName name="ninvl" localSheetId="26">'[48]lam-moi'!#REF!</definedName>
    <definedName name="ninvl" localSheetId="27">'[48]lam-moi'!#REF!</definedName>
    <definedName name="ninvl" localSheetId="30">'[48]lam-moi'!#REF!</definedName>
    <definedName name="ninvl" localSheetId="31">'[48]lam-moi'!#REF!</definedName>
    <definedName name="ninvl" localSheetId="32">'[48]lam-moi'!#REF!</definedName>
    <definedName name="ninvl" localSheetId="34">'[48]lam-moi'!#REF!</definedName>
    <definedName name="ninvl" localSheetId="35">'[48]lam-moi'!#REF!</definedName>
    <definedName name="ninvl" localSheetId="36">'[48]lam-moi'!#REF!</definedName>
    <definedName name="ninvl" localSheetId="37">'[48]lam-moi'!#REF!</definedName>
    <definedName name="ninvl" localSheetId="38">'[48]lam-moi'!#REF!</definedName>
    <definedName name="ninvl" localSheetId="6">'[48]lam-moi'!#REF!</definedName>
    <definedName name="ninvl" localSheetId="7">'[48]lam-moi'!#REF!</definedName>
    <definedName name="ninvl" localSheetId="8">'[48]lam-moi'!#REF!</definedName>
    <definedName name="ninvl" localSheetId="0">'[48]lam-moi'!#REF!</definedName>
    <definedName name="ninvl">'[48]lam-moi'!#REF!</definedName>
    <definedName name="ninvl3p" localSheetId="10">#REF!</definedName>
    <definedName name="ninvl3p" localSheetId="11">#REF!</definedName>
    <definedName name="ninvl3p" localSheetId="12">#REF!</definedName>
    <definedName name="ninvl3p" localSheetId="13">#REF!</definedName>
    <definedName name="ninvl3p" localSheetId="14">#REF!</definedName>
    <definedName name="ninvl3p" localSheetId="16">#REF!</definedName>
    <definedName name="ninvl3p" localSheetId="17">#REF!</definedName>
    <definedName name="ninvl3p" localSheetId="20">#REF!</definedName>
    <definedName name="ninvl3p" localSheetId="22">#REF!</definedName>
    <definedName name="ninvl3p" localSheetId="23">#REF!</definedName>
    <definedName name="ninvl3p" localSheetId="24">#REF!</definedName>
    <definedName name="ninvl3p" localSheetId="25">#REF!</definedName>
    <definedName name="ninvl3p" localSheetId="26">#REF!</definedName>
    <definedName name="ninvl3p" localSheetId="27">#REF!</definedName>
    <definedName name="ninvl3p" localSheetId="30">#REF!</definedName>
    <definedName name="ninvl3p" localSheetId="31">#REF!</definedName>
    <definedName name="ninvl3p" localSheetId="32">#REF!</definedName>
    <definedName name="ninvl3p" localSheetId="34">#REF!</definedName>
    <definedName name="ninvl3p" localSheetId="35">#REF!</definedName>
    <definedName name="ninvl3p" localSheetId="36">#REF!</definedName>
    <definedName name="ninvl3p" localSheetId="37">#REF!</definedName>
    <definedName name="ninvl3p" localSheetId="38">#REF!</definedName>
    <definedName name="ninvl3p" localSheetId="6">#REF!</definedName>
    <definedName name="ninvl3p" localSheetId="7">#REF!</definedName>
    <definedName name="ninvl3p" localSheetId="8">#REF!</definedName>
    <definedName name="ninvl3p" localSheetId="0">#REF!</definedName>
    <definedName name="ninvl3p">#REF!</definedName>
    <definedName name="nl" localSheetId="20">#REF!</definedName>
    <definedName name="nl" localSheetId="22">#REF!</definedName>
    <definedName name="nl" localSheetId="23">#REF!</definedName>
    <definedName name="nl" localSheetId="27">#REF!</definedName>
    <definedName name="nl" localSheetId="30">#REF!</definedName>
    <definedName name="nl" localSheetId="31">#REF!</definedName>
    <definedName name="nl" localSheetId="32">#REF!</definedName>
    <definedName name="nl" localSheetId="34">#REF!</definedName>
    <definedName name="nl" localSheetId="35">#REF!</definedName>
    <definedName name="nl" localSheetId="36">#REF!</definedName>
    <definedName name="nl" localSheetId="37">#REF!</definedName>
    <definedName name="nl" localSheetId="38">#REF!</definedName>
    <definedName name="nl" localSheetId="7">#REF!</definedName>
    <definedName name="nl" localSheetId="0">#REF!</definedName>
    <definedName name="nl">#REF!</definedName>
    <definedName name="NL12nc" localSheetId="20">#REF!</definedName>
    <definedName name="NL12nc" localSheetId="22">#REF!</definedName>
    <definedName name="NL12nc" localSheetId="23">#REF!</definedName>
    <definedName name="NL12nc" localSheetId="27">#REF!</definedName>
    <definedName name="NL12nc" localSheetId="30">#REF!</definedName>
    <definedName name="NL12nc" localSheetId="31">#REF!</definedName>
    <definedName name="NL12nc" localSheetId="32">#REF!</definedName>
    <definedName name="NL12nc" localSheetId="34">#REF!</definedName>
    <definedName name="NL12nc" localSheetId="35">#REF!</definedName>
    <definedName name="NL12nc" localSheetId="36">#REF!</definedName>
    <definedName name="NL12nc" localSheetId="37">#REF!</definedName>
    <definedName name="NL12nc" localSheetId="38">#REF!</definedName>
    <definedName name="NL12nc" localSheetId="7">#REF!</definedName>
    <definedName name="NL12nc" localSheetId="0">#REF!</definedName>
    <definedName name="NL12nc">#REF!</definedName>
    <definedName name="NL12vl" localSheetId="20">#REF!</definedName>
    <definedName name="NL12vl" localSheetId="22">#REF!</definedName>
    <definedName name="NL12vl" localSheetId="23">#REF!</definedName>
    <definedName name="NL12vl" localSheetId="27">#REF!</definedName>
    <definedName name="NL12vl" localSheetId="30">#REF!</definedName>
    <definedName name="NL12vl" localSheetId="31">#REF!</definedName>
    <definedName name="NL12vl" localSheetId="32">#REF!</definedName>
    <definedName name="NL12vl" localSheetId="34">#REF!</definedName>
    <definedName name="NL12vl" localSheetId="35">#REF!</definedName>
    <definedName name="NL12vl" localSheetId="36">#REF!</definedName>
    <definedName name="NL12vl" localSheetId="37">#REF!</definedName>
    <definedName name="NL12vl" localSheetId="38">#REF!</definedName>
    <definedName name="NL12vl" localSheetId="7">#REF!</definedName>
    <definedName name="NL12vl" localSheetId="0">#REF!</definedName>
    <definedName name="NL12vl">#REF!</definedName>
    <definedName name="nl1p" localSheetId="20">#REF!</definedName>
    <definedName name="nl1p" localSheetId="22">#REF!</definedName>
    <definedName name="nl1p" localSheetId="23">#REF!</definedName>
    <definedName name="nl1p" localSheetId="27">#REF!</definedName>
    <definedName name="nl1p" localSheetId="30">#REF!</definedName>
    <definedName name="nl1p" localSheetId="31">#REF!</definedName>
    <definedName name="nl1p" localSheetId="32">#REF!</definedName>
    <definedName name="nl1p" localSheetId="34">#REF!</definedName>
    <definedName name="nl1p" localSheetId="35">#REF!</definedName>
    <definedName name="nl1p" localSheetId="36">#REF!</definedName>
    <definedName name="nl1p" localSheetId="37">#REF!</definedName>
    <definedName name="nl1p" localSheetId="38">#REF!</definedName>
    <definedName name="nl1p" localSheetId="7">#REF!</definedName>
    <definedName name="nl1p" localSheetId="0">#REF!</definedName>
    <definedName name="nl1p">#REF!</definedName>
    <definedName name="nl3p" localSheetId="20">#REF!</definedName>
    <definedName name="nl3p" localSheetId="22">#REF!</definedName>
    <definedName name="nl3p" localSheetId="23">#REF!</definedName>
    <definedName name="nl3p" localSheetId="27">#REF!</definedName>
    <definedName name="nl3p" localSheetId="30">#REF!</definedName>
    <definedName name="nl3p" localSheetId="31">#REF!</definedName>
    <definedName name="nl3p" localSheetId="32">#REF!</definedName>
    <definedName name="nl3p" localSheetId="34">#REF!</definedName>
    <definedName name="nl3p" localSheetId="35">#REF!</definedName>
    <definedName name="nl3p" localSheetId="36">#REF!</definedName>
    <definedName name="nl3p" localSheetId="37">#REF!</definedName>
    <definedName name="nl3p" localSheetId="38">#REF!</definedName>
    <definedName name="nl3p" localSheetId="7">#REF!</definedName>
    <definedName name="nl3p" localSheetId="0">#REF!</definedName>
    <definedName name="nl3p">#REF!</definedName>
    <definedName name="nlht" localSheetId="10">'[30]THPDMoi  (2)'!#REF!</definedName>
    <definedName name="nlht" localSheetId="11">'[30]THPDMoi  (2)'!#REF!</definedName>
    <definedName name="nlht" localSheetId="12">'[30]THPDMoi  (2)'!#REF!</definedName>
    <definedName name="nlht" localSheetId="13">'[30]THPDMoi  (2)'!#REF!</definedName>
    <definedName name="nlht" localSheetId="14">'[30]THPDMoi  (2)'!#REF!</definedName>
    <definedName name="nlht" localSheetId="16">'[30]THPDMoi  (2)'!#REF!</definedName>
    <definedName name="nlht" localSheetId="17">'[30]THPDMoi  (2)'!#REF!</definedName>
    <definedName name="nlht" localSheetId="20">'[30]THPDMoi  (2)'!#REF!</definedName>
    <definedName name="nlht" localSheetId="22">'[30]THPDMoi  (2)'!#REF!</definedName>
    <definedName name="nlht" localSheetId="23">'[30]THPDMoi  (2)'!#REF!</definedName>
    <definedName name="nlht" localSheetId="24">'[30]THPDMoi  (2)'!#REF!</definedName>
    <definedName name="nlht" localSheetId="25">'[30]THPDMoi  (2)'!#REF!</definedName>
    <definedName name="nlht" localSheetId="26">'[31]THPDMoi  (2)'!#REF!</definedName>
    <definedName name="nlht" localSheetId="27">'[31]THPDMoi  (2)'!#REF!</definedName>
    <definedName name="nlht" localSheetId="30">'[30]THPDMoi  (2)'!#REF!</definedName>
    <definedName name="nlht" localSheetId="31">'[30]THPDMoi  (2)'!#REF!</definedName>
    <definedName name="nlht" localSheetId="32">'[30]THPDMoi  (2)'!#REF!</definedName>
    <definedName name="nlht" localSheetId="34">'[30]THPDMoi  (2)'!#REF!</definedName>
    <definedName name="nlht" localSheetId="35">'[30]THPDMoi  (2)'!#REF!</definedName>
    <definedName name="nlht" localSheetId="36">'[30]THPDMoi  (2)'!#REF!</definedName>
    <definedName name="nlht" localSheetId="37">'[30]THPDMoi  (2)'!#REF!</definedName>
    <definedName name="nlht" localSheetId="38">'[30]THPDMoi  (2)'!#REF!</definedName>
    <definedName name="nlht" localSheetId="6">'[30]THPDMoi  (2)'!#REF!</definedName>
    <definedName name="nlht" localSheetId="7">'[30]THPDMoi  (2)'!#REF!</definedName>
    <definedName name="nlht" localSheetId="8">'[30]THPDMoi  (2)'!#REF!</definedName>
    <definedName name="nlht" localSheetId="0">'[30]THPDMoi  (2)'!#REF!</definedName>
    <definedName name="nlht">'[30]THPDMoi  (2)'!#REF!</definedName>
    <definedName name="nlmtc" localSheetId="10">'[97]t-h HA THE'!#REF!</definedName>
    <definedName name="nlmtc" localSheetId="11">'[97]t-h HA THE'!#REF!</definedName>
    <definedName name="nlmtc" localSheetId="12">'[97]t-h HA THE'!#REF!</definedName>
    <definedName name="nlmtc" localSheetId="13">'[97]t-h HA THE'!#REF!</definedName>
    <definedName name="nlmtc" localSheetId="14">'[97]t-h HA THE'!#REF!</definedName>
    <definedName name="nlmtc" localSheetId="16">'[97]t-h HA THE'!#REF!</definedName>
    <definedName name="nlmtc" localSheetId="17">'[97]t-h HA THE'!#REF!</definedName>
    <definedName name="nlmtc" localSheetId="20">'[97]t-h HA THE'!#REF!</definedName>
    <definedName name="nlmtc" localSheetId="22">'[97]t-h HA THE'!#REF!</definedName>
    <definedName name="nlmtc" localSheetId="23">'[97]t-h HA THE'!#REF!</definedName>
    <definedName name="nlmtc" localSheetId="24">'[97]t-h HA THE'!#REF!</definedName>
    <definedName name="nlmtc" localSheetId="25">'[97]t-h HA THE'!#REF!</definedName>
    <definedName name="nlmtc" localSheetId="26">'[98]t-h HA THE'!#REF!</definedName>
    <definedName name="nlmtc" localSheetId="27">'[98]t-h HA THE'!#REF!</definedName>
    <definedName name="nlmtc" localSheetId="30">'[97]t-h HA THE'!#REF!</definedName>
    <definedName name="nlmtc" localSheetId="31">'[97]t-h HA THE'!#REF!</definedName>
    <definedName name="nlmtc" localSheetId="32">'[97]t-h HA THE'!#REF!</definedName>
    <definedName name="nlmtc" localSheetId="34">'[97]t-h HA THE'!#REF!</definedName>
    <definedName name="nlmtc" localSheetId="35">'[97]t-h HA THE'!#REF!</definedName>
    <definedName name="nlmtc" localSheetId="36">'[97]t-h HA THE'!#REF!</definedName>
    <definedName name="nlmtc" localSheetId="37">'[97]t-h HA THE'!#REF!</definedName>
    <definedName name="nlmtc" localSheetId="38">'[97]t-h HA THE'!#REF!</definedName>
    <definedName name="nlmtc" localSheetId="6">'[97]t-h HA THE'!#REF!</definedName>
    <definedName name="nlmtc" localSheetId="7">'[97]t-h HA THE'!#REF!</definedName>
    <definedName name="nlmtc" localSheetId="8">'[97]t-h HA THE'!#REF!</definedName>
    <definedName name="nlmtc" localSheetId="0">'[97]t-h HA THE'!#REF!</definedName>
    <definedName name="nlmtc">'[97]t-h HA THE'!#REF!</definedName>
    <definedName name="nlnc" localSheetId="20">'[48]lam-moi'!#REF!</definedName>
    <definedName name="nlnc" localSheetId="22">'[48]lam-moi'!#REF!</definedName>
    <definedName name="nlnc" localSheetId="23">'[48]lam-moi'!#REF!</definedName>
    <definedName name="nlnc" localSheetId="30">'[48]lam-moi'!#REF!</definedName>
    <definedName name="nlnc" localSheetId="31">'[48]lam-moi'!#REF!</definedName>
    <definedName name="nlnc" localSheetId="32">'[48]lam-moi'!#REF!</definedName>
    <definedName name="nlnc" localSheetId="34">'[48]lam-moi'!#REF!</definedName>
    <definedName name="nlnc" localSheetId="35">'[48]lam-moi'!#REF!</definedName>
    <definedName name="nlnc" localSheetId="36">'[48]lam-moi'!#REF!</definedName>
    <definedName name="nlnc" localSheetId="37">'[48]lam-moi'!#REF!</definedName>
    <definedName name="nlnc" localSheetId="38">'[48]lam-moi'!#REF!</definedName>
    <definedName name="nlnc" localSheetId="7">'[48]lam-moi'!#REF!</definedName>
    <definedName name="nlnc" localSheetId="0">'[48]lam-moi'!#REF!</definedName>
    <definedName name="nlnc">'[48]lam-moi'!#REF!</definedName>
    <definedName name="nlnc3p" localSheetId="10">#REF!</definedName>
    <definedName name="nlnc3p" localSheetId="11">#REF!</definedName>
    <definedName name="nlnc3p" localSheetId="12">#REF!</definedName>
    <definedName name="nlnc3p" localSheetId="13">#REF!</definedName>
    <definedName name="nlnc3p" localSheetId="14">#REF!</definedName>
    <definedName name="nlnc3p" localSheetId="16">#REF!</definedName>
    <definedName name="nlnc3p" localSheetId="17">#REF!</definedName>
    <definedName name="nlnc3p" localSheetId="20">#REF!</definedName>
    <definedName name="nlnc3p" localSheetId="22">#REF!</definedName>
    <definedName name="nlnc3p" localSheetId="23">#REF!</definedName>
    <definedName name="nlnc3p" localSheetId="24">#REF!</definedName>
    <definedName name="nlnc3p" localSheetId="25">#REF!</definedName>
    <definedName name="nlnc3p" localSheetId="26">#REF!</definedName>
    <definedName name="nlnc3p" localSheetId="27">#REF!</definedName>
    <definedName name="nlnc3p" localSheetId="30">#REF!</definedName>
    <definedName name="nlnc3p" localSheetId="31">#REF!</definedName>
    <definedName name="nlnc3p" localSheetId="32">#REF!</definedName>
    <definedName name="nlnc3p" localSheetId="34">#REF!</definedName>
    <definedName name="nlnc3p" localSheetId="35">#REF!</definedName>
    <definedName name="nlnc3p" localSheetId="36">#REF!</definedName>
    <definedName name="nlnc3p" localSheetId="37">#REF!</definedName>
    <definedName name="nlnc3p" localSheetId="38">#REF!</definedName>
    <definedName name="nlnc3p" localSheetId="6">#REF!</definedName>
    <definedName name="nlnc3p" localSheetId="7">#REF!</definedName>
    <definedName name="nlnc3p" localSheetId="8">#REF!</definedName>
    <definedName name="nlnc3p" localSheetId="0">#REF!</definedName>
    <definedName name="nlnc3p">#REF!</definedName>
    <definedName name="nlnc3pha" localSheetId="20">#REF!</definedName>
    <definedName name="nlnc3pha" localSheetId="22">#REF!</definedName>
    <definedName name="nlnc3pha" localSheetId="23">#REF!</definedName>
    <definedName name="nlnc3pha" localSheetId="27">#REF!</definedName>
    <definedName name="nlnc3pha" localSheetId="30">#REF!</definedName>
    <definedName name="nlnc3pha" localSheetId="31">#REF!</definedName>
    <definedName name="nlnc3pha" localSheetId="32">#REF!</definedName>
    <definedName name="nlnc3pha" localSheetId="34">#REF!</definedName>
    <definedName name="nlnc3pha" localSheetId="35">#REF!</definedName>
    <definedName name="nlnc3pha" localSheetId="36">#REF!</definedName>
    <definedName name="nlnc3pha" localSheetId="37">#REF!</definedName>
    <definedName name="nlnc3pha" localSheetId="38">#REF!</definedName>
    <definedName name="nlnc3pha" localSheetId="7">#REF!</definedName>
    <definedName name="nlnc3pha" localSheetId="0">#REF!</definedName>
    <definedName name="nlnc3pha">#REF!</definedName>
    <definedName name="NLTK1p" localSheetId="20">#REF!</definedName>
    <definedName name="NLTK1p" localSheetId="22">#REF!</definedName>
    <definedName name="NLTK1p" localSheetId="23">#REF!</definedName>
    <definedName name="NLTK1p" localSheetId="27">#REF!</definedName>
    <definedName name="NLTK1p" localSheetId="30">#REF!</definedName>
    <definedName name="NLTK1p" localSheetId="31">#REF!</definedName>
    <definedName name="NLTK1p" localSheetId="32">#REF!</definedName>
    <definedName name="NLTK1p" localSheetId="34">#REF!</definedName>
    <definedName name="NLTK1p" localSheetId="35">#REF!</definedName>
    <definedName name="NLTK1p" localSheetId="36">#REF!</definedName>
    <definedName name="NLTK1p" localSheetId="37">#REF!</definedName>
    <definedName name="NLTK1p" localSheetId="38">#REF!</definedName>
    <definedName name="NLTK1p" localSheetId="7">#REF!</definedName>
    <definedName name="NLTK1p" localSheetId="0">#REF!</definedName>
    <definedName name="NLTK1p">#REF!</definedName>
    <definedName name="nlvl" localSheetId="10">'[48]lam-moi'!#REF!</definedName>
    <definedName name="nlvl" localSheetId="11">'[48]lam-moi'!#REF!</definedName>
    <definedName name="nlvl" localSheetId="12">'[48]lam-moi'!#REF!</definedName>
    <definedName name="nlvl" localSheetId="13">'[48]lam-moi'!#REF!</definedName>
    <definedName name="nlvl" localSheetId="14">'[48]lam-moi'!#REF!</definedName>
    <definedName name="nlvl" localSheetId="16">'[48]lam-moi'!#REF!</definedName>
    <definedName name="nlvl" localSheetId="17">'[48]lam-moi'!#REF!</definedName>
    <definedName name="nlvl" localSheetId="20">'[48]lam-moi'!#REF!</definedName>
    <definedName name="nlvl" localSheetId="22">'[48]lam-moi'!#REF!</definedName>
    <definedName name="nlvl" localSheetId="23">'[48]lam-moi'!#REF!</definedName>
    <definedName name="nlvl" localSheetId="24">'[48]lam-moi'!#REF!</definedName>
    <definedName name="nlvl" localSheetId="25">'[48]lam-moi'!#REF!</definedName>
    <definedName name="nlvl" localSheetId="26">'[48]lam-moi'!#REF!</definedName>
    <definedName name="nlvl" localSheetId="27">'[48]lam-moi'!#REF!</definedName>
    <definedName name="nlvl" localSheetId="30">'[48]lam-moi'!#REF!</definedName>
    <definedName name="nlvl" localSheetId="31">'[48]lam-moi'!#REF!</definedName>
    <definedName name="nlvl" localSheetId="32">'[48]lam-moi'!#REF!</definedName>
    <definedName name="nlvl" localSheetId="34">'[48]lam-moi'!#REF!</definedName>
    <definedName name="nlvl" localSheetId="35">'[48]lam-moi'!#REF!</definedName>
    <definedName name="nlvl" localSheetId="36">'[48]lam-moi'!#REF!</definedName>
    <definedName name="nlvl" localSheetId="37">'[48]lam-moi'!#REF!</definedName>
    <definedName name="nlvl" localSheetId="38">'[48]lam-moi'!#REF!</definedName>
    <definedName name="nlvl" localSheetId="6">'[48]lam-moi'!#REF!</definedName>
    <definedName name="nlvl" localSheetId="7">'[48]lam-moi'!#REF!</definedName>
    <definedName name="nlvl" localSheetId="8">'[48]lam-moi'!#REF!</definedName>
    <definedName name="nlvl" localSheetId="0">'[48]lam-moi'!#REF!</definedName>
    <definedName name="nlvl">'[48]lam-moi'!#REF!</definedName>
    <definedName name="nlvl1">[50]CHITIET!$G$302</definedName>
    <definedName name="nlvl3p" localSheetId="10">#REF!</definedName>
    <definedName name="nlvl3p" localSheetId="11">#REF!</definedName>
    <definedName name="nlvl3p" localSheetId="12">#REF!</definedName>
    <definedName name="nlvl3p" localSheetId="13">#REF!</definedName>
    <definedName name="nlvl3p" localSheetId="14">#REF!</definedName>
    <definedName name="nlvl3p" localSheetId="16">#REF!</definedName>
    <definedName name="nlvl3p" localSheetId="17">#REF!</definedName>
    <definedName name="nlvl3p" localSheetId="20">#REF!</definedName>
    <definedName name="nlvl3p" localSheetId="22">#REF!</definedName>
    <definedName name="nlvl3p" localSheetId="23">#REF!</definedName>
    <definedName name="nlvl3p" localSheetId="24">#REF!</definedName>
    <definedName name="nlvl3p" localSheetId="25">#REF!</definedName>
    <definedName name="nlvl3p" localSheetId="26">#REF!</definedName>
    <definedName name="nlvl3p" localSheetId="27">#REF!</definedName>
    <definedName name="nlvl3p" localSheetId="30">#REF!</definedName>
    <definedName name="nlvl3p" localSheetId="31">#REF!</definedName>
    <definedName name="nlvl3p" localSheetId="32">#REF!</definedName>
    <definedName name="nlvl3p" localSheetId="34">#REF!</definedName>
    <definedName name="nlvl3p" localSheetId="35">#REF!</definedName>
    <definedName name="nlvl3p" localSheetId="36">#REF!</definedName>
    <definedName name="nlvl3p" localSheetId="37">#REF!</definedName>
    <definedName name="nlvl3p" localSheetId="38">#REF!</definedName>
    <definedName name="nlvl3p" localSheetId="6">#REF!</definedName>
    <definedName name="nlvl3p" localSheetId="7">#REF!</definedName>
    <definedName name="nlvl3p" localSheetId="8">#REF!</definedName>
    <definedName name="nlvl3p" localSheetId="0">#REF!</definedName>
    <definedName name="nlvl3p">#REF!</definedName>
    <definedName name="nn" localSheetId="20">#REF!</definedName>
    <definedName name="nn" localSheetId="22">#REF!</definedName>
    <definedName name="nn" localSheetId="23">#REF!</definedName>
    <definedName name="nn" localSheetId="27">#REF!</definedName>
    <definedName name="nn" localSheetId="30">#REF!</definedName>
    <definedName name="nn" localSheetId="31">#REF!</definedName>
    <definedName name="nn" localSheetId="32">#REF!</definedName>
    <definedName name="nn" localSheetId="34">#REF!</definedName>
    <definedName name="nn" localSheetId="35">#REF!</definedName>
    <definedName name="nn" localSheetId="36">#REF!</definedName>
    <definedName name="nn" localSheetId="37">#REF!</definedName>
    <definedName name="nn" localSheetId="38">#REF!</definedName>
    <definedName name="nn" localSheetId="7">#REF!</definedName>
    <definedName name="nn" localSheetId="0">#REF!</definedName>
    <definedName name="nn">#REF!</definedName>
    <definedName name="nn1p" localSheetId="20">#REF!</definedName>
    <definedName name="nn1p" localSheetId="22">#REF!</definedName>
    <definedName name="nn1p" localSheetId="23">#REF!</definedName>
    <definedName name="nn1p" localSheetId="27">#REF!</definedName>
    <definedName name="nn1p" localSheetId="30">#REF!</definedName>
    <definedName name="nn1p" localSheetId="31">#REF!</definedName>
    <definedName name="nn1p" localSheetId="32">#REF!</definedName>
    <definedName name="nn1p" localSheetId="34">#REF!</definedName>
    <definedName name="nn1p" localSheetId="35">#REF!</definedName>
    <definedName name="nn1p" localSheetId="36">#REF!</definedName>
    <definedName name="nn1p" localSheetId="37">#REF!</definedName>
    <definedName name="nn1p" localSheetId="38">#REF!</definedName>
    <definedName name="nn1p" localSheetId="7">#REF!</definedName>
    <definedName name="nn1p" localSheetId="0">#REF!</definedName>
    <definedName name="nn1p">#REF!</definedName>
    <definedName name="nn3p" localSheetId="20">#REF!</definedName>
    <definedName name="nn3p" localSheetId="22">#REF!</definedName>
    <definedName name="nn3p" localSheetId="23">#REF!</definedName>
    <definedName name="nn3p" localSheetId="27">#REF!</definedName>
    <definedName name="nn3p" localSheetId="30">#REF!</definedName>
    <definedName name="nn3p" localSheetId="31">#REF!</definedName>
    <definedName name="nn3p" localSheetId="32">#REF!</definedName>
    <definedName name="nn3p" localSheetId="34">#REF!</definedName>
    <definedName name="nn3p" localSheetId="35">#REF!</definedName>
    <definedName name="nn3p" localSheetId="36">#REF!</definedName>
    <definedName name="nn3p" localSheetId="37">#REF!</definedName>
    <definedName name="nn3p" localSheetId="38">#REF!</definedName>
    <definedName name="nn3p" localSheetId="7">#REF!</definedName>
    <definedName name="nn3p" localSheetId="0">#REF!</definedName>
    <definedName name="nn3p">#REF!</definedName>
    <definedName name="nnnc" localSheetId="10">'[48]lam-moi'!#REF!</definedName>
    <definedName name="nnnc" localSheetId="11">'[48]lam-moi'!#REF!</definedName>
    <definedName name="nnnc" localSheetId="12">'[48]lam-moi'!#REF!</definedName>
    <definedName name="nnnc" localSheetId="13">'[48]lam-moi'!#REF!</definedName>
    <definedName name="nnnc" localSheetId="14">'[48]lam-moi'!#REF!</definedName>
    <definedName name="nnnc" localSheetId="16">'[48]lam-moi'!#REF!</definedName>
    <definedName name="nnnc" localSheetId="17">'[48]lam-moi'!#REF!</definedName>
    <definedName name="nnnc" localSheetId="20">'[48]lam-moi'!#REF!</definedName>
    <definedName name="nnnc" localSheetId="22">'[48]lam-moi'!#REF!</definedName>
    <definedName name="nnnc" localSheetId="23">'[48]lam-moi'!#REF!</definedName>
    <definedName name="nnnc" localSheetId="24">'[48]lam-moi'!#REF!</definedName>
    <definedName name="nnnc" localSheetId="25">'[48]lam-moi'!#REF!</definedName>
    <definedName name="nnnc" localSheetId="26">'[48]lam-moi'!#REF!</definedName>
    <definedName name="nnnc" localSheetId="27">'[48]lam-moi'!#REF!</definedName>
    <definedName name="nnnc" localSheetId="30">'[48]lam-moi'!#REF!</definedName>
    <definedName name="nnnc" localSheetId="31">'[48]lam-moi'!#REF!</definedName>
    <definedName name="nnnc" localSheetId="32">'[48]lam-moi'!#REF!</definedName>
    <definedName name="nnnc" localSheetId="34">'[48]lam-moi'!#REF!</definedName>
    <definedName name="nnnc" localSheetId="35">'[48]lam-moi'!#REF!</definedName>
    <definedName name="nnnc" localSheetId="36">'[48]lam-moi'!#REF!</definedName>
    <definedName name="nnnc" localSheetId="37">'[48]lam-moi'!#REF!</definedName>
    <definedName name="nnnc" localSheetId="38">'[48]lam-moi'!#REF!</definedName>
    <definedName name="nnnc" localSheetId="6">'[48]lam-moi'!#REF!</definedName>
    <definedName name="nnnc" localSheetId="7">'[48]lam-moi'!#REF!</definedName>
    <definedName name="nnnc" localSheetId="8">'[48]lam-moi'!#REF!</definedName>
    <definedName name="nnnc" localSheetId="0">'[48]lam-moi'!#REF!</definedName>
    <definedName name="nnnc">'[48]lam-moi'!#REF!</definedName>
    <definedName name="nnnc3p" localSheetId="10">#REF!</definedName>
    <definedName name="nnnc3p" localSheetId="11">#REF!</definedName>
    <definedName name="nnnc3p" localSheetId="12">#REF!</definedName>
    <definedName name="nnnc3p" localSheetId="13">#REF!</definedName>
    <definedName name="nnnc3p" localSheetId="14">#REF!</definedName>
    <definedName name="nnnc3p" localSheetId="16">#REF!</definedName>
    <definedName name="nnnc3p" localSheetId="17">#REF!</definedName>
    <definedName name="nnnc3p" localSheetId="20">#REF!</definedName>
    <definedName name="nnnc3p" localSheetId="22">#REF!</definedName>
    <definedName name="nnnc3p" localSheetId="23">#REF!</definedName>
    <definedName name="nnnc3p" localSheetId="24">#REF!</definedName>
    <definedName name="nnnc3p" localSheetId="25">#REF!</definedName>
    <definedName name="nnnc3p" localSheetId="26">#REF!</definedName>
    <definedName name="nnnc3p" localSheetId="27">#REF!</definedName>
    <definedName name="nnnc3p" localSheetId="30">#REF!</definedName>
    <definedName name="nnnc3p" localSheetId="31">#REF!</definedName>
    <definedName name="nnnc3p" localSheetId="32">#REF!</definedName>
    <definedName name="nnnc3p" localSheetId="34">#REF!</definedName>
    <definedName name="nnnc3p" localSheetId="35">#REF!</definedName>
    <definedName name="nnnc3p" localSheetId="36">#REF!</definedName>
    <definedName name="nnnc3p" localSheetId="37">#REF!</definedName>
    <definedName name="nnnc3p" localSheetId="38">#REF!</definedName>
    <definedName name="nnnc3p" localSheetId="6">#REF!</definedName>
    <definedName name="nnnc3p" localSheetId="7">#REF!</definedName>
    <definedName name="nnnc3p" localSheetId="8">#REF!</definedName>
    <definedName name="nnnc3p" localSheetId="0">#REF!</definedName>
    <definedName name="nnnc3p">#REF!</definedName>
    <definedName name="nnvl" localSheetId="10">'[48]lam-moi'!#REF!</definedName>
    <definedName name="nnvl" localSheetId="11">'[48]lam-moi'!#REF!</definedName>
    <definedName name="nnvl" localSheetId="12">'[48]lam-moi'!#REF!</definedName>
    <definedName name="nnvl" localSheetId="13">'[48]lam-moi'!#REF!</definedName>
    <definedName name="nnvl" localSheetId="14">'[48]lam-moi'!#REF!</definedName>
    <definedName name="nnvl" localSheetId="16">'[48]lam-moi'!#REF!</definedName>
    <definedName name="nnvl" localSheetId="17">'[48]lam-moi'!#REF!</definedName>
    <definedName name="nnvl" localSheetId="20">'[48]lam-moi'!#REF!</definedName>
    <definedName name="nnvl" localSheetId="22">'[48]lam-moi'!#REF!</definedName>
    <definedName name="nnvl" localSheetId="23">'[48]lam-moi'!#REF!</definedName>
    <definedName name="nnvl" localSheetId="24">'[48]lam-moi'!#REF!</definedName>
    <definedName name="nnvl" localSheetId="25">'[48]lam-moi'!#REF!</definedName>
    <definedName name="nnvl" localSheetId="26">'[48]lam-moi'!#REF!</definedName>
    <definedName name="nnvl" localSheetId="27">'[48]lam-moi'!#REF!</definedName>
    <definedName name="nnvl" localSheetId="30">'[48]lam-moi'!#REF!</definedName>
    <definedName name="nnvl" localSheetId="31">'[48]lam-moi'!#REF!</definedName>
    <definedName name="nnvl" localSheetId="32">'[48]lam-moi'!#REF!</definedName>
    <definedName name="nnvl" localSheetId="34">'[48]lam-moi'!#REF!</definedName>
    <definedName name="nnvl" localSheetId="35">'[48]lam-moi'!#REF!</definedName>
    <definedName name="nnvl" localSheetId="36">'[48]lam-moi'!#REF!</definedName>
    <definedName name="nnvl" localSheetId="37">'[48]lam-moi'!#REF!</definedName>
    <definedName name="nnvl" localSheetId="38">'[48]lam-moi'!#REF!</definedName>
    <definedName name="nnvl" localSheetId="6">'[48]lam-moi'!#REF!</definedName>
    <definedName name="nnvl" localSheetId="7">'[48]lam-moi'!#REF!</definedName>
    <definedName name="nnvl" localSheetId="8">'[48]lam-moi'!#REF!</definedName>
    <definedName name="nnvl" localSheetId="0">'[48]lam-moi'!#REF!</definedName>
    <definedName name="nnvl">'[48]lam-moi'!#REF!</definedName>
    <definedName name="nnvl3p" localSheetId="10">#REF!</definedName>
    <definedName name="nnvl3p" localSheetId="11">#REF!</definedName>
    <definedName name="nnvl3p" localSheetId="12">#REF!</definedName>
    <definedName name="nnvl3p" localSheetId="13">#REF!</definedName>
    <definedName name="nnvl3p" localSheetId="14">#REF!</definedName>
    <definedName name="nnvl3p" localSheetId="16">#REF!</definedName>
    <definedName name="nnvl3p" localSheetId="17">#REF!</definedName>
    <definedName name="nnvl3p" localSheetId="20">#REF!</definedName>
    <definedName name="nnvl3p" localSheetId="22">#REF!</definedName>
    <definedName name="nnvl3p" localSheetId="23">#REF!</definedName>
    <definedName name="nnvl3p" localSheetId="24">#REF!</definedName>
    <definedName name="nnvl3p" localSheetId="25">#REF!</definedName>
    <definedName name="nnvl3p" localSheetId="26">#REF!</definedName>
    <definedName name="nnvl3p" localSheetId="27">#REF!</definedName>
    <definedName name="nnvl3p" localSheetId="30">#REF!</definedName>
    <definedName name="nnvl3p" localSheetId="31">#REF!</definedName>
    <definedName name="nnvl3p" localSheetId="32">#REF!</definedName>
    <definedName name="nnvl3p" localSheetId="34">#REF!</definedName>
    <definedName name="nnvl3p" localSheetId="35">#REF!</definedName>
    <definedName name="nnvl3p" localSheetId="36">#REF!</definedName>
    <definedName name="nnvl3p" localSheetId="37">#REF!</definedName>
    <definedName name="nnvl3p" localSheetId="38">#REF!</definedName>
    <definedName name="nnvl3p" localSheetId="6">#REF!</definedName>
    <definedName name="nnvl3p" localSheetId="7">#REF!</definedName>
    <definedName name="nnvl3p" localSheetId="8">#REF!</definedName>
    <definedName name="nnvl3p" localSheetId="0">#REF!</definedName>
    <definedName name="nnvl3p">#REF!</definedName>
    <definedName name="nuoc" localSheetId="26">[60]gvl!$N$38</definedName>
    <definedName name="nuoc" localSheetId="27">[60]gvl!$N$38</definedName>
    <definedName name="nuoc">[61]gvl!$N$38</definedName>
    <definedName name="nx" localSheetId="10">'[30]THPDMoi  (2)'!#REF!</definedName>
    <definedName name="nx" localSheetId="11">'[30]THPDMoi  (2)'!#REF!</definedName>
    <definedName name="nx" localSheetId="12">'[30]THPDMoi  (2)'!#REF!</definedName>
    <definedName name="nx" localSheetId="13">'[30]THPDMoi  (2)'!#REF!</definedName>
    <definedName name="nx" localSheetId="14">'[30]THPDMoi  (2)'!#REF!</definedName>
    <definedName name="nx" localSheetId="16">'[30]THPDMoi  (2)'!#REF!</definedName>
    <definedName name="nx" localSheetId="17">'[30]THPDMoi  (2)'!#REF!</definedName>
    <definedName name="nx" localSheetId="20">'[30]THPDMoi  (2)'!#REF!</definedName>
    <definedName name="nx" localSheetId="22">'[30]THPDMoi  (2)'!#REF!</definedName>
    <definedName name="nx" localSheetId="23">'[30]THPDMoi  (2)'!#REF!</definedName>
    <definedName name="nx" localSheetId="24">'[30]THPDMoi  (2)'!#REF!</definedName>
    <definedName name="nx" localSheetId="25">'[30]THPDMoi  (2)'!#REF!</definedName>
    <definedName name="nx" localSheetId="26">'[31]THPDMoi  (2)'!#REF!</definedName>
    <definedName name="nx" localSheetId="27">'[31]THPDMoi  (2)'!#REF!</definedName>
    <definedName name="nx" localSheetId="30">'[30]THPDMoi  (2)'!#REF!</definedName>
    <definedName name="nx" localSheetId="31">'[30]THPDMoi  (2)'!#REF!</definedName>
    <definedName name="nx" localSheetId="32">'[30]THPDMoi  (2)'!#REF!</definedName>
    <definedName name="nx" localSheetId="34">'[30]THPDMoi  (2)'!#REF!</definedName>
    <definedName name="nx" localSheetId="35">'[30]THPDMoi  (2)'!#REF!</definedName>
    <definedName name="nx" localSheetId="36">'[30]THPDMoi  (2)'!#REF!</definedName>
    <definedName name="nx" localSheetId="37">'[30]THPDMoi  (2)'!#REF!</definedName>
    <definedName name="nx" localSheetId="38">'[30]THPDMoi  (2)'!#REF!</definedName>
    <definedName name="nx" localSheetId="6">'[30]THPDMoi  (2)'!#REF!</definedName>
    <definedName name="nx" localSheetId="7">'[30]THPDMoi  (2)'!#REF!</definedName>
    <definedName name="nx" localSheetId="8">'[30]THPDMoi  (2)'!#REF!</definedName>
    <definedName name="nx" localSheetId="0">'[30]THPDMoi  (2)'!#REF!</definedName>
    <definedName name="nx">'[30]THPDMoi  (2)'!#REF!</definedName>
    <definedName name="nxmtc" localSheetId="10">'[97]t-h HA THE'!#REF!</definedName>
    <definedName name="nxmtc" localSheetId="11">'[97]t-h HA THE'!#REF!</definedName>
    <definedName name="nxmtc" localSheetId="12">'[97]t-h HA THE'!#REF!</definedName>
    <definedName name="nxmtc" localSheetId="13">'[97]t-h HA THE'!#REF!</definedName>
    <definedName name="nxmtc" localSheetId="14">'[97]t-h HA THE'!#REF!</definedName>
    <definedName name="nxmtc" localSheetId="16">'[97]t-h HA THE'!#REF!</definedName>
    <definedName name="nxmtc" localSheetId="17">'[97]t-h HA THE'!#REF!</definedName>
    <definedName name="nxmtc" localSheetId="20">'[97]t-h HA THE'!#REF!</definedName>
    <definedName name="nxmtc" localSheetId="22">'[97]t-h HA THE'!#REF!</definedName>
    <definedName name="nxmtc" localSheetId="23">'[97]t-h HA THE'!#REF!</definedName>
    <definedName name="nxmtc" localSheetId="24">'[97]t-h HA THE'!#REF!</definedName>
    <definedName name="nxmtc" localSheetId="25">'[97]t-h HA THE'!#REF!</definedName>
    <definedName name="nxmtc" localSheetId="26">'[98]t-h HA THE'!#REF!</definedName>
    <definedName name="nxmtc" localSheetId="27">'[98]t-h HA THE'!#REF!</definedName>
    <definedName name="nxmtc" localSheetId="30">'[97]t-h HA THE'!#REF!</definedName>
    <definedName name="nxmtc" localSheetId="31">'[97]t-h HA THE'!#REF!</definedName>
    <definedName name="nxmtc" localSheetId="32">'[97]t-h HA THE'!#REF!</definedName>
    <definedName name="nxmtc" localSheetId="34">'[97]t-h HA THE'!#REF!</definedName>
    <definedName name="nxmtc" localSheetId="35">'[97]t-h HA THE'!#REF!</definedName>
    <definedName name="nxmtc" localSheetId="36">'[97]t-h HA THE'!#REF!</definedName>
    <definedName name="nxmtc" localSheetId="37">'[97]t-h HA THE'!#REF!</definedName>
    <definedName name="nxmtc" localSheetId="38">'[97]t-h HA THE'!#REF!</definedName>
    <definedName name="nxmtc" localSheetId="6">'[97]t-h HA THE'!#REF!</definedName>
    <definedName name="nxmtc" localSheetId="7">'[97]t-h HA THE'!#REF!</definedName>
    <definedName name="nxmtc" localSheetId="8">'[97]t-h HA THE'!#REF!</definedName>
    <definedName name="nxmtc" localSheetId="0">'[97]t-h HA THE'!#REF!</definedName>
    <definedName name="nxmtc">'[97]t-h HA THE'!#REF!</definedName>
    <definedName name="Ongbaovecap" localSheetId="10">#REF!</definedName>
    <definedName name="Ongbaovecap" localSheetId="11">#REF!</definedName>
    <definedName name="Ongbaovecap" localSheetId="12">#REF!</definedName>
    <definedName name="Ongbaovecap" localSheetId="13">#REF!</definedName>
    <definedName name="Ongbaovecap" localSheetId="14">#REF!</definedName>
    <definedName name="Ongbaovecap" localSheetId="16">#REF!</definedName>
    <definedName name="Ongbaovecap" localSheetId="17">#REF!</definedName>
    <definedName name="Ongbaovecap" localSheetId="20">#REF!</definedName>
    <definedName name="Ongbaovecap" localSheetId="22">#REF!</definedName>
    <definedName name="Ongbaovecap" localSheetId="23">#REF!</definedName>
    <definedName name="Ongbaovecap" localSheetId="24">#REF!</definedName>
    <definedName name="Ongbaovecap" localSheetId="25">#REF!</definedName>
    <definedName name="Ongbaovecap" localSheetId="26">#REF!</definedName>
    <definedName name="Ongbaovecap" localSheetId="27">#REF!</definedName>
    <definedName name="Ongbaovecap" localSheetId="30">#REF!</definedName>
    <definedName name="Ongbaovecap" localSheetId="31">#REF!</definedName>
    <definedName name="Ongbaovecap" localSheetId="32">#REF!</definedName>
    <definedName name="Ongbaovecap" localSheetId="34">#REF!</definedName>
    <definedName name="Ongbaovecap" localSheetId="35">#REF!</definedName>
    <definedName name="Ongbaovecap" localSheetId="36">#REF!</definedName>
    <definedName name="Ongbaovecap" localSheetId="37">#REF!</definedName>
    <definedName name="Ongbaovecap" localSheetId="38">#REF!</definedName>
    <definedName name="Ongbaovecap" localSheetId="6">#REF!</definedName>
    <definedName name="Ongbaovecap" localSheetId="7">#REF!</definedName>
    <definedName name="Ongbaovecap" localSheetId="8">#REF!</definedName>
    <definedName name="Ongbaovecap" localSheetId="0">#REF!</definedName>
    <definedName name="Ongbaovecap">#REF!</definedName>
    <definedName name="Ongnoiday" localSheetId="20">#REF!</definedName>
    <definedName name="Ongnoiday" localSheetId="22">#REF!</definedName>
    <definedName name="Ongnoiday" localSheetId="23">#REF!</definedName>
    <definedName name="Ongnoiday" localSheetId="27">#REF!</definedName>
    <definedName name="Ongnoiday" localSheetId="30">#REF!</definedName>
    <definedName name="Ongnoiday" localSheetId="31">#REF!</definedName>
    <definedName name="Ongnoiday" localSheetId="32">#REF!</definedName>
    <definedName name="Ongnoiday" localSheetId="34">#REF!</definedName>
    <definedName name="Ongnoiday" localSheetId="35">#REF!</definedName>
    <definedName name="Ongnoiday" localSheetId="36">#REF!</definedName>
    <definedName name="Ongnoiday" localSheetId="37">#REF!</definedName>
    <definedName name="Ongnoiday" localSheetId="38">#REF!</definedName>
    <definedName name="Ongnoiday" localSheetId="7">#REF!</definedName>
    <definedName name="Ongnoiday" localSheetId="0">#REF!</definedName>
    <definedName name="Ongnoiday">#REF!</definedName>
    <definedName name="Ongnoidaybulongtachongrungtabu" localSheetId="20">#REF!</definedName>
    <definedName name="Ongnoidaybulongtachongrungtabu" localSheetId="22">#REF!</definedName>
    <definedName name="Ongnoidaybulongtachongrungtabu" localSheetId="23">#REF!</definedName>
    <definedName name="Ongnoidaybulongtachongrungtabu" localSheetId="27">#REF!</definedName>
    <definedName name="Ongnoidaybulongtachongrungtabu" localSheetId="30">#REF!</definedName>
    <definedName name="Ongnoidaybulongtachongrungtabu" localSheetId="31">#REF!</definedName>
    <definedName name="Ongnoidaybulongtachongrungtabu" localSheetId="32">#REF!</definedName>
    <definedName name="Ongnoidaybulongtachongrungtabu" localSheetId="34">#REF!</definedName>
    <definedName name="Ongnoidaybulongtachongrungtabu" localSheetId="35">#REF!</definedName>
    <definedName name="Ongnoidaybulongtachongrungtabu" localSheetId="36">#REF!</definedName>
    <definedName name="Ongnoidaybulongtachongrungtabu" localSheetId="37">#REF!</definedName>
    <definedName name="Ongnoidaybulongtachongrungtabu" localSheetId="38">#REF!</definedName>
    <definedName name="Ongnoidaybulongtachongrungtabu" localSheetId="7">#REF!</definedName>
    <definedName name="Ongnoidaybulongtachongrungtabu" localSheetId="0">#REF!</definedName>
    <definedName name="Ongnoidaybulongtachongrungtabu">#REF!</definedName>
    <definedName name="OngPVC" localSheetId="20">#REF!</definedName>
    <definedName name="OngPVC" localSheetId="22">#REF!</definedName>
    <definedName name="OngPVC" localSheetId="23">#REF!</definedName>
    <definedName name="OngPVC" localSheetId="27">#REF!</definedName>
    <definedName name="OngPVC" localSheetId="30">#REF!</definedName>
    <definedName name="OngPVC" localSheetId="31">#REF!</definedName>
    <definedName name="OngPVC" localSheetId="32">#REF!</definedName>
    <definedName name="OngPVC" localSheetId="34">#REF!</definedName>
    <definedName name="OngPVC" localSheetId="35">#REF!</definedName>
    <definedName name="OngPVC" localSheetId="36">#REF!</definedName>
    <definedName name="OngPVC" localSheetId="37">#REF!</definedName>
    <definedName name="OngPVC" localSheetId="38">#REF!</definedName>
    <definedName name="OngPVC" localSheetId="7">#REF!</definedName>
    <definedName name="OngPVC" localSheetId="0">#REF!</definedName>
    <definedName name="OngPVC">#REF!</definedName>
    <definedName name="osc" localSheetId="10">'[30]THPDMoi  (2)'!#REF!</definedName>
    <definedName name="osc" localSheetId="11">'[30]THPDMoi  (2)'!#REF!</definedName>
    <definedName name="osc" localSheetId="12">'[30]THPDMoi  (2)'!#REF!</definedName>
    <definedName name="osc" localSheetId="13">'[30]THPDMoi  (2)'!#REF!</definedName>
    <definedName name="osc" localSheetId="14">'[30]THPDMoi  (2)'!#REF!</definedName>
    <definedName name="osc" localSheetId="16">'[30]THPDMoi  (2)'!#REF!</definedName>
    <definedName name="osc" localSheetId="17">'[30]THPDMoi  (2)'!#REF!</definedName>
    <definedName name="osc" localSheetId="20">'[30]THPDMoi  (2)'!#REF!</definedName>
    <definedName name="osc" localSheetId="22">'[30]THPDMoi  (2)'!#REF!</definedName>
    <definedName name="osc" localSheetId="23">'[30]THPDMoi  (2)'!#REF!</definedName>
    <definedName name="osc" localSheetId="24">'[30]THPDMoi  (2)'!#REF!</definedName>
    <definedName name="osc" localSheetId="25">'[30]THPDMoi  (2)'!#REF!</definedName>
    <definedName name="osc" localSheetId="26">'[31]THPDMoi  (2)'!#REF!</definedName>
    <definedName name="osc" localSheetId="27">'[31]THPDMoi  (2)'!#REF!</definedName>
    <definedName name="osc" localSheetId="30">'[30]THPDMoi  (2)'!#REF!</definedName>
    <definedName name="osc" localSheetId="31">'[30]THPDMoi  (2)'!#REF!</definedName>
    <definedName name="osc" localSheetId="32">'[30]THPDMoi  (2)'!#REF!</definedName>
    <definedName name="osc" localSheetId="34">'[30]THPDMoi  (2)'!#REF!</definedName>
    <definedName name="osc" localSheetId="35">'[30]THPDMoi  (2)'!#REF!</definedName>
    <definedName name="osc" localSheetId="36">'[30]THPDMoi  (2)'!#REF!</definedName>
    <definedName name="osc" localSheetId="37">'[30]THPDMoi  (2)'!#REF!</definedName>
    <definedName name="osc" localSheetId="38">'[30]THPDMoi  (2)'!#REF!</definedName>
    <definedName name="osc" localSheetId="6">'[30]THPDMoi  (2)'!#REF!</definedName>
    <definedName name="osc" localSheetId="7">'[30]THPDMoi  (2)'!#REF!</definedName>
    <definedName name="osc" localSheetId="8">'[30]THPDMoi  (2)'!#REF!</definedName>
    <definedName name="osc" localSheetId="0">'[30]THPDMoi  (2)'!#REF!</definedName>
    <definedName name="osc">'[30]THPDMoi  (2)'!#REF!</definedName>
    <definedName name="OTHER_PANEL" localSheetId="10">'[82]NEW-PANEL'!#REF!</definedName>
    <definedName name="OTHER_PANEL" localSheetId="11">'[82]NEW-PANEL'!#REF!</definedName>
    <definedName name="OTHER_PANEL" localSheetId="12">'[82]NEW-PANEL'!#REF!</definedName>
    <definedName name="OTHER_PANEL" localSheetId="13">'[82]NEW-PANEL'!#REF!</definedName>
    <definedName name="OTHER_PANEL" localSheetId="14">'[82]NEW-PANEL'!#REF!</definedName>
    <definedName name="OTHER_PANEL" localSheetId="16">'[82]NEW-PANEL'!#REF!</definedName>
    <definedName name="OTHER_PANEL" localSheetId="17">'[82]NEW-PANEL'!#REF!</definedName>
    <definedName name="OTHER_PANEL" localSheetId="20">'[82]NEW-PANEL'!#REF!</definedName>
    <definedName name="OTHER_PANEL" localSheetId="22">'[82]NEW-PANEL'!#REF!</definedName>
    <definedName name="OTHER_PANEL" localSheetId="23">'[82]NEW-PANEL'!#REF!</definedName>
    <definedName name="OTHER_PANEL" localSheetId="24">'[82]NEW-PANEL'!#REF!</definedName>
    <definedName name="OTHER_PANEL" localSheetId="25">'[82]NEW-PANEL'!#REF!</definedName>
    <definedName name="OTHER_PANEL" localSheetId="26">'[83]NEW-PANEL'!#REF!</definedName>
    <definedName name="OTHER_PANEL" localSheetId="27">'[83]NEW-PANEL'!#REF!</definedName>
    <definedName name="OTHER_PANEL" localSheetId="30">'[82]NEW-PANEL'!#REF!</definedName>
    <definedName name="OTHER_PANEL" localSheetId="31">'[82]NEW-PANEL'!#REF!</definedName>
    <definedName name="OTHER_PANEL" localSheetId="32">'[82]NEW-PANEL'!#REF!</definedName>
    <definedName name="OTHER_PANEL" localSheetId="34">'[82]NEW-PANEL'!#REF!</definedName>
    <definedName name="OTHER_PANEL" localSheetId="35">'[82]NEW-PANEL'!#REF!</definedName>
    <definedName name="OTHER_PANEL" localSheetId="36">'[82]NEW-PANEL'!#REF!</definedName>
    <definedName name="OTHER_PANEL" localSheetId="37">'[82]NEW-PANEL'!#REF!</definedName>
    <definedName name="OTHER_PANEL" localSheetId="38">'[82]NEW-PANEL'!#REF!</definedName>
    <definedName name="OTHER_PANEL" localSheetId="6">'[82]NEW-PANEL'!#REF!</definedName>
    <definedName name="OTHER_PANEL" localSheetId="7">'[82]NEW-PANEL'!#REF!</definedName>
    <definedName name="OTHER_PANEL" localSheetId="8">'[82]NEW-PANEL'!#REF!</definedName>
    <definedName name="OTHER_PANEL" localSheetId="0">'[82]NEW-PANEL'!#REF!</definedName>
    <definedName name="OTHER_PANEL">'[82]NEW-PANEL'!#REF!</definedName>
    <definedName name="P" localSheetId="20">'[1]PNT-QUOT-#3'!#REF!</definedName>
    <definedName name="P" localSheetId="22">'[1]PNT-QUOT-#3'!#REF!</definedName>
    <definedName name="P" localSheetId="23">'[1]PNT-QUOT-#3'!#REF!</definedName>
    <definedName name="P" localSheetId="26">'[2]PNT-QUOT-#3'!#REF!</definedName>
    <definedName name="P" localSheetId="27">'[2]PNT-QUOT-#3'!#REF!</definedName>
    <definedName name="P" localSheetId="30">'[1]PNT-QUOT-#3'!#REF!</definedName>
    <definedName name="P" localSheetId="31">'[1]PNT-QUOT-#3'!#REF!</definedName>
    <definedName name="P" localSheetId="32">'[1]PNT-QUOT-#3'!#REF!</definedName>
    <definedName name="P" localSheetId="34">'[1]PNT-QUOT-#3'!#REF!</definedName>
    <definedName name="P" localSheetId="35">'[1]PNT-QUOT-#3'!#REF!</definedName>
    <definedName name="P" localSheetId="36">'[1]PNT-QUOT-#3'!#REF!</definedName>
    <definedName name="P" localSheetId="37">'[1]PNT-QUOT-#3'!#REF!</definedName>
    <definedName name="P" localSheetId="38">'[1]PNT-QUOT-#3'!#REF!</definedName>
    <definedName name="P" localSheetId="7">'[1]PNT-QUOT-#3'!#REF!</definedName>
    <definedName name="P" localSheetId="0">'[1]PNT-QUOT-#3'!#REF!</definedName>
    <definedName name="P">'[1]PNT-QUOT-#3'!#REF!</definedName>
    <definedName name="PEJM" localSheetId="20">'[1]COAT&amp;WRAP-QIOT-#3'!#REF!</definedName>
    <definedName name="PEJM" localSheetId="22">'[1]COAT&amp;WRAP-QIOT-#3'!#REF!</definedName>
    <definedName name="PEJM" localSheetId="23">'[1]COAT&amp;WRAP-QIOT-#3'!#REF!</definedName>
    <definedName name="PEJM" localSheetId="26">'[2]COAT&amp;WRAP-QIOT-#3'!#REF!</definedName>
    <definedName name="PEJM" localSheetId="27">'[2]COAT&amp;WRAP-QIOT-#3'!#REF!</definedName>
    <definedName name="PEJM" localSheetId="30">'[1]COAT&amp;WRAP-QIOT-#3'!#REF!</definedName>
    <definedName name="PEJM" localSheetId="31">'[1]COAT&amp;WRAP-QIOT-#3'!#REF!</definedName>
    <definedName name="PEJM" localSheetId="32">'[1]COAT&amp;WRAP-QIOT-#3'!#REF!</definedName>
    <definedName name="PEJM" localSheetId="34">'[1]COAT&amp;WRAP-QIOT-#3'!#REF!</definedName>
    <definedName name="PEJM" localSheetId="35">'[1]COAT&amp;WRAP-QIOT-#3'!#REF!</definedName>
    <definedName name="PEJM" localSheetId="36">'[1]COAT&amp;WRAP-QIOT-#3'!#REF!</definedName>
    <definedName name="PEJM" localSheetId="37">'[1]COAT&amp;WRAP-QIOT-#3'!#REF!</definedName>
    <definedName name="PEJM" localSheetId="38">'[1]COAT&amp;WRAP-QIOT-#3'!#REF!</definedName>
    <definedName name="PEJM" localSheetId="7">'[1]COAT&amp;WRAP-QIOT-#3'!#REF!</definedName>
    <definedName name="PEJM" localSheetId="0">'[1]COAT&amp;WRAP-QIOT-#3'!#REF!</definedName>
    <definedName name="PEJM">'[1]COAT&amp;WRAP-QIOT-#3'!#REF!</definedName>
    <definedName name="PF" localSheetId="20">'[1]PNT-QUOT-#3'!#REF!</definedName>
    <definedName name="PF" localSheetId="22">'[1]PNT-QUOT-#3'!#REF!</definedName>
    <definedName name="PF" localSheetId="23">'[1]PNT-QUOT-#3'!#REF!</definedName>
    <definedName name="PF" localSheetId="26">'[2]PNT-QUOT-#3'!#REF!</definedName>
    <definedName name="PF" localSheetId="27">'[2]PNT-QUOT-#3'!#REF!</definedName>
    <definedName name="PF" localSheetId="30">'[1]PNT-QUOT-#3'!#REF!</definedName>
    <definedName name="PF" localSheetId="31">'[1]PNT-QUOT-#3'!#REF!</definedName>
    <definedName name="PF" localSheetId="32">'[1]PNT-QUOT-#3'!#REF!</definedName>
    <definedName name="PF" localSheetId="34">'[1]PNT-QUOT-#3'!#REF!</definedName>
    <definedName name="PF" localSheetId="35">'[1]PNT-QUOT-#3'!#REF!</definedName>
    <definedName name="PF" localSheetId="36">'[1]PNT-QUOT-#3'!#REF!</definedName>
    <definedName name="PF" localSheetId="37">'[1]PNT-QUOT-#3'!#REF!</definedName>
    <definedName name="PF" localSheetId="38">'[1]PNT-QUOT-#3'!#REF!</definedName>
    <definedName name="PF" localSheetId="7">'[1]PNT-QUOT-#3'!#REF!</definedName>
    <definedName name="PF" localSheetId="0">'[1]PNT-QUOT-#3'!#REF!</definedName>
    <definedName name="PF">'[1]PNT-QUOT-#3'!#REF!</definedName>
    <definedName name="Pheuhopgang" localSheetId="10">#REF!</definedName>
    <definedName name="Pheuhopgang" localSheetId="11">#REF!</definedName>
    <definedName name="Pheuhopgang" localSheetId="12">#REF!</definedName>
    <definedName name="Pheuhopgang" localSheetId="13">#REF!</definedName>
    <definedName name="Pheuhopgang" localSheetId="14">#REF!</definedName>
    <definedName name="Pheuhopgang" localSheetId="16">#REF!</definedName>
    <definedName name="Pheuhopgang" localSheetId="17">#REF!</definedName>
    <definedName name="Pheuhopgang" localSheetId="20">#REF!</definedName>
    <definedName name="Pheuhopgang" localSheetId="22">#REF!</definedName>
    <definedName name="Pheuhopgang" localSheetId="23">#REF!</definedName>
    <definedName name="Pheuhopgang" localSheetId="24">#REF!</definedName>
    <definedName name="Pheuhopgang" localSheetId="25">#REF!</definedName>
    <definedName name="Pheuhopgang" localSheetId="26">#REF!</definedName>
    <definedName name="Pheuhopgang" localSheetId="27">#REF!</definedName>
    <definedName name="Pheuhopgang" localSheetId="30">#REF!</definedName>
    <definedName name="Pheuhopgang" localSheetId="31">#REF!</definedName>
    <definedName name="Pheuhopgang" localSheetId="32">#REF!</definedName>
    <definedName name="Pheuhopgang" localSheetId="34">#REF!</definedName>
    <definedName name="Pheuhopgang" localSheetId="35">#REF!</definedName>
    <definedName name="Pheuhopgang" localSheetId="36">#REF!</definedName>
    <definedName name="Pheuhopgang" localSheetId="37">#REF!</definedName>
    <definedName name="Pheuhopgang" localSheetId="38">#REF!</definedName>
    <definedName name="Pheuhopgang" localSheetId="6">#REF!</definedName>
    <definedName name="Pheuhopgang" localSheetId="7">#REF!</definedName>
    <definedName name="Pheuhopgang" localSheetId="8">#REF!</definedName>
    <definedName name="Pheuhopgang" localSheetId="0">#REF!</definedName>
    <definedName name="Pheuhopgang">#REF!</definedName>
    <definedName name="phtuyen" localSheetId="20">#REF!</definedName>
    <definedName name="phtuyen" localSheetId="22">#REF!</definedName>
    <definedName name="phtuyen" localSheetId="23">#REF!</definedName>
    <definedName name="phtuyen" localSheetId="27">#REF!</definedName>
    <definedName name="phtuyen" localSheetId="30">#REF!</definedName>
    <definedName name="phtuyen" localSheetId="31">#REF!</definedName>
    <definedName name="phtuyen" localSheetId="32">#REF!</definedName>
    <definedName name="phtuyen" localSheetId="34">#REF!</definedName>
    <definedName name="phtuyen" localSheetId="35">#REF!</definedName>
    <definedName name="phtuyen" localSheetId="36">#REF!</definedName>
    <definedName name="phtuyen" localSheetId="37">#REF!</definedName>
    <definedName name="phtuyen" localSheetId="38">#REF!</definedName>
    <definedName name="phtuyen" localSheetId="7">#REF!</definedName>
    <definedName name="phtuyen" localSheetId="0">#REF!</definedName>
    <definedName name="phtuyen">#REF!</definedName>
    <definedName name="Phukienduongday" localSheetId="20">#REF!</definedName>
    <definedName name="Phukienduongday" localSheetId="22">#REF!</definedName>
    <definedName name="Phukienduongday" localSheetId="23">#REF!</definedName>
    <definedName name="Phukienduongday" localSheetId="27">#REF!</definedName>
    <definedName name="Phukienduongday" localSheetId="30">#REF!</definedName>
    <definedName name="Phukienduongday" localSheetId="31">#REF!</definedName>
    <definedName name="Phukienduongday" localSheetId="32">#REF!</definedName>
    <definedName name="Phukienduongday" localSheetId="34">#REF!</definedName>
    <definedName name="Phukienduongday" localSheetId="35">#REF!</definedName>
    <definedName name="Phukienduongday" localSheetId="36">#REF!</definedName>
    <definedName name="Phukienduongday" localSheetId="37">#REF!</definedName>
    <definedName name="Phukienduongday" localSheetId="38">#REF!</definedName>
    <definedName name="Phukienduongday" localSheetId="7">#REF!</definedName>
    <definedName name="Phukienduongday" localSheetId="0">#REF!</definedName>
    <definedName name="Phukienduongday">#REF!</definedName>
    <definedName name="Phutho" localSheetId="20">#REF!</definedName>
    <definedName name="Phutho" localSheetId="22">#REF!</definedName>
    <definedName name="Phutho" localSheetId="23">#REF!</definedName>
    <definedName name="Phutho" localSheetId="27">#REF!</definedName>
    <definedName name="Phutho" localSheetId="30">#REF!</definedName>
    <definedName name="Phutho" localSheetId="31">#REF!</definedName>
    <definedName name="Phutho" localSheetId="32">#REF!</definedName>
    <definedName name="Phutho" localSheetId="34">#REF!</definedName>
    <definedName name="Phutho" localSheetId="35">#REF!</definedName>
    <definedName name="Phutho" localSheetId="36">#REF!</definedName>
    <definedName name="Phutho" localSheetId="37">#REF!</definedName>
    <definedName name="Phutho" localSheetId="38">#REF!</definedName>
    <definedName name="Phutho" localSheetId="7">#REF!</definedName>
    <definedName name="Phutho" localSheetId="0">#REF!</definedName>
    <definedName name="Phutho">#REF!</definedName>
    <definedName name="PL_???___P.B.___REST_P.B._????" localSheetId="10">'[111]NEW-PANEL'!#REF!</definedName>
    <definedName name="PL_???___P.B.___REST_P.B._????" localSheetId="11">'[111]NEW-PANEL'!#REF!</definedName>
    <definedName name="PL_???___P.B.___REST_P.B._????" localSheetId="12">'[111]NEW-PANEL'!#REF!</definedName>
    <definedName name="PL_???___P.B.___REST_P.B._????" localSheetId="13">'[111]NEW-PANEL'!#REF!</definedName>
    <definedName name="PL_???___P.B.___REST_P.B._????" localSheetId="14">'[111]NEW-PANEL'!#REF!</definedName>
    <definedName name="PL_???___P.B.___REST_P.B._????" localSheetId="16">'[111]NEW-PANEL'!#REF!</definedName>
    <definedName name="PL_???___P.B.___REST_P.B._????" localSheetId="17">'[111]NEW-PANEL'!#REF!</definedName>
    <definedName name="PL_???___P.B.___REST_P.B._????" localSheetId="20">'[111]NEW-PANEL'!#REF!</definedName>
    <definedName name="PL_???___P.B.___REST_P.B._????" localSheetId="22">'[111]NEW-PANEL'!#REF!</definedName>
    <definedName name="PL_???___P.B.___REST_P.B._????" localSheetId="23">'[111]NEW-PANEL'!#REF!</definedName>
    <definedName name="PL_???___P.B.___REST_P.B._????" localSheetId="24">'[111]NEW-PANEL'!#REF!</definedName>
    <definedName name="PL_???___P.B.___REST_P.B._????" localSheetId="25">'[111]NEW-PANEL'!#REF!</definedName>
    <definedName name="PL_???___P.B.___REST_P.B._????" localSheetId="26">'[112]NEW-PANEL'!#REF!</definedName>
    <definedName name="PL_???___P.B.___REST_P.B._????" localSheetId="27">'[112]NEW-PANEL'!#REF!</definedName>
    <definedName name="PL_???___P.B.___REST_P.B._????" localSheetId="30">'[111]NEW-PANEL'!#REF!</definedName>
    <definedName name="PL_???___P.B.___REST_P.B._????" localSheetId="31">'[111]NEW-PANEL'!#REF!</definedName>
    <definedName name="PL_???___P.B.___REST_P.B._????" localSheetId="32">'[111]NEW-PANEL'!#REF!</definedName>
    <definedName name="PL_???___P.B.___REST_P.B._????" localSheetId="34">'[111]NEW-PANEL'!#REF!</definedName>
    <definedName name="PL_???___P.B.___REST_P.B._????" localSheetId="35">'[111]NEW-PANEL'!#REF!</definedName>
    <definedName name="PL_???___P.B.___REST_P.B._????" localSheetId="36">'[111]NEW-PANEL'!#REF!</definedName>
    <definedName name="PL_???___P.B.___REST_P.B._????" localSheetId="37">'[111]NEW-PANEL'!#REF!</definedName>
    <definedName name="PL_???___P.B.___REST_P.B._????" localSheetId="38">'[111]NEW-PANEL'!#REF!</definedName>
    <definedName name="PL_???___P.B.___REST_P.B._????" localSheetId="6">'[111]NEW-PANEL'!#REF!</definedName>
    <definedName name="PL_???___P.B.___REST_P.B._????" localSheetId="7">'[111]NEW-PANEL'!#REF!</definedName>
    <definedName name="PL_???___P.B.___REST_P.B._????" localSheetId="8">'[111]NEW-PANEL'!#REF!</definedName>
    <definedName name="PL_???___P.B.___REST_P.B._????" localSheetId="0">'[111]NEW-PANEL'!#REF!</definedName>
    <definedName name="PL_???___P.B.___REST_P.B._????">'[111]NEW-PANEL'!#REF!</definedName>
    <definedName name="PL_指示燈___P.B.___REST_P.B._壓扣開關" localSheetId="10">'[82]NEW-PANEL'!#REF!</definedName>
    <definedName name="PL_指示燈___P.B.___REST_P.B._壓扣開關" localSheetId="11">'[82]NEW-PANEL'!#REF!</definedName>
    <definedName name="PL_指示燈___P.B.___REST_P.B._壓扣開關" localSheetId="12">'[82]NEW-PANEL'!#REF!</definedName>
    <definedName name="PL_指示燈___P.B.___REST_P.B._壓扣開關" localSheetId="13">'[82]NEW-PANEL'!#REF!</definedName>
    <definedName name="PL_指示燈___P.B.___REST_P.B._壓扣開關" localSheetId="14">'[82]NEW-PANEL'!#REF!</definedName>
    <definedName name="PL_指示燈___P.B.___REST_P.B._壓扣開關" localSheetId="16">'[82]NEW-PANEL'!#REF!</definedName>
    <definedName name="PL_指示燈___P.B.___REST_P.B._壓扣開關" localSheetId="17">'[82]NEW-PANEL'!#REF!</definedName>
    <definedName name="PL_指示燈___P.B.___REST_P.B._壓扣開關" localSheetId="20">'[82]NEW-PANEL'!#REF!</definedName>
    <definedName name="PL_指示燈___P.B.___REST_P.B._壓扣開關" localSheetId="22">'[82]NEW-PANEL'!#REF!</definedName>
    <definedName name="PL_指示燈___P.B.___REST_P.B._壓扣開關" localSheetId="23">'[82]NEW-PANEL'!#REF!</definedName>
    <definedName name="PL_指示燈___P.B.___REST_P.B._壓扣開關" localSheetId="24">'[82]NEW-PANEL'!#REF!</definedName>
    <definedName name="PL_指示燈___P.B.___REST_P.B._壓扣開關" localSheetId="25">'[82]NEW-PANEL'!#REF!</definedName>
    <definedName name="PL_指示燈___P.B.___REST_P.B._壓扣開關" localSheetId="26">'[83]NEW-PANEL'!#REF!</definedName>
    <definedName name="PL_指示燈___P.B.___REST_P.B._壓扣開關" localSheetId="27">'[83]NEW-PANEL'!#REF!</definedName>
    <definedName name="PL_指示燈___P.B.___REST_P.B._壓扣開關" localSheetId="30">'[82]NEW-PANEL'!#REF!</definedName>
    <definedName name="PL_指示燈___P.B.___REST_P.B._壓扣開關" localSheetId="31">'[82]NEW-PANEL'!#REF!</definedName>
    <definedName name="PL_指示燈___P.B.___REST_P.B._壓扣開關" localSheetId="32">'[82]NEW-PANEL'!#REF!</definedName>
    <definedName name="PL_指示燈___P.B.___REST_P.B._壓扣開關" localSheetId="34">'[82]NEW-PANEL'!#REF!</definedName>
    <definedName name="PL_指示燈___P.B.___REST_P.B._壓扣開關" localSheetId="35">'[82]NEW-PANEL'!#REF!</definedName>
    <definedName name="PL_指示燈___P.B.___REST_P.B._壓扣開關" localSheetId="36">'[82]NEW-PANEL'!#REF!</definedName>
    <definedName name="PL_指示燈___P.B.___REST_P.B._壓扣開關" localSheetId="37">'[82]NEW-PANEL'!#REF!</definedName>
    <definedName name="PL_指示燈___P.B.___REST_P.B._壓扣開關" localSheetId="38">'[82]NEW-PANEL'!#REF!</definedName>
    <definedName name="PL_指示燈___P.B.___REST_P.B._壓扣開關" localSheetId="6">'[82]NEW-PANEL'!#REF!</definedName>
    <definedName name="PL_指示燈___P.B.___REST_P.B._壓扣開關" localSheetId="7">'[82]NEW-PANEL'!#REF!</definedName>
    <definedName name="PL_指示燈___P.B.___REST_P.B._壓扣開關" localSheetId="8">'[82]NEW-PANEL'!#REF!</definedName>
    <definedName name="PL_指示燈___P.B.___REST_P.B._壓扣開關" localSheetId="0">'[82]NEW-PANEL'!#REF!</definedName>
    <definedName name="PL_指示燈___P.B.___REST_P.B._壓扣開關">'[82]NEW-PANEL'!#REF!</definedName>
    <definedName name="PM" localSheetId="26">[113]IBASE!$AH$16:$AV$110</definedName>
    <definedName name="PM" localSheetId="27">[113]IBASE!$AH$16:$AV$110</definedName>
    <definedName name="PM">[114]IBASE!$AH$16:$AV$110</definedName>
    <definedName name="PRICE" localSheetId="10">#REF!</definedName>
    <definedName name="PRICE" localSheetId="11">#REF!</definedName>
    <definedName name="PRICE" localSheetId="12">#REF!</definedName>
    <definedName name="PRICE" localSheetId="13">#REF!</definedName>
    <definedName name="PRICE" localSheetId="14">#REF!</definedName>
    <definedName name="PRICE" localSheetId="16">#REF!</definedName>
    <definedName name="PRICE" localSheetId="17">#REF!</definedName>
    <definedName name="PRICE" localSheetId="20">#REF!</definedName>
    <definedName name="PRICE" localSheetId="22">#REF!</definedName>
    <definedName name="PRICE" localSheetId="23">#REF!</definedName>
    <definedName name="PRICE" localSheetId="24">#REF!</definedName>
    <definedName name="PRICE" localSheetId="25">#REF!</definedName>
    <definedName name="PRICE" localSheetId="26">#REF!</definedName>
    <definedName name="PRICE" localSheetId="27">#REF!</definedName>
    <definedName name="PRICE" localSheetId="30">#REF!</definedName>
    <definedName name="PRICE" localSheetId="31">#REF!</definedName>
    <definedName name="PRICE" localSheetId="32">#REF!</definedName>
    <definedName name="PRICE" localSheetId="34">#REF!</definedName>
    <definedName name="PRICE" localSheetId="35">#REF!</definedName>
    <definedName name="PRICE" localSheetId="36">#REF!</definedName>
    <definedName name="PRICE" localSheetId="37">#REF!</definedName>
    <definedName name="PRICE" localSheetId="38">#REF!</definedName>
    <definedName name="PRICE" localSheetId="6">#REF!</definedName>
    <definedName name="PRICE" localSheetId="7">#REF!</definedName>
    <definedName name="PRICE" localSheetId="8">#REF!</definedName>
    <definedName name="PRICE" localSheetId="0">#REF!</definedName>
    <definedName name="PRICE">#REF!</definedName>
    <definedName name="PRICE1" localSheetId="20">#REF!</definedName>
    <definedName name="PRICE1" localSheetId="22">#REF!</definedName>
    <definedName name="PRICE1" localSheetId="23">#REF!</definedName>
    <definedName name="PRICE1" localSheetId="27">#REF!</definedName>
    <definedName name="PRICE1" localSheetId="30">#REF!</definedName>
    <definedName name="PRICE1" localSheetId="31">#REF!</definedName>
    <definedName name="PRICE1" localSheetId="32">#REF!</definedName>
    <definedName name="PRICE1" localSheetId="34">#REF!</definedName>
    <definedName name="PRICE1" localSheetId="35">#REF!</definedName>
    <definedName name="PRICE1" localSheetId="36">#REF!</definedName>
    <definedName name="PRICE1" localSheetId="37">#REF!</definedName>
    <definedName name="PRICE1" localSheetId="38">#REF!</definedName>
    <definedName name="PRICE1" localSheetId="7">#REF!</definedName>
    <definedName name="PRICE1" localSheetId="0">#REF!</definedName>
    <definedName name="PRICE1">#REF!</definedName>
    <definedName name="Prin1" localSheetId="20">#REF!</definedName>
    <definedName name="Prin1" localSheetId="22">#REF!</definedName>
    <definedName name="Prin1" localSheetId="23">#REF!</definedName>
    <definedName name="Prin1" localSheetId="27">#REF!</definedName>
    <definedName name="Prin1" localSheetId="30">#REF!</definedName>
    <definedName name="Prin1" localSheetId="31">#REF!</definedName>
    <definedName name="Prin1" localSheetId="32">#REF!</definedName>
    <definedName name="Prin1" localSheetId="34">#REF!</definedName>
    <definedName name="Prin1" localSheetId="35">#REF!</definedName>
    <definedName name="Prin1" localSheetId="36">#REF!</definedName>
    <definedName name="Prin1" localSheetId="37">#REF!</definedName>
    <definedName name="Prin1" localSheetId="38">#REF!</definedName>
    <definedName name="Prin1" localSheetId="7">#REF!</definedName>
    <definedName name="Prin1" localSheetId="0">#REF!</definedName>
    <definedName name="Prin1">#REF!</definedName>
    <definedName name="Prin19" localSheetId="10">'[115]BT-DSPK'!#REF!</definedName>
    <definedName name="Prin19" localSheetId="11">'[115]BT-DSPK'!#REF!</definedName>
    <definedName name="Prin19" localSheetId="12">'[115]BT-DSPK'!#REF!</definedName>
    <definedName name="Prin19" localSheetId="13">'[115]BT-DSPK'!#REF!</definedName>
    <definedName name="Prin19" localSheetId="14">'[115]BT-DSPK'!#REF!</definedName>
    <definedName name="Prin19" localSheetId="16">'[115]BT-DSPK'!#REF!</definedName>
    <definedName name="Prin19" localSheetId="17">'[115]BT-DSPK'!#REF!</definedName>
    <definedName name="Prin19" localSheetId="20">'[115]BT-DSPK'!#REF!</definedName>
    <definedName name="Prin19" localSheetId="22">'[115]BT-DSPK'!#REF!</definedName>
    <definedName name="Prin19" localSheetId="23">'[115]BT-DSPK'!#REF!</definedName>
    <definedName name="Prin19" localSheetId="24">'[115]BT-DSPK'!#REF!</definedName>
    <definedName name="Prin19" localSheetId="25">'[115]BT-DSPK'!#REF!</definedName>
    <definedName name="Prin19" localSheetId="26">'[115]BT-DSPK'!#REF!</definedName>
    <definedName name="Prin19" localSheetId="27">'[115]BT-DSPK'!#REF!</definedName>
    <definedName name="Prin19" localSheetId="30">'[115]BT-DSPK'!#REF!</definedName>
    <definedName name="Prin19" localSheetId="31">'[115]BT-DSPK'!#REF!</definedName>
    <definedName name="Prin19" localSheetId="32">'[115]BT-DSPK'!#REF!</definedName>
    <definedName name="Prin19" localSheetId="34">'[115]BT-DSPK'!#REF!</definedName>
    <definedName name="Prin19" localSheetId="35">'[115]BT-DSPK'!#REF!</definedName>
    <definedName name="Prin19" localSheetId="36">'[115]BT-DSPK'!#REF!</definedName>
    <definedName name="Prin19" localSheetId="37">'[115]BT-DSPK'!#REF!</definedName>
    <definedName name="Prin19" localSheetId="38">'[115]BT-DSPK'!#REF!</definedName>
    <definedName name="Prin19" localSheetId="6">'[115]BT-DSPK'!#REF!</definedName>
    <definedName name="Prin19" localSheetId="7">'[115]BT-DSPK'!#REF!</definedName>
    <definedName name="Prin19" localSheetId="8">'[115]BT-DSPK'!#REF!</definedName>
    <definedName name="Prin19" localSheetId="0">'[115]BT-DSPK'!#REF!</definedName>
    <definedName name="Prin19">'[115]BT-DSPK'!#REF!</definedName>
    <definedName name="Prin2" localSheetId="10">#REF!</definedName>
    <definedName name="Prin2" localSheetId="11">#REF!</definedName>
    <definedName name="Prin2" localSheetId="12">#REF!</definedName>
    <definedName name="Prin2" localSheetId="13">#REF!</definedName>
    <definedName name="Prin2" localSheetId="14">#REF!</definedName>
    <definedName name="Prin2" localSheetId="16">#REF!</definedName>
    <definedName name="Prin2" localSheetId="17">#REF!</definedName>
    <definedName name="Prin2" localSheetId="20">#REF!</definedName>
    <definedName name="Prin2" localSheetId="22">#REF!</definedName>
    <definedName name="Prin2" localSheetId="23">#REF!</definedName>
    <definedName name="Prin2" localSheetId="24">#REF!</definedName>
    <definedName name="Prin2" localSheetId="25">#REF!</definedName>
    <definedName name="Prin2" localSheetId="26">#REF!</definedName>
    <definedName name="Prin2" localSheetId="27">#REF!</definedName>
    <definedName name="Prin2" localSheetId="30">#REF!</definedName>
    <definedName name="Prin2" localSheetId="31">#REF!</definedName>
    <definedName name="Prin2" localSheetId="32">#REF!</definedName>
    <definedName name="Prin2" localSheetId="34">#REF!</definedName>
    <definedName name="Prin2" localSheetId="35">#REF!</definedName>
    <definedName name="Prin2" localSheetId="36">#REF!</definedName>
    <definedName name="Prin2" localSheetId="37">#REF!</definedName>
    <definedName name="Prin2" localSheetId="38">#REF!</definedName>
    <definedName name="Prin2" localSheetId="6">#REF!</definedName>
    <definedName name="Prin2" localSheetId="7">#REF!</definedName>
    <definedName name="Prin2" localSheetId="8">#REF!</definedName>
    <definedName name="Prin2" localSheetId="0">#REF!</definedName>
    <definedName name="Prin2">#REF!</definedName>
    <definedName name="_xlnm.Print_Area" localSheetId="1">'1'!$A$1:$G$41</definedName>
    <definedName name="_xlnm.Print_Area" localSheetId="10">'10'!$A$1:$I$82</definedName>
    <definedName name="_xlnm.Print_Area" localSheetId="11">'11.1'!$A$1:$I$82</definedName>
    <definedName name="_xlnm.Print_Area" localSheetId="12">'11.2'!$A$1:$F$81</definedName>
    <definedName name="_xlnm.Print_Area" localSheetId="13">'12.1'!$A$1:$I$82</definedName>
    <definedName name="_xlnm.Print_Area" localSheetId="14">'12.2'!$A$1:$F$82</definedName>
    <definedName name="_xlnm.Print_Area" localSheetId="15">'13'!$A$1:$E$83</definedName>
    <definedName name="_xlnm.Print_Area" localSheetId="16">'14.1'!$A$1:$F$83</definedName>
    <definedName name="_xlnm.Print_Area" localSheetId="17">'14.2'!$A$1:$I$82</definedName>
    <definedName name="_xlnm.Print_Area" localSheetId="18">'15'!$A$1:$E$81</definedName>
    <definedName name="_xlnm.Print_Area" localSheetId="19">'16'!$A$1:$F$82</definedName>
    <definedName name="_xlnm.Print_Area" localSheetId="20">'17'!$A$1:$I$82</definedName>
    <definedName name="_xlnm.Print_Area" localSheetId="21">'18.1'!$A:$I</definedName>
    <definedName name="_xlnm.Print_Area" localSheetId="22">'18.2'!$A:$F</definedName>
    <definedName name="_xlnm.Print_Area" localSheetId="23">'19'!$A$1:$H$84</definedName>
    <definedName name="_xlnm.Print_Area" localSheetId="2">'2'!$A$1:$F$81</definedName>
    <definedName name="_xlnm.Print_Area" localSheetId="24">'20'!$A$1:$F$83</definedName>
    <definedName name="_xlnm.Print_Area" localSheetId="25">'21'!$A$1:$D$82</definedName>
    <definedName name="_xlnm.Print_Area" localSheetId="26">'22'!$A$1:$I$82</definedName>
    <definedName name="_xlnm.Print_Area" localSheetId="27">'23'!$A$1:$F$41</definedName>
    <definedName name="_xlnm.Print_Area" localSheetId="28">'24'!$A$1:$F$128</definedName>
    <definedName name="_xlnm.Print_Area" localSheetId="29">'25'!$A$1:$D$47</definedName>
    <definedName name="_xlnm.Print_Area" localSheetId="30">'26'!$A$1:$F$48</definedName>
    <definedName name="_xlnm.Print_Area" localSheetId="31">'27'!$A$1:$G$27</definedName>
    <definedName name="_xlnm.Print_Area" localSheetId="32">'28'!$A$1:$F$73</definedName>
    <definedName name="_xlnm.Print_Area" localSheetId="33">'29'!$A$1:$F$41</definedName>
    <definedName name="_xlnm.Print_Area" localSheetId="3">'3'!$A$1:$F$84</definedName>
    <definedName name="_xlnm.Print_Area" localSheetId="34">'30'!$A$1:$H$79</definedName>
    <definedName name="_xlnm.Print_Area" localSheetId="35">'31'!$A$1:$D$80</definedName>
    <definedName name="_xlnm.Print_Area" localSheetId="36">'32'!$A$1:$D$13</definedName>
    <definedName name="_xlnm.Print_Area" localSheetId="37">'33'!$A$1:$F$34</definedName>
    <definedName name="_xlnm.Print_Area" localSheetId="38">'34'!$A$1:$F$34</definedName>
    <definedName name="_xlnm.Print_Area" localSheetId="4">'4'!$A$1:$F$84</definedName>
    <definedName name="_xlnm.Print_Area" localSheetId="5">'5'!$A$1:$F$83</definedName>
    <definedName name="_xlnm.Print_Area" localSheetId="6">'6'!$A$1:$F$85</definedName>
    <definedName name="_xlnm.Print_Area" localSheetId="7">'7'!$A$1:$I$83</definedName>
    <definedName name="_xlnm.Print_Area" localSheetId="8">'8'!$A$1:$I$81</definedName>
    <definedName name="_xlnm.Print_Area" localSheetId="9">'9'!$A$1:$D$81</definedName>
    <definedName name="_xlnm.Print_Area" localSheetId="0">DANHMUC!$A$1:$C$40</definedName>
    <definedName name="_xlnm.Print_Area">#REF!</definedName>
    <definedName name="Print_Area_MI" localSheetId="20">[116]ESTI.!$A$1:$U$52</definedName>
    <definedName name="Print_Area_MI" localSheetId="23">[116]ESTI.!$A$1:$U$52</definedName>
    <definedName name="Print_Area_MI" localSheetId="24">[117]ESTI.!$A$1:$U$52</definedName>
    <definedName name="Print_Area_MI" localSheetId="25">[116]ESTI.!$A$1:$U$52</definedName>
    <definedName name="Print_Area_MI" localSheetId="26">[118]ESTI.!$A$1:$U$52</definedName>
    <definedName name="Print_Area_MI" localSheetId="27">[118]ESTI.!$A$1:$U$52</definedName>
    <definedName name="Print_Area_MI" localSheetId="28">[118]ESTI.!$A$1:$U$52</definedName>
    <definedName name="Print_Area_MI" localSheetId="0">[118]ESTI.!$A$1:$U$52</definedName>
    <definedName name="Print_Area_MI">[119]ESTI.!$A$1:$U$52</definedName>
    <definedName name="_xlnm.Print_Titles" localSheetId="0">DANHMUC!$2:$5</definedName>
    <definedName name="_xlnm.Print_Titles">#N/A</definedName>
    <definedName name="Print_Titles_MI" localSheetId="10">#REF!</definedName>
    <definedName name="Print_Titles_MI" localSheetId="11">#REF!</definedName>
    <definedName name="Print_Titles_MI" localSheetId="12">#REF!</definedName>
    <definedName name="Print_Titles_MI" localSheetId="13">#REF!</definedName>
    <definedName name="Print_Titles_MI" localSheetId="14">#REF!</definedName>
    <definedName name="Print_Titles_MI" localSheetId="16">#REF!</definedName>
    <definedName name="Print_Titles_MI" localSheetId="17">#REF!</definedName>
    <definedName name="Print_Titles_MI" localSheetId="20">#REF!</definedName>
    <definedName name="Print_Titles_MI" localSheetId="22">#REF!</definedName>
    <definedName name="Print_Titles_MI" localSheetId="23">#REF!</definedName>
    <definedName name="Print_Titles_MI" localSheetId="24">#REF!</definedName>
    <definedName name="Print_Titles_MI" localSheetId="25">#REF!</definedName>
    <definedName name="Print_Titles_MI" localSheetId="26">#REF!</definedName>
    <definedName name="Print_Titles_MI" localSheetId="27">#REF!</definedName>
    <definedName name="Print_Titles_MI" localSheetId="30">#REF!</definedName>
    <definedName name="Print_Titles_MI" localSheetId="31">#REF!</definedName>
    <definedName name="Print_Titles_MI" localSheetId="32">#REF!</definedName>
    <definedName name="Print_Titles_MI" localSheetId="34">#REF!</definedName>
    <definedName name="Print_Titles_MI" localSheetId="35">#REF!</definedName>
    <definedName name="Print_Titles_MI" localSheetId="36">#REF!</definedName>
    <definedName name="Print_Titles_MI" localSheetId="37">#REF!</definedName>
    <definedName name="Print_Titles_MI" localSheetId="38">#REF!</definedName>
    <definedName name="Print_Titles_MI" localSheetId="6">#REF!</definedName>
    <definedName name="Print_Titles_MI" localSheetId="7">#REF!</definedName>
    <definedName name="Print_Titles_MI" localSheetId="8">#REF!</definedName>
    <definedName name="Print_Titles_MI" localSheetId="0">#REF!</definedName>
    <definedName name="Print_Titles_MI">#REF!</definedName>
    <definedName name="PRINTA" localSheetId="20">#REF!</definedName>
    <definedName name="PRINTA" localSheetId="22">#REF!</definedName>
    <definedName name="PRINTA" localSheetId="23">#REF!</definedName>
    <definedName name="PRINTA" localSheetId="27">#REF!</definedName>
    <definedName name="PRINTA" localSheetId="30">#REF!</definedName>
    <definedName name="PRINTA" localSheetId="31">#REF!</definedName>
    <definedName name="PRINTA" localSheetId="32">#REF!</definedName>
    <definedName name="PRINTA" localSheetId="34">#REF!</definedName>
    <definedName name="PRINTA" localSheetId="35">#REF!</definedName>
    <definedName name="PRINTA" localSheetId="36">#REF!</definedName>
    <definedName name="PRINTA" localSheetId="37">#REF!</definedName>
    <definedName name="PRINTA" localSheetId="38">#REF!</definedName>
    <definedName name="PRINTA" localSheetId="7">#REF!</definedName>
    <definedName name="PRINTA" localSheetId="0">#REF!</definedName>
    <definedName name="PRINTA">#REF!</definedName>
    <definedName name="PRINTB" localSheetId="20">#REF!</definedName>
    <definedName name="PRINTB" localSheetId="22">#REF!</definedName>
    <definedName name="PRINTB" localSheetId="23">#REF!</definedName>
    <definedName name="PRINTB" localSheetId="27">#REF!</definedName>
    <definedName name="PRINTB" localSheetId="30">#REF!</definedName>
    <definedName name="PRINTB" localSheetId="31">#REF!</definedName>
    <definedName name="PRINTB" localSheetId="32">#REF!</definedName>
    <definedName name="PRINTB" localSheetId="34">#REF!</definedName>
    <definedName name="PRINTB" localSheetId="35">#REF!</definedName>
    <definedName name="PRINTB" localSheetId="36">#REF!</definedName>
    <definedName name="PRINTB" localSheetId="37">#REF!</definedName>
    <definedName name="PRINTB" localSheetId="38">#REF!</definedName>
    <definedName name="PRINTB" localSheetId="7">#REF!</definedName>
    <definedName name="PRINTB" localSheetId="0">#REF!</definedName>
    <definedName name="PRINTB">#REF!</definedName>
    <definedName name="PRINTC" localSheetId="20">#REF!</definedName>
    <definedName name="PRINTC" localSheetId="22">#REF!</definedName>
    <definedName name="PRINTC" localSheetId="23">#REF!</definedName>
    <definedName name="PRINTC" localSheetId="27">#REF!</definedName>
    <definedName name="PRINTC" localSheetId="30">#REF!</definedName>
    <definedName name="PRINTC" localSheetId="31">#REF!</definedName>
    <definedName name="PRINTC" localSheetId="32">#REF!</definedName>
    <definedName name="PRINTC" localSheetId="34">#REF!</definedName>
    <definedName name="PRINTC" localSheetId="35">#REF!</definedName>
    <definedName name="PRINTC" localSheetId="36">#REF!</definedName>
    <definedName name="PRINTC" localSheetId="37">#REF!</definedName>
    <definedName name="PRINTC" localSheetId="38">#REF!</definedName>
    <definedName name="PRINTC" localSheetId="7">#REF!</definedName>
    <definedName name="PRINTC" localSheetId="0">#REF!</definedName>
    <definedName name="PRINTC">#REF!</definedName>
    <definedName name="PROPOSAL" localSheetId="20">#REF!</definedName>
    <definedName name="PROPOSAL" localSheetId="22">#REF!</definedName>
    <definedName name="PROPOSAL" localSheetId="23">#REF!</definedName>
    <definedName name="PROPOSAL" localSheetId="27">#REF!</definedName>
    <definedName name="PROPOSAL" localSheetId="30">#REF!</definedName>
    <definedName name="PROPOSAL" localSheetId="31">#REF!</definedName>
    <definedName name="PROPOSAL" localSheetId="32">#REF!</definedName>
    <definedName name="PROPOSAL" localSheetId="34">#REF!</definedName>
    <definedName name="PROPOSAL" localSheetId="35">#REF!</definedName>
    <definedName name="PROPOSAL" localSheetId="36">#REF!</definedName>
    <definedName name="PROPOSAL" localSheetId="37">#REF!</definedName>
    <definedName name="PROPOSAL" localSheetId="38">#REF!</definedName>
    <definedName name="PROPOSAL" localSheetId="7">#REF!</definedName>
    <definedName name="PROPOSAL" localSheetId="0">#REF!</definedName>
    <definedName name="PROPOSAL">#REF!</definedName>
    <definedName name="pt" localSheetId="20">#REF!</definedName>
    <definedName name="pt" localSheetId="22">#REF!</definedName>
    <definedName name="pt" localSheetId="23">#REF!</definedName>
    <definedName name="pt" localSheetId="27">#REF!</definedName>
    <definedName name="pt" localSheetId="30">#REF!</definedName>
    <definedName name="pt" localSheetId="31">#REF!</definedName>
    <definedName name="pt" localSheetId="32">#REF!</definedName>
    <definedName name="pt" localSheetId="34">#REF!</definedName>
    <definedName name="pt" localSheetId="35">#REF!</definedName>
    <definedName name="pt" localSheetId="36">#REF!</definedName>
    <definedName name="pt" localSheetId="37">#REF!</definedName>
    <definedName name="pt" localSheetId="38">#REF!</definedName>
    <definedName name="pt" localSheetId="7">#REF!</definedName>
    <definedName name="pt" localSheetId="0">#REF!</definedName>
    <definedName name="pt">#REF!</definedName>
    <definedName name="PTNC">'[110]DON GIA'!$G$227</definedName>
    <definedName name="ptr" localSheetId="10">#REF!</definedName>
    <definedName name="ptr" localSheetId="11">#REF!</definedName>
    <definedName name="ptr" localSheetId="12">#REF!</definedName>
    <definedName name="ptr" localSheetId="13">#REF!</definedName>
    <definedName name="ptr" localSheetId="14">#REF!</definedName>
    <definedName name="ptr" localSheetId="16">#REF!</definedName>
    <definedName name="ptr" localSheetId="17">#REF!</definedName>
    <definedName name="ptr" localSheetId="20">#REF!</definedName>
    <definedName name="ptr" localSheetId="22">#REF!</definedName>
    <definedName name="ptr" localSheetId="23">#REF!</definedName>
    <definedName name="ptr" localSheetId="24">#REF!</definedName>
    <definedName name="ptr" localSheetId="25">#REF!</definedName>
    <definedName name="ptr" localSheetId="26">#REF!</definedName>
    <definedName name="ptr" localSheetId="27">#REF!</definedName>
    <definedName name="ptr" localSheetId="30">#REF!</definedName>
    <definedName name="ptr" localSheetId="31">#REF!</definedName>
    <definedName name="ptr" localSheetId="32">#REF!</definedName>
    <definedName name="ptr" localSheetId="34">#REF!</definedName>
    <definedName name="ptr" localSheetId="35">#REF!</definedName>
    <definedName name="ptr" localSheetId="36">#REF!</definedName>
    <definedName name="ptr" localSheetId="37">#REF!</definedName>
    <definedName name="ptr" localSheetId="38">#REF!</definedName>
    <definedName name="ptr" localSheetId="6">#REF!</definedName>
    <definedName name="ptr" localSheetId="7">#REF!</definedName>
    <definedName name="ptr" localSheetId="8">#REF!</definedName>
    <definedName name="ptr" localSheetId="0">#REF!</definedName>
    <definedName name="ptr">#REF!</definedName>
    <definedName name="ptvt">'[120]ma-pt'!$A$6:$IV$228</definedName>
    <definedName name="Q" localSheetId="10">[102]giathanh1!#REF!</definedName>
    <definedName name="Q" localSheetId="11">[102]giathanh1!#REF!</definedName>
    <definedName name="Q" localSheetId="12">[102]giathanh1!#REF!</definedName>
    <definedName name="Q" localSheetId="13">[102]giathanh1!#REF!</definedName>
    <definedName name="Q" localSheetId="14">[102]giathanh1!#REF!</definedName>
    <definedName name="Q" localSheetId="16">[102]giathanh1!#REF!</definedName>
    <definedName name="Q" localSheetId="17">[102]giathanh1!#REF!</definedName>
    <definedName name="Q" localSheetId="20">[102]giathanh1!#REF!</definedName>
    <definedName name="Q" localSheetId="22">[102]giathanh1!#REF!</definedName>
    <definedName name="Q" localSheetId="23">[102]giathanh1!#REF!</definedName>
    <definedName name="Q" localSheetId="24">[102]giathanh1!#REF!</definedName>
    <definedName name="Q" localSheetId="25">[102]giathanh1!#REF!</definedName>
    <definedName name="Q" localSheetId="26">[102]giathanh1!#REF!</definedName>
    <definedName name="Q" localSheetId="27">[102]giathanh1!#REF!</definedName>
    <definedName name="Q" localSheetId="30">[102]giathanh1!#REF!</definedName>
    <definedName name="Q" localSheetId="31">[102]giathanh1!#REF!</definedName>
    <definedName name="Q" localSheetId="32">[102]giathanh1!#REF!</definedName>
    <definedName name="Q" localSheetId="34">[102]giathanh1!#REF!</definedName>
    <definedName name="Q" localSheetId="35">[102]giathanh1!#REF!</definedName>
    <definedName name="Q" localSheetId="36">[102]giathanh1!#REF!</definedName>
    <definedName name="Q" localSheetId="37">[102]giathanh1!#REF!</definedName>
    <definedName name="Q" localSheetId="38">[102]giathanh1!#REF!</definedName>
    <definedName name="Q" localSheetId="6">[102]giathanh1!#REF!</definedName>
    <definedName name="Q" localSheetId="7">[102]giathanh1!#REF!</definedName>
    <definedName name="Q" localSheetId="8">[102]giathanh1!#REF!</definedName>
    <definedName name="Q" localSheetId="0">[102]giathanh1!#REF!</definedName>
    <definedName name="Q">[102]giathanh1!#REF!</definedName>
    <definedName name="Quangninh" localSheetId="10">#REF!</definedName>
    <definedName name="Quangninh" localSheetId="11">#REF!</definedName>
    <definedName name="Quangninh" localSheetId="12">#REF!</definedName>
    <definedName name="Quangninh" localSheetId="13">#REF!</definedName>
    <definedName name="Quangninh" localSheetId="14">#REF!</definedName>
    <definedName name="Quangninh" localSheetId="16">#REF!</definedName>
    <definedName name="Quangninh" localSheetId="17">#REF!</definedName>
    <definedName name="Quangninh" localSheetId="20">#REF!</definedName>
    <definedName name="Quangninh" localSheetId="22">#REF!</definedName>
    <definedName name="Quangninh" localSheetId="23">#REF!</definedName>
    <definedName name="Quangninh" localSheetId="24">#REF!</definedName>
    <definedName name="Quangninh" localSheetId="25">#REF!</definedName>
    <definedName name="Quangninh" localSheetId="26">#REF!</definedName>
    <definedName name="Quangninh" localSheetId="27">#REF!</definedName>
    <definedName name="Quangninh" localSheetId="30">#REF!</definedName>
    <definedName name="Quangninh" localSheetId="31">#REF!</definedName>
    <definedName name="Quangninh" localSheetId="32">#REF!</definedName>
    <definedName name="Quangninh" localSheetId="34">#REF!</definedName>
    <definedName name="Quangninh" localSheetId="35">#REF!</definedName>
    <definedName name="Quangninh" localSheetId="36">#REF!</definedName>
    <definedName name="Quangninh" localSheetId="37">#REF!</definedName>
    <definedName name="Quangninh" localSheetId="38">#REF!</definedName>
    <definedName name="Quangninh" localSheetId="6">#REF!</definedName>
    <definedName name="Quangninh" localSheetId="7">#REF!</definedName>
    <definedName name="Quangninh" localSheetId="8">#REF!</definedName>
    <definedName name="Quangninh" localSheetId="0">#REF!</definedName>
    <definedName name="Quangninh">#REF!</definedName>
    <definedName name="qưeqwrqw" localSheetId="10" hidden="1">{#N/A,#N/A,FALSE,"Chung"}</definedName>
    <definedName name="qưeqwrqw" localSheetId="11" hidden="1">{#N/A,#N/A,FALSE,"Chung"}</definedName>
    <definedName name="qưeqwrqw" localSheetId="12" hidden="1">{#N/A,#N/A,FALSE,"Chung"}</definedName>
    <definedName name="qưeqwrqw" localSheetId="13" hidden="1">{#N/A,#N/A,FALSE,"Chung"}</definedName>
    <definedName name="qưeqwrqw" localSheetId="14" hidden="1">{#N/A,#N/A,FALSE,"Chung"}</definedName>
    <definedName name="qưeqwrqw" localSheetId="16" hidden="1">{#N/A,#N/A,FALSE,"Chung"}</definedName>
    <definedName name="qưeqwrqw" localSheetId="17" hidden="1">{#N/A,#N/A,FALSE,"Chung"}</definedName>
    <definedName name="qưeqwrqw" localSheetId="19" hidden="1">{#N/A,#N/A,FALSE,"Chung"}</definedName>
    <definedName name="qưeqwrqw" localSheetId="20" hidden="1">{#N/A,#N/A,FALSE,"Chung"}</definedName>
    <definedName name="qưeqwrqw" localSheetId="23" hidden="1">{#N/A,#N/A,FALSE,"Chung"}</definedName>
    <definedName name="qưeqwrqw" localSheetId="24" hidden="1">{#N/A,#N/A,FALSE,"Chung"}</definedName>
    <definedName name="qưeqwrqw" localSheetId="25" hidden="1">{#N/A,#N/A,FALSE,"Chung"}</definedName>
    <definedName name="qưeqwrqw" localSheetId="26" hidden="1">{#N/A,#N/A,FALSE,"Chung"}</definedName>
    <definedName name="qưeqwrqw" localSheetId="27" hidden="1">{#N/A,#N/A,FALSE,"Chung"}</definedName>
    <definedName name="qưeqwrqw" localSheetId="28" hidden="1">{#N/A,#N/A,FALSE,"Chung"}</definedName>
    <definedName name="qưeqwrqw" localSheetId="30" hidden="1">{#N/A,#N/A,FALSE,"Chung"}</definedName>
    <definedName name="qưeqwrqw" localSheetId="31" hidden="1">{#N/A,#N/A,FALSE,"Chung"}</definedName>
    <definedName name="qưeqwrqw" localSheetId="32" hidden="1">{#N/A,#N/A,FALSE,"Chung"}</definedName>
    <definedName name="qưeqwrqw" localSheetId="34" hidden="1">{#N/A,#N/A,FALSE,"Chung"}</definedName>
    <definedName name="qưeqwrqw" localSheetId="35" hidden="1">{#N/A,#N/A,FALSE,"Chung"}</definedName>
    <definedName name="qưeqwrqw" localSheetId="36" hidden="1">{#N/A,#N/A,FALSE,"Chung"}</definedName>
    <definedName name="qưeqwrqw" localSheetId="37" hidden="1">{#N/A,#N/A,FALSE,"Chung"}</definedName>
    <definedName name="qưeqwrqw" localSheetId="38" hidden="1">{#N/A,#N/A,FALSE,"Chung"}</definedName>
    <definedName name="qưeqwrqw" localSheetId="6" hidden="1">{#N/A,#N/A,FALSE,"Chung"}</definedName>
    <definedName name="qưeqwrqw" localSheetId="7" hidden="1">{#N/A,#N/A,FALSE,"Chung"}</definedName>
    <definedName name="qưeqwrqw" localSheetId="8" hidden="1">{#N/A,#N/A,FALSE,"Chung"}</definedName>
    <definedName name="qưeqwrqw" localSheetId="0" hidden="1">{#N/A,#N/A,FALSE,"Chung"}</definedName>
    <definedName name="qưeqwrqw" hidden="1">{#N/A,#N/A,FALSE,"Chung"}</definedName>
    <definedName name="ra11p" localSheetId="10">#REF!</definedName>
    <definedName name="ra11p" localSheetId="11">#REF!</definedName>
    <definedName name="ra11p" localSheetId="12">#REF!</definedName>
    <definedName name="ra11p" localSheetId="13">#REF!</definedName>
    <definedName name="ra11p" localSheetId="14">#REF!</definedName>
    <definedName name="ra11p" localSheetId="16">#REF!</definedName>
    <definedName name="ra11p" localSheetId="17">#REF!</definedName>
    <definedName name="ra11p" localSheetId="20">#REF!</definedName>
    <definedName name="ra11p" localSheetId="22">#REF!</definedName>
    <definedName name="ra11p" localSheetId="23">#REF!</definedName>
    <definedName name="ra11p" localSheetId="24">#REF!</definedName>
    <definedName name="ra11p" localSheetId="25">#REF!</definedName>
    <definedName name="ra11p" localSheetId="26">#REF!</definedName>
    <definedName name="ra11p" localSheetId="27">#REF!</definedName>
    <definedName name="ra11p" localSheetId="30">#REF!</definedName>
    <definedName name="ra11p" localSheetId="31">#REF!</definedName>
    <definedName name="ra11p" localSheetId="32">#REF!</definedName>
    <definedName name="ra11p" localSheetId="34">#REF!</definedName>
    <definedName name="ra11p" localSheetId="35">#REF!</definedName>
    <definedName name="ra11p" localSheetId="36">#REF!</definedName>
    <definedName name="ra11p" localSheetId="37">#REF!</definedName>
    <definedName name="ra11p" localSheetId="38">#REF!</definedName>
    <definedName name="ra11p" localSheetId="6">#REF!</definedName>
    <definedName name="ra11p" localSheetId="7">#REF!</definedName>
    <definedName name="ra11p" localSheetId="8">#REF!</definedName>
    <definedName name="ra11p" localSheetId="0">#REF!</definedName>
    <definedName name="ra11p">#REF!</definedName>
    <definedName name="ra13p" localSheetId="20">#REF!</definedName>
    <definedName name="ra13p" localSheetId="22">#REF!</definedName>
    <definedName name="ra13p" localSheetId="23">#REF!</definedName>
    <definedName name="ra13p" localSheetId="27">#REF!</definedName>
    <definedName name="ra13p" localSheetId="30">#REF!</definedName>
    <definedName name="ra13p" localSheetId="31">#REF!</definedName>
    <definedName name="ra13p" localSheetId="32">#REF!</definedName>
    <definedName name="ra13p" localSheetId="34">#REF!</definedName>
    <definedName name="ra13p" localSheetId="35">#REF!</definedName>
    <definedName name="ra13p" localSheetId="36">#REF!</definedName>
    <definedName name="ra13p" localSheetId="37">#REF!</definedName>
    <definedName name="ra13p" localSheetId="38">#REF!</definedName>
    <definedName name="ra13p" localSheetId="7">#REF!</definedName>
    <definedName name="ra13p" localSheetId="0">#REF!</definedName>
    <definedName name="ra13p">#REF!</definedName>
    <definedName name="rack1" localSheetId="10">'[30]THPDMoi  (2)'!#REF!</definedName>
    <definedName name="rack1" localSheetId="11">'[30]THPDMoi  (2)'!#REF!</definedName>
    <definedName name="rack1" localSheetId="12">'[30]THPDMoi  (2)'!#REF!</definedName>
    <definedName name="rack1" localSheetId="13">'[30]THPDMoi  (2)'!#REF!</definedName>
    <definedName name="rack1" localSheetId="14">'[30]THPDMoi  (2)'!#REF!</definedName>
    <definedName name="rack1" localSheetId="16">'[30]THPDMoi  (2)'!#REF!</definedName>
    <definedName name="rack1" localSheetId="17">'[30]THPDMoi  (2)'!#REF!</definedName>
    <definedName name="rack1" localSheetId="20">'[30]THPDMoi  (2)'!#REF!</definedName>
    <definedName name="rack1" localSheetId="22">'[30]THPDMoi  (2)'!#REF!</definedName>
    <definedName name="rack1" localSheetId="23">'[30]THPDMoi  (2)'!#REF!</definedName>
    <definedName name="rack1" localSheetId="24">'[30]THPDMoi  (2)'!#REF!</definedName>
    <definedName name="rack1" localSheetId="25">'[30]THPDMoi  (2)'!#REF!</definedName>
    <definedName name="rack1" localSheetId="26">'[31]THPDMoi  (2)'!#REF!</definedName>
    <definedName name="rack1" localSheetId="27">'[31]THPDMoi  (2)'!#REF!</definedName>
    <definedName name="rack1" localSheetId="30">'[30]THPDMoi  (2)'!#REF!</definedName>
    <definedName name="rack1" localSheetId="31">'[30]THPDMoi  (2)'!#REF!</definedName>
    <definedName name="rack1" localSheetId="32">'[30]THPDMoi  (2)'!#REF!</definedName>
    <definedName name="rack1" localSheetId="34">'[30]THPDMoi  (2)'!#REF!</definedName>
    <definedName name="rack1" localSheetId="35">'[30]THPDMoi  (2)'!#REF!</definedName>
    <definedName name="rack1" localSheetId="36">'[30]THPDMoi  (2)'!#REF!</definedName>
    <definedName name="rack1" localSheetId="37">'[30]THPDMoi  (2)'!#REF!</definedName>
    <definedName name="rack1" localSheetId="38">'[30]THPDMoi  (2)'!#REF!</definedName>
    <definedName name="rack1" localSheetId="6">'[30]THPDMoi  (2)'!#REF!</definedName>
    <definedName name="rack1" localSheetId="7">'[30]THPDMoi  (2)'!#REF!</definedName>
    <definedName name="rack1" localSheetId="8">'[30]THPDMoi  (2)'!#REF!</definedName>
    <definedName name="rack1" localSheetId="0">'[30]THPDMoi  (2)'!#REF!</definedName>
    <definedName name="rack1">'[30]THPDMoi  (2)'!#REF!</definedName>
    <definedName name="rack2" localSheetId="10">'[30]THPDMoi  (2)'!#REF!</definedName>
    <definedName name="rack2" localSheetId="11">'[30]THPDMoi  (2)'!#REF!</definedName>
    <definedName name="rack2" localSheetId="12">'[30]THPDMoi  (2)'!#REF!</definedName>
    <definedName name="rack2" localSheetId="13">'[30]THPDMoi  (2)'!#REF!</definedName>
    <definedName name="rack2" localSheetId="14">'[30]THPDMoi  (2)'!#REF!</definedName>
    <definedName name="rack2" localSheetId="16">'[30]THPDMoi  (2)'!#REF!</definedName>
    <definedName name="rack2" localSheetId="17">'[30]THPDMoi  (2)'!#REF!</definedName>
    <definedName name="rack2" localSheetId="20">'[30]THPDMoi  (2)'!#REF!</definedName>
    <definedName name="rack2" localSheetId="22">'[30]THPDMoi  (2)'!#REF!</definedName>
    <definedName name="rack2" localSheetId="23">'[30]THPDMoi  (2)'!#REF!</definedName>
    <definedName name="rack2" localSheetId="24">'[30]THPDMoi  (2)'!#REF!</definedName>
    <definedName name="rack2" localSheetId="25">'[30]THPDMoi  (2)'!#REF!</definedName>
    <definedName name="rack2" localSheetId="26">'[31]THPDMoi  (2)'!#REF!</definedName>
    <definedName name="rack2" localSheetId="27">'[31]THPDMoi  (2)'!#REF!</definedName>
    <definedName name="rack2" localSheetId="30">'[30]THPDMoi  (2)'!#REF!</definedName>
    <definedName name="rack2" localSheetId="31">'[30]THPDMoi  (2)'!#REF!</definedName>
    <definedName name="rack2" localSheetId="32">'[30]THPDMoi  (2)'!#REF!</definedName>
    <definedName name="rack2" localSheetId="34">'[30]THPDMoi  (2)'!#REF!</definedName>
    <definedName name="rack2" localSheetId="35">'[30]THPDMoi  (2)'!#REF!</definedName>
    <definedName name="rack2" localSheetId="36">'[30]THPDMoi  (2)'!#REF!</definedName>
    <definedName name="rack2" localSheetId="37">'[30]THPDMoi  (2)'!#REF!</definedName>
    <definedName name="rack2" localSheetId="38">'[30]THPDMoi  (2)'!#REF!</definedName>
    <definedName name="rack2" localSheetId="6">'[30]THPDMoi  (2)'!#REF!</definedName>
    <definedName name="rack2" localSheetId="7">'[30]THPDMoi  (2)'!#REF!</definedName>
    <definedName name="rack2" localSheetId="8">'[30]THPDMoi  (2)'!#REF!</definedName>
    <definedName name="rack2" localSheetId="0">'[30]THPDMoi  (2)'!#REF!</definedName>
    <definedName name="rack2">'[30]THPDMoi  (2)'!#REF!</definedName>
    <definedName name="rack3" localSheetId="20">'[30]THPDMoi  (2)'!#REF!</definedName>
    <definedName name="rack3" localSheetId="22">'[30]THPDMoi  (2)'!#REF!</definedName>
    <definedName name="rack3" localSheetId="23">'[30]THPDMoi  (2)'!#REF!</definedName>
    <definedName name="rack3" localSheetId="26">'[31]THPDMoi  (2)'!#REF!</definedName>
    <definedName name="rack3" localSheetId="27">'[31]THPDMoi  (2)'!#REF!</definedName>
    <definedName name="rack3" localSheetId="30">'[30]THPDMoi  (2)'!#REF!</definedName>
    <definedName name="rack3" localSheetId="31">'[30]THPDMoi  (2)'!#REF!</definedName>
    <definedName name="rack3" localSheetId="32">'[30]THPDMoi  (2)'!#REF!</definedName>
    <definedName name="rack3" localSheetId="34">'[30]THPDMoi  (2)'!#REF!</definedName>
    <definedName name="rack3" localSheetId="35">'[30]THPDMoi  (2)'!#REF!</definedName>
    <definedName name="rack3" localSheetId="36">'[30]THPDMoi  (2)'!#REF!</definedName>
    <definedName name="rack3" localSheetId="37">'[30]THPDMoi  (2)'!#REF!</definedName>
    <definedName name="rack3" localSheetId="38">'[30]THPDMoi  (2)'!#REF!</definedName>
    <definedName name="rack3" localSheetId="7">'[30]THPDMoi  (2)'!#REF!</definedName>
    <definedName name="rack3" localSheetId="0">'[30]THPDMoi  (2)'!#REF!</definedName>
    <definedName name="rack3">'[30]THPDMoi  (2)'!#REF!</definedName>
    <definedName name="rack4" localSheetId="20">'[30]THPDMoi  (2)'!#REF!</definedName>
    <definedName name="rack4" localSheetId="22">'[30]THPDMoi  (2)'!#REF!</definedName>
    <definedName name="rack4" localSheetId="23">'[30]THPDMoi  (2)'!#REF!</definedName>
    <definedName name="rack4" localSheetId="26">'[31]THPDMoi  (2)'!#REF!</definedName>
    <definedName name="rack4" localSheetId="27">'[31]THPDMoi  (2)'!#REF!</definedName>
    <definedName name="rack4" localSheetId="30">'[30]THPDMoi  (2)'!#REF!</definedName>
    <definedName name="rack4" localSheetId="31">'[30]THPDMoi  (2)'!#REF!</definedName>
    <definedName name="rack4" localSheetId="32">'[30]THPDMoi  (2)'!#REF!</definedName>
    <definedName name="rack4" localSheetId="34">'[30]THPDMoi  (2)'!#REF!</definedName>
    <definedName name="rack4" localSheetId="35">'[30]THPDMoi  (2)'!#REF!</definedName>
    <definedName name="rack4" localSheetId="36">'[30]THPDMoi  (2)'!#REF!</definedName>
    <definedName name="rack4" localSheetId="37">'[30]THPDMoi  (2)'!#REF!</definedName>
    <definedName name="rack4" localSheetId="38">'[30]THPDMoi  (2)'!#REF!</definedName>
    <definedName name="rack4" localSheetId="7">'[30]THPDMoi  (2)'!#REF!</definedName>
    <definedName name="rack4" localSheetId="0">'[30]THPDMoi  (2)'!#REF!</definedName>
    <definedName name="rack4">'[30]THPDMoi  (2)'!#REF!</definedName>
    <definedName name="RECOUT">#N/A</definedName>
    <definedName name="RFP003A" localSheetId="10">#REF!</definedName>
    <definedName name="RFP003A" localSheetId="11">#REF!</definedName>
    <definedName name="RFP003A" localSheetId="12">#REF!</definedName>
    <definedName name="RFP003A" localSheetId="13">#REF!</definedName>
    <definedName name="RFP003A" localSheetId="14">#REF!</definedName>
    <definedName name="RFP003A" localSheetId="16">#REF!</definedName>
    <definedName name="RFP003A" localSheetId="17">#REF!</definedName>
    <definedName name="RFP003A" localSheetId="20">#REF!</definedName>
    <definedName name="RFP003A" localSheetId="22">#REF!</definedName>
    <definedName name="RFP003A" localSheetId="23">#REF!</definedName>
    <definedName name="RFP003A" localSheetId="24">#REF!</definedName>
    <definedName name="RFP003A" localSheetId="25">#REF!</definedName>
    <definedName name="RFP003A" localSheetId="26">#REF!</definedName>
    <definedName name="RFP003A" localSheetId="27">#REF!</definedName>
    <definedName name="RFP003A" localSheetId="30">#REF!</definedName>
    <definedName name="RFP003A" localSheetId="31">#REF!</definedName>
    <definedName name="RFP003A" localSheetId="32">#REF!</definedName>
    <definedName name="RFP003A" localSheetId="34">#REF!</definedName>
    <definedName name="RFP003A" localSheetId="35">#REF!</definedName>
    <definedName name="RFP003A" localSheetId="36">#REF!</definedName>
    <definedName name="RFP003A" localSheetId="37">#REF!</definedName>
    <definedName name="RFP003A" localSheetId="38">#REF!</definedName>
    <definedName name="RFP003A" localSheetId="6">#REF!</definedName>
    <definedName name="RFP003A" localSheetId="7">#REF!</definedName>
    <definedName name="RFP003A" localSheetId="8">#REF!</definedName>
    <definedName name="RFP003A" localSheetId="0">#REF!</definedName>
    <definedName name="RFP003A">#REF!</definedName>
    <definedName name="RFP003B" localSheetId="20">#REF!</definedName>
    <definedName name="RFP003B" localSheetId="22">#REF!</definedName>
    <definedName name="RFP003B" localSheetId="23">#REF!</definedName>
    <definedName name="RFP003B" localSheetId="27">#REF!</definedName>
    <definedName name="RFP003B" localSheetId="30">#REF!</definedName>
    <definedName name="RFP003B" localSheetId="31">#REF!</definedName>
    <definedName name="RFP003B" localSheetId="32">#REF!</definedName>
    <definedName name="RFP003B" localSheetId="34">#REF!</definedName>
    <definedName name="RFP003B" localSheetId="35">#REF!</definedName>
    <definedName name="RFP003B" localSheetId="36">#REF!</definedName>
    <definedName name="RFP003B" localSheetId="37">#REF!</definedName>
    <definedName name="RFP003B" localSheetId="38">#REF!</definedName>
    <definedName name="RFP003B" localSheetId="7">#REF!</definedName>
    <definedName name="RFP003B" localSheetId="0">#REF!</definedName>
    <definedName name="RFP003B">#REF!</definedName>
    <definedName name="RFP003C" localSheetId="20">#REF!</definedName>
    <definedName name="RFP003C" localSheetId="22">#REF!</definedName>
    <definedName name="RFP003C" localSheetId="23">#REF!</definedName>
    <definedName name="RFP003C" localSheetId="27">#REF!</definedName>
    <definedName name="RFP003C" localSheetId="30">#REF!</definedName>
    <definedName name="RFP003C" localSheetId="31">#REF!</definedName>
    <definedName name="RFP003C" localSheetId="32">#REF!</definedName>
    <definedName name="RFP003C" localSheetId="34">#REF!</definedName>
    <definedName name="RFP003C" localSheetId="35">#REF!</definedName>
    <definedName name="RFP003C" localSheetId="36">#REF!</definedName>
    <definedName name="RFP003C" localSheetId="37">#REF!</definedName>
    <definedName name="RFP003C" localSheetId="38">#REF!</definedName>
    <definedName name="RFP003C" localSheetId="7">#REF!</definedName>
    <definedName name="RFP003C" localSheetId="0">#REF!</definedName>
    <definedName name="RFP003C">#REF!</definedName>
    <definedName name="RFP003D" localSheetId="20">#REF!</definedName>
    <definedName name="RFP003D" localSheetId="22">#REF!</definedName>
    <definedName name="RFP003D" localSheetId="23">#REF!</definedName>
    <definedName name="RFP003D" localSheetId="27">#REF!</definedName>
    <definedName name="RFP003D" localSheetId="30">#REF!</definedName>
    <definedName name="RFP003D" localSheetId="31">#REF!</definedName>
    <definedName name="RFP003D" localSheetId="32">#REF!</definedName>
    <definedName name="RFP003D" localSheetId="34">#REF!</definedName>
    <definedName name="RFP003D" localSheetId="35">#REF!</definedName>
    <definedName name="RFP003D" localSheetId="36">#REF!</definedName>
    <definedName name="RFP003D" localSheetId="37">#REF!</definedName>
    <definedName name="RFP003D" localSheetId="38">#REF!</definedName>
    <definedName name="RFP003D" localSheetId="7">#REF!</definedName>
    <definedName name="RFP003D" localSheetId="0">#REF!</definedName>
    <definedName name="RFP003D">#REF!</definedName>
    <definedName name="RFP003E" localSheetId="20">#REF!</definedName>
    <definedName name="RFP003E" localSheetId="22">#REF!</definedName>
    <definedName name="RFP003E" localSheetId="23">#REF!</definedName>
    <definedName name="RFP003E" localSheetId="27">#REF!</definedName>
    <definedName name="RFP003E" localSheetId="30">#REF!</definedName>
    <definedName name="RFP003E" localSheetId="31">#REF!</definedName>
    <definedName name="RFP003E" localSheetId="32">#REF!</definedName>
    <definedName name="RFP003E" localSheetId="34">#REF!</definedName>
    <definedName name="RFP003E" localSheetId="35">#REF!</definedName>
    <definedName name="RFP003E" localSheetId="36">#REF!</definedName>
    <definedName name="RFP003E" localSheetId="37">#REF!</definedName>
    <definedName name="RFP003E" localSheetId="38">#REF!</definedName>
    <definedName name="RFP003E" localSheetId="7">#REF!</definedName>
    <definedName name="RFP003E" localSheetId="0">#REF!</definedName>
    <definedName name="RFP003E">#REF!</definedName>
    <definedName name="RFP003F" localSheetId="20">#REF!</definedName>
    <definedName name="RFP003F" localSheetId="22">#REF!</definedName>
    <definedName name="RFP003F" localSheetId="23">#REF!</definedName>
    <definedName name="RFP003F" localSheetId="27">#REF!</definedName>
    <definedName name="RFP003F" localSheetId="30">#REF!</definedName>
    <definedName name="RFP003F" localSheetId="31">#REF!</definedName>
    <definedName name="RFP003F" localSheetId="32">#REF!</definedName>
    <definedName name="RFP003F" localSheetId="34">#REF!</definedName>
    <definedName name="RFP003F" localSheetId="35">#REF!</definedName>
    <definedName name="RFP003F" localSheetId="36">#REF!</definedName>
    <definedName name="RFP003F" localSheetId="37">#REF!</definedName>
    <definedName name="RFP003F" localSheetId="38">#REF!</definedName>
    <definedName name="RFP003F" localSheetId="7">#REF!</definedName>
    <definedName name="RFP003F" localSheetId="0">#REF!</definedName>
    <definedName name="RFP003F">#REF!</definedName>
    <definedName name="RT" localSheetId="10">'[1]COAT&amp;WRAP-QIOT-#3'!#REF!</definedName>
    <definedName name="RT" localSheetId="11">'[1]COAT&amp;WRAP-QIOT-#3'!#REF!</definedName>
    <definedName name="RT" localSheetId="12">'[1]COAT&amp;WRAP-QIOT-#3'!#REF!</definedName>
    <definedName name="RT" localSheetId="13">'[1]COAT&amp;WRAP-QIOT-#3'!#REF!</definedName>
    <definedName name="RT" localSheetId="14">'[1]COAT&amp;WRAP-QIOT-#3'!#REF!</definedName>
    <definedName name="RT" localSheetId="16">'[1]COAT&amp;WRAP-QIOT-#3'!#REF!</definedName>
    <definedName name="RT" localSheetId="17">'[1]COAT&amp;WRAP-QIOT-#3'!#REF!</definedName>
    <definedName name="RT" localSheetId="20">'[1]COAT&amp;WRAP-QIOT-#3'!#REF!</definedName>
    <definedName name="RT" localSheetId="22">'[1]COAT&amp;WRAP-QIOT-#3'!#REF!</definedName>
    <definedName name="RT" localSheetId="23">'[1]COAT&amp;WRAP-QIOT-#3'!#REF!</definedName>
    <definedName name="RT" localSheetId="24">'[1]COAT&amp;WRAP-QIOT-#3'!#REF!</definedName>
    <definedName name="RT" localSheetId="25">'[1]COAT&amp;WRAP-QIOT-#3'!#REF!</definedName>
    <definedName name="RT" localSheetId="26">'[2]COAT&amp;WRAP-QIOT-#3'!#REF!</definedName>
    <definedName name="RT" localSheetId="27">'[2]COAT&amp;WRAP-QIOT-#3'!#REF!</definedName>
    <definedName name="RT" localSheetId="30">'[1]COAT&amp;WRAP-QIOT-#3'!#REF!</definedName>
    <definedName name="RT" localSheetId="31">'[1]COAT&amp;WRAP-QIOT-#3'!#REF!</definedName>
    <definedName name="RT" localSheetId="32">'[1]COAT&amp;WRAP-QIOT-#3'!#REF!</definedName>
    <definedName name="RT" localSheetId="34">'[1]COAT&amp;WRAP-QIOT-#3'!#REF!</definedName>
    <definedName name="RT" localSheetId="35">'[1]COAT&amp;WRAP-QIOT-#3'!#REF!</definedName>
    <definedName name="RT" localSheetId="36">'[1]COAT&amp;WRAP-QIOT-#3'!#REF!</definedName>
    <definedName name="RT" localSheetId="37">'[1]COAT&amp;WRAP-QIOT-#3'!#REF!</definedName>
    <definedName name="RT" localSheetId="38">'[1]COAT&amp;WRAP-QIOT-#3'!#REF!</definedName>
    <definedName name="RT" localSheetId="6">'[1]COAT&amp;WRAP-QIOT-#3'!#REF!</definedName>
    <definedName name="RT" localSheetId="7">'[1]COAT&amp;WRAP-QIOT-#3'!#REF!</definedName>
    <definedName name="RT" localSheetId="8">'[1]COAT&amp;WRAP-QIOT-#3'!#REF!</definedName>
    <definedName name="RT" localSheetId="0">'[1]COAT&amp;WRAP-QIOT-#3'!#REF!</definedName>
    <definedName name="RT">'[1]COAT&amp;WRAP-QIOT-#3'!#REF!</definedName>
    <definedName name="Sáctang" localSheetId="10">[34]LongAn!#REF!</definedName>
    <definedName name="Sáctang" localSheetId="11">[34]LongAn!#REF!</definedName>
    <definedName name="Sáctang" localSheetId="12">[34]LongAn!#REF!</definedName>
    <definedName name="Sáctang" localSheetId="13">[34]LongAn!#REF!</definedName>
    <definedName name="Sáctang" localSheetId="14">[34]LongAn!#REF!</definedName>
    <definedName name="Sáctang" localSheetId="16">[34]LongAn!#REF!</definedName>
    <definedName name="Sáctang" localSheetId="17">[34]LongAn!#REF!</definedName>
    <definedName name="Sáctang" localSheetId="20">[34]LongAn!#REF!</definedName>
    <definedName name="Sáctang" localSheetId="22">[34]LongAn!#REF!</definedName>
    <definedName name="Sáctang" localSheetId="23">[34]LongAn!#REF!</definedName>
    <definedName name="Sáctang" localSheetId="24">[34]LongAn!#REF!</definedName>
    <definedName name="Sáctang" localSheetId="25">[34]LongAn!#REF!</definedName>
    <definedName name="Sáctang" localSheetId="26">[35]LongAn!#REF!</definedName>
    <definedName name="Sáctang" localSheetId="27">[35]LongAn!#REF!</definedName>
    <definedName name="Sáctang" localSheetId="30">[34]LongAn!#REF!</definedName>
    <definedName name="Sáctang" localSheetId="31">[34]LongAn!#REF!</definedName>
    <definedName name="Sáctang" localSheetId="32">[34]LongAn!#REF!</definedName>
    <definedName name="Sáctang" localSheetId="34">[34]LongAn!#REF!</definedName>
    <definedName name="Sáctang" localSheetId="35">[34]LongAn!#REF!</definedName>
    <definedName name="Sáctang" localSheetId="36">[34]LongAn!#REF!</definedName>
    <definedName name="Sáctang" localSheetId="37">[34]LongAn!#REF!</definedName>
    <definedName name="Sáctang" localSheetId="38">[34]LongAn!#REF!</definedName>
    <definedName name="Sáctang" localSheetId="6">[34]LongAn!#REF!</definedName>
    <definedName name="Sáctang" localSheetId="7">[34]LongAn!#REF!</definedName>
    <definedName name="Sáctang" localSheetId="8">[34]LongAn!#REF!</definedName>
    <definedName name="Sáctang" localSheetId="0">[34]LongAn!#REF!</definedName>
    <definedName name="Sáctang">[34]LongAn!#REF!</definedName>
    <definedName name="sat" localSheetId="20">[91]TTTram!#REF!</definedName>
    <definedName name="sat" localSheetId="22">[91]TTTram!#REF!</definedName>
    <definedName name="sat" localSheetId="23">[91]TTTram!#REF!</definedName>
    <definedName name="sat" localSheetId="26">[92]TTTram!#REF!</definedName>
    <definedName name="sat" localSheetId="27">[92]TTTram!#REF!</definedName>
    <definedName name="sat" localSheetId="30">[91]TTTram!#REF!</definedName>
    <definedName name="sat" localSheetId="31">[91]TTTram!#REF!</definedName>
    <definedName name="sat" localSheetId="32">[91]TTTram!#REF!</definedName>
    <definedName name="sat" localSheetId="34">[91]TTTram!#REF!</definedName>
    <definedName name="sat" localSheetId="35">[91]TTTram!#REF!</definedName>
    <definedName name="sat" localSheetId="36">[91]TTTram!#REF!</definedName>
    <definedName name="sat" localSheetId="37">[91]TTTram!#REF!</definedName>
    <definedName name="sat" localSheetId="38">[91]TTTram!#REF!</definedName>
    <definedName name="sat" localSheetId="7">[91]TTTram!#REF!</definedName>
    <definedName name="sat" localSheetId="0">[91]TTTram!#REF!</definedName>
    <definedName name="sat">[91]TTTram!#REF!</definedName>
    <definedName name="satu" localSheetId="20">[121]ctTBA!#REF!</definedName>
    <definedName name="satu" localSheetId="22">[121]ctTBA!#REF!</definedName>
    <definedName name="satu" localSheetId="23">[121]ctTBA!#REF!</definedName>
    <definedName name="satu" localSheetId="26">[122]ctTBA!#REF!</definedName>
    <definedName name="satu" localSheetId="27">[122]ctTBA!#REF!</definedName>
    <definedName name="satu" localSheetId="30">[121]ctTBA!#REF!</definedName>
    <definedName name="satu" localSheetId="31">[121]ctTBA!#REF!</definedName>
    <definedName name="satu" localSheetId="32">[121]ctTBA!#REF!</definedName>
    <definedName name="satu" localSheetId="34">[121]ctTBA!#REF!</definedName>
    <definedName name="satu" localSheetId="35">[121]ctTBA!#REF!</definedName>
    <definedName name="satu" localSheetId="36">[121]ctTBA!#REF!</definedName>
    <definedName name="satu" localSheetId="37">[121]ctTBA!#REF!</definedName>
    <definedName name="satu" localSheetId="38">[121]ctTBA!#REF!</definedName>
    <definedName name="satu" localSheetId="7">[121]ctTBA!#REF!</definedName>
    <definedName name="satu" localSheetId="0">[121]ctTBA!#REF!</definedName>
    <definedName name="satu">[121]ctTBA!#REF!</definedName>
    <definedName name="sau" localSheetId="26">'[21]Chiet tinh dz35'!$H$4</definedName>
    <definedName name="sau" localSheetId="27">'[21]Chiet tinh dz35'!$H$4</definedName>
    <definedName name="sau">'[22]Chiet tinh dz35'!$H$4</definedName>
    <definedName name="SB" localSheetId="26">[113]IBASE!$AH$7:$AL$14</definedName>
    <definedName name="SB" localSheetId="27">[113]IBASE!$AH$7:$AL$14</definedName>
    <definedName name="SB">[114]IBASE!$AH$7:$AL$14</definedName>
    <definedName name="SCH" localSheetId="10">#REF!</definedName>
    <definedName name="SCH" localSheetId="11">#REF!</definedName>
    <definedName name="SCH" localSheetId="12">#REF!</definedName>
    <definedName name="SCH" localSheetId="13">#REF!</definedName>
    <definedName name="SCH" localSheetId="14">#REF!</definedName>
    <definedName name="SCH" localSheetId="16">#REF!</definedName>
    <definedName name="SCH" localSheetId="17">#REF!</definedName>
    <definedName name="SCH" localSheetId="20">#REF!</definedName>
    <definedName name="SCH" localSheetId="22">#REF!</definedName>
    <definedName name="SCH" localSheetId="23">#REF!</definedName>
    <definedName name="SCH" localSheetId="24">#REF!</definedName>
    <definedName name="SCH" localSheetId="25">#REF!</definedName>
    <definedName name="SCH" localSheetId="26">#REF!</definedName>
    <definedName name="SCH" localSheetId="27">#REF!</definedName>
    <definedName name="SCH" localSheetId="30">#REF!</definedName>
    <definedName name="SCH" localSheetId="31">#REF!</definedName>
    <definedName name="SCH" localSheetId="32">#REF!</definedName>
    <definedName name="SCH" localSheetId="34">#REF!</definedName>
    <definedName name="SCH" localSheetId="35">#REF!</definedName>
    <definedName name="SCH" localSheetId="36">#REF!</definedName>
    <definedName name="SCH" localSheetId="37">#REF!</definedName>
    <definedName name="SCH" localSheetId="38">#REF!</definedName>
    <definedName name="SCH" localSheetId="6">#REF!</definedName>
    <definedName name="SCH" localSheetId="7">#REF!</definedName>
    <definedName name="SCH" localSheetId="8">#REF!</definedName>
    <definedName name="SCH" localSheetId="0">#REF!</definedName>
    <definedName name="SCH">#REF!</definedName>
    <definedName name="sd3p" localSheetId="10">'[48]lam-moi'!#REF!</definedName>
    <definedName name="sd3p" localSheetId="11">'[48]lam-moi'!#REF!</definedName>
    <definedName name="sd3p" localSheetId="12">'[48]lam-moi'!#REF!</definedName>
    <definedName name="sd3p" localSheetId="13">'[48]lam-moi'!#REF!</definedName>
    <definedName name="sd3p" localSheetId="14">'[48]lam-moi'!#REF!</definedName>
    <definedName name="sd3p" localSheetId="16">'[48]lam-moi'!#REF!</definedName>
    <definedName name="sd3p" localSheetId="17">'[48]lam-moi'!#REF!</definedName>
    <definedName name="sd3p" localSheetId="20">'[48]lam-moi'!#REF!</definedName>
    <definedName name="sd3p" localSheetId="22">'[48]lam-moi'!#REF!</definedName>
    <definedName name="sd3p" localSheetId="23">'[48]lam-moi'!#REF!</definedName>
    <definedName name="sd3p" localSheetId="24">'[48]lam-moi'!#REF!</definedName>
    <definedName name="sd3p" localSheetId="25">'[48]lam-moi'!#REF!</definedName>
    <definedName name="sd3p" localSheetId="26">'[48]lam-moi'!#REF!</definedName>
    <definedName name="sd3p" localSheetId="27">'[48]lam-moi'!#REF!</definedName>
    <definedName name="sd3p" localSheetId="30">'[48]lam-moi'!#REF!</definedName>
    <definedName name="sd3p" localSheetId="31">'[48]lam-moi'!#REF!</definedName>
    <definedName name="sd3p" localSheetId="32">'[48]lam-moi'!#REF!</definedName>
    <definedName name="sd3p" localSheetId="34">'[48]lam-moi'!#REF!</definedName>
    <definedName name="sd3p" localSheetId="35">'[48]lam-moi'!#REF!</definedName>
    <definedName name="sd3p" localSheetId="36">'[48]lam-moi'!#REF!</definedName>
    <definedName name="sd3p" localSheetId="37">'[48]lam-moi'!#REF!</definedName>
    <definedName name="sd3p" localSheetId="38">'[48]lam-moi'!#REF!</definedName>
    <definedName name="sd3p" localSheetId="6">'[48]lam-moi'!#REF!</definedName>
    <definedName name="sd3p" localSheetId="7">'[48]lam-moi'!#REF!</definedName>
    <definedName name="sd3p" localSheetId="8">'[48]lam-moi'!#REF!</definedName>
    <definedName name="sd3p" localSheetId="0">'[48]lam-moi'!#REF!</definedName>
    <definedName name="sd3p">'[48]lam-moi'!#REF!</definedName>
    <definedName name="SDMONG" localSheetId="10">#REF!</definedName>
    <definedName name="SDMONG" localSheetId="11">#REF!</definedName>
    <definedName name="SDMONG" localSheetId="12">#REF!</definedName>
    <definedName name="SDMONG" localSheetId="13">#REF!</definedName>
    <definedName name="SDMONG" localSheetId="14">#REF!</definedName>
    <definedName name="SDMONG" localSheetId="16">#REF!</definedName>
    <definedName name="SDMONG" localSheetId="17">#REF!</definedName>
    <definedName name="SDMONG" localSheetId="20">#REF!</definedName>
    <definedName name="SDMONG" localSheetId="22">#REF!</definedName>
    <definedName name="SDMONG" localSheetId="23">#REF!</definedName>
    <definedName name="SDMONG" localSheetId="24">#REF!</definedName>
    <definedName name="SDMONG" localSheetId="25">#REF!</definedName>
    <definedName name="SDMONG" localSheetId="26">#REF!</definedName>
    <definedName name="SDMONG" localSheetId="27">#REF!</definedName>
    <definedName name="SDMONG" localSheetId="30">#REF!</definedName>
    <definedName name="SDMONG" localSheetId="31">#REF!</definedName>
    <definedName name="SDMONG" localSheetId="32">#REF!</definedName>
    <definedName name="SDMONG" localSheetId="34">#REF!</definedName>
    <definedName name="SDMONG" localSheetId="35">#REF!</definedName>
    <definedName name="SDMONG" localSheetId="36">#REF!</definedName>
    <definedName name="SDMONG" localSheetId="37">#REF!</definedName>
    <definedName name="SDMONG" localSheetId="38">#REF!</definedName>
    <definedName name="SDMONG" localSheetId="6">#REF!</definedName>
    <definedName name="SDMONG" localSheetId="7">#REF!</definedName>
    <definedName name="SDMONG" localSheetId="8">#REF!</definedName>
    <definedName name="SDMONG" localSheetId="0">#REF!</definedName>
    <definedName name="SDMONG">#REF!</definedName>
    <definedName name="sg" localSheetId="20">#REF!</definedName>
    <definedName name="sg" localSheetId="22">#REF!</definedName>
    <definedName name="sg" localSheetId="23">#REF!</definedName>
    <definedName name="sg" localSheetId="27">#REF!</definedName>
    <definedName name="sg" localSheetId="30">#REF!</definedName>
    <definedName name="sg" localSheetId="31">#REF!</definedName>
    <definedName name="sg" localSheetId="32">#REF!</definedName>
    <definedName name="sg" localSheetId="7">#REF!</definedName>
    <definedName name="sg" localSheetId="0">#REF!</definedName>
    <definedName name="sg">#REF!</definedName>
    <definedName name="sgnc" localSheetId="10">[38]gtrinh!#REF!</definedName>
    <definedName name="sgnc" localSheetId="11">[38]gtrinh!#REF!</definedName>
    <definedName name="sgnc" localSheetId="12">[38]gtrinh!#REF!</definedName>
    <definedName name="sgnc" localSheetId="13">[38]gtrinh!#REF!</definedName>
    <definedName name="sgnc" localSheetId="14">[38]gtrinh!#REF!</definedName>
    <definedName name="sgnc" localSheetId="16">[38]gtrinh!#REF!</definedName>
    <definedName name="sgnc" localSheetId="17">[38]gtrinh!#REF!</definedName>
    <definedName name="sgnc" localSheetId="20">[38]gtrinh!#REF!</definedName>
    <definedName name="sgnc" localSheetId="22">[38]gtrinh!#REF!</definedName>
    <definedName name="sgnc" localSheetId="23">[38]gtrinh!#REF!</definedName>
    <definedName name="sgnc" localSheetId="24">[38]gtrinh!#REF!</definedName>
    <definedName name="sgnc" localSheetId="25">[38]gtrinh!#REF!</definedName>
    <definedName name="sgnc" localSheetId="26">[38]gtrinh!#REF!</definedName>
    <definedName name="sgnc" localSheetId="27">[38]gtrinh!#REF!</definedName>
    <definedName name="sgnc" localSheetId="30">[38]gtrinh!#REF!</definedName>
    <definedName name="sgnc" localSheetId="31">[38]gtrinh!#REF!</definedName>
    <definedName name="sgnc" localSheetId="32">[38]gtrinh!#REF!</definedName>
    <definedName name="sgnc" localSheetId="34">[38]gtrinh!#REF!</definedName>
    <definedName name="sgnc" localSheetId="35">[38]gtrinh!#REF!</definedName>
    <definedName name="sgnc" localSheetId="36">[38]gtrinh!#REF!</definedName>
    <definedName name="sgnc" localSheetId="37">[38]gtrinh!#REF!</definedName>
    <definedName name="sgnc" localSheetId="38">[38]gtrinh!#REF!</definedName>
    <definedName name="sgnc" localSheetId="6">[38]gtrinh!#REF!</definedName>
    <definedName name="sgnc" localSheetId="7">[38]gtrinh!#REF!</definedName>
    <definedName name="sgnc" localSheetId="8">[38]gtrinh!#REF!</definedName>
    <definedName name="sgnc" localSheetId="0">[38]gtrinh!#REF!</definedName>
    <definedName name="sgnc">[38]gtrinh!#REF!</definedName>
    <definedName name="sgvl" localSheetId="10">[38]gtrinh!#REF!</definedName>
    <definedName name="sgvl" localSheetId="11">[38]gtrinh!#REF!</definedName>
    <definedName name="sgvl" localSheetId="12">[38]gtrinh!#REF!</definedName>
    <definedName name="sgvl" localSheetId="13">[38]gtrinh!#REF!</definedName>
    <definedName name="sgvl" localSheetId="14">[38]gtrinh!#REF!</definedName>
    <definedName name="sgvl" localSheetId="16">[38]gtrinh!#REF!</definedName>
    <definedName name="sgvl" localSheetId="17">[38]gtrinh!#REF!</definedName>
    <definedName name="sgvl" localSheetId="20">[38]gtrinh!#REF!</definedName>
    <definedName name="sgvl" localSheetId="22">[38]gtrinh!#REF!</definedName>
    <definedName name="sgvl" localSheetId="23">[38]gtrinh!#REF!</definedName>
    <definedName name="sgvl" localSheetId="24">[38]gtrinh!#REF!</definedName>
    <definedName name="sgvl" localSheetId="25">[38]gtrinh!#REF!</definedName>
    <definedName name="sgvl" localSheetId="26">[38]gtrinh!#REF!</definedName>
    <definedName name="sgvl" localSheetId="30">[38]gtrinh!#REF!</definedName>
    <definedName name="sgvl" localSheetId="31">[38]gtrinh!#REF!</definedName>
    <definedName name="sgvl" localSheetId="32">[38]gtrinh!#REF!</definedName>
    <definedName name="sgvl" localSheetId="34">[38]gtrinh!#REF!</definedName>
    <definedName name="sgvl" localSheetId="35">[38]gtrinh!#REF!</definedName>
    <definedName name="sgvl" localSheetId="36">[38]gtrinh!#REF!</definedName>
    <definedName name="sgvl" localSheetId="37">[38]gtrinh!#REF!</definedName>
    <definedName name="sgvl" localSheetId="38">[38]gtrinh!#REF!</definedName>
    <definedName name="sgvl" localSheetId="6">[38]gtrinh!#REF!</definedName>
    <definedName name="sgvl" localSheetId="7">[38]gtrinh!#REF!</definedName>
    <definedName name="sgvl" localSheetId="8">[38]gtrinh!#REF!</definedName>
    <definedName name="sgvl" localSheetId="0">[38]gtrinh!#REF!</definedName>
    <definedName name="sgvl">[38]gtrinh!#REF!</definedName>
    <definedName name="Sheet1" localSheetId="10">#REF!</definedName>
    <definedName name="Sheet1" localSheetId="11">#REF!</definedName>
    <definedName name="Sheet1" localSheetId="12">#REF!</definedName>
    <definedName name="Sheet1" localSheetId="13">#REF!</definedName>
    <definedName name="Sheet1" localSheetId="14">#REF!</definedName>
    <definedName name="Sheet1" localSheetId="16">#REF!</definedName>
    <definedName name="Sheet1" localSheetId="17">#REF!</definedName>
    <definedName name="Sheet1" localSheetId="20">#REF!</definedName>
    <definedName name="Sheet1" localSheetId="22">#REF!</definedName>
    <definedName name="Sheet1" localSheetId="23">#REF!</definedName>
    <definedName name="Sheet1" localSheetId="24">#REF!</definedName>
    <definedName name="Sheet1" localSheetId="25">#REF!</definedName>
    <definedName name="Sheet1" localSheetId="26">#REF!</definedName>
    <definedName name="Sheet1" localSheetId="27">#REF!</definedName>
    <definedName name="Sheet1" localSheetId="30">#REF!</definedName>
    <definedName name="Sheet1" localSheetId="31">#REF!</definedName>
    <definedName name="Sheet1" localSheetId="32">#REF!</definedName>
    <definedName name="Sheet1" localSheetId="34">#REF!</definedName>
    <definedName name="Sheet1" localSheetId="35">#REF!</definedName>
    <definedName name="Sheet1" localSheetId="36">#REF!</definedName>
    <definedName name="Sheet1" localSheetId="37">#REF!</definedName>
    <definedName name="Sheet1" localSheetId="38">#REF!</definedName>
    <definedName name="Sheet1" localSheetId="6">#REF!</definedName>
    <definedName name="Sheet1" localSheetId="7">#REF!</definedName>
    <definedName name="Sheet1" localSheetId="8">#REF!</definedName>
    <definedName name="Sheet1" localSheetId="0">#REF!</definedName>
    <definedName name="Sheet1">#REF!</definedName>
    <definedName name="sht" localSheetId="10">'[30]THPDMoi  (2)'!#REF!</definedName>
    <definedName name="sht" localSheetId="11">'[30]THPDMoi  (2)'!#REF!</definedName>
    <definedName name="sht" localSheetId="12">'[30]THPDMoi  (2)'!#REF!</definedName>
    <definedName name="sht" localSheetId="13">'[30]THPDMoi  (2)'!#REF!</definedName>
    <definedName name="sht" localSheetId="14">'[30]THPDMoi  (2)'!#REF!</definedName>
    <definedName name="sht" localSheetId="16">'[30]THPDMoi  (2)'!#REF!</definedName>
    <definedName name="sht" localSheetId="17">'[30]THPDMoi  (2)'!#REF!</definedName>
    <definedName name="sht" localSheetId="20">'[30]THPDMoi  (2)'!#REF!</definedName>
    <definedName name="sht" localSheetId="22">'[30]THPDMoi  (2)'!#REF!</definedName>
    <definedName name="sht" localSheetId="23">'[30]THPDMoi  (2)'!#REF!</definedName>
    <definedName name="sht" localSheetId="24">'[30]THPDMoi  (2)'!#REF!</definedName>
    <definedName name="sht" localSheetId="25">'[30]THPDMoi  (2)'!#REF!</definedName>
    <definedName name="sht" localSheetId="26">'[31]THPDMoi  (2)'!#REF!</definedName>
    <definedName name="sht" localSheetId="27">'[31]THPDMoi  (2)'!#REF!</definedName>
    <definedName name="sht" localSheetId="30">'[30]THPDMoi  (2)'!#REF!</definedName>
    <definedName name="sht" localSheetId="31">'[30]THPDMoi  (2)'!#REF!</definedName>
    <definedName name="sht" localSheetId="32">'[30]THPDMoi  (2)'!#REF!</definedName>
    <definedName name="sht" localSheetId="34">'[30]THPDMoi  (2)'!#REF!</definedName>
    <definedName name="sht" localSheetId="35">'[30]THPDMoi  (2)'!#REF!</definedName>
    <definedName name="sht" localSheetId="36">'[30]THPDMoi  (2)'!#REF!</definedName>
    <definedName name="sht" localSheetId="37">'[30]THPDMoi  (2)'!#REF!</definedName>
    <definedName name="sht" localSheetId="38">'[30]THPDMoi  (2)'!#REF!</definedName>
    <definedName name="sht" localSheetId="6">'[30]THPDMoi  (2)'!#REF!</definedName>
    <definedName name="sht" localSheetId="7">'[30]THPDMoi  (2)'!#REF!</definedName>
    <definedName name="sht" localSheetId="8">'[30]THPDMoi  (2)'!#REF!</definedName>
    <definedName name="sht" localSheetId="0">'[30]THPDMoi  (2)'!#REF!</definedName>
    <definedName name="sht">'[30]THPDMoi  (2)'!#REF!</definedName>
    <definedName name="sht3p" localSheetId="10">'[48]lam-moi'!#REF!</definedName>
    <definedName name="sht3p" localSheetId="11">'[48]lam-moi'!#REF!</definedName>
    <definedName name="sht3p" localSheetId="12">'[48]lam-moi'!#REF!</definedName>
    <definedName name="sht3p" localSheetId="13">'[48]lam-moi'!#REF!</definedName>
    <definedName name="sht3p" localSheetId="14">'[48]lam-moi'!#REF!</definedName>
    <definedName name="sht3p" localSheetId="16">'[48]lam-moi'!#REF!</definedName>
    <definedName name="sht3p" localSheetId="17">'[48]lam-moi'!#REF!</definedName>
    <definedName name="sht3p" localSheetId="20">'[48]lam-moi'!#REF!</definedName>
    <definedName name="sht3p" localSheetId="22">'[48]lam-moi'!#REF!</definedName>
    <definedName name="sht3p" localSheetId="23">'[48]lam-moi'!#REF!</definedName>
    <definedName name="sht3p" localSheetId="24">'[48]lam-moi'!#REF!</definedName>
    <definedName name="sht3p" localSheetId="25">'[48]lam-moi'!#REF!</definedName>
    <definedName name="sht3p" localSheetId="26">'[48]lam-moi'!#REF!</definedName>
    <definedName name="sht3p" localSheetId="30">'[48]lam-moi'!#REF!</definedName>
    <definedName name="sht3p" localSheetId="31">'[48]lam-moi'!#REF!</definedName>
    <definedName name="sht3p" localSheetId="32">'[48]lam-moi'!#REF!</definedName>
    <definedName name="sht3p" localSheetId="34">'[48]lam-moi'!#REF!</definedName>
    <definedName name="sht3p" localSheetId="35">'[48]lam-moi'!#REF!</definedName>
    <definedName name="sht3p" localSheetId="36">'[48]lam-moi'!#REF!</definedName>
    <definedName name="sht3p" localSheetId="37">'[48]lam-moi'!#REF!</definedName>
    <definedName name="sht3p" localSheetId="38">'[48]lam-moi'!#REF!</definedName>
    <definedName name="sht3p" localSheetId="6">'[48]lam-moi'!#REF!</definedName>
    <definedName name="sht3p" localSheetId="7">'[48]lam-moi'!#REF!</definedName>
    <definedName name="sht3p" localSheetId="8">'[48]lam-moi'!#REF!</definedName>
    <definedName name="sht3p" localSheetId="0">'[48]lam-moi'!#REF!</definedName>
    <definedName name="sht3p">'[48]lam-moi'!#REF!</definedName>
    <definedName name="SIZE" localSheetId="10">#REF!</definedName>
    <definedName name="SIZE" localSheetId="11">#REF!</definedName>
    <definedName name="SIZE" localSheetId="12">#REF!</definedName>
    <definedName name="SIZE" localSheetId="13">#REF!</definedName>
    <definedName name="SIZE" localSheetId="14">#REF!</definedName>
    <definedName name="SIZE" localSheetId="16">#REF!</definedName>
    <definedName name="SIZE" localSheetId="17">#REF!</definedName>
    <definedName name="SIZE" localSheetId="20">#REF!</definedName>
    <definedName name="SIZE" localSheetId="22">#REF!</definedName>
    <definedName name="SIZE" localSheetId="23">#REF!</definedName>
    <definedName name="SIZE" localSheetId="24">#REF!</definedName>
    <definedName name="SIZE" localSheetId="25">#REF!</definedName>
    <definedName name="SIZE" localSheetId="26">#REF!</definedName>
    <definedName name="SIZE" localSheetId="27">#REF!</definedName>
    <definedName name="SIZE" localSheetId="30">#REF!</definedName>
    <definedName name="SIZE" localSheetId="31">#REF!</definedName>
    <definedName name="SIZE" localSheetId="32">#REF!</definedName>
    <definedName name="SIZE" localSheetId="34">#REF!</definedName>
    <definedName name="SIZE" localSheetId="35">#REF!</definedName>
    <definedName name="SIZE" localSheetId="36">#REF!</definedName>
    <definedName name="SIZE" localSheetId="37">#REF!</definedName>
    <definedName name="SIZE" localSheetId="38">#REF!</definedName>
    <definedName name="SIZE" localSheetId="6">#REF!</definedName>
    <definedName name="SIZE" localSheetId="7">#REF!</definedName>
    <definedName name="SIZE" localSheetId="8">#REF!</definedName>
    <definedName name="SIZE" localSheetId="0">#REF!</definedName>
    <definedName name="SIZE">#REF!</definedName>
    <definedName name="SL_CRD" localSheetId="20">#REF!</definedName>
    <definedName name="SL_CRD" localSheetId="22">#REF!</definedName>
    <definedName name="SL_CRD" localSheetId="23">#REF!</definedName>
    <definedName name="SL_CRD" localSheetId="27">#REF!</definedName>
    <definedName name="SL_CRD" localSheetId="30">#REF!</definedName>
    <definedName name="SL_CRD" localSheetId="31">#REF!</definedName>
    <definedName name="SL_CRD" localSheetId="32">#REF!</definedName>
    <definedName name="SL_CRD" localSheetId="34">#REF!</definedName>
    <definedName name="SL_CRD" localSheetId="35">#REF!</definedName>
    <definedName name="SL_CRD" localSheetId="36">#REF!</definedName>
    <definedName name="SL_CRD" localSheetId="37">#REF!</definedName>
    <definedName name="SL_CRD" localSheetId="38">#REF!</definedName>
    <definedName name="SL_CRD" localSheetId="7">#REF!</definedName>
    <definedName name="SL_CRD" localSheetId="0">#REF!</definedName>
    <definedName name="SL_CRD">#REF!</definedName>
    <definedName name="SL_CRS" localSheetId="20">#REF!</definedName>
    <definedName name="SL_CRS" localSheetId="22">#REF!</definedName>
    <definedName name="SL_CRS" localSheetId="23">#REF!</definedName>
    <definedName name="SL_CRS" localSheetId="27">#REF!</definedName>
    <definedName name="SL_CRS" localSheetId="30">#REF!</definedName>
    <definedName name="SL_CRS" localSheetId="31">#REF!</definedName>
    <definedName name="SL_CRS" localSheetId="32">#REF!</definedName>
    <definedName name="SL_CRS" localSheetId="34">#REF!</definedName>
    <definedName name="SL_CRS" localSheetId="35">#REF!</definedName>
    <definedName name="SL_CRS" localSheetId="36">#REF!</definedName>
    <definedName name="SL_CRS" localSheetId="37">#REF!</definedName>
    <definedName name="SL_CRS" localSheetId="38">#REF!</definedName>
    <definedName name="SL_CRS" localSheetId="7">#REF!</definedName>
    <definedName name="SL_CRS" localSheetId="0">#REF!</definedName>
    <definedName name="SL_CRS">#REF!</definedName>
    <definedName name="SL_CS" localSheetId="20">#REF!</definedName>
    <definedName name="SL_CS" localSheetId="22">#REF!</definedName>
    <definedName name="SL_CS" localSheetId="23">#REF!</definedName>
    <definedName name="SL_CS" localSheetId="27">#REF!</definedName>
    <definedName name="SL_CS" localSheetId="30">#REF!</definedName>
    <definedName name="SL_CS" localSheetId="31">#REF!</definedName>
    <definedName name="SL_CS" localSheetId="32">#REF!</definedName>
    <definedName name="SL_CS" localSheetId="34">#REF!</definedName>
    <definedName name="SL_CS" localSheetId="35">#REF!</definedName>
    <definedName name="SL_CS" localSheetId="36">#REF!</definedName>
    <definedName name="SL_CS" localSheetId="37">#REF!</definedName>
    <definedName name="SL_CS" localSheetId="38">#REF!</definedName>
    <definedName name="SL_CS" localSheetId="7">#REF!</definedName>
    <definedName name="SL_CS" localSheetId="0">#REF!</definedName>
    <definedName name="SL_CS">#REF!</definedName>
    <definedName name="SL_DD" localSheetId="20">#REF!</definedName>
    <definedName name="SL_DD" localSheetId="22">#REF!</definedName>
    <definedName name="SL_DD" localSheetId="23">#REF!</definedName>
    <definedName name="SL_DD" localSheetId="27">#REF!</definedName>
    <definedName name="SL_DD" localSheetId="30">#REF!</definedName>
    <definedName name="SL_DD" localSheetId="31">#REF!</definedName>
    <definedName name="SL_DD" localSheetId="32">#REF!</definedName>
    <definedName name="SL_DD" localSheetId="34">#REF!</definedName>
    <definedName name="SL_DD" localSheetId="35">#REF!</definedName>
    <definedName name="SL_DD" localSheetId="36">#REF!</definedName>
    <definedName name="SL_DD" localSheetId="37">#REF!</definedName>
    <definedName name="SL_DD" localSheetId="38">#REF!</definedName>
    <definedName name="SL_DD" localSheetId="7">#REF!</definedName>
    <definedName name="SL_DD" localSheetId="0">#REF!</definedName>
    <definedName name="SL_DD">#REF!</definedName>
    <definedName name="soc3p" localSheetId="20">#REF!</definedName>
    <definedName name="soc3p" localSheetId="22">#REF!</definedName>
    <definedName name="soc3p" localSheetId="23">#REF!</definedName>
    <definedName name="soc3p" localSheetId="27">#REF!</definedName>
    <definedName name="soc3p" localSheetId="30">#REF!</definedName>
    <definedName name="soc3p" localSheetId="31">#REF!</definedName>
    <definedName name="soc3p" localSheetId="32">#REF!</definedName>
    <definedName name="soc3p" localSheetId="34">#REF!</definedName>
    <definedName name="soc3p" localSheetId="35">#REF!</definedName>
    <definedName name="soc3p" localSheetId="36">#REF!</definedName>
    <definedName name="soc3p" localSheetId="37">#REF!</definedName>
    <definedName name="soc3p" localSheetId="38">#REF!</definedName>
    <definedName name="soc3p" localSheetId="7">#REF!</definedName>
    <definedName name="soc3p" localSheetId="0">#REF!</definedName>
    <definedName name="soc3p">#REF!</definedName>
    <definedName name="Soctrang" localSheetId="10">[34]LongAn!#REF!</definedName>
    <definedName name="Soctrang" localSheetId="11">[34]LongAn!#REF!</definedName>
    <definedName name="Soctrang" localSheetId="12">[34]LongAn!#REF!</definedName>
    <definedName name="Soctrang" localSheetId="13">[34]LongAn!#REF!</definedName>
    <definedName name="Soctrang" localSheetId="14">[34]LongAn!#REF!</definedName>
    <definedName name="Soctrang" localSheetId="16">[34]LongAn!#REF!</definedName>
    <definedName name="Soctrang" localSheetId="17">[34]LongAn!#REF!</definedName>
    <definedName name="Soctrang" localSheetId="20">[34]LongAn!#REF!</definedName>
    <definedName name="Soctrang" localSheetId="22">[34]LongAn!#REF!</definedName>
    <definedName name="Soctrang" localSheetId="23">[34]LongAn!#REF!</definedName>
    <definedName name="Soctrang" localSheetId="24">[34]LongAn!#REF!</definedName>
    <definedName name="Soctrang" localSheetId="25">[34]LongAn!#REF!</definedName>
    <definedName name="Soctrang" localSheetId="26">[35]LongAn!#REF!</definedName>
    <definedName name="Soctrang" localSheetId="27">[35]LongAn!#REF!</definedName>
    <definedName name="Soctrang" localSheetId="30">[34]LongAn!#REF!</definedName>
    <definedName name="Soctrang" localSheetId="31">[34]LongAn!#REF!</definedName>
    <definedName name="Soctrang" localSheetId="32">[34]LongAn!#REF!</definedName>
    <definedName name="Soctrang" localSheetId="34">[34]LongAn!#REF!</definedName>
    <definedName name="Soctrang" localSheetId="35">[34]LongAn!#REF!</definedName>
    <definedName name="Soctrang" localSheetId="36">[34]LongAn!#REF!</definedName>
    <definedName name="Soctrang" localSheetId="37">[34]LongAn!#REF!</definedName>
    <definedName name="Soctrang" localSheetId="38">[34]LongAn!#REF!</definedName>
    <definedName name="Soctrang" localSheetId="6">[34]LongAn!#REF!</definedName>
    <definedName name="Soctrang" localSheetId="7">[34]LongAn!#REF!</definedName>
    <definedName name="Soctrang" localSheetId="8">[34]LongAn!#REF!</definedName>
    <definedName name="Soctrang" localSheetId="0">[34]LongAn!#REF!</definedName>
    <definedName name="Soctrang">[34]LongAn!#REF!</definedName>
    <definedName name="Soi" localSheetId="10">#REF!</definedName>
    <definedName name="Soi" localSheetId="11">#REF!</definedName>
    <definedName name="Soi" localSheetId="12">#REF!</definedName>
    <definedName name="Soi" localSheetId="13">#REF!</definedName>
    <definedName name="Soi" localSheetId="14">#REF!</definedName>
    <definedName name="Soi" localSheetId="16">#REF!</definedName>
    <definedName name="Soi" localSheetId="17">#REF!</definedName>
    <definedName name="Soi" localSheetId="20">#REF!</definedName>
    <definedName name="Soi" localSheetId="22">#REF!</definedName>
    <definedName name="Soi" localSheetId="23">#REF!</definedName>
    <definedName name="Soi" localSheetId="24">#REF!</definedName>
    <definedName name="Soi" localSheetId="25">#REF!</definedName>
    <definedName name="Soi" localSheetId="26">#REF!</definedName>
    <definedName name="Soi" localSheetId="27">#REF!</definedName>
    <definedName name="Soi" localSheetId="30">#REF!</definedName>
    <definedName name="Soi" localSheetId="31">#REF!</definedName>
    <definedName name="Soi" localSheetId="32">#REF!</definedName>
    <definedName name="Soi" localSheetId="34">#REF!</definedName>
    <definedName name="Soi" localSheetId="35">#REF!</definedName>
    <definedName name="Soi" localSheetId="36">#REF!</definedName>
    <definedName name="Soi" localSheetId="37">#REF!</definedName>
    <definedName name="Soi" localSheetId="38">#REF!</definedName>
    <definedName name="Soi" localSheetId="6">#REF!</definedName>
    <definedName name="Soi" localSheetId="7">#REF!</definedName>
    <definedName name="Soi" localSheetId="8">#REF!</definedName>
    <definedName name="Soi" localSheetId="0">#REF!</definedName>
    <definedName name="Soi">#REF!</definedName>
    <definedName name="Soi_HamYen" localSheetId="10">[46]T.Tinh!#REF!</definedName>
    <definedName name="Soi_HamYen" localSheetId="11">[46]T.Tinh!#REF!</definedName>
    <definedName name="Soi_HamYen" localSheetId="12">[46]T.Tinh!#REF!</definedName>
    <definedName name="Soi_HamYen" localSheetId="13">[46]T.Tinh!#REF!</definedName>
    <definedName name="Soi_HamYen" localSheetId="14">[46]T.Tinh!#REF!</definedName>
    <definedName name="Soi_HamYen" localSheetId="16">[46]T.Tinh!#REF!</definedName>
    <definedName name="Soi_HamYen" localSheetId="17">[46]T.Tinh!#REF!</definedName>
    <definedName name="Soi_HamYen" localSheetId="20">[46]T.Tinh!#REF!</definedName>
    <definedName name="Soi_HamYen" localSheetId="22">[46]T.Tinh!#REF!</definedName>
    <definedName name="Soi_HamYen" localSheetId="23">[46]T.Tinh!#REF!</definedName>
    <definedName name="Soi_HamYen" localSheetId="24">[46]T.Tinh!#REF!</definedName>
    <definedName name="Soi_HamYen" localSheetId="25">[46]T.Tinh!#REF!</definedName>
    <definedName name="Soi_HamYen" localSheetId="26">[46]T.Tinh!#REF!</definedName>
    <definedName name="Soi_HamYen" localSheetId="27">[46]T.Tinh!#REF!</definedName>
    <definedName name="Soi_HamYen" localSheetId="30">[46]T.Tinh!#REF!</definedName>
    <definedName name="Soi_HamYen" localSheetId="31">[46]T.Tinh!#REF!</definedName>
    <definedName name="Soi_HamYen" localSheetId="32">[46]T.Tinh!#REF!</definedName>
    <definedName name="Soi_HamYen" localSheetId="34">[46]T.Tinh!#REF!</definedName>
    <definedName name="Soi_HamYen" localSheetId="35">[46]T.Tinh!#REF!</definedName>
    <definedName name="Soi_HamYen" localSheetId="36">[46]T.Tinh!#REF!</definedName>
    <definedName name="Soi_HamYen" localSheetId="37">[46]T.Tinh!#REF!</definedName>
    <definedName name="Soi_HamYen" localSheetId="38">[46]T.Tinh!#REF!</definedName>
    <definedName name="Soi_HamYen" localSheetId="6">[46]T.Tinh!#REF!</definedName>
    <definedName name="Soi_HamYen" localSheetId="7">[46]T.Tinh!#REF!</definedName>
    <definedName name="Soi_HamYen" localSheetId="8">[46]T.Tinh!#REF!</definedName>
    <definedName name="Soi_HamYen" localSheetId="0">[46]T.Tinh!#REF!</definedName>
    <definedName name="Soi_HamYen">[46]T.Tinh!#REF!</definedName>
    <definedName name="soichon12" localSheetId="10">#REF!</definedName>
    <definedName name="soichon12" localSheetId="11">#REF!</definedName>
    <definedName name="soichon12" localSheetId="12">#REF!</definedName>
    <definedName name="soichon12" localSheetId="13">#REF!</definedName>
    <definedName name="soichon12" localSheetId="14">#REF!</definedName>
    <definedName name="soichon12" localSheetId="16">#REF!</definedName>
    <definedName name="soichon12" localSheetId="17">#REF!</definedName>
    <definedName name="soichon12" localSheetId="20">#REF!</definedName>
    <definedName name="soichon12" localSheetId="22">#REF!</definedName>
    <definedName name="soichon12" localSheetId="23">#REF!</definedName>
    <definedName name="soichon12" localSheetId="24">#REF!</definedName>
    <definedName name="soichon12" localSheetId="25">#REF!</definedName>
    <definedName name="soichon12" localSheetId="26">#REF!</definedName>
    <definedName name="soichon12" localSheetId="27">#REF!</definedName>
    <definedName name="soichon12" localSheetId="30">#REF!</definedName>
    <definedName name="soichon12" localSheetId="31">#REF!</definedName>
    <definedName name="soichon12" localSheetId="32">#REF!</definedName>
    <definedName name="soichon12" localSheetId="34">#REF!</definedName>
    <definedName name="soichon12" localSheetId="35">#REF!</definedName>
    <definedName name="soichon12" localSheetId="36">#REF!</definedName>
    <definedName name="soichon12" localSheetId="37">#REF!</definedName>
    <definedName name="soichon12" localSheetId="38">#REF!</definedName>
    <definedName name="soichon12" localSheetId="6">#REF!</definedName>
    <definedName name="soichon12" localSheetId="7">#REF!</definedName>
    <definedName name="soichon12" localSheetId="8">#REF!</definedName>
    <definedName name="soichon12" localSheetId="0">#REF!</definedName>
    <definedName name="soichon12">#REF!</definedName>
    <definedName name="soichon24" localSheetId="20">#REF!</definedName>
    <definedName name="soichon24" localSheetId="22">#REF!</definedName>
    <definedName name="soichon24" localSheetId="23">#REF!</definedName>
    <definedName name="soichon24" localSheetId="27">#REF!</definedName>
    <definedName name="soichon24" localSheetId="30">#REF!</definedName>
    <definedName name="soichon24" localSheetId="31">#REF!</definedName>
    <definedName name="soichon24" localSheetId="32">#REF!</definedName>
    <definedName name="soichon24" localSheetId="34">#REF!</definedName>
    <definedName name="soichon24" localSheetId="35">#REF!</definedName>
    <definedName name="soichon24" localSheetId="36">#REF!</definedName>
    <definedName name="soichon24" localSheetId="37">#REF!</definedName>
    <definedName name="soichon24" localSheetId="38">#REF!</definedName>
    <definedName name="soichon24" localSheetId="7">#REF!</definedName>
    <definedName name="soichon24" localSheetId="0">#REF!</definedName>
    <definedName name="soichon24">#REF!</definedName>
    <definedName name="soichon46" localSheetId="20">#REF!</definedName>
    <definedName name="soichon46" localSheetId="22">#REF!</definedName>
    <definedName name="soichon46" localSheetId="23">#REF!</definedName>
    <definedName name="soichon46" localSheetId="27">#REF!</definedName>
    <definedName name="soichon46" localSheetId="30">#REF!</definedName>
    <definedName name="soichon46" localSheetId="31">#REF!</definedName>
    <definedName name="soichon46" localSheetId="32">#REF!</definedName>
    <definedName name="soichon46" localSheetId="34">#REF!</definedName>
    <definedName name="soichon46" localSheetId="35">#REF!</definedName>
    <definedName name="soichon46" localSheetId="36">#REF!</definedName>
    <definedName name="soichon46" localSheetId="37">#REF!</definedName>
    <definedName name="soichon46" localSheetId="38">#REF!</definedName>
    <definedName name="soichon46" localSheetId="7">#REF!</definedName>
    <definedName name="soichon46" localSheetId="0">#REF!</definedName>
    <definedName name="soichon46">#REF!</definedName>
    <definedName name="sonduong" localSheetId="10">[49]TTVanChuyen!#REF!</definedName>
    <definedName name="sonduong" localSheetId="11">[49]TTVanChuyen!#REF!</definedName>
    <definedName name="sonduong" localSheetId="12">[49]TTVanChuyen!#REF!</definedName>
    <definedName name="sonduong" localSheetId="13">[49]TTVanChuyen!#REF!</definedName>
    <definedName name="sonduong" localSheetId="14">[49]TTVanChuyen!#REF!</definedName>
    <definedName name="sonduong" localSheetId="16">[49]TTVanChuyen!#REF!</definedName>
    <definedName name="sonduong" localSheetId="17">[49]TTVanChuyen!#REF!</definedName>
    <definedName name="sonduong" localSheetId="20">[49]TTVanChuyen!#REF!</definedName>
    <definedName name="sonduong" localSheetId="22">[49]TTVanChuyen!#REF!</definedName>
    <definedName name="sonduong" localSheetId="23">[49]TTVanChuyen!#REF!</definedName>
    <definedName name="sonduong" localSheetId="24">[49]TTVanChuyen!#REF!</definedName>
    <definedName name="sonduong" localSheetId="25">[49]TTVanChuyen!#REF!</definedName>
    <definedName name="sonduong" localSheetId="26">[49]TTVanChuyen!#REF!</definedName>
    <definedName name="sonduong" localSheetId="27">[49]TTVanChuyen!#REF!</definedName>
    <definedName name="sonduong" localSheetId="30">[49]TTVanChuyen!#REF!</definedName>
    <definedName name="sonduong" localSheetId="31">[49]TTVanChuyen!#REF!</definedName>
    <definedName name="sonduong" localSheetId="32">[49]TTVanChuyen!#REF!</definedName>
    <definedName name="sonduong" localSheetId="34">[49]TTVanChuyen!#REF!</definedName>
    <definedName name="sonduong" localSheetId="35">[49]TTVanChuyen!#REF!</definedName>
    <definedName name="sonduong" localSheetId="36">[49]TTVanChuyen!#REF!</definedName>
    <definedName name="sonduong" localSheetId="37">[49]TTVanChuyen!#REF!</definedName>
    <definedName name="sonduong" localSheetId="38">[49]TTVanChuyen!#REF!</definedName>
    <definedName name="sonduong" localSheetId="6">[49]TTVanChuyen!#REF!</definedName>
    <definedName name="sonduong" localSheetId="7">[49]TTVanChuyen!#REF!</definedName>
    <definedName name="sonduong" localSheetId="8">[49]TTVanChuyen!#REF!</definedName>
    <definedName name="sonduong" localSheetId="0">[49]TTVanChuyen!#REF!</definedName>
    <definedName name="sonduong">[49]TTVanChuyen!#REF!</definedName>
    <definedName name="Sonla" localSheetId="10">#REF!</definedName>
    <definedName name="Sonla" localSheetId="11">#REF!</definedName>
    <definedName name="Sonla" localSheetId="12">#REF!</definedName>
    <definedName name="Sonla" localSheetId="13">#REF!</definedName>
    <definedName name="Sonla" localSheetId="14">#REF!</definedName>
    <definedName name="Sonla" localSheetId="16">#REF!</definedName>
    <definedName name="Sonla" localSheetId="17">#REF!</definedName>
    <definedName name="Sonla" localSheetId="20">#REF!</definedName>
    <definedName name="Sonla" localSheetId="22">#REF!</definedName>
    <definedName name="Sonla" localSheetId="23">#REF!</definedName>
    <definedName name="Sonla" localSheetId="24">#REF!</definedName>
    <definedName name="Sonla" localSheetId="25">#REF!</definedName>
    <definedName name="Sonla" localSheetId="26">#REF!</definedName>
    <definedName name="Sonla" localSheetId="27">#REF!</definedName>
    <definedName name="Sonla" localSheetId="30">#REF!</definedName>
    <definedName name="Sonla" localSheetId="31">#REF!</definedName>
    <definedName name="Sonla" localSheetId="32">#REF!</definedName>
    <definedName name="Sonla" localSheetId="34">#REF!</definedName>
    <definedName name="Sonla" localSheetId="35">#REF!</definedName>
    <definedName name="Sonla" localSheetId="36">#REF!</definedName>
    <definedName name="Sonla" localSheetId="37">#REF!</definedName>
    <definedName name="Sonla" localSheetId="38">#REF!</definedName>
    <definedName name="Sonla" localSheetId="6">#REF!</definedName>
    <definedName name="Sonla" localSheetId="7">#REF!</definedName>
    <definedName name="Sonla" localSheetId="8">#REF!</definedName>
    <definedName name="Sonla" localSheetId="0">#REF!</definedName>
    <definedName name="Sonla">#REF!</definedName>
    <definedName name="SORT" localSheetId="20">#REF!</definedName>
    <definedName name="SORT" localSheetId="22">#REF!</definedName>
    <definedName name="SORT" localSheetId="23">#REF!</definedName>
    <definedName name="SORT" localSheetId="27">#REF!</definedName>
    <definedName name="SORT" localSheetId="30">#REF!</definedName>
    <definedName name="SORT" localSheetId="31">#REF!</definedName>
    <definedName name="SORT" localSheetId="32">#REF!</definedName>
    <definedName name="SORT" localSheetId="34">#REF!</definedName>
    <definedName name="SORT" localSheetId="35">#REF!</definedName>
    <definedName name="SORT" localSheetId="36">#REF!</definedName>
    <definedName name="SORT" localSheetId="37">#REF!</definedName>
    <definedName name="SORT" localSheetId="38">#REF!</definedName>
    <definedName name="SORT" localSheetId="7">#REF!</definedName>
    <definedName name="SORT" localSheetId="0">#REF!</definedName>
    <definedName name="SORT">#REF!</definedName>
    <definedName name="SORT_AREA" localSheetId="20">'[116]DI-ESTI'!$A$8:$R$489</definedName>
    <definedName name="SORT_AREA" localSheetId="23">'[116]DI-ESTI'!$A$8:$R$489</definedName>
    <definedName name="SORT_AREA" localSheetId="24">'[117]DI-ESTI'!$A$8:$R$489</definedName>
    <definedName name="SORT_AREA" localSheetId="25">'[116]DI-ESTI'!$A$8:$R$489</definedName>
    <definedName name="SORT_AREA" localSheetId="26">'[118]DI-ESTI'!$A$8:$R$489</definedName>
    <definedName name="SORT_AREA" localSheetId="27">'[118]DI-ESTI'!$A$8:$R$489</definedName>
    <definedName name="SORT_AREA" localSheetId="28">'[118]DI-ESTI'!$A$8:$R$489</definedName>
    <definedName name="SORT_AREA" localSheetId="0">'[118]DI-ESTI'!$A$8:$R$489</definedName>
    <definedName name="SORT_AREA">'[119]DI-ESTI'!$A$8:$R$489</definedName>
    <definedName name="SP" localSheetId="10">'[1]PNT-QUOT-#3'!#REF!</definedName>
    <definedName name="SP" localSheetId="11">'[1]PNT-QUOT-#3'!#REF!</definedName>
    <definedName name="SP" localSheetId="12">'[1]PNT-QUOT-#3'!#REF!</definedName>
    <definedName name="SP" localSheetId="13">'[1]PNT-QUOT-#3'!#REF!</definedName>
    <definedName name="SP" localSheetId="14">'[1]PNT-QUOT-#3'!#REF!</definedName>
    <definedName name="SP" localSheetId="16">'[1]PNT-QUOT-#3'!#REF!</definedName>
    <definedName name="SP" localSheetId="17">'[1]PNT-QUOT-#3'!#REF!</definedName>
    <definedName name="SP" localSheetId="20">'[1]PNT-QUOT-#3'!#REF!</definedName>
    <definedName name="SP" localSheetId="22">'[1]PNT-QUOT-#3'!#REF!</definedName>
    <definedName name="SP" localSheetId="23">'[1]PNT-QUOT-#3'!#REF!</definedName>
    <definedName name="SP" localSheetId="24">'[1]PNT-QUOT-#3'!#REF!</definedName>
    <definedName name="SP" localSheetId="25">'[1]PNT-QUOT-#3'!#REF!</definedName>
    <definedName name="SP" localSheetId="26">'[2]PNT-QUOT-#3'!#REF!</definedName>
    <definedName name="SP" localSheetId="27">'[2]PNT-QUOT-#3'!#REF!</definedName>
    <definedName name="SP" localSheetId="30">'[1]PNT-QUOT-#3'!#REF!</definedName>
    <definedName name="SP" localSheetId="31">'[1]PNT-QUOT-#3'!#REF!</definedName>
    <definedName name="SP" localSheetId="32">'[1]PNT-QUOT-#3'!#REF!</definedName>
    <definedName name="SP" localSheetId="34">'[1]PNT-QUOT-#3'!#REF!</definedName>
    <definedName name="SP" localSheetId="35">'[1]PNT-QUOT-#3'!#REF!</definedName>
    <definedName name="SP" localSheetId="36">'[1]PNT-QUOT-#3'!#REF!</definedName>
    <definedName name="SP" localSheetId="37">'[1]PNT-QUOT-#3'!#REF!</definedName>
    <definedName name="SP" localSheetId="38">'[1]PNT-QUOT-#3'!#REF!</definedName>
    <definedName name="SP" localSheetId="6">'[1]PNT-QUOT-#3'!#REF!</definedName>
    <definedName name="SP" localSheetId="7">'[1]PNT-QUOT-#3'!#REF!</definedName>
    <definedName name="SP" localSheetId="8">'[1]PNT-QUOT-#3'!#REF!</definedName>
    <definedName name="SP" localSheetId="0">'[1]PNT-QUOT-#3'!#REF!</definedName>
    <definedName name="SP">'[1]PNT-QUOT-#3'!#REF!</definedName>
    <definedName name="SPEC" localSheetId="10">#REF!</definedName>
    <definedName name="SPEC" localSheetId="11">#REF!</definedName>
    <definedName name="SPEC" localSheetId="12">#REF!</definedName>
    <definedName name="SPEC" localSheetId="13">#REF!</definedName>
    <definedName name="SPEC" localSheetId="14">#REF!</definedName>
    <definedName name="SPEC" localSheetId="16">#REF!</definedName>
    <definedName name="SPEC" localSheetId="17">#REF!</definedName>
    <definedName name="SPEC" localSheetId="20">#REF!</definedName>
    <definedName name="SPEC" localSheetId="22">#REF!</definedName>
    <definedName name="SPEC" localSheetId="23">#REF!</definedName>
    <definedName name="SPEC" localSheetId="24">#REF!</definedName>
    <definedName name="SPEC" localSheetId="25">#REF!</definedName>
    <definedName name="SPEC" localSheetId="26">#REF!</definedName>
    <definedName name="SPEC" localSheetId="27">#REF!</definedName>
    <definedName name="SPEC" localSheetId="30">#REF!</definedName>
    <definedName name="SPEC" localSheetId="31">#REF!</definedName>
    <definedName name="SPEC" localSheetId="32">#REF!</definedName>
    <definedName name="SPEC" localSheetId="34">#REF!</definedName>
    <definedName name="SPEC" localSheetId="35">#REF!</definedName>
    <definedName name="SPEC" localSheetId="36">#REF!</definedName>
    <definedName name="SPEC" localSheetId="37">#REF!</definedName>
    <definedName name="SPEC" localSheetId="38">#REF!</definedName>
    <definedName name="SPEC" localSheetId="6">#REF!</definedName>
    <definedName name="SPEC" localSheetId="7">#REF!</definedName>
    <definedName name="SPEC" localSheetId="8">#REF!</definedName>
    <definedName name="SPEC" localSheetId="0">#REF!</definedName>
    <definedName name="SPEC">#REF!</definedName>
    <definedName name="SPECSUMMARY" localSheetId="20">#REF!</definedName>
    <definedName name="SPECSUMMARY" localSheetId="22">#REF!</definedName>
    <definedName name="SPECSUMMARY" localSheetId="23">#REF!</definedName>
    <definedName name="SPECSUMMARY" localSheetId="27">#REF!</definedName>
    <definedName name="SPECSUMMARY" localSheetId="30">#REF!</definedName>
    <definedName name="SPECSUMMARY" localSheetId="31">#REF!</definedName>
    <definedName name="SPECSUMMARY" localSheetId="32">#REF!</definedName>
    <definedName name="SPECSUMMARY" localSheetId="34">#REF!</definedName>
    <definedName name="SPECSUMMARY" localSheetId="35">#REF!</definedName>
    <definedName name="SPECSUMMARY" localSheetId="36">#REF!</definedName>
    <definedName name="SPECSUMMARY" localSheetId="37">#REF!</definedName>
    <definedName name="SPECSUMMARY" localSheetId="38">#REF!</definedName>
    <definedName name="SPECSUMMARY" localSheetId="7">#REF!</definedName>
    <definedName name="SPECSUMMARY" localSheetId="0">#REF!</definedName>
    <definedName name="SPECSUMMARY">#REF!</definedName>
    <definedName name="spk1p" localSheetId="20">#REF!</definedName>
    <definedName name="spk1p" localSheetId="22">#REF!</definedName>
    <definedName name="spk1p" localSheetId="23">#REF!</definedName>
    <definedName name="spk1p" localSheetId="27">#REF!</definedName>
    <definedName name="spk1p" localSheetId="30">#REF!</definedName>
    <definedName name="spk1p" localSheetId="31">#REF!</definedName>
    <definedName name="spk1p" localSheetId="32">#REF!</definedName>
    <definedName name="spk1p" localSheetId="34">#REF!</definedName>
    <definedName name="spk1p" localSheetId="35">#REF!</definedName>
    <definedName name="spk1p" localSheetId="36">#REF!</definedName>
    <definedName name="spk1p" localSheetId="37">#REF!</definedName>
    <definedName name="spk1p" localSheetId="38">#REF!</definedName>
    <definedName name="spk1p" localSheetId="7">#REF!</definedName>
    <definedName name="spk1p" localSheetId="0">#REF!</definedName>
    <definedName name="spk1p">#REF!</definedName>
    <definedName name="spk3p" localSheetId="10">'[48]lam-moi'!#REF!</definedName>
    <definedName name="spk3p" localSheetId="11">'[48]lam-moi'!#REF!</definedName>
    <definedName name="spk3p" localSheetId="12">'[48]lam-moi'!#REF!</definedName>
    <definedName name="spk3p" localSheetId="13">'[48]lam-moi'!#REF!</definedName>
    <definedName name="spk3p" localSheetId="14">'[48]lam-moi'!#REF!</definedName>
    <definedName name="spk3p" localSheetId="16">'[48]lam-moi'!#REF!</definedName>
    <definedName name="spk3p" localSheetId="17">'[48]lam-moi'!#REF!</definedName>
    <definedName name="spk3p" localSheetId="20">'[48]lam-moi'!#REF!</definedName>
    <definedName name="spk3p" localSheetId="22">'[48]lam-moi'!#REF!</definedName>
    <definedName name="spk3p" localSheetId="23">'[48]lam-moi'!#REF!</definedName>
    <definedName name="spk3p" localSheetId="24">'[48]lam-moi'!#REF!</definedName>
    <definedName name="spk3p" localSheetId="25">'[48]lam-moi'!#REF!</definedName>
    <definedName name="spk3p" localSheetId="26">'[48]lam-moi'!#REF!</definedName>
    <definedName name="spk3p" localSheetId="27">'[48]lam-moi'!#REF!</definedName>
    <definedName name="spk3p" localSheetId="30">'[48]lam-moi'!#REF!</definedName>
    <definedName name="spk3p" localSheetId="31">'[48]lam-moi'!#REF!</definedName>
    <definedName name="spk3p" localSheetId="32">'[48]lam-moi'!#REF!</definedName>
    <definedName name="spk3p" localSheetId="34">'[48]lam-moi'!#REF!</definedName>
    <definedName name="spk3p" localSheetId="35">'[48]lam-moi'!#REF!</definedName>
    <definedName name="spk3p" localSheetId="36">'[48]lam-moi'!#REF!</definedName>
    <definedName name="spk3p" localSheetId="37">'[48]lam-moi'!#REF!</definedName>
    <definedName name="spk3p" localSheetId="38">'[48]lam-moi'!#REF!</definedName>
    <definedName name="spk3p" localSheetId="6">'[48]lam-moi'!#REF!</definedName>
    <definedName name="spk3p" localSheetId="7">'[48]lam-moi'!#REF!</definedName>
    <definedName name="spk3p" localSheetId="8">'[48]lam-moi'!#REF!</definedName>
    <definedName name="spk3p" localSheetId="0">'[48]lam-moi'!#REF!</definedName>
    <definedName name="spk3p">'[48]lam-moi'!#REF!</definedName>
    <definedName name="st3p" localSheetId="10">'[48]lam-moi'!#REF!</definedName>
    <definedName name="st3p" localSheetId="11">'[48]lam-moi'!#REF!</definedName>
    <definedName name="st3p" localSheetId="12">'[48]lam-moi'!#REF!</definedName>
    <definedName name="st3p" localSheetId="13">'[48]lam-moi'!#REF!</definedName>
    <definedName name="st3p" localSheetId="14">'[48]lam-moi'!#REF!</definedName>
    <definedName name="st3p" localSheetId="16">'[48]lam-moi'!#REF!</definedName>
    <definedName name="st3p" localSheetId="17">'[48]lam-moi'!#REF!</definedName>
    <definedName name="st3p" localSheetId="20">'[48]lam-moi'!#REF!</definedName>
    <definedName name="st3p" localSheetId="22">'[48]lam-moi'!#REF!</definedName>
    <definedName name="st3p" localSheetId="23">'[48]lam-moi'!#REF!</definedName>
    <definedName name="st3p" localSheetId="24">'[48]lam-moi'!#REF!</definedName>
    <definedName name="st3p" localSheetId="25">'[48]lam-moi'!#REF!</definedName>
    <definedName name="st3p" localSheetId="26">'[48]lam-moi'!#REF!</definedName>
    <definedName name="st3p" localSheetId="30">'[48]lam-moi'!#REF!</definedName>
    <definedName name="st3p" localSheetId="31">'[48]lam-moi'!#REF!</definedName>
    <definedName name="st3p" localSheetId="32">'[48]lam-moi'!#REF!</definedName>
    <definedName name="st3p" localSheetId="34">'[48]lam-moi'!#REF!</definedName>
    <definedName name="st3p" localSheetId="35">'[48]lam-moi'!#REF!</definedName>
    <definedName name="st3p" localSheetId="36">'[48]lam-moi'!#REF!</definedName>
    <definedName name="st3p" localSheetId="37">'[48]lam-moi'!#REF!</definedName>
    <definedName name="st3p" localSheetId="38">'[48]lam-moi'!#REF!</definedName>
    <definedName name="st3p" localSheetId="6">'[48]lam-moi'!#REF!</definedName>
    <definedName name="st3p" localSheetId="7">'[48]lam-moi'!#REF!</definedName>
    <definedName name="st3p" localSheetId="8">'[48]lam-moi'!#REF!</definedName>
    <definedName name="st3p" localSheetId="0">'[48]lam-moi'!#REF!</definedName>
    <definedName name="st3p">'[48]lam-moi'!#REF!</definedName>
    <definedName name="Start_1" localSheetId="10">#REF!</definedName>
    <definedName name="Start_1" localSheetId="11">#REF!</definedName>
    <definedName name="Start_1" localSheetId="12">#REF!</definedName>
    <definedName name="Start_1" localSheetId="13">#REF!</definedName>
    <definedName name="Start_1" localSheetId="14">#REF!</definedName>
    <definedName name="Start_1" localSheetId="16">#REF!</definedName>
    <definedName name="Start_1" localSheetId="17">#REF!</definedName>
    <definedName name="Start_1" localSheetId="20">#REF!</definedName>
    <definedName name="Start_1" localSheetId="22">#REF!</definedName>
    <definedName name="Start_1" localSheetId="23">#REF!</definedName>
    <definedName name="Start_1" localSheetId="24">#REF!</definedName>
    <definedName name="Start_1" localSheetId="25">#REF!</definedName>
    <definedName name="Start_1" localSheetId="26">#REF!</definedName>
    <definedName name="Start_1" localSheetId="27">#REF!</definedName>
    <definedName name="Start_1" localSheetId="30">#REF!</definedName>
    <definedName name="Start_1" localSheetId="31">#REF!</definedName>
    <definedName name="Start_1" localSheetId="32">#REF!</definedName>
    <definedName name="Start_1" localSheetId="34">#REF!</definedName>
    <definedName name="Start_1" localSheetId="35">#REF!</definedName>
    <definedName name="Start_1" localSheetId="36">#REF!</definedName>
    <definedName name="Start_1" localSheetId="37">#REF!</definedName>
    <definedName name="Start_1" localSheetId="38">#REF!</definedName>
    <definedName name="Start_1" localSheetId="6">#REF!</definedName>
    <definedName name="Start_1" localSheetId="7">#REF!</definedName>
    <definedName name="Start_1" localSheetId="8">#REF!</definedName>
    <definedName name="Start_1" localSheetId="0">#REF!</definedName>
    <definedName name="Start_1">#REF!</definedName>
    <definedName name="Start_10" localSheetId="20">#REF!</definedName>
    <definedName name="Start_10" localSheetId="22">#REF!</definedName>
    <definedName name="Start_10" localSheetId="23">#REF!</definedName>
    <definedName name="Start_10" localSheetId="27">#REF!</definedName>
    <definedName name="Start_10" localSheetId="30">#REF!</definedName>
    <definedName name="Start_10" localSheetId="31">#REF!</definedName>
    <definedName name="Start_10" localSheetId="32">#REF!</definedName>
    <definedName name="Start_10" localSheetId="34">#REF!</definedName>
    <definedName name="Start_10" localSheetId="35">#REF!</definedName>
    <definedName name="Start_10" localSheetId="36">#REF!</definedName>
    <definedName name="Start_10" localSheetId="37">#REF!</definedName>
    <definedName name="Start_10" localSheetId="38">#REF!</definedName>
    <definedName name="Start_10" localSheetId="7">#REF!</definedName>
    <definedName name="Start_10" localSheetId="0">#REF!</definedName>
    <definedName name="Start_10">#REF!</definedName>
    <definedName name="Start_11" localSheetId="20">#REF!</definedName>
    <definedName name="Start_11" localSheetId="22">#REF!</definedName>
    <definedName name="Start_11" localSheetId="23">#REF!</definedName>
    <definedName name="Start_11" localSheetId="27">#REF!</definedName>
    <definedName name="Start_11" localSheetId="30">#REF!</definedName>
    <definedName name="Start_11" localSheetId="31">#REF!</definedName>
    <definedName name="Start_11" localSheetId="32">#REF!</definedName>
    <definedName name="Start_11" localSheetId="34">#REF!</definedName>
    <definedName name="Start_11" localSheetId="35">#REF!</definedName>
    <definedName name="Start_11" localSheetId="36">#REF!</definedName>
    <definedName name="Start_11" localSheetId="37">#REF!</definedName>
    <definedName name="Start_11" localSheetId="38">#REF!</definedName>
    <definedName name="Start_11" localSheetId="7">#REF!</definedName>
    <definedName name="Start_11" localSheetId="0">#REF!</definedName>
    <definedName name="Start_11">#REF!</definedName>
    <definedName name="Start_12" localSheetId="20">#REF!</definedName>
    <definedName name="Start_12" localSheetId="22">#REF!</definedName>
    <definedName name="Start_12" localSheetId="23">#REF!</definedName>
    <definedName name="Start_12" localSheetId="27">#REF!</definedName>
    <definedName name="Start_12" localSheetId="30">#REF!</definedName>
    <definedName name="Start_12" localSheetId="31">#REF!</definedName>
    <definedName name="Start_12" localSheetId="32">#REF!</definedName>
    <definedName name="Start_12" localSheetId="34">#REF!</definedName>
    <definedName name="Start_12" localSheetId="35">#REF!</definedName>
    <definedName name="Start_12" localSheetId="36">#REF!</definedName>
    <definedName name="Start_12" localSheetId="37">#REF!</definedName>
    <definedName name="Start_12" localSheetId="38">#REF!</definedName>
    <definedName name="Start_12" localSheetId="7">#REF!</definedName>
    <definedName name="Start_12" localSheetId="0">#REF!</definedName>
    <definedName name="Start_12">#REF!</definedName>
    <definedName name="Start_13" localSheetId="20">#REF!</definedName>
    <definedName name="Start_13" localSheetId="22">#REF!</definedName>
    <definedName name="Start_13" localSheetId="23">#REF!</definedName>
    <definedName name="Start_13" localSheetId="27">#REF!</definedName>
    <definedName name="Start_13" localSheetId="30">#REF!</definedName>
    <definedName name="Start_13" localSheetId="31">#REF!</definedName>
    <definedName name="Start_13" localSheetId="32">#REF!</definedName>
    <definedName name="Start_13" localSheetId="34">#REF!</definedName>
    <definedName name="Start_13" localSheetId="35">#REF!</definedName>
    <definedName name="Start_13" localSheetId="36">#REF!</definedName>
    <definedName name="Start_13" localSheetId="37">#REF!</definedName>
    <definedName name="Start_13" localSheetId="38">#REF!</definedName>
    <definedName name="Start_13" localSheetId="7">#REF!</definedName>
    <definedName name="Start_13" localSheetId="0">#REF!</definedName>
    <definedName name="Start_13">#REF!</definedName>
    <definedName name="Start_2" localSheetId="20">#REF!</definedName>
    <definedName name="Start_2" localSheetId="22">#REF!</definedName>
    <definedName name="Start_2" localSheetId="23">#REF!</definedName>
    <definedName name="Start_2" localSheetId="27">#REF!</definedName>
    <definedName name="Start_2" localSheetId="30">#REF!</definedName>
    <definedName name="Start_2" localSheetId="31">#REF!</definedName>
    <definedName name="Start_2" localSheetId="32">#REF!</definedName>
    <definedName name="Start_2" localSheetId="34">#REF!</definedName>
    <definedName name="Start_2" localSheetId="35">#REF!</definedName>
    <definedName name="Start_2" localSheetId="36">#REF!</definedName>
    <definedName name="Start_2" localSheetId="37">#REF!</definedName>
    <definedName name="Start_2" localSheetId="38">#REF!</definedName>
    <definedName name="Start_2" localSheetId="7">#REF!</definedName>
    <definedName name="Start_2" localSheetId="0">#REF!</definedName>
    <definedName name="Start_2">#REF!</definedName>
    <definedName name="Start_3" localSheetId="20">#REF!</definedName>
    <definedName name="Start_3" localSheetId="22">#REF!</definedName>
    <definedName name="Start_3" localSheetId="23">#REF!</definedName>
    <definedName name="Start_3" localSheetId="27">#REF!</definedName>
    <definedName name="Start_3" localSheetId="30">#REF!</definedName>
    <definedName name="Start_3" localSheetId="31">#REF!</definedName>
    <definedName name="Start_3" localSheetId="32">#REF!</definedName>
    <definedName name="Start_3" localSheetId="34">#REF!</definedName>
    <definedName name="Start_3" localSheetId="35">#REF!</definedName>
    <definedName name="Start_3" localSheetId="36">#REF!</definedName>
    <definedName name="Start_3" localSheetId="37">#REF!</definedName>
    <definedName name="Start_3" localSheetId="38">#REF!</definedName>
    <definedName name="Start_3" localSheetId="7">#REF!</definedName>
    <definedName name="Start_3" localSheetId="0">#REF!</definedName>
    <definedName name="Start_3">#REF!</definedName>
    <definedName name="Start_4" localSheetId="20">#REF!</definedName>
    <definedName name="Start_4" localSheetId="22">#REF!</definedName>
    <definedName name="Start_4" localSheetId="23">#REF!</definedName>
    <definedName name="Start_4" localSheetId="27">#REF!</definedName>
    <definedName name="Start_4" localSheetId="30">#REF!</definedName>
    <definedName name="Start_4" localSheetId="31">#REF!</definedName>
    <definedName name="Start_4" localSheetId="32">#REF!</definedName>
    <definedName name="Start_4" localSheetId="34">#REF!</definedName>
    <definedName name="Start_4" localSheetId="35">#REF!</definedName>
    <definedName name="Start_4" localSheetId="36">#REF!</definedName>
    <definedName name="Start_4" localSheetId="37">#REF!</definedName>
    <definedName name="Start_4" localSheetId="38">#REF!</definedName>
    <definedName name="Start_4" localSheetId="7">#REF!</definedName>
    <definedName name="Start_4" localSheetId="0">#REF!</definedName>
    <definedName name="Start_4">#REF!</definedName>
    <definedName name="Start_5" localSheetId="20">#REF!</definedName>
    <definedName name="Start_5" localSheetId="22">#REF!</definedName>
    <definedName name="Start_5" localSheetId="23">#REF!</definedName>
    <definedName name="Start_5" localSheetId="27">#REF!</definedName>
    <definedName name="Start_5" localSheetId="30">#REF!</definedName>
    <definedName name="Start_5" localSheetId="31">#REF!</definedName>
    <definedName name="Start_5" localSheetId="32">#REF!</definedName>
    <definedName name="Start_5" localSheetId="34">#REF!</definedName>
    <definedName name="Start_5" localSheetId="35">#REF!</definedName>
    <definedName name="Start_5" localSheetId="36">#REF!</definedName>
    <definedName name="Start_5" localSheetId="37">#REF!</definedName>
    <definedName name="Start_5" localSheetId="38">#REF!</definedName>
    <definedName name="Start_5" localSheetId="7">#REF!</definedName>
    <definedName name="Start_5" localSheetId="0">#REF!</definedName>
    <definedName name="Start_5">#REF!</definedName>
    <definedName name="Start_6" localSheetId="20">#REF!</definedName>
    <definedName name="Start_6" localSheetId="22">#REF!</definedName>
    <definedName name="Start_6" localSheetId="23">#REF!</definedName>
    <definedName name="Start_6" localSheetId="27">#REF!</definedName>
    <definedName name="Start_6" localSheetId="30">#REF!</definedName>
    <definedName name="Start_6" localSheetId="31">#REF!</definedName>
    <definedName name="Start_6" localSheetId="32">#REF!</definedName>
    <definedName name="Start_6" localSheetId="34">#REF!</definedName>
    <definedName name="Start_6" localSheetId="35">#REF!</definedName>
    <definedName name="Start_6" localSheetId="36">#REF!</definedName>
    <definedName name="Start_6" localSheetId="37">#REF!</definedName>
    <definedName name="Start_6" localSheetId="38">#REF!</definedName>
    <definedName name="Start_6" localSheetId="7">#REF!</definedName>
    <definedName name="Start_6" localSheetId="0">#REF!</definedName>
    <definedName name="Start_6">#REF!</definedName>
    <definedName name="Start_7" localSheetId="20">#REF!</definedName>
    <definedName name="Start_7" localSheetId="22">#REF!</definedName>
    <definedName name="Start_7" localSheetId="23">#REF!</definedName>
    <definedName name="Start_7" localSheetId="27">#REF!</definedName>
    <definedName name="Start_7" localSheetId="30">#REF!</definedName>
    <definedName name="Start_7" localSheetId="31">#REF!</definedName>
    <definedName name="Start_7" localSheetId="32">#REF!</definedName>
    <definedName name="Start_7" localSheetId="34">#REF!</definedName>
    <definedName name="Start_7" localSheetId="35">#REF!</definedName>
    <definedName name="Start_7" localSheetId="36">#REF!</definedName>
    <definedName name="Start_7" localSheetId="37">#REF!</definedName>
    <definedName name="Start_7" localSheetId="38">#REF!</definedName>
    <definedName name="Start_7" localSheetId="7">#REF!</definedName>
    <definedName name="Start_7" localSheetId="0">#REF!</definedName>
    <definedName name="Start_7">#REF!</definedName>
    <definedName name="Start_8" localSheetId="20">#REF!</definedName>
    <definedName name="Start_8" localSheetId="22">#REF!</definedName>
    <definedName name="Start_8" localSheetId="23">#REF!</definedName>
    <definedName name="Start_8" localSheetId="27">#REF!</definedName>
    <definedName name="Start_8" localSheetId="30">#REF!</definedName>
    <definedName name="Start_8" localSheetId="31">#REF!</definedName>
    <definedName name="Start_8" localSheetId="32">#REF!</definedName>
    <definedName name="Start_8" localSheetId="34">#REF!</definedName>
    <definedName name="Start_8" localSheetId="35">#REF!</definedName>
    <definedName name="Start_8" localSheetId="36">#REF!</definedName>
    <definedName name="Start_8" localSheetId="37">#REF!</definedName>
    <definedName name="Start_8" localSheetId="38">#REF!</definedName>
    <definedName name="Start_8" localSheetId="7">#REF!</definedName>
    <definedName name="Start_8" localSheetId="0">#REF!</definedName>
    <definedName name="Start_8">#REF!</definedName>
    <definedName name="Start_9" localSheetId="20">#REF!</definedName>
    <definedName name="Start_9" localSheetId="22">#REF!</definedName>
    <definedName name="Start_9" localSheetId="23">#REF!</definedName>
    <definedName name="Start_9" localSheetId="27">#REF!</definedName>
    <definedName name="Start_9" localSheetId="30">#REF!</definedName>
    <definedName name="Start_9" localSheetId="31">#REF!</definedName>
    <definedName name="Start_9" localSheetId="32">#REF!</definedName>
    <definedName name="Start_9" localSheetId="34">#REF!</definedName>
    <definedName name="Start_9" localSheetId="35">#REF!</definedName>
    <definedName name="Start_9" localSheetId="36">#REF!</definedName>
    <definedName name="Start_9" localSheetId="37">#REF!</definedName>
    <definedName name="Start_9" localSheetId="38">#REF!</definedName>
    <definedName name="Start_9" localSheetId="7">#REF!</definedName>
    <definedName name="Start_9" localSheetId="0">#REF!</definedName>
    <definedName name="Start_9">#REF!</definedName>
    <definedName name="SU" localSheetId="20">#REF!</definedName>
    <definedName name="SU" localSheetId="22">#REF!</definedName>
    <definedName name="SU" localSheetId="23">#REF!</definedName>
    <definedName name="SU" localSheetId="27">#REF!</definedName>
    <definedName name="SU" localSheetId="30">#REF!</definedName>
    <definedName name="SU" localSheetId="31">#REF!</definedName>
    <definedName name="SU" localSheetId="32">#REF!</definedName>
    <definedName name="SU" localSheetId="34">#REF!</definedName>
    <definedName name="SU" localSheetId="35">#REF!</definedName>
    <definedName name="SU" localSheetId="36">#REF!</definedName>
    <definedName name="SU" localSheetId="37">#REF!</definedName>
    <definedName name="SU" localSheetId="38">#REF!</definedName>
    <definedName name="SU" localSheetId="7">#REF!</definedName>
    <definedName name="SU" localSheetId="0">#REF!</definedName>
    <definedName name="SU">#REF!</definedName>
    <definedName name="SUABIEU_CD" localSheetId="20">#REF!</definedName>
    <definedName name="SUABIEU_CD" localSheetId="22">#REF!</definedName>
    <definedName name="SUABIEU_CD" localSheetId="23">#REF!</definedName>
    <definedName name="SUABIEU_CD" localSheetId="27">#REF!</definedName>
    <definedName name="SUABIEU_CD" localSheetId="30">#REF!</definedName>
    <definedName name="SUABIEU_CD" localSheetId="31">#REF!</definedName>
    <definedName name="SUABIEU_CD" localSheetId="32">#REF!</definedName>
    <definedName name="SUABIEU_CD" localSheetId="34">#REF!</definedName>
    <definedName name="SUABIEU_CD" localSheetId="35">#REF!</definedName>
    <definedName name="SUABIEU_CD" localSheetId="36">#REF!</definedName>
    <definedName name="SUABIEU_CD" localSheetId="37">#REF!</definedName>
    <definedName name="SUABIEU_CD" localSheetId="38">#REF!</definedName>
    <definedName name="SUABIEU_CD" localSheetId="7">#REF!</definedName>
    <definedName name="SUABIEU_CD" localSheetId="0">#REF!</definedName>
    <definedName name="SUABIEU_CD">#REF!</definedName>
    <definedName name="SUMMARY" localSheetId="20">#REF!</definedName>
    <definedName name="SUMMARY" localSheetId="22">#REF!</definedName>
    <definedName name="SUMMARY" localSheetId="23">#REF!</definedName>
    <definedName name="SUMMARY" localSheetId="27">#REF!</definedName>
    <definedName name="SUMMARY" localSheetId="30">#REF!</definedName>
    <definedName name="SUMMARY" localSheetId="31">#REF!</definedName>
    <definedName name="SUMMARY" localSheetId="32">#REF!</definedName>
    <definedName name="SUMMARY" localSheetId="34">#REF!</definedName>
    <definedName name="SUMMARY" localSheetId="35">#REF!</definedName>
    <definedName name="SUMMARY" localSheetId="36">#REF!</definedName>
    <definedName name="SUMMARY" localSheetId="37">#REF!</definedName>
    <definedName name="SUMMARY" localSheetId="38">#REF!</definedName>
    <definedName name="SUMMARY" localSheetId="7">#REF!</definedName>
    <definedName name="SUMMARY" localSheetId="0">#REF!</definedName>
    <definedName name="SUMMARY">#REF!</definedName>
    <definedName name="t101p" localSheetId="20">#REF!</definedName>
    <definedName name="t101p" localSheetId="22">#REF!</definedName>
    <definedName name="t101p" localSheetId="23">#REF!</definedName>
    <definedName name="t101p" localSheetId="27">#REF!</definedName>
    <definedName name="t101p" localSheetId="30">#REF!</definedName>
    <definedName name="t101p" localSheetId="31">#REF!</definedName>
    <definedName name="t101p" localSheetId="32">#REF!</definedName>
    <definedName name="t101p" localSheetId="34">#REF!</definedName>
    <definedName name="t101p" localSheetId="35">#REF!</definedName>
    <definedName name="t101p" localSheetId="36">#REF!</definedName>
    <definedName name="t101p" localSheetId="37">#REF!</definedName>
    <definedName name="t101p" localSheetId="38">#REF!</definedName>
    <definedName name="t101p" localSheetId="7">#REF!</definedName>
    <definedName name="t101p" localSheetId="0">#REF!</definedName>
    <definedName name="t101p">#REF!</definedName>
    <definedName name="t103p" localSheetId="20">#REF!</definedName>
    <definedName name="t103p" localSheetId="22">#REF!</definedName>
    <definedName name="t103p" localSheetId="23">#REF!</definedName>
    <definedName name="t103p" localSheetId="27">#REF!</definedName>
    <definedName name="t103p" localSheetId="30">#REF!</definedName>
    <definedName name="t103p" localSheetId="31">#REF!</definedName>
    <definedName name="t103p" localSheetId="32">#REF!</definedName>
    <definedName name="t103p" localSheetId="34">#REF!</definedName>
    <definedName name="t103p" localSheetId="35">#REF!</definedName>
    <definedName name="t103p" localSheetId="36">#REF!</definedName>
    <definedName name="t103p" localSheetId="37">#REF!</definedName>
    <definedName name="t103p" localSheetId="38">#REF!</definedName>
    <definedName name="t103p" localSheetId="7">#REF!</definedName>
    <definedName name="t103p" localSheetId="0">#REF!</definedName>
    <definedName name="t103p">#REF!</definedName>
    <definedName name="t105mnc" localSheetId="10">'[48]thao-go'!#REF!</definedName>
    <definedName name="t105mnc" localSheetId="11">'[48]thao-go'!#REF!</definedName>
    <definedName name="t105mnc" localSheetId="12">'[48]thao-go'!#REF!</definedName>
    <definedName name="t105mnc" localSheetId="13">'[48]thao-go'!#REF!</definedName>
    <definedName name="t105mnc" localSheetId="14">'[48]thao-go'!#REF!</definedName>
    <definedName name="t105mnc" localSheetId="16">'[48]thao-go'!#REF!</definedName>
    <definedName name="t105mnc" localSheetId="17">'[48]thao-go'!#REF!</definedName>
    <definedName name="t105mnc" localSheetId="20">'[48]thao-go'!#REF!</definedName>
    <definedName name="t105mnc" localSheetId="22">'[48]thao-go'!#REF!</definedName>
    <definedName name="t105mnc" localSheetId="23">'[48]thao-go'!#REF!</definedName>
    <definedName name="t105mnc" localSheetId="24">'[48]thao-go'!#REF!</definedName>
    <definedName name="t105mnc" localSheetId="25">'[48]thao-go'!#REF!</definedName>
    <definedName name="t105mnc" localSheetId="26">'[48]thao-go'!#REF!</definedName>
    <definedName name="t105mnc" localSheetId="27">'[48]thao-go'!#REF!</definedName>
    <definedName name="t105mnc" localSheetId="30">'[48]thao-go'!#REF!</definedName>
    <definedName name="t105mnc" localSheetId="31">'[48]thao-go'!#REF!</definedName>
    <definedName name="t105mnc" localSheetId="32">'[48]thao-go'!#REF!</definedName>
    <definedName name="t105mnc" localSheetId="34">'[48]thao-go'!#REF!</definedName>
    <definedName name="t105mnc" localSheetId="35">'[48]thao-go'!#REF!</definedName>
    <definedName name="t105mnc" localSheetId="36">'[48]thao-go'!#REF!</definedName>
    <definedName name="t105mnc" localSheetId="37">'[48]thao-go'!#REF!</definedName>
    <definedName name="t105mnc" localSheetId="38">'[48]thao-go'!#REF!</definedName>
    <definedName name="t105mnc" localSheetId="6">'[48]thao-go'!#REF!</definedName>
    <definedName name="t105mnc" localSheetId="7">'[48]thao-go'!#REF!</definedName>
    <definedName name="t105mnc" localSheetId="8">'[48]thao-go'!#REF!</definedName>
    <definedName name="t105mnc" localSheetId="0">'[48]thao-go'!#REF!</definedName>
    <definedName name="t105mnc">'[48]thao-go'!#REF!</definedName>
    <definedName name="t10m" localSheetId="10">'[48]lam-moi'!#REF!</definedName>
    <definedName name="t10m" localSheetId="11">'[48]lam-moi'!#REF!</definedName>
    <definedName name="t10m" localSheetId="12">'[48]lam-moi'!#REF!</definedName>
    <definedName name="t10m" localSheetId="13">'[48]lam-moi'!#REF!</definedName>
    <definedName name="t10m" localSheetId="14">'[48]lam-moi'!#REF!</definedName>
    <definedName name="t10m" localSheetId="16">'[48]lam-moi'!#REF!</definedName>
    <definedName name="t10m" localSheetId="17">'[48]lam-moi'!#REF!</definedName>
    <definedName name="t10m" localSheetId="20">'[48]lam-moi'!#REF!</definedName>
    <definedName name="t10m" localSheetId="22">'[48]lam-moi'!#REF!</definedName>
    <definedName name="t10m" localSheetId="23">'[48]lam-moi'!#REF!</definedName>
    <definedName name="t10m" localSheetId="24">'[48]lam-moi'!#REF!</definedName>
    <definedName name="t10m" localSheetId="25">'[48]lam-moi'!#REF!</definedName>
    <definedName name="t10m" localSheetId="26">'[48]lam-moi'!#REF!</definedName>
    <definedName name="t10m" localSheetId="30">'[48]lam-moi'!#REF!</definedName>
    <definedName name="t10m" localSheetId="31">'[48]lam-moi'!#REF!</definedName>
    <definedName name="t10m" localSheetId="32">'[48]lam-moi'!#REF!</definedName>
    <definedName name="t10m" localSheetId="34">'[48]lam-moi'!#REF!</definedName>
    <definedName name="t10m" localSheetId="35">'[48]lam-moi'!#REF!</definedName>
    <definedName name="t10m" localSheetId="36">'[48]lam-moi'!#REF!</definedName>
    <definedName name="t10m" localSheetId="37">'[48]lam-moi'!#REF!</definedName>
    <definedName name="t10m" localSheetId="38">'[48]lam-moi'!#REF!</definedName>
    <definedName name="t10m" localSheetId="6">'[48]lam-moi'!#REF!</definedName>
    <definedName name="t10m" localSheetId="7">'[48]lam-moi'!#REF!</definedName>
    <definedName name="t10m" localSheetId="8">'[48]lam-moi'!#REF!</definedName>
    <definedName name="t10m" localSheetId="0">'[48]lam-moi'!#REF!</definedName>
    <definedName name="t10m">'[48]lam-moi'!#REF!</definedName>
    <definedName name="t10nc" localSheetId="20">'[48]lam-moi'!#REF!</definedName>
    <definedName name="t10nc" localSheetId="22">'[48]lam-moi'!#REF!</definedName>
    <definedName name="t10nc" localSheetId="23">'[48]lam-moi'!#REF!</definedName>
    <definedName name="t10nc" localSheetId="30">'[48]lam-moi'!#REF!</definedName>
    <definedName name="t10nc" localSheetId="31">'[48]lam-moi'!#REF!</definedName>
    <definedName name="t10nc" localSheetId="32">'[48]lam-moi'!#REF!</definedName>
    <definedName name="t10nc" localSheetId="34">'[48]lam-moi'!#REF!</definedName>
    <definedName name="t10nc" localSheetId="35">'[48]lam-moi'!#REF!</definedName>
    <definedName name="t10nc" localSheetId="36">'[48]lam-moi'!#REF!</definedName>
    <definedName name="t10nc" localSheetId="37">'[48]lam-moi'!#REF!</definedName>
    <definedName name="t10nc" localSheetId="38">'[48]lam-moi'!#REF!</definedName>
    <definedName name="t10nc" localSheetId="7">'[48]lam-moi'!#REF!</definedName>
    <definedName name="t10nc" localSheetId="0">'[48]lam-moi'!#REF!</definedName>
    <definedName name="t10nc">'[48]lam-moi'!#REF!</definedName>
    <definedName name="t10nc1p" localSheetId="10">#REF!</definedName>
    <definedName name="t10nc1p" localSheetId="11">#REF!</definedName>
    <definedName name="t10nc1p" localSheetId="12">#REF!</definedName>
    <definedName name="t10nc1p" localSheetId="13">#REF!</definedName>
    <definedName name="t10nc1p" localSheetId="14">#REF!</definedName>
    <definedName name="t10nc1p" localSheetId="16">#REF!</definedName>
    <definedName name="t10nc1p" localSheetId="17">#REF!</definedName>
    <definedName name="t10nc1p" localSheetId="20">#REF!</definedName>
    <definedName name="t10nc1p" localSheetId="22">#REF!</definedName>
    <definedName name="t10nc1p" localSheetId="23">#REF!</definedName>
    <definedName name="t10nc1p" localSheetId="24">#REF!</definedName>
    <definedName name="t10nc1p" localSheetId="25">#REF!</definedName>
    <definedName name="t10nc1p" localSheetId="26">#REF!</definedName>
    <definedName name="t10nc1p" localSheetId="27">#REF!</definedName>
    <definedName name="t10nc1p" localSheetId="30">#REF!</definedName>
    <definedName name="t10nc1p" localSheetId="31">#REF!</definedName>
    <definedName name="t10nc1p" localSheetId="32">#REF!</definedName>
    <definedName name="t10nc1p" localSheetId="34">#REF!</definedName>
    <definedName name="t10nc1p" localSheetId="35">#REF!</definedName>
    <definedName name="t10nc1p" localSheetId="36">#REF!</definedName>
    <definedName name="t10nc1p" localSheetId="37">#REF!</definedName>
    <definedName name="t10nc1p" localSheetId="38">#REF!</definedName>
    <definedName name="t10nc1p" localSheetId="6">#REF!</definedName>
    <definedName name="t10nc1p" localSheetId="7">#REF!</definedName>
    <definedName name="t10nc1p" localSheetId="8">#REF!</definedName>
    <definedName name="t10nc1p" localSheetId="0">#REF!</definedName>
    <definedName name="t10nc1p">#REF!</definedName>
    <definedName name="t10ncm" localSheetId="10">'[48]lam-moi'!#REF!</definedName>
    <definedName name="t10ncm" localSheetId="11">'[48]lam-moi'!#REF!</definedName>
    <definedName name="t10ncm" localSheetId="12">'[48]lam-moi'!#REF!</definedName>
    <definedName name="t10ncm" localSheetId="13">'[48]lam-moi'!#REF!</definedName>
    <definedName name="t10ncm" localSheetId="14">'[48]lam-moi'!#REF!</definedName>
    <definedName name="t10ncm" localSheetId="16">'[48]lam-moi'!#REF!</definedName>
    <definedName name="t10ncm" localSheetId="17">'[48]lam-moi'!#REF!</definedName>
    <definedName name="t10ncm" localSheetId="20">'[48]lam-moi'!#REF!</definedName>
    <definedName name="t10ncm" localSheetId="22">'[48]lam-moi'!#REF!</definedName>
    <definedName name="t10ncm" localSheetId="23">'[48]lam-moi'!#REF!</definedName>
    <definedName name="t10ncm" localSheetId="24">'[48]lam-moi'!#REF!</definedName>
    <definedName name="t10ncm" localSheetId="25">'[48]lam-moi'!#REF!</definedName>
    <definedName name="t10ncm" localSheetId="26">'[48]lam-moi'!#REF!</definedName>
    <definedName name="t10ncm" localSheetId="27">'[48]lam-moi'!#REF!</definedName>
    <definedName name="t10ncm" localSheetId="30">'[48]lam-moi'!#REF!</definedName>
    <definedName name="t10ncm" localSheetId="31">'[48]lam-moi'!#REF!</definedName>
    <definedName name="t10ncm" localSheetId="32">'[48]lam-moi'!#REF!</definedName>
    <definedName name="t10ncm" localSheetId="34">'[48]lam-moi'!#REF!</definedName>
    <definedName name="t10ncm" localSheetId="35">'[48]lam-moi'!#REF!</definedName>
    <definedName name="t10ncm" localSheetId="36">'[48]lam-moi'!#REF!</definedName>
    <definedName name="t10ncm" localSheetId="37">'[48]lam-moi'!#REF!</definedName>
    <definedName name="t10ncm" localSheetId="38">'[48]lam-moi'!#REF!</definedName>
    <definedName name="t10ncm" localSheetId="6">'[48]lam-moi'!#REF!</definedName>
    <definedName name="t10ncm" localSheetId="7">'[48]lam-moi'!#REF!</definedName>
    <definedName name="t10ncm" localSheetId="8">'[48]lam-moi'!#REF!</definedName>
    <definedName name="t10ncm" localSheetId="0">'[48]lam-moi'!#REF!</definedName>
    <definedName name="t10ncm">'[48]lam-moi'!#REF!</definedName>
    <definedName name="t10vl" localSheetId="20">'[48]lam-moi'!#REF!</definedName>
    <definedName name="t10vl" localSheetId="22">'[48]lam-moi'!#REF!</definedName>
    <definedName name="t10vl" localSheetId="23">'[48]lam-moi'!#REF!</definedName>
    <definedName name="t10vl" localSheetId="30">'[48]lam-moi'!#REF!</definedName>
    <definedName name="t10vl" localSheetId="31">'[48]lam-moi'!#REF!</definedName>
    <definedName name="t10vl" localSheetId="32">'[48]lam-moi'!#REF!</definedName>
    <definedName name="t10vl" localSheetId="34">'[48]lam-moi'!#REF!</definedName>
    <definedName name="t10vl" localSheetId="35">'[48]lam-moi'!#REF!</definedName>
    <definedName name="t10vl" localSheetId="36">'[48]lam-moi'!#REF!</definedName>
    <definedName name="t10vl" localSheetId="37">'[48]lam-moi'!#REF!</definedName>
    <definedName name="t10vl" localSheetId="38">'[48]lam-moi'!#REF!</definedName>
    <definedName name="t10vl" localSheetId="7">'[48]lam-moi'!#REF!</definedName>
    <definedName name="t10vl" localSheetId="0">'[48]lam-moi'!#REF!</definedName>
    <definedName name="t10vl">'[48]lam-moi'!#REF!</definedName>
    <definedName name="t10vl1p" localSheetId="10">#REF!</definedName>
    <definedName name="t10vl1p" localSheetId="11">#REF!</definedName>
    <definedName name="t10vl1p" localSheetId="12">#REF!</definedName>
    <definedName name="t10vl1p" localSheetId="13">#REF!</definedName>
    <definedName name="t10vl1p" localSheetId="14">#REF!</definedName>
    <definedName name="t10vl1p" localSheetId="16">#REF!</definedName>
    <definedName name="t10vl1p" localSheetId="17">#REF!</definedName>
    <definedName name="t10vl1p" localSheetId="20">#REF!</definedName>
    <definedName name="t10vl1p" localSheetId="22">#REF!</definedName>
    <definedName name="t10vl1p" localSheetId="23">#REF!</definedName>
    <definedName name="t10vl1p" localSheetId="24">#REF!</definedName>
    <definedName name="t10vl1p" localSheetId="25">#REF!</definedName>
    <definedName name="t10vl1p" localSheetId="26">#REF!</definedName>
    <definedName name="t10vl1p" localSheetId="27">#REF!</definedName>
    <definedName name="t10vl1p" localSheetId="30">#REF!</definedName>
    <definedName name="t10vl1p" localSheetId="31">#REF!</definedName>
    <definedName name="t10vl1p" localSheetId="32">#REF!</definedName>
    <definedName name="t10vl1p" localSheetId="34">#REF!</definedName>
    <definedName name="t10vl1p" localSheetId="35">#REF!</definedName>
    <definedName name="t10vl1p" localSheetId="36">#REF!</definedName>
    <definedName name="t10vl1p" localSheetId="37">#REF!</definedName>
    <definedName name="t10vl1p" localSheetId="38">#REF!</definedName>
    <definedName name="t10vl1p" localSheetId="6">#REF!</definedName>
    <definedName name="t10vl1p" localSheetId="7">#REF!</definedName>
    <definedName name="t10vl1p" localSheetId="8">#REF!</definedName>
    <definedName name="t10vl1p" localSheetId="0">#REF!</definedName>
    <definedName name="t10vl1p">#REF!</definedName>
    <definedName name="t121p" localSheetId="20">#REF!</definedName>
    <definedName name="t121p" localSheetId="22">#REF!</definedName>
    <definedName name="t121p" localSheetId="23">#REF!</definedName>
    <definedName name="t121p" localSheetId="27">#REF!</definedName>
    <definedName name="t121p" localSheetId="30">#REF!</definedName>
    <definedName name="t121p" localSheetId="31">#REF!</definedName>
    <definedName name="t121p" localSheetId="32">#REF!</definedName>
    <definedName name="t121p" localSheetId="34">#REF!</definedName>
    <definedName name="t121p" localSheetId="35">#REF!</definedName>
    <definedName name="t121p" localSheetId="36">#REF!</definedName>
    <definedName name="t121p" localSheetId="37">#REF!</definedName>
    <definedName name="t121p" localSheetId="38">#REF!</definedName>
    <definedName name="t121p" localSheetId="7">#REF!</definedName>
    <definedName name="t121p" localSheetId="0">#REF!</definedName>
    <definedName name="t121p">#REF!</definedName>
    <definedName name="t123p" localSheetId="20">#REF!</definedName>
    <definedName name="t123p" localSheetId="22">#REF!</definedName>
    <definedName name="t123p" localSheetId="23">#REF!</definedName>
    <definedName name="t123p" localSheetId="27">#REF!</definedName>
    <definedName name="t123p" localSheetId="30">#REF!</definedName>
    <definedName name="t123p" localSheetId="31">#REF!</definedName>
    <definedName name="t123p" localSheetId="32">#REF!</definedName>
    <definedName name="t123p" localSheetId="34">#REF!</definedName>
    <definedName name="t123p" localSheetId="35">#REF!</definedName>
    <definedName name="t123p" localSheetId="36">#REF!</definedName>
    <definedName name="t123p" localSheetId="37">#REF!</definedName>
    <definedName name="t123p" localSheetId="38">#REF!</definedName>
    <definedName name="t123p" localSheetId="7">#REF!</definedName>
    <definedName name="t123p" localSheetId="0">#REF!</definedName>
    <definedName name="t123p">#REF!</definedName>
    <definedName name="t12m" localSheetId="10">'[48]lam-moi'!#REF!</definedName>
    <definedName name="t12m" localSheetId="11">'[48]lam-moi'!#REF!</definedName>
    <definedName name="t12m" localSheetId="12">'[48]lam-moi'!#REF!</definedName>
    <definedName name="t12m" localSheetId="13">'[48]lam-moi'!#REF!</definedName>
    <definedName name="t12m" localSheetId="14">'[48]lam-moi'!#REF!</definedName>
    <definedName name="t12m" localSheetId="16">'[48]lam-moi'!#REF!</definedName>
    <definedName name="t12m" localSheetId="17">'[48]lam-moi'!#REF!</definedName>
    <definedName name="t12m" localSheetId="20">'[48]lam-moi'!#REF!</definedName>
    <definedName name="t12m" localSheetId="22">'[48]lam-moi'!#REF!</definedName>
    <definedName name="t12m" localSheetId="23">'[48]lam-moi'!#REF!</definedName>
    <definedName name="t12m" localSheetId="24">'[48]lam-moi'!#REF!</definedName>
    <definedName name="t12m" localSheetId="25">'[48]lam-moi'!#REF!</definedName>
    <definedName name="t12m" localSheetId="26">'[48]lam-moi'!#REF!</definedName>
    <definedName name="t12m" localSheetId="27">'[48]lam-moi'!#REF!</definedName>
    <definedName name="t12m" localSheetId="30">'[48]lam-moi'!#REF!</definedName>
    <definedName name="t12m" localSheetId="31">'[48]lam-moi'!#REF!</definedName>
    <definedName name="t12m" localSheetId="32">'[48]lam-moi'!#REF!</definedName>
    <definedName name="t12m" localSheetId="34">'[48]lam-moi'!#REF!</definedName>
    <definedName name="t12m" localSheetId="35">'[48]lam-moi'!#REF!</definedName>
    <definedName name="t12m" localSheetId="36">'[48]lam-moi'!#REF!</definedName>
    <definedName name="t12m" localSheetId="37">'[48]lam-moi'!#REF!</definedName>
    <definedName name="t12m" localSheetId="38">'[48]lam-moi'!#REF!</definedName>
    <definedName name="t12m" localSheetId="6">'[48]lam-moi'!#REF!</definedName>
    <definedName name="t12m" localSheetId="7">'[48]lam-moi'!#REF!</definedName>
    <definedName name="t12m" localSheetId="8">'[48]lam-moi'!#REF!</definedName>
    <definedName name="t12m" localSheetId="0">'[48]lam-moi'!#REF!</definedName>
    <definedName name="t12m">'[48]lam-moi'!#REF!</definedName>
    <definedName name="t12mnc" localSheetId="10">'[48]thao-go'!#REF!</definedName>
    <definedName name="t12mnc" localSheetId="11">'[48]thao-go'!#REF!</definedName>
    <definedName name="t12mnc" localSheetId="12">'[48]thao-go'!#REF!</definedName>
    <definedName name="t12mnc" localSheetId="13">'[48]thao-go'!#REF!</definedName>
    <definedName name="t12mnc" localSheetId="14">'[48]thao-go'!#REF!</definedName>
    <definedName name="t12mnc" localSheetId="16">'[48]thao-go'!#REF!</definedName>
    <definedName name="t12mnc" localSheetId="17">'[48]thao-go'!#REF!</definedName>
    <definedName name="t12mnc" localSheetId="20">'[48]thao-go'!#REF!</definedName>
    <definedName name="t12mnc" localSheetId="22">'[48]thao-go'!#REF!</definedName>
    <definedName name="t12mnc" localSheetId="23">'[48]thao-go'!#REF!</definedName>
    <definedName name="t12mnc" localSheetId="24">'[48]thao-go'!#REF!</definedName>
    <definedName name="t12mnc" localSheetId="25">'[48]thao-go'!#REF!</definedName>
    <definedName name="t12mnc" localSheetId="26">'[48]thao-go'!#REF!</definedName>
    <definedName name="t12mnc" localSheetId="30">'[48]thao-go'!#REF!</definedName>
    <definedName name="t12mnc" localSheetId="31">'[48]thao-go'!#REF!</definedName>
    <definedName name="t12mnc" localSheetId="32">'[48]thao-go'!#REF!</definedName>
    <definedName name="t12mnc" localSheetId="34">'[48]thao-go'!#REF!</definedName>
    <definedName name="t12mnc" localSheetId="35">'[48]thao-go'!#REF!</definedName>
    <definedName name="t12mnc" localSheetId="36">'[48]thao-go'!#REF!</definedName>
    <definedName name="t12mnc" localSheetId="37">'[48]thao-go'!#REF!</definedName>
    <definedName name="t12mnc" localSheetId="38">'[48]thao-go'!#REF!</definedName>
    <definedName name="t12mnc" localSheetId="6">'[48]thao-go'!#REF!</definedName>
    <definedName name="t12mnc" localSheetId="7">'[48]thao-go'!#REF!</definedName>
    <definedName name="t12mnc" localSheetId="8">'[48]thao-go'!#REF!</definedName>
    <definedName name="t12mnc" localSheetId="0">'[48]thao-go'!#REF!</definedName>
    <definedName name="t12mnc">'[48]thao-go'!#REF!</definedName>
    <definedName name="t12nc" localSheetId="20">'[48]lam-moi'!#REF!</definedName>
    <definedName name="t12nc" localSheetId="22">'[48]lam-moi'!#REF!</definedName>
    <definedName name="t12nc" localSheetId="23">'[48]lam-moi'!#REF!</definedName>
    <definedName name="t12nc" localSheetId="30">'[48]lam-moi'!#REF!</definedName>
    <definedName name="t12nc" localSheetId="31">'[48]lam-moi'!#REF!</definedName>
    <definedName name="t12nc" localSheetId="32">'[48]lam-moi'!#REF!</definedName>
    <definedName name="t12nc" localSheetId="34">'[48]lam-moi'!#REF!</definedName>
    <definedName name="t12nc" localSheetId="35">'[48]lam-moi'!#REF!</definedName>
    <definedName name="t12nc" localSheetId="36">'[48]lam-moi'!#REF!</definedName>
    <definedName name="t12nc" localSheetId="37">'[48]lam-moi'!#REF!</definedName>
    <definedName name="t12nc" localSheetId="38">'[48]lam-moi'!#REF!</definedName>
    <definedName name="t12nc" localSheetId="7">'[48]lam-moi'!#REF!</definedName>
    <definedName name="t12nc" localSheetId="0">'[48]lam-moi'!#REF!</definedName>
    <definedName name="t12nc">'[48]lam-moi'!#REF!</definedName>
    <definedName name="t12nc3p">'[110]CHITIET VL-NC'!$G$38</definedName>
    <definedName name="t12ncm" localSheetId="10">'[48]lam-moi'!#REF!</definedName>
    <definedName name="t12ncm" localSheetId="11">'[48]lam-moi'!#REF!</definedName>
    <definedName name="t12ncm" localSheetId="12">'[48]lam-moi'!#REF!</definedName>
    <definedName name="t12ncm" localSheetId="13">'[48]lam-moi'!#REF!</definedName>
    <definedName name="t12ncm" localSheetId="14">'[48]lam-moi'!#REF!</definedName>
    <definedName name="t12ncm" localSheetId="16">'[48]lam-moi'!#REF!</definedName>
    <definedName name="t12ncm" localSheetId="17">'[48]lam-moi'!#REF!</definedName>
    <definedName name="t12ncm" localSheetId="20">'[48]lam-moi'!#REF!</definedName>
    <definedName name="t12ncm" localSheetId="22">'[48]lam-moi'!#REF!</definedName>
    <definedName name="t12ncm" localSheetId="23">'[48]lam-moi'!#REF!</definedName>
    <definedName name="t12ncm" localSheetId="24">'[48]lam-moi'!#REF!</definedName>
    <definedName name="t12ncm" localSheetId="25">'[48]lam-moi'!#REF!</definedName>
    <definedName name="t12ncm" localSheetId="26">'[48]lam-moi'!#REF!</definedName>
    <definedName name="t12ncm" localSheetId="27">'[48]lam-moi'!#REF!</definedName>
    <definedName name="t12ncm" localSheetId="30">'[48]lam-moi'!#REF!</definedName>
    <definedName name="t12ncm" localSheetId="31">'[48]lam-moi'!#REF!</definedName>
    <definedName name="t12ncm" localSheetId="32">'[48]lam-moi'!#REF!</definedName>
    <definedName name="t12ncm" localSheetId="34">'[48]lam-moi'!#REF!</definedName>
    <definedName name="t12ncm" localSheetId="35">'[48]lam-moi'!#REF!</definedName>
    <definedName name="t12ncm" localSheetId="36">'[48]lam-moi'!#REF!</definedName>
    <definedName name="t12ncm" localSheetId="37">'[48]lam-moi'!#REF!</definedName>
    <definedName name="t12ncm" localSheetId="38">'[48]lam-moi'!#REF!</definedName>
    <definedName name="t12ncm" localSheetId="6">'[48]lam-moi'!#REF!</definedName>
    <definedName name="t12ncm" localSheetId="7">'[48]lam-moi'!#REF!</definedName>
    <definedName name="t12ncm" localSheetId="8">'[48]lam-moi'!#REF!</definedName>
    <definedName name="t12ncm" localSheetId="0">'[48]lam-moi'!#REF!</definedName>
    <definedName name="t12ncm">'[48]lam-moi'!#REF!</definedName>
    <definedName name="t12vl" localSheetId="10">'[48]lam-moi'!#REF!</definedName>
    <definedName name="t12vl" localSheetId="11">'[48]lam-moi'!#REF!</definedName>
    <definedName name="t12vl" localSheetId="12">'[48]lam-moi'!#REF!</definedName>
    <definedName name="t12vl" localSheetId="13">'[48]lam-moi'!#REF!</definedName>
    <definedName name="t12vl" localSheetId="14">'[48]lam-moi'!#REF!</definedName>
    <definedName name="t12vl" localSheetId="16">'[48]lam-moi'!#REF!</definedName>
    <definedName name="t12vl" localSheetId="17">'[48]lam-moi'!#REF!</definedName>
    <definedName name="t12vl" localSheetId="20">'[48]lam-moi'!#REF!</definedName>
    <definedName name="t12vl" localSheetId="22">'[48]lam-moi'!#REF!</definedName>
    <definedName name="t12vl" localSheetId="23">'[48]lam-moi'!#REF!</definedName>
    <definedName name="t12vl" localSheetId="24">'[48]lam-moi'!#REF!</definedName>
    <definedName name="t12vl" localSheetId="25">'[48]lam-moi'!#REF!</definedName>
    <definedName name="t12vl" localSheetId="26">'[48]lam-moi'!#REF!</definedName>
    <definedName name="t12vl" localSheetId="30">'[48]lam-moi'!#REF!</definedName>
    <definedName name="t12vl" localSheetId="31">'[48]lam-moi'!#REF!</definedName>
    <definedName name="t12vl" localSheetId="32">'[48]lam-moi'!#REF!</definedName>
    <definedName name="t12vl" localSheetId="34">'[48]lam-moi'!#REF!</definedName>
    <definedName name="t12vl" localSheetId="35">'[48]lam-moi'!#REF!</definedName>
    <definedName name="t12vl" localSheetId="36">'[48]lam-moi'!#REF!</definedName>
    <definedName name="t12vl" localSheetId="37">'[48]lam-moi'!#REF!</definedName>
    <definedName name="t12vl" localSheetId="38">'[48]lam-moi'!#REF!</definedName>
    <definedName name="t12vl" localSheetId="6">'[48]lam-moi'!#REF!</definedName>
    <definedName name="t12vl" localSheetId="7">'[48]lam-moi'!#REF!</definedName>
    <definedName name="t12vl" localSheetId="8">'[48]lam-moi'!#REF!</definedName>
    <definedName name="t12vl" localSheetId="0">'[48]lam-moi'!#REF!</definedName>
    <definedName name="t12vl">'[48]lam-moi'!#REF!</definedName>
    <definedName name="t12vl3p">'[110]CHITIET VL-NC'!$G$34</definedName>
    <definedName name="t141p" localSheetId="10">#REF!</definedName>
    <definedName name="t141p" localSheetId="11">#REF!</definedName>
    <definedName name="t141p" localSheetId="12">#REF!</definedName>
    <definedName name="t141p" localSheetId="13">#REF!</definedName>
    <definedName name="t141p" localSheetId="14">#REF!</definedName>
    <definedName name="t141p" localSheetId="16">#REF!</definedName>
    <definedName name="t141p" localSheetId="17">#REF!</definedName>
    <definedName name="t141p" localSheetId="20">#REF!</definedName>
    <definedName name="t141p" localSheetId="22">#REF!</definedName>
    <definedName name="t141p" localSheetId="23">#REF!</definedName>
    <definedName name="t141p" localSheetId="24">#REF!</definedName>
    <definedName name="t141p" localSheetId="25">#REF!</definedName>
    <definedName name="t141p" localSheetId="26">#REF!</definedName>
    <definedName name="t141p" localSheetId="27">#REF!</definedName>
    <definedName name="t141p" localSheetId="30">#REF!</definedName>
    <definedName name="t141p" localSheetId="31">#REF!</definedName>
    <definedName name="t141p" localSheetId="32">#REF!</definedName>
    <definedName name="t141p" localSheetId="34">#REF!</definedName>
    <definedName name="t141p" localSheetId="35">#REF!</definedName>
    <definedName name="t141p" localSheetId="36">#REF!</definedName>
    <definedName name="t141p" localSheetId="37">#REF!</definedName>
    <definedName name="t141p" localSheetId="38">#REF!</definedName>
    <definedName name="t141p" localSheetId="6">#REF!</definedName>
    <definedName name="t141p" localSheetId="7">#REF!</definedName>
    <definedName name="t141p" localSheetId="8">#REF!</definedName>
    <definedName name="t141p" localSheetId="0">#REF!</definedName>
    <definedName name="t141p">#REF!</definedName>
    <definedName name="t143p" localSheetId="20">#REF!</definedName>
    <definedName name="t143p" localSheetId="22">#REF!</definedName>
    <definedName name="t143p" localSheetId="23">#REF!</definedName>
    <definedName name="t143p" localSheetId="27">#REF!</definedName>
    <definedName name="t143p" localSheetId="30">#REF!</definedName>
    <definedName name="t143p" localSheetId="31">#REF!</definedName>
    <definedName name="t143p" localSheetId="32">#REF!</definedName>
    <definedName name="t143p" localSheetId="34">#REF!</definedName>
    <definedName name="t143p" localSheetId="35">#REF!</definedName>
    <definedName name="t143p" localSheetId="36">#REF!</definedName>
    <definedName name="t143p" localSheetId="37">#REF!</definedName>
    <definedName name="t143p" localSheetId="38">#REF!</definedName>
    <definedName name="t143p" localSheetId="7">#REF!</definedName>
    <definedName name="t143p" localSheetId="0">#REF!</definedName>
    <definedName name="t143p">#REF!</definedName>
    <definedName name="t14m" localSheetId="10">'[48]lam-moi'!#REF!</definedName>
    <definedName name="t14m" localSheetId="11">'[48]lam-moi'!#REF!</definedName>
    <definedName name="t14m" localSheetId="12">'[48]lam-moi'!#REF!</definedName>
    <definedName name="t14m" localSheetId="13">'[48]lam-moi'!#REF!</definedName>
    <definedName name="t14m" localSheetId="14">'[48]lam-moi'!#REF!</definedName>
    <definedName name="t14m" localSheetId="16">'[48]lam-moi'!#REF!</definedName>
    <definedName name="t14m" localSheetId="17">'[48]lam-moi'!#REF!</definedName>
    <definedName name="t14m" localSheetId="20">'[48]lam-moi'!#REF!</definedName>
    <definedName name="t14m" localSheetId="22">'[48]lam-moi'!#REF!</definedName>
    <definedName name="t14m" localSheetId="23">'[48]lam-moi'!#REF!</definedName>
    <definedName name="t14m" localSheetId="24">'[48]lam-moi'!#REF!</definedName>
    <definedName name="t14m" localSheetId="25">'[48]lam-moi'!#REF!</definedName>
    <definedName name="t14m" localSheetId="26">'[48]lam-moi'!#REF!</definedName>
    <definedName name="t14m" localSheetId="27">'[48]lam-moi'!#REF!</definedName>
    <definedName name="t14m" localSheetId="30">'[48]lam-moi'!#REF!</definedName>
    <definedName name="t14m" localSheetId="31">'[48]lam-moi'!#REF!</definedName>
    <definedName name="t14m" localSheetId="32">'[48]lam-moi'!#REF!</definedName>
    <definedName name="t14m" localSheetId="34">'[48]lam-moi'!#REF!</definedName>
    <definedName name="t14m" localSheetId="35">'[48]lam-moi'!#REF!</definedName>
    <definedName name="t14m" localSheetId="36">'[48]lam-moi'!#REF!</definedName>
    <definedName name="t14m" localSheetId="37">'[48]lam-moi'!#REF!</definedName>
    <definedName name="t14m" localSheetId="38">'[48]lam-moi'!#REF!</definedName>
    <definedName name="t14m" localSheetId="6">'[48]lam-moi'!#REF!</definedName>
    <definedName name="t14m" localSheetId="7">'[48]lam-moi'!#REF!</definedName>
    <definedName name="t14m" localSheetId="8">'[48]lam-moi'!#REF!</definedName>
    <definedName name="t14m" localSheetId="0">'[48]lam-moi'!#REF!</definedName>
    <definedName name="t14m">'[48]lam-moi'!#REF!</definedName>
    <definedName name="t14mnc" localSheetId="10">'[48]thao-go'!#REF!</definedName>
    <definedName name="t14mnc" localSheetId="11">'[48]thao-go'!#REF!</definedName>
    <definedName name="t14mnc" localSheetId="12">'[48]thao-go'!#REF!</definedName>
    <definedName name="t14mnc" localSheetId="13">'[48]thao-go'!#REF!</definedName>
    <definedName name="t14mnc" localSheetId="14">'[48]thao-go'!#REF!</definedName>
    <definedName name="t14mnc" localSheetId="16">'[48]thao-go'!#REF!</definedName>
    <definedName name="t14mnc" localSheetId="17">'[48]thao-go'!#REF!</definedName>
    <definedName name="t14mnc" localSheetId="20">'[48]thao-go'!#REF!</definedName>
    <definedName name="t14mnc" localSheetId="22">'[48]thao-go'!#REF!</definedName>
    <definedName name="t14mnc" localSheetId="23">'[48]thao-go'!#REF!</definedName>
    <definedName name="t14mnc" localSheetId="24">'[48]thao-go'!#REF!</definedName>
    <definedName name="t14mnc" localSheetId="25">'[48]thao-go'!#REF!</definedName>
    <definedName name="t14mnc" localSheetId="26">'[48]thao-go'!#REF!</definedName>
    <definedName name="t14mnc" localSheetId="30">'[48]thao-go'!#REF!</definedName>
    <definedName name="t14mnc" localSheetId="31">'[48]thao-go'!#REF!</definedName>
    <definedName name="t14mnc" localSheetId="32">'[48]thao-go'!#REF!</definedName>
    <definedName name="t14mnc" localSheetId="34">'[48]thao-go'!#REF!</definedName>
    <definedName name="t14mnc" localSheetId="35">'[48]thao-go'!#REF!</definedName>
    <definedName name="t14mnc" localSheetId="36">'[48]thao-go'!#REF!</definedName>
    <definedName name="t14mnc" localSheetId="37">'[48]thao-go'!#REF!</definedName>
    <definedName name="t14mnc" localSheetId="38">'[48]thao-go'!#REF!</definedName>
    <definedName name="t14mnc" localSheetId="6">'[48]thao-go'!#REF!</definedName>
    <definedName name="t14mnc" localSheetId="7">'[48]thao-go'!#REF!</definedName>
    <definedName name="t14mnc" localSheetId="8">'[48]thao-go'!#REF!</definedName>
    <definedName name="t14mnc" localSheetId="0">'[48]thao-go'!#REF!</definedName>
    <definedName name="t14mnc">'[48]thao-go'!#REF!</definedName>
    <definedName name="t14nc" localSheetId="20">'[48]lam-moi'!#REF!</definedName>
    <definedName name="t14nc" localSheetId="22">'[48]lam-moi'!#REF!</definedName>
    <definedName name="t14nc" localSheetId="23">'[48]lam-moi'!#REF!</definedName>
    <definedName name="t14nc" localSheetId="30">'[48]lam-moi'!#REF!</definedName>
    <definedName name="t14nc" localSheetId="31">'[48]lam-moi'!#REF!</definedName>
    <definedName name="t14nc" localSheetId="32">'[48]lam-moi'!#REF!</definedName>
    <definedName name="t14nc" localSheetId="34">'[48]lam-moi'!#REF!</definedName>
    <definedName name="t14nc" localSheetId="35">'[48]lam-moi'!#REF!</definedName>
    <definedName name="t14nc" localSheetId="36">'[48]lam-moi'!#REF!</definedName>
    <definedName name="t14nc" localSheetId="37">'[48]lam-moi'!#REF!</definedName>
    <definedName name="t14nc" localSheetId="38">'[48]lam-moi'!#REF!</definedName>
    <definedName name="t14nc" localSheetId="7">'[48]lam-moi'!#REF!</definedName>
    <definedName name="t14nc" localSheetId="0">'[48]lam-moi'!#REF!</definedName>
    <definedName name="t14nc">'[48]lam-moi'!#REF!</definedName>
    <definedName name="t14nc3p" localSheetId="10">#REF!</definedName>
    <definedName name="t14nc3p" localSheetId="11">#REF!</definedName>
    <definedName name="t14nc3p" localSheetId="12">#REF!</definedName>
    <definedName name="t14nc3p" localSheetId="13">#REF!</definedName>
    <definedName name="t14nc3p" localSheetId="14">#REF!</definedName>
    <definedName name="t14nc3p" localSheetId="16">#REF!</definedName>
    <definedName name="t14nc3p" localSheetId="17">#REF!</definedName>
    <definedName name="t14nc3p" localSheetId="20">#REF!</definedName>
    <definedName name="t14nc3p" localSheetId="22">#REF!</definedName>
    <definedName name="t14nc3p" localSheetId="23">#REF!</definedName>
    <definedName name="t14nc3p" localSheetId="24">#REF!</definedName>
    <definedName name="t14nc3p" localSheetId="25">#REF!</definedName>
    <definedName name="t14nc3p" localSheetId="26">#REF!</definedName>
    <definedName name="t14nc3p" localSheetId="27">#REF!</definedName>
    <definedName name="t14nc3p" localSheetId="30">#REF!</definedName>
    <definedName name="t14nc3p" localSheetId="31">#REF!</definedName>
    <definedName name="t14nc3p" localSheetId="32">#REF!</definedName>
    <definedName name="t14nc3p" localSheetId="34">#REF!</definedName>
    <definedName name="t14nc3p" localSheetId="35">#REF!</definedName>
    <definedName name="t14nc3p" localSheetId="36">#REF!</definedName>
    <definedName name="t14nc3p" localSheetId="37">#REF!</definedName>
    <definedName name="t14nc3p" localSheetId="38">#REF!</definedName>
    <definedName name="t14nc3p" localSheetId="6">#REF!</definedName>
    <definedName name="t14nc3p" localSheetId="7">#REF!</definedName>
    <definedName name="t14nc3p" localSheetId="8">#REF!</definedName>
    <definedName name="t14nc3p" localSheetId="0">#REF!</definedName>
    <definedName name="t14nc3p">#REF!</definedName>
    <definedName name="t14ncm" localSheetId="10">'[48]lam-moi'!#REF!</definedName>
    <definedName name="t14ncm" localSheetId="11">'[48]lam-moi'!#REF!</definedName>
    <definedName name="t14ncm" localSheetId="12">'[48]lam-moi'!#REF!</definedName>
    <definedName name="t14ncm" localSheetId="13">'[48]lam-moi'!#REF!</definedName>
    <definedName name="t14ncm" localSheetId="14">'[48]lam-moi'!#REF!</definedName>
    <definedName name="t14ncm" localSheetId="16">'[48]lam-moi'!#REF!</definedName>
    <definedName name="t14ncm" localSheetId="17">'[48]lam-moi'!#REF!</definedName>
    <definedName name="t14ncm" localSheetId="20">'[48]lam-moi'!#REF!</definedName>
    <definedName name="t14ncm" localSheetId="22">'[48]lam-moi'!#REF!</definedName>
    <definedName name="t14ncm" localSheetId="23">'[48]lam-moi'!#REF!</definedName>
    <definedName name="t14ncm" localSheetId="24">'[48]lam-moi'!#REF!</definedName>
    <definedName name="t14ncm" localSheetId="25">'[48]lam-moi'!#REF!</definedName>
    <definedName name="t14ncm" localSheetId="26">'[48]lam-moi'!#REF!</definedName>
    <definedName name="t14ncm" localSheetId="27">'[48]lam-moi'!#REF!</definedName>
    <definedName name="t14ncm" localSheetId="30">'[48]lam-moi'!#REF!</definedName>
    <definedName name="t14ncm" localSheetId="31">'[48]lam-moi'!#REF!</definedName>
    <definedName name="t14ncm" localSheetId="32">'[48]lam-moi'!#REF!</definedName>
    <definedName name="t14ncm" localSheetId="34">'[48]lam-moi'!#REF!</definedName>
    <definedName name="t14ncm" localSheetId="35">'[48]lam-moi'!#REF!</definedName>
    <definedName name="t14ncm" localSheetId="36">'[48]lam-moi'!#REF!</definedName>
    <definedName name="t14ncm" localSheetId="37">'[48]lam-moi'!#REF!</definedName>
    <definedName name="t14ncm" localSheetId="38">'[48]lam-moi'!#REF!</definedName>
    <definedName name="t14ncm" localSheetId="6">'[48]lam-moi'!#REF!</definedName>
    <definedName name="t14ncm" localSheetId="7">'[48]lam-moi'!#REF!</definedName>
    <definedName name="t14ncm" localSheetId="8">'[48]lam-moi'!#REF!</definedName>
    <definedName name="t14ncm" localSheetId="0">'[48]lam-moi'!#REF!</definedName>
    <definedName name="t14ncm">'[48]lam-moi'!#REF!</definedName>
    <definedName name="T14vc" localSheetId="20">'[99]CHITIET VL-NC-TT -1p'!#REF!</definedName>
    <definedName name="T14vc" localSheetId="22">'[99]CHITIET VL-NC-TT -1p'!#REF!</definedName>
    <definedName name="T14vc" localSheetId="23">'[99]CHITIET VL-NC-TT -1p'!#REF!</definedName>
    <definedName name="T14vc" localSheetId="26">'[100]CHITIET VL-NC-TT -1p'!#REF!</definedName>
    <definedName name="T14vc" localSheetId="27">'[100]CHITIET VL-NC-TT -1p'!#REF!</definedName>
    <definedName name="T14vc" localSheetId="30">'[99]CHITIET VL-NC-TT -1p'!#REF!</definedName>
    <definedName name="T14vc" localSheetId="31">'[99]CHITIET VL-NC-TT -1p'!#REF!</definedName>
    <definedName name="T14vc" localSheetId="32">'[99]CHITIET VL-NC-TT -1p'!#REF!</definedName>
    <definedName name="T14vc" localSheetId="34">'[99]CHITIET VL-NC-TT -1p'!#REF!</definedName>
    <definedName name="T14vc" localSheetId="35">'[99]CHITIET VL-NC-TT -1p'!#REF!</definedName>
    <definedName name="T14vc" localSheetId="36">'[99]CHITIET VL-NC-TT -1p'!#REF!</definedName>
    <definedName name="T14vc" localSheetId="37">'[99]CHITIET VL-NC-TT -1p'!#REF!</definedName>
    <definedName name="T14vc" localSheetId="38">'[99]CHITIET VL-NC-TT -1p'!#REF!</definedName>
    <definedName name="T14vc" localSheetId="7">'[99]CHITIET VL-NC-TT -1p'!#REF!</definedName>
    <definedName name="T14vc" localSheetId="0">'[99]CHITIET VL-NC-TT -1p'!#REF!</definedName>
    <definedName name="T14vc">'[99]CHITIET VL-NC-TT -1p'!#REF!</definedName>
    <definedName name="t14vl" localSheetId="20">'[48]lam-moi'!#REF!</definedName>
    <definedName name="t14vl" localSheetId="22">'[48]lam-moi'!#REF!</definedName>
    <definedName name="t14vl" localSheetId="23">'[48]lam-moi'!#REF!</definedName>
    <definedName name="t14vl" localSheetId="30">'[48]lam-moi'!#REF!</definedName>
    <definedName name="t14vl" localSheetId="31">'[48]lam-moi'!#REF!</definedName>
    <definedName name="t14vl" localSheetId="32">'[48]lam-moi'!#REF!</definedName>
    <definedName name="t14vl" localSheetId="34">'[48]lam-moi'!#REF!</definedName>
    <definedName name="t14vl" localSheetId="35">'[48]lam-moi'!#REF!</definedName>
    <definedName name="t14vl" localSheetId="36">'[48]lam-moi'!#REF!</definedName>
    <definedName name="t14vl" localSheetId="37">'[48]lam-moi'!#REF!</definedName>
    <definedName name="t14vl" localSheetId="38">'[48]lam-moi'!#REF!</definedName>
    <definedName name="t14vl" localSheetId="7">'[48]lam-moi'!#REF!</definedName>
    <definedName name="t14vl" localSheetId="0">'[48]lam-moi'!#REF!</definedName>
    <definedName name="t14vl">'[48]lam-moi'!#REF!</definedName>
    <definedName name="t14vl3p" localSheetId="10">#REF!</definedName>
    <definedName name="t14vl3p" localSheetId="11">#REF!</definedName>
    <definedName name="t14vl3p" localSheetId="12">#REF!</definedName>
    <definedName name="t14vl3p" localSheetId="13">#REF!</definedName>
    <definedName name="t14vl3p" localSheetId="14">#REF!</definedName>
    <definedName name="t14vl3p" localSheetId="16">#REF!</definedName>
    <definedName name="t14vl3p" localSheetId="17">#REF!</definedName>
    <definedName name="t14vl3p" localSheetId="20">#REF!</definedName>
    <definedName name="t14vl3p" localSheetId="22">#REF!</definedName>
    <definedName name="t14vl3p" localSheetId="23">#REF!</definedName>
    <definedName name="t14vl3p" localSheetId="24">#REF!</definedName>
    <definedName name="t14vl3p" localSheetId="25">#REF!</definedName>
    <definedName name="t14vl3p" localSheetId="26">#REF!</definedName>
    <definedName name="t14vl3p" localSheetId="27">#REF!</definedName>
    <definedName name="t14vl3p" localSheetId="30">#REF!</definedName>
    <definedName name="t14vl3p" localSheetId="31">#REF!</definedName>
    <definedName name="t14vl3p" localSheetId="32">#REF!</definedName>
    <definedName name="t14vl3p" localSheetId="34">#REF!</definedName>
    <definedName name="t14vl3p" localSheetId="35">#REF!</definedName>
    <definedName name="t14vl3p" localSheetId="36">#REF!</definedName>
    <definedName name="t14vl3p" localSheetId="37">#REF!</definedName>
    <definedName name="t14vl3p" localSheetId="38">#REF!</definedName>
    <definedName name="t14vl3p" localSheetId="6">#REF!</definedName>
    <definedName name="t14vl3p" localSheetId="7">#REF!</definedName>
    <definedName name="t14vl3p" localSheetId="8">#REF!</definedName>
    <definedName name="t14vl3p" localSheetId="0">#REF!</definedName>
    <definedName name="t14vl3p">#REF!</definedName>
    <definedName name="T203P" localSheetId="10">[123]VC!#REF!</definedName>
    <definedName name="T203P" localSheetId="11">[123]VC!#REF!</definedName>
    <definedName name="T203P" localSheetId="12">[123]VC!#REF!</definedName>
    <definedName name="T203P" localSheetId="13">[123]VC!#REF!</definedName>
    <definedName name="T203P" localSheetId="14">[123]VC!#REF!</definedName>
    <definedName name="T203P" localSheetId="16">[123]VC!#REF!</definedName>
    <definedName name="T203P" localSheetId="17">[123]VC!#REF!</definedName>
    <definedName name="T203P" localSheetId="20">[123]VC!#REF!</definedName>
    <definedName name="T203P" localSheetId="22">[123]VC!#REF!</definedName>
    <definedName name="T203P" localSheetId="23">[123]VC!#REF!</definedName>
    <definedName name="T203P" localSheetId="24">[123]VC!#REF!</definedName>
    <definedName name="T203P" localSheetId="25">[123]VC!#REF!</definedName>
    <definedName name="T203P" localSheetId="26">[123]VC!#REF!</definedName>
    <definedName name="T203P" localSheetId="27">[123]VC!#REF!</definedName>
    <definedName name="T203P" localSheetId="30">[123]VC!#REF!</definedName>
    <definedName name="T203P" localSheetId="31">[123]VC!#REF!</definedName>
    <definedName name="T203P" localSheetId="32">[123]VC!#REF!</definedName>
    <definedName name="T203P" localSheetId="34">[123]VC!#REF!</definedName>
    <definedName name="T203P" localSheetId="35">[123]VC!#REF!</definedName>
    <definedName name="T203P" localSheetId="36">[123]VC!#REF!</definedName>
    <definedName name="T203P" localSheetId="37">[123]VC!#REF!</definedName>
    <definedName name="T203P" localSheetId="38">[123]VC!#REF!</definedName>
    <definedName name="T203P" localSheetId="6">[123]VC!#REF!</definedName>
    <definedName name="T203P" localSheetId="7">[123]VC!#REF!</definedName>
    <definedName name="T203P" localSheetId="8">[123]VC!#REF!</definedName>
    <definedName name="T203P" localSheetId="0">[123]VC!#REF!</definedName>
    <definedName name="T203P">[123]VC!#REF!</definedName>
    <definedName name="t20m" localSheetId="20">'[48]lam-moi'!#REF!</definedName>
    <definedName name="t20m" localSheetId="22">'[48]lam-moi'!#REF!</definedName>
    <definedName name="t20m" localSheetId="23">'[48]lam-moi'!#REF!</definedName>
    <definedName name="t20m" localSheetId="30">'[48]lam-moi'!#REF!</definedName>
    <definedName name="t20m" localSheetId="31">'[48]lam-moi'!#REF!</definedName>
    <definedName name="t20m" localSheetId="32">'[48]lam-moi'!#REF!</definedName>
    <definedName name="t20m" localSheetId="34">'[48]lam-moi'!#REF!</definedName>
    <definedName name="t20m" localSheetId="35">'[48]lam-moi'!#REF!</definedName>
    <definedName name="t20m" localSheetId="36">'[48]lam-moi'!#REF!</definedName>
    <definedName name="t20m" localSheetId="37">'[48]lam-moi'!#REF!</definedName>
    <definedName name="t20m" localSheetId="38">'[48]lam-moi'!#REF!</definedName>
    <definedName name="t20m" localSheetId="7">'[48]lam-moi'!#REF!</definedName>
    <definedName name="t20m" localSheetId="0">'[48]lam-moi'!#REF!</definedName>
    <definedName name="t20m">'[48]lam-moi'!#REF!</definedName>
    <definedName name="t20ncm" localSheetId="20">'[48]lam-moi'!#REF!</definedName>
    <definedName name="t20ncm" localSheetId="22">'[48]lam-moi'!#REF!</definedName>
    <definedName name="t20ncm" localSheetId="23">'[48]lam-moi'!#REF!</definedName>
    <definedName name="t20ncm" localSheetId="30">'[48]lam-moi'!#REF!</definedName>
    <definedName name="t20ncm" localSheetId="31">'[48]lam-moi'!#REF!</definedName>
    <definedName name="t20ncm" localSheetId="32">'[48]lam-moi'!#REF!</definedName>
    <definedName name="t20ncm" localSheetId="34">'[48]lam-moi'!#REF!</definedName>
    <definedName name="t20ncm" localSheetId="35">'[48]lam-moi'!#REF!</definedName>
    <definedName name="t20ncm" localSheetId="36">'[48]lam-moi'!#REF!</definedName>
    <definedName name="t20ncm" localSheetId="37">'[48]lam-moi'!#REF!</definedName>
    <definedName name="t20ncm" localSheetId="38">'[48]lam-moi'!#REF!</definedName>
    <definedName name="t20ncm" localSheetId="7">'[48]lam-moi'!#REF!</definedName>
    <definedName name="t20ncm" localSheetId="0">'[48]lam-moi'!#REF!</definedName>
    <definedName name="t20ncm">'[48]lam-moi'!#REF!</definedName>
    <definedName name="t7m" localSheetId="20">'[30]THPDMoi  (2)'!#REF!</definedName>
    <definedName name="t7m" localSheetId="22">'[30]THPDMoi  (2)'!#REF!</definedName>
    <definedName name="t7m" localSheetId="23">'[30]THPDMoi  (2)'!#REF!</definedName>
    <definedName name="t7m" localSheetId="26">'[31]THPDMoi  (2)'!#REF!</definedName>
    <definedName name="t7m" localSheetId="27">'[31]THPDMoi  (2)'!#REF!</definedName>
    <definedName name="t7m" localSheetId="30">'[30]THPDMoi  (2)'!#REF!</definedName>
    <definedName name="t7m" localSheetId="31">'[30]THPDMoi  (2)'!#REF!</definedName>
    <definedName name="t7m" localSheetId="32">'[30]THPDMoi  (2)'!#REF!</definedName>
    <definedName name="t7m" localSheetId="34">'[30]THPDMoi  (2)'!#REF!</definedName>
    <definedName name="t7m" localSheetId="35">'[30]THPDMoi  (2)'!#REF!</definedName>
    <definedName name="t7m" localSheetId="36">'[30]THPDMoi  (2)'!#REF!</definedName>
    <definedName name="t7m" localSheetId="37">'[30]THPDMoi  (2)'!#REF!</definedName>
    <definedName name="t7m" localSheetId="38">'[30]THPDMoi  (2)'!#REF!</definedName>
    <definedName name="t7m" localSheetId="7">'[30]THPDMoi  (2)'!#REF!</definedName>
    <definedName name="t7m" localSheetId="0">'[30]THPDMoi  (2)'!#REF!</definedName>
    <definedName name="t7m">'[30]THPDMoi  (2)'!#REF!</definedName>
    <definedName name="t7nc" localSheetId="20">'[48]lam-moi'!#REF!</definedName>
    <definedName name="t7nc" localSheetId="22">'[48]lam-moi'!#REF!</definedName>
    <definedName name="t7nc" localSheetId="23">'[48]lam-moi'!#REF!</definedName>
    <definedName name="t7nc" localSheetId="30">'[48]lam-moi'!#REF!</definedName>
    <definedName name="t7nc" localSheetId="31">'[48]lam-moi'!#REF!</definedName>
    <definedName name="t7nc" localSheetId="32">'[48]lam-moi'!#REF!</definedName>
    <definedName name="t7nc" localSheetId="34">'[48]lam-moi'!#REF!</definedName>
    <definedName name="t7nc" localSheetId="35">'[48]lam-moi'!#REF!</definedName>
    <definedName name="t7nc" localSheetId="36">'[48]lam-moi'!#REF!</definedName>
    <definedName name="t7nc" localSheetId="37">'[48]lam-moi'!#REF!</definedName>
    <definedName name="t7nc" localSheetId="38">'[48]lam-moi'!#REF!</definedName>
    <definedName name="t7nc" localSheetId="7">'[48]lam-moi'!#REF!</definedName>
    <definedName name="t7nc" localSheetId="0">'[48]lam-moi'!#REF!</definedName>
    <definedName name="t7nc">'[48]lam-moi'!#REF!</definedName>
    <definedName name="t7vl" localSheetId="20">'[48]lam-moi'!#REF!</definedName>
    <definedName name="t7vl" localSheetId="22">'[48]lam-moi'!#REF!</definedName>
    <definedName name="t7vl" localSheetId="23">'[48]lam-moi'!#REF!</definedName>
    <definedName name="t7vl" localSheetId="30">'[48]lam-moi'!#REF!</definedName>
    <definedName name="t7vl" localSheetId="31">'[48]lam-moi'!#REF!</definedName>
    <definedName name="t7vl" localSheetId="32">'[48]lam-moi'!#REF!</definedName>
    <definedName name="t7vl" localSheetId="34">'[48]lam-moi'!#REF!</definedName>
    <definedName name="t7vl" localSheetId="35">'[48]lam-moi'!#REF!</definedName>
    <definedName name="t7vl" localSheetId="36">'[48]lam-moi'!#REF!</definedName>
    <definedName name="t7vl" localSheetId="37">'[48]lam-moi'!#REF!</definedName>
    <definedName name="t7vl" localSheetId="38">'[48]lam-moi'!#REF!</definedName>
    <definedName name="t7vl" localSheetId="7">'[48]lam-moi'!#REF!</definedName>
    <definedName name="t7vl" localSheetId="0">'[48]lam-moi'!#REF!</definedName>
    <definedName name="t7vl">'[48]lam-moi'!#REF!</definedName>
    <definedName name="t84mnc" localSheetId="20">'[48]thao-go'!#REF!</definedName>
    <definedName name="t84mnc" localSheetId="22">'[48]thao-go'!#REF!</definedName>
    <definedName name="t84mnc" localSheetId="23">'[48]thao-go'!#REF!</definedName>
    <definedName name="t84mnc" localSheetId="30">'[48]thao-go'!#REF!</definedName>
    <definedName name="t84mnc" localSheetId="31">'[48]thao-go'!#REF!</definedName>
    <definedName name="t84mnc" localSheetId="32">'[48]thao-go'!#REF!</definedName>
    <definedName name="t84mnc" localSheetId="34">'[48]thao-go'!#REF!</definedName>
    <definedName name="t84mnc" localSheetId="35">'[48]thao-go'!#REF!</definedName>
    <definedName name="t84mnc" localSheetId="36">'[48]thao-go'!#REF!</definedName>
    <definedName name="t84mnc" localSheetId="37">'[48]thao-go'!#REF!</definedName>
    <definedName name="t84mnc" localSheetId="38">'[48]thao-go'!#REF!</definedName>
    <definedName name="t84mnc" localSheetId="7">'[48]thao-go'!#REF!</definedName>
    <definedName name="t84mnc" localSheetId="0">'[48]thao-go'!#REF!</definedName>
    <definedName name="t84mnc">'[48]thao-go'!#REF!</definedName>
    <definedName name="t8m" localSheetId="20">'[30]THPDMoi  (2)'!#REF!</definedName>
    <definedName name="t8m" localSheetId="22">'[30]THPDMoi  (2)'!#REF!</definedName>
    <definedName name="t8m" localSheetId="23">'[30]THPDMoi  (2)'!#REF!</definedName>
    <definedName name="t8m" localSheetId="26">'[31]THPDMoi  (2)'!#REF!</definedName>
    <definedName name="t8m" localSheetId="27">'[31]THPDMoi  (2)'!#REF!</definedName>
    <definedName name="t8m" localSheetId="30">'[30]THPDMoi  (2)'!#REF!</definedName>
    <definedName name="t8m" localSheetId="31">'[30]THPDMoi  (2)'!#REF!</definedName>
    <definedName name="t8m" localSheetId="32">'[30]THPDMoi  (2)'!#REF!</definedName>
    <definedName name="t8m" localSheetId="34">'[30]THPDMoi  (2)'!#REF!</definedName>
    <definedName name="t8m" localSheetId="35">'[30]THPDMoi  (2)'!#REF!</definedName>
    <definedName name="t8m" localSheetId="36">'[30]THPDMoi  (2)'!#REF!</definedName>
    <definedName name="t8m" localSheetId="37">'[30]THPDMoi  (2)'!#REF!</definedName>
    <definedName name="t8m" localSheetId="38">'[30]THPDMoi  (2)'!#REF!</definedName>
    <definedName name="t8m" localSheetId="7">'[30]THPDMoi  (2)'!#REF!</definedName>
    <definedName name="t8m" localSheetId="0">'[30]THPDMoi  (2)'!#REF!</definedName>
    <definedName name="t8m">'[30]THPDMoi  (2)'!#REF!</definedName>
    <definedName name="t8nc" localSheetId="20">'[48]lam-moi'!#REF!</definedName>
    <definedName name="t8nc" localSheetId="22">'[48]lam-moi'!#REF!</definedName>
    <definedName name="t8nc" localSheetId="23">'[48]lam-moi'!#REF!</definedName>
    <definedName name="t8nc" localSheetId="30">'[48]lam-moi'!#REF!</definedName>
    <definedName name="t8nc" localSheetId="31">'[48]lam-moi'!#REF!</definedName>
    <definedName name="t8nc" localSheetId="32">'[48]lam-moi'!#REF!</definedName>
    <definedName name="t8nc" localSheetId="34">'[48]lam-moi'!#REF!</definedName>
    <definedName name="t8nc" localSheetId="35">'[48]lam-moi'!#REF!</definedName>
    <definedName name="t8nc" localSheetId="36">'[48]lam-moi'!#REF!</definedName>
    <definedName name="t8nc" localSheetId="37">'[48]lam-moi'!#REF!</definedName>
    <definedName name="t8nc" localSheetId="38">'[48]lam-moi'!#REF!</definedName>
    <definedName name="t8nc" localSheetId="7">'[48]lam-moi'!#REF!</definedName>
    <definedName name="t8nc" localSheetId="0">'[48]lam-moi'!#REF!</definedName>
    <definedName name="t8nc">'[48]lam-moi'!#REF!</definedName>
    <definedName name="t8vl" localSheetId="20">'[48]lam-moi'!#REF!</definedName>
    <definedName name="t8vl" localSheetId="22">'[48]lam-moi'!#REF!</definedName>
    <definedName name="t8vl" localSheetId="23">'[48]lam-moi'!#REF!</definedName>
    <definedName name="t8vl" localSheetId="30">'[48]lam-moi'!#REF!</definedName>
    <definedName name="t8vl" localSheetId="31">'[48]lam-moi'!#REF!</definedName>
    <definedName name="t8vl" localSheetId="32">'[48]lam-moi'!#REF!</definedName>
    <definedName name="t8vl" localSheetId="34">'[48]lam-moi'!#REF!</definedName>
    <definedName name="t8vl" localSheetId="35">'[48]lam-moi'!#REF!</definedName>
    <definedName name="t8vl" localSheetId="36">'[48]lam-moi'!#REF!</definedName>
    <definedName name="t8vl" localSheetId="37">'[48]lam-moi'!#REF!</definedName>
    <definedName name="t8vl" localSheetId="38">'[48]lam-moi'!#REF!</definedName>
    <definedName name="t8vl" localSheetId="7">'[48]lam-moi'!#REF!</definedName>
    <definedName name="t8vl" localSheetId="0">'[48]lam-moi'!#REF!</definedName>
    <definedName name="t8vl">'[48]lam-moi'!#REF!</definedName>
    <definedName name="taluydac2" localSheetId="10">#REF!</definedName>
    <definedName name="taluydac2" localSheetId="11">#REF!</definedName>
    <definedName name="taluydac2" localSheetId="12">#REF!</definedName>
    <definedName name="taluydac2" localSheetId="13">#REF!</definedName>
    <definedName name="taluydac2" localSheetId="14">#REF!</definedName>
    <definedName name="taluydac2" localSheetId="16">#REF!</definedName>
    <definedName name="taluydac2" localSheetId="17">#REF!</definedName>
    <definedName name="taluydac2" localSheetId="20">#REF!</definedName>
    <definedName name="taluydac2" localSheetId="22">#REF!</definedName>
    <definedName name="taluydac2" localSheetId="23">#REF!</definedName>
    <definedName name="taluydac2" localSheetId="24">#REF!</definedName>
    <definedName name="taluydac2" localSheetId="25">#REF!</definedName>
    <definedName name="taluydac2" localSheetId="26">#REF!</definedName>
    <definedName name="taluydac2" localSheetId="27">#REF!</definedName>
    <definedName name="taluydac2" localSheetId="30">#REF!</definedName>
    <definedName name="taluydac2" localSheetId="31">#REF!</definedName>
    <definedName name="taluydac2" localSheetId="32">#REF!</definedName>
    <definedName name="taluydac2" localSheetId="34">#REF!</definedName>
    <definedName name="taluydac2" localSheetId="35">#REF!</definedName>
    <definedName name="taluydac2" localSheetId="36">#REF!</definedName>
    <definedName name="taluydac2" localSheetId="37">#REF!</definedName>
    <definedName name="taluydac2" localSheetId="38">#REF!</definedName>
    <definedName name="taluydac2" localSheetId="6">#REF!</definedName>
    <definedName name="taluydac2" localSheetId="7">#REF!</definedName>
    <definedName name="taluydac2" localSheetId="8">#REF!</definedName>
    <definedName name="taluydac2" localSheetId="0">#REF!</definedName>
    <definedName name="taluydac2">#REF!</definedName>
    <definedName name="taluydc1" localSheetId="20">#REF!</definedName>
    <definedName name="taluydc1" localSheetId="22">#REF!</definedName>
    <definedName name="taluydc1" localSheetId="23">#REF!</definedName>
    <definedName name="taluydc1" localSheetId="27">#REF!</definedName>
    <definedName name="taluydc1" localSheetId="30">#REF!</definedName>
    <definedName name="taluydc1" localSheetId="31">#REF!</definedName>
    <definedName name="taluydc1" localSheetId="32">#REF!</definedName>
    <definedName name="taluydc1" localSheetId="34">#REF!</definedName>
    <definedName name="taluydc1" localSheetId="35">#REF!</definedName>
    <definedName name="taluydc1" localSheetId="36">#REF!</definedName>
    <definedName name="taluydc1" localSheetId="37">#REF!</definedName>
    <definedName name="taluydc1" localSheetId="38">#REF!</definedName>
    <definedName name="taluydc1" localSheetId="7">#REF!</definedName>
    <definedName name="taluydc1" localSheetId="0">#REF!</definedName>
    <definedName name="taluydc1">#REF!</definedName>
    <definedName name="taluydc2" localSheetId="20">#REF!</definedName>
    <definedName name="taluydc2" localSheetId="22">#REF!</definedName>
    <definedName name="taluydc2" localSheetId="23">#REF!</definedName>
    <definedName name="taluydc2" localSheetId="27">#REF!</definedName>
    <definedName name="taluydc2" localSheetId="30">#REF!</definedName>
    <definedName name="taluydc2" localSheetId="31">#REF!</definedName>
    <definedName name="taluydc2" localSheetId="32">#REF!</definedName>
    <definedName name="taluydc2" localSheetId="34">#REF!</definedName>
    <definedName name="taluydc2" localSheetId="35">#REF!</definedName>
    <definedName name="taluydc2" localSheetId="36">#REF!</definedName>
    <definedName name="taluydc2" localSheetId="37">#REF!</definedName>
    <definedName name="taluydc2" localSheetId="38">#REF!</definedName>
    <definedName name="taluydc2" localSheetId="7">#REF!</definedName>
    <definedName name="taluydc2" localSheetId="0">#REF!</definedName>
    <definedName name="taluydc2">#REF!</definedName>
    <definedName name="taluydc3" localSheetId="20">#REF!</definedName>
    <definedName name="taluydc3" localSheetId="22">#REF!</definedName>
    <definedName name="taluydc3" localSheetId="23">#REF!</definedName>
    <definedName name="taluydc3" localSheetId="27">#REF!</definedName>
    <definedName name="taluydc3" localSheetId="30">#REF!</definedName>
    <definedName name="taluydc3" localSheetId="31">#REF!</definedName>
    <definedName name="taluydc3" localSheetId="32">#REF!</definedName>
    <definedName name="taluydc3" localSheetId="34">#REF!</definedName>
    <definedName name="taluydc3" localSheetId="35">#REF!</definedName>
    <definedName name="taluydc3" localSheetId="36">#REF!</definedName>
    <definedName name="taluydc3" localSheetId="37">#REF!</definedName>
    <definedName name="taluydc3" localSheetId="38">#REF!</definedName>
    <definedName name="taluydc3" localSheetId="7">#REF!</definedName>
    <definedName name="taluydc3" localSheetId="0">#REF!</definedName>
    <definedName name="taluydc3">#REF!</definedName>
    <definedName name="taluydc4" localSheetId="20">#REF!</definedName>
    <definedName name="taluydc4" localSheetId="22">#REF!</definedName>
    <definedName name="taluydc4" localSheetId="23">#REF!</definedName>
    <definedName name="taluydc4" localSheetId="27">#REF!</definedName>
    <definedName name="taluydc4" localSheetId="30">#REF!</definedName>
    <definedName name="taluydc4" localSheetId="31">#REF!</definedName>
    <definedName name="taluydc4" localSheetId="32">#REF!</definedName>
    <definedName name="taluydc4" localSheetId="34">#REF!</definedName>
    <definedName name="taluydc4" localSheetId="35">#REF!</definedName>
    <definedName name="taluydc4" localSheetId="36">#REF!</definedName>
    <definedName name="taluydc4" localSheetId="37">#REF!</definedName>
    <definedName name="taluydc4" localSheetId="38">#REF!</definedName>
    <definedName name="taluydc4" localSheetId="7">#REF!</definedName>
    <definedName name="taluydc4" localSheetId="0">#REF!</definedName>
    <definedName name="taluydc4">#REF!</definedName>
    <definedName name="TaPLoc" localSheetId="10">[15]BK04!#REF!</definedName>
    <definedName name="TaPLoc" localSheetId="11">[15]BK04!#REF!</definedName>
    <definedName name="TaPLoc" localSheetId="12">[15]BK04!#REF!</definedName>
    <definedName name="TaPLoc" localSheetId="13">[15]BK04!#REF!</definedName>
    <definedName name="TaPLoc" localSheetId="14">[15]BK04!#REF!</definedName>
    <definedName name="TaPLoc" localSheetId="16">[15]BK04!#REF!</definedName>
    <definedName name="TaPLoc" localSheetId="17">[15]BK04!#REF!</definedName>
    <definedName name="TaPLoc" localSheetId="20">[15]BK04!#REF!</definedName>
    <definedName name="TaPLoc" localSheetId="22">[15]BK04!#REF!</definedName>
    <definedName name="TaPLoc" localSheetId="23">[15]BK04!#REF!</definedName>
    <definedName name="TaPLoc" localSheetId="24">[15]BK04!#REF!</definedName>
    <definedName name="TaPLoc" localSheetId="25">[15]BK04!#REF!</definedName>
    <definedName name="TaPLoc" localSheetId="26">[16]BK04!#REF!</definedName>
    <definedName name="TaPLoc" localSheetId="27">[16]BK04!#REF!</definedName>
    <definedName name="TaPLoc" localSheetId="30">[15]BK04!#REF!</definedName>
    <definedName name="TaPLoc" localSheetId="31">[15]BK04!#REF!</definedName>
    <definedName name="TaPLoc" localSheetId="32">[15]BK04!#REF!</definedName>
    <definedName name="TaPLoc" localSheetId="34">[15]BK04!#REF!</definedName>
    <definedName name="TaPLoc" localSheetId="35">[15]BK04!#REF!</definedName>
    <definedName name="TaPLoc" localSheetId="36">[15]BK04!#REF!</definedName>
    <definedName name="TaPLoc" localSheetId="37">[15]BK04!#REF!</definedName>
    <definedName name="TaPLoc" localSheetId="38">[15]BK04!#REF!</definedName>
    <definedName name="TaPLoc" localSheetId="6">[15]BK04!#REF!</definedName>
    <definedName name="TaPLoc" localSheetId="7">[15]BK04!#REF!</definedName>
    <definedName name="TaPLoc" localSheetId="8">[15]BK04!#REF!</definedName>
    <definedName name="TaPLoc" localSheetId="0">[15]BK04!#REF!</definedName>
    <definedName name="TaPLoc">[15]BK04!#REF!</definedName>
    <definedName name="Taynguyen" localSheetId="10">'[73]TQ-TPKT'!#REF!</definedName>
    <definedName name="Taynguyen" localSheetId="11">'[73]TQ-TPKT'!#REF!</definedName>
    <definedName name="Taynguyen" localSheetId="12">'[73]TQ-TPKT'!#REF!</definedName>
    <definedName name="Taynguyen" localSheetId="13">'[73]TQ-TPKT'!#REF!</definedName>
    <definedName name="Taynguyen" localSheetId="14">'[73]TQ-TPKT'!#REF!</definedName>
    <definedName name="Taynguyen" localSheetId="16">'[73]TQ-TPKT'!#REF!</definedName>
    <definedName name="Taynguyen" localSheetId="17">'[73]TQ-TPKT'!#REF!</definedName>
    <definedName name="Taynguyen" localSheetId="20">'[73]TQ-TPKT'!#REF!</definedName>
    <definedName name="Taynguyen" localSheetId="22">'[73]TQ-TPKT'!#REF!</definedName>
    <definedName name="Taynguyen" localSheetId="23">'[73]TQ-TPKT'!#REF!</definedName>
    <definedName name="Taynguyen" localSheetId="24">'[73]TQ-TPKT'!#REF!</definedName>
    <definedName name="Taynguyen" localSheetId="25">'[73]TQ-TPKT'!#REF!</definedName>
    <definedName name="Taynguyen" localSheetId="26">'[74]TQ-TPKT'!#REF!</definedName>
    <definedName name="Taynguyen" localSheetId="27">'[74]TQ-TPKT'!#REF!</definedName>
    <definedName name="Taynguyen" localSheetId="30">'[73]TQ-TPKT'!#REF!</definedName>
    <definedName name="Taynguyen" localSheetId="31">'[73]TQ-TPKT'!#REF!</definedName>
    <definedName name="Taynguyen" localSheetId="32">'[73]TQ-TPKT'!#REF!</definedName>
    <definedName name="Taynguyen" localSheetId="34">'[73]TQ-TPKT'!#REF!</definedName>
    <definedName name="Taynguyen" localSheetId="35">'[73]TQ-TPKT'!#REF!</definedName>
    <definedName name="Taynguyen" localSheetId="36">'[73]TQ-TPKT'!#REF!</definedName>
    <definedName name="Taynguyen" localSheetId="37">'[73]TQ-TPKT'!#REF!</definedName>
    <definedName name="Taynguyen" localSheetId="38">'[73]TQ-TPKT'!#REF!</definedName>
    <definedName name="Taynguyen" localSheetId="6">'[73]TQ-TPKT'!#REF!</definedName>
    <definedName name="Taynguyen" localSheetId="7">'[73]TQ-TPKT'!#REF!</definedName>
    <definedName name="Taynguyen" localSheetId="8">'[73]TQ-TPKT'!#REF!</definedName>
    <definedName name="Taynguyen" localSheetId="0">'[73]TQ-TPKT'!#REF!</definedName>
    <definedName name="Taynguyen">'[73]TQ-TPKT'!#REF!</definedName>
    <definedName name="taynguyne" localSheetId="20">[36]B14!#REF!</definedName>
    <definedName name="taynguyne" localSheetId="22">[36]B14!#REF!</definedName>
    <definedName name="taynguyne" localSheetId="23">[36]B14!#REF!</definedName>
    <definedName name="taynguyne" localSheetId="26">[37]B14!#REF!</definedName>
    <definedName name="taynguyne" localSheetId="27">[37]B14!#REF!</definedName>
    <definedName name="taynguyne" localSheetId="30">[36]B14!#REF!</definedName>
    <definedName name="taynguyne" localSheetId="31">[36]B14!#REF!</definedName>
    <definedName name="taynguyne" localSheetId="32">[36]B14!#REF!</definedName>
    <definedName name="taynguyne" localSheetId="34">[36]B14!#REF!</definedName>
    <definedName name="taynguyne" localSheetId="35">[36]B14!#REF!</definedName>
    <definedName name="taynguyne" localSheetId="36">[36]B14!#REF!</definedName>
    <definedName name="taynguyne" localSheetId="37">[36]B14!#REF!</definedName>
    <definedName name="taynguyne" localSheetId="38">[36]B14!#REF!</definedName>
    <definedName name="taynguyne" localSheetId="7">[36]B14!#REF!</definedName>
    <definedName name="taynguyne" localSheetId="0">[36]B14!#REF!</definedName>
    <definedName name="taynguyne">[36]B14!#REF!</definedName>
    <definedName name="TBA" localSheetId="10">#REF!</definedName>
    <definedName name="TBA" localSheetId="11">#REF!</definedName>
    <definedName name="TBA" localSheetId="12">#REF!</definedName>
    <definedName name="TBA" localSheetId="13">#REF!</definedName>
    <definedName name="TBA" localSheetId="14">#REF!</definedName>
    <definedName name="TBA" localSheetId="16">#REF!</definedName>
    <definedName name="TBA" localSheetId="17">#REF!</definedName>
    <definedName name="TBA" localSheetId="20">#REF!</definedName>
    <definedName name="TBA" localSheetId="22">#REF!</definedName>
    <definedName name="TBA" localSheetId="23">#REF!</definedName>
    <definedName name="TBA" localSheetId="24">#REF!</definedName>
    <definedName name="TBA" localSheetId="25">#REF!</definedName>
    <definedName name="TBA" localSheetId="26">#REF!</definedName>
    <definedName name="TBA" localSheetId="27">#REF!</definedName>
    <definedName name="TBA" localSheetId="30">#REF!</definedName>
    <definedName name="TBA" localSheetId="31">#REF!</definedName>
    <definedName name="TBA" localSheetId="32">#REF!</definedName>
    <definedName name="TBA" localSheetId="34">#REF!</definedName>
    <definedName name="TBA" localSheetId="35">#REF!</definedName>
    <definedName name="TBA" localSheetId="36">#REF!</definedName>
    <definedName name="TBA" localSheetId="37">#REF!</definedName>
    <definedName name="TBA" localSheetId="38">#REF!</definedName>
    <definedName name="TBA" localSheetId="6">#REF!</definedName>
    <definedName name="TBA" localSheetId="7">#REF!</definedName>
    <definedName name="TBA" localSheetId="8">#REF!</definedName>
    <definedName name="TBA" localSheetId="0">#REF!</definedName>
    <definedName name="TBA">#REF!</definedName>
    <definedName name="tbdd1p" localSheetId="10">'[48]lam-moi'!#REF!</definedName>
    <definedName name="tbdd1p" localSheetId="11">'[48]lam-moi'!#REF!</definedName>
    <definedName name="tbdd1p" localSheetId="12">'[48]lam-moi'!#REF!</definedName>
    <definedName name="tbdd1p" localSheetId="13">'[48]lam-moi'!#REF!</definedName>
    <definedName name="tbdd1p" localSheetId="14">'[48]lam-moi'!#REF!</definedName>
    <definedName name="tbdd1p" localSheetId="16">'[48]lam-moi'!#REF!</definedName>
    <definedName name="tbdd1p" localSheetId="17">'[48]lam-moi'!#REF!</definedName>
    <definedName name="tbdd1p" localSheetId="20">'[48]lam-moi'!#REF!</definedName>
    <definedName name="tbdd1p" localSheetId="22">'[48]lam-moi'!#REF!</definedName>
    <definedName name="tbdd1p" localSheetId="23">'[48]lam-moi'!#REF!</definedName>
    <definedName name="tbdd1p" localSheetId="24">'[48]lam-moi'!#REF!</definedName>
    <definedName name="tbdd1p" localSheetId="25">'[48]lam-moi'!#REF!</definedName>
    <definedName name="tbdd1p" localSheetId="26">'[48]lam-moi'!#REF!</definedName>
    <definedName name="tbdd1p" localSheetId="27">'[48]lam-moi'!#REF!</definedName>
    <definedName name="tbdd1p" localSheetId="30">'[48]lam-moi'!#REF!</definedName>
    <definedName name="tbdd1p" localSheetId="31">'[48]lam-moi'!#REF!</definedName>
    <definedName name="tbdd1p" localSheetId="32">'[48]lam-moi'!#REF!</definedName>
    <definedName name="tbdd1p" localSheetId="34">'[48]lam-moi'!#REF!</definedName>
    <definedName name="tbdd1p" localSheetId="35">'[48]lam-moi'!#REF!</definedName>
    <definedName name="tbdd1p" localSheetId="36">'[48]lam-moi'!#REF!</definedName>
    <definedName name="tbdd1p" localSheetId="37">'[48]lam-moi'!#REF!</definedName>
    <definedName name="tbdd1p" localSheetId="38">'[48]lam-moi'!#REF!</definedName>
    <definedName name="tbdd1p" localSheetId="6">'[48]lam-moi'!#REF!</definedName>
    <definedName name="tbdd1p" localSheetId="7">'[48]lam-moi'!#REF!</definedName>
    <definedName name="tbdd1p" localSheetId="8">'[48]lam-moi'!#REF!</definedName>
    <definedName name="tbdd1p" localSheetId="0">'[48]lam-moi'!#REF!</definedName>
    <definedName name="tbdd1p">'[48]lam-moi'!#REF!</definedName>
    <definedName name="tbdd3p" localSheetId="20">'[48]lam-moi'!#REF!</definedName>
    <definedName name="tbdd3p" localSheetId="22">'[48]lam-moi'!#REF!</definedName>
    <definedName name="tbdd3p" localSheetId="23">'[48]lam-moi'!#REF!</definedName>
    <definedName name="tbdd3p" localSheetId="30">'[48]lam-moi'!#REF!</definedName>
    <definedName name="tbdd3p" localSheetId="31">'[48]lam-moi'!#REF!</definedName>
    <definedName name="tbdd3p" localSheetId="32">'[48]lam-moi'!#REF!</definedName>
    <definedName name="tbdd3p" localSheetId="34">'[48]lam-moi'!#REF!</definedName>
    <definedName name="tbdd3p" localSheetId="35">'[48]lam-moi'!#REF!</definedName>
    <definedName name="tbdd3p" localSheetId="36">'[48]lam-moi'!#REF!</definedName>
    <definedName name="tbdd3p" localSheetId="37">'[48]lam-moi'!#REF!</definedName>
    <definedName name="tbdd3p" localSheetId="38">'[48]lam-moi'!#REF!</definedName>
    <definedName name="tbdd3p" localSheetId="7">'[48]lam-moi'!#REF!</definedName>
    <definedName name="tbdd3p" localSheetId="0">'[48]lam-moi'!#REF!</definedName>
    <definedName name="tbdd3p">'[48]lam-moi'!#REF!</definedName>
    <definedName name="tbddsdl" localSheetId="20">'[48]lam-moi'!#REF!</definedName>
    <definedName name="tbddsdl" localSheetId="22">'[48]lam-moi'!#REF!</definedName>
    <definedName name="tbddsdl" localSheetId="23">'[48]lam-moi'!#REF!</definedName>
    <definedName name="tbddsdl" localSheetId="30">'[48]lam-moi'!#REF!</definedName>
    <definedName name="tbddsdl" localSheetId="31">'[48]lam-moi'!#REF!</definedName>
    <definedName name="tbddsdl" localSheetId="32">'[48]lam-moi'!#REF!</definedName>
    <definedName name="tbddsdl" localSheetId="34">'[48]lam-moi'!#REF!</definedName>
    <definedName name="tbddsdl" localSheetId="35">'[48]lam-moi'!#REF!</definedName>
    <definedName name="tbddsdl" localSheetId="36">'[48]lam-moi'!#REF!</definedName>
    <definedName name="tbddsdl" localSheetId="37">'[48]lam-moi'!#REF!</definedName>
    <definedName name="tbddsdl" localSheetId="38">'[48]lam-moi'!#REF!</definedName>
    <definedName name="tbddsdl" localSheetId="7">'[48]lam-moi'!#REF!</definedName>
    <definedName name="tbddsdl" localSheetId="0">'[48]lam-moi'!#REF!</definedName>
    <definedName name="tbddsdl">'[48]lam-moi'!#REF!</definedName>
    <definedName name="TBI" localSheetId="20">'[48]TH XL'!#REF!</definedName>
    <definedName name="TBI" localSheetId="22">'[48]TH XL'!#REF!</definedName>
    <definedName name="TBI" localSheetId="23">'[48]TH XL'!#REF!</definedName>
    <definedName name="TBI" localSheetId="30">'[48]TH XL'!#REF!</definedName>
    <definedName name="TBI" localSheetId="31">'[48]TH XL'!#REF!</definedName>
    <definedName name="TBI" localSheetId="32">'[48]TH XL'!#REF!</definedName>
    <definedName name="TBI" localSheetId="34">'[48]TH XL'!#REF!</definedName>
    <definedName name="TBI" localSheetId="35">'[48]TH XL'!#REF!</definedName>
    <definedName name="TBI" localSheetId="36">'[48]TH XL'!#REF!</definedName>
    <definedName name="TBI" localSheetId="37">'[48]TH XL'!#REF!</definedName>
    <definedName name="TBI" localSheetId="38">'[48]TH XL'!#REF!</definedName>
    <definedName name="TBI" localSheetId="7">'[48]TH XL'!#REF!</definedName>
    <definedName name="TBI" localSheetId="0">'[48]TH XL'!#REF!</definedName>
    <definedName name="TBI">'[48]TH XL'!#REF!</definedName>
    <definedName name="tbtr" localSheetId="20">'[48]TH XL'!#REF!</definedName>
    <definedName name="tbtr" localSheetId="22">'[48]TH XL'!#REF!</definedName>
    <definedName name="tbtr" localSheetId="23">'[48]TH XL'!#REF!</definedName>
    <definedName name="tbtr" localSheetId="30">'[48]TH XL'!#REF!</definedName>
    <definedName name="tbtr" localSheetId="31">'[48]TH XL'!#REF!</definedName>
    <definedName name="tbtr" localSheetId="32">'[48]TH XL'!#REF!</definedName>
    <definedName name="tbtr" localSheetId="34">'[48]TH XL'!#REF!</definedName>
    <definedName name="tbtr" localSheetId="35">'[48]TH XL'!#REF!</definedName>
    <definedName name="tbtr" localSheetId="36">'[48]TH XL'!#REF!</definedName>
    <definedName name="tbtr" localSheetId="37">'[48]TH XL'!#REF!</definedName>
    <definedName name="tbtr" localSheetId="38">'[48]TH XL'!#REF!</definedName>
    <definedName name="tbtr" localSheetId="7">'[48]TH XL'!#REF!</definedName>
    <definedName name="tbtr" localSheetId="0">'[48]TH XL'!#REF!</definedName>
    <definedName name="tbtr">'[48]TH XL'!#REF!</definedName>
    <definedName name="tbtram" localSheetId="10">#REF!</definedName>
    <definedName name="tbtram" localSheetId="11">#REF!</definedName>
    <definedName name="tbtram" localSheetId="12">#REF!</definedName>
    <definedName name="tbtram" localSheetId="13">#REF!</definedName>
    <definedName name="tbtram" localSheetId="14">#REF!</definedName>
    <definedName name="tbtram" localSheetId="16">#REF!</definedName>
    <definedName name="tbtram" localSheetId="17">#REF!</definedName>
    <definedName name="tbtram" localSheetId="20">#REF!</definedName>
    <definedName name="tbtram" localSheetId="22">#REF!</definedName>
    <definedName name="tbtram" localSheetId="23">#REF!</definedName>
    <definedName name="tbtram" localSheetId="24">#REF!</definedName>
    <definedName name="tbtram" localSheetId="25">#REF!</definedName>
    <definedName name="tbtram" localSheetId="26">#REF!</definedName>
    <definedName name="tbtram" localSheetId="27">#REF!</definedName>
    <definedName name="tbtram" localSheetId="30">#REF!</definedName>
    <definedName name="tbtram" localSheetId="31">#REF!</definedName>
    <definedName name="tbtram" localSheetId="32">#REF!</definedName>
    <definedName name="tbtram" localSheetId="34">#REF!</definedName>
    <definedName name="tbtram" localSheetId="35">#REF!</definedName>
    <definedName name="tbtram" localSheetId="36">#REF!</definedName>
    <definedName name="tbtram" localSheetId="37">#REF!</definedName>
    <definedName name="tbtram" localSheetId="38">#REF!</definedName>
    <definedName name="tbtram" localSheetId="6">#REF!</definedName>
    <definedName name="tbtram" localSheetId="7">#REF!</definedName>
    <definedName name="tbtram" localSheetId="8">#REF!</definedName>
    <definedName name="tbtram" localSheetId="0">#REF!</definedName>
    <definedName name="tbtram">#REF!</definedName>
    <definedName name="TC" localSheetId="20">#REF!</definedName>
    <definedName name="TC" localSheetId="22">#REF!</definedName>
    <definedName name="TC" localSheetId="23">#REF!</definedName>
    <definedName name="TC" localSheetId="27">#REF!</definedName>
    <definedName name="TC" localSheetId="30">#REF!</definedName>
    <definedName name="TC" localSheetId="31">#REF!</definedName>
    <definedName name="TC" localSheetId="32">#REF!</definedName>
    <definedName name="TC" localSheetId="34">#REF!</definedName>
    <definedName name="TC" localSheetId="35">#REF!</definedName>
    <definedName name="TC" localSheetId="36">#REF!</definedName>
    <definedName name="TC" localSheetId="37">#REF!</definedName>
    <definedName name="TC" localSheetId="38">#REF!</definedName>
    <definedName name="TC" localSheetId="7">#REF!</definedName>
    <definedName name="TC" localSheetId="0">#REF!</definedName>
    <definedName name="TC">#REF!</definedName>
    <definedName name="TC_NHANH1" localSheetId="20">#REF!</definedName>
    <definedName name="TC_NHANH1" localSheetId="22">#REF!</definedName>
    <definedName name="TC_NHANH1" localSheetId="23">#REF!</definedName>
    <definedName name="TC_NHANH1" localSheetId="27">#REF!</definedName>
    <definedName name="TC_NHANH1" localSheetId="30">#REF!</definedName>
    <definedName name="TC_NHANH1" localSheetId="31">#REF!</definedName>
    <definedName name="TC_NHANH1" localSheetId="32">#REF!</definedName>
    <definedName name="TC_NHANH1" localSheetId="34">#REF!</definedName>
    <definedName name="TC_NHANH1" localSheetId="35">#REF!</definedName>
    <definedName name="TC_NHANH1" localSheetId="36">#REF!</definedName>
    <definedName name="TC_NHANH1" localSheetId="37">#REF!</definedName>
    <definedName name="TC_NHANH1" localSheetId="38">#REF!</definedName>
    <definedName name="TC_NHANH1" localSheetId="7">#REF!</definedName>
    <definedName name="TC_NHANH1" localSheetId="0">#REF!</definedName>
    <definedName name="TC_NHANH1">#REF!</definedName>
    <definedName name="tcxxnc" localSheetId="10">'[48]thao-go'!#REF!</definedName>
    <definedName name="tcxxnc" localSheetId="11">'[48]thao-go'!#REF!</definedName>
    <definedName name="tcxxnc" localSheetId="12">'[48]thao-go'!#REF!</definedName>
    <definedName name="tcxxnc" localSheetId="13">'[48]thao-go'!#REF!</definedName>
    <definedName name="tcxxnc" localSheetId="14">'[48]thao-go'!#REF!</definedName>
    <definedName name="tcxxnc" localSheetId="16">'[48]thao-go'!#REF!</definedName>
    <definedName name="tcxxnc" localSheetId="17">'[48]thao-go'!#REF!</definedName>
    <definedName name="tcxxnc" localSheetId="20">'[48]thao-go'!#REF!</definedName>
    <definedName name="tcxxnc" localSheetId="22">'[48]thao-go'!#REF!</definedName>
    <definedName name="tcxxnc" localSheetId="23">'[48]thao-go'!#REF!</definedName>
    <definedName name="tcxxnc" localSheetId="24">'[48]thao-go'!#REF!</definedName>
    <definedName name="tcxxnc" localSheetId="25">'[48]thao-go'!#REF!</definedName>
    <definedName name="tcxxnc" localSheetId="26">'[48]thao-go'!#REF!</definedName>
    <definedName name="tcxxnc" localSheetId="27">'[48]thao-go'!#REF!</definedName>
    <definedName name="tcxxnc" localSheetId="30">'[48]thao-go'!#REF!</definedName>
    <definedName name="tcxxnc" localSheetId="31">'[48]thao-go'!#REF!</definedName>
    <definedName name="tcxxnc" localSheetId="32">'[48]thao-go'!#REF!</definedName>
    <definedName name="tcxxnc" localSheetId="34">'[48]thao-go'!#REF!</definedName>
    <definedName name="tcxxnc" localSheetId="35">'[48]thao-go'!#REF!</definedName>
    <definedName name="tcxxnc" localSheetId="36">'[48]thao-go'!#REF!</definedName>
    <definedName name="tcxxnc" localSheetId="37">'[48]thao-go'!#REF!</definedName>
    <definedName name="tcxxnc" localSheetId="38">'[48]thao-go'!#REF!</definedName>
    <definedName name="tcxxnc" localSheetId="6">'[48]thao-go'!#REF!</definedName>
    <definedName name="tcxxnc" localSheetId="7">'[48]thao-go'!#REF!</definedName>
    <definedName name="tcxxnc" localSheetId="8">'[48]thao-go'!#REF!</definedName>
    <definedName name="tcxxnc" localSheetId="0">'[48]thao-go'!#REF!</definedName>
    <definedName name="tcxxnc">'[48]thao-go'!#REF!</definedName>
    <definedName name="TD" localSheetId="10">#REF!</definedName>
    <definedName name="TD" localSheetId="11">#REF!</definedName>
    <definedName name="TD" localSheetId="12">#REF!</definedName>
    <definedName name="TD" localSheetId="13">#REF!</definedName>
    <definedName name="TD" localSheetId="14">#REF!</definedName>
    <definedName name="TD" localSheetId="16">#REF!</definedName>
    <definedName name="TD" localSheetId="17">#REF!</definedName>
    <definedName name="TD" localSheetId="20">#REF!</definedName>
    <definedName name="TD" localSheetId="22">#REF!</definedName>
    <definedName name="TD" localSheetId="23">#REF!</definedName>
    <definedName name="TD" localSheetId="24">#REF!</definedName>
    <definedName name="TD" localSheetId="25">#REF!</definedName>
    <definedName name="TD" localSheetId="26">#REF!</definedName>
    <definedName name="TD" localSheetId="27">#REF!</definedName>
    <definedName name="TD" localSheetId="30">#REF!</definedName>
    <definedName name="TD" localSheetId="31">#REF!</definedName>
    <definedName name="TD" localSheetId="32">#REF!</definedName>
    <definedName name="TD" localSheetId="34">#REF!</definedName>
    <definedName name="TD" localSheetId="35">#REF!</definedName>
    <definedName name="TD" localSheetId="36">#REF!</definedName>
    <definedName name="TD" localSheetId="37">#REF!</definedName>
    <definedName name="TD" localSheetId="38">#REF!</definedName>
    <definedName name="TD" localSheetId="6">#REF!</definedName>
    <definedName name="TD" localSheetId="7">#REF!</definedName>
    <definedName name="TD" localSheetId="8">#REF!</definedName>
    <definedName name="TD" localSheetId="0">#REF!</definedName>
    <definedName name="TD">#REF!</definedName>
    <definedName name="td10vl" localSheetId="20">#REF!</definedName>
    <definedName name="td10vl" localSheetId="22">#REF!</definedName>
    <definedName name="td10vl" localSheetId="23">#REF!</definedName>
    <definedName name="td10vl" localSheetId="27">#REF!</definedName>
    <definedName name="td10vl" localSheetId="30">#REF!</definedName>
    <definedName name="td10vl" localSheetId="31">#REF!</definedName>
    <definedName name="td10vl" localSheetId="32">#REF!</definedName>
    <definedName name="td10vl" localSheetId="34">#REF!</definedName>
    <definedName name="td10vl" localSheetId="35">#REF!</definedName>
    <definedName name="td10vl" localSheetId="36">#REF!</definedName>
    <definedName name="td10vl" localSheetId="37">#REF!</definedName>
    <definedName name="td10vl" localSheetId="38">#REF!</definedName>
    <definedName name="td10vl" localSheetId="7">#REF!</definedName>
    <definedName name="td10vl" localSheetId="0">#REF!</definedName>
    <definedName name="td10vl">#REF!</definedName>
    <definedName name="td12nc" localSheetId="20">#REF!</definedName>
    <definedName name="td12nc" localSheetId="22">#REF!</definedName>
    <definedName name="td12nc" localSheetId="23">#REF!</definedName>
    <definedName name="td12nc" localSheetId="27">#REF!</definedName>
    <definedName name="td12nc" localSheetId="30">#REF!</definedName>
    <definedName name="td12nc" localSheetId="31">#REF!</definedName>
    <definedName name="td12nc" localSheetId="32">#REF!</definedName>
    <definedName name="td12nc" localSheetId="34">#REF!</definedName>
    <definedName name="td12nc" localSheetId="35">#REF!</definedName>
    <definedName name="td12nc" localSheetId="36">#REF!</definedName>
    <definedName name="td12nc" localSheetId="37">#REF!</definedName>
    <definedName name="td12nc" localSheetId="38">#REF!</definedName>
    <definedName name="td12nc" localSheetId="7">#REF!</definedName>
    <definedName name="td12nc" localSheetId="0">#REF!</definedName>
    <definedName name="td12nc">#REF!</definedName>
    <definedName name="td1cnc" localSheetId="10">'[48]lam-moi'!#REF!</definedName>
    <definedName name="td1cnc" localSheetId="11">'[48]lam-moi'!#REF!</definedName>
    <definedName name="td1cnc" localSheetId="12">'[48]lam-moi'!#REF!</definedName>
    <definedName name="td1cnc" localSheetId="13">'[48]lam-moi'!#REF!</definedName>
    <definedName name="td1cnc" localSheetId="14">'[48]lam-moi'!#REF!</definedName>
    <definedName name="td1cnc" localSheetId="16">'[48]lam-moi'!#REF!</definedName>
    <definedName name="td1cnc" localSheetId="17">'[48]lam-moi'!#REF!</definedName>
    <definedName name="td1cnc" localSheetId="20">'[48]lam-moi'!#REF!</definedName>
    <definedName name="td1cnc" localSheetId="22">'[48]lam-moi'!#REF!</definedName>
    <definedName name="td1cnc" localSheetId="23">'[48]lam-moi'!#REF!</definedName>
    <definedName name="td1cnc" localSheetId="24">'[48]lam-moi'!#REF!</definedName>
    <definedName name="td1cnc" localSheetId="25">'[48]lam-moi'!#REF!</definedName>
    <definedName name="td1cnc" localSheetId="26">'[48]lam-moi'!#REF!</definedName>
    <definedName name="td1cnc" localSheetId="27">'[48]lam-moi'!#REF!</definedName>
    <definedName name="td1cnc" localSheetId="30">'[48]lam-moi'!#REF!</definedName>
    <definedName name="td1cnc" localSheetId="31">'[48]lam-moi'!#REF!</definedName>
    <definedName name="td1cnc" localSheetId="32">'[48]lam-moi'!#REF!</definedName>
    <definedName name="td1cnc" localSheetId="34">'[48]lam-moi'!#REF!</definedName>
    <definedName name="td1cnc" localSheetId="35">'[48]lam-moi'!#REF!</definedName>
    <definedName name="td1cnc" localSheetId="36">'[48]lam-moi'!#REF!</definedName>
    <definedName name="td1cnc" localSheetId="37">'[48]lam-moi'!#REF!</definedName>
    <definedName name="td1cnc" localSheetId="38">'[48]lam-moi'!#REF!</definedName>
    <definedName name="td1cnc" localSheetId="6">'[48]lam-moi'!#REF!</definedName>
    <definedName name="td1cnc" localSheetId="7">'[48]lam-moi'!#REF!</definedName>
    <definedName name="td1cnc" localSheetId="8">'[48]lam-moi'!#REF!</definedName>
    <definedName name="td1cnc" localSheetId="0">'[48]lam-moi'!#REF!</definedName>
    <definedName name="td1cnc">'[48]lam-moi'!#REF!</definedName>
    <definedName name="td1cvl" localSheetId="10">'[48]lam-moi'!#REF!</definedName>
    <definedName name="td1cvl" localSheetId="11">'[48]lam-moi'!#REF!</definedName>
    <definedName name="td1cvl" localSheetId="12">'[48]lam-moi'!#REF!</definedName>
    <definedName name="td1cvl" localSheetId="13">'[48]lam-moi'!#REF!</definedName>
    <definedName name="td1cvl" localSheetId="14">'[48]lam-moi'!#REF!</definedName>
    <definedName name="td1cvl" localSheetId="16">'[48]lam-moi'!#REF!</definedName>
    <definedName name="td1cvl" localSheetId="17">'[48]lam-moi'!#REF!</definedName>
    <definedName name="td1cvl" localSheetId="20">'[48]lam-moi'!#REF!</definedName>
    <definedName name="td1cvl" localSheetId="22">'[48]lam-moi'!#REF!</definedName>
    <definedName name="td1cvl" localSheetId="23">'[48]lam-moi'!#REF!</definedName>
    <definedName name="td1cvl" localSheetId="24">'[48]lam-moi'!#REF!</definedName>
    <definedName name="td1cvl" localSheetId="25">'[48]lam-moi'!#REF!</definedName>
    <definedName name="td1cvl" localSheetId="26">'[48]lam-moi'!#REF!</definedName>
    <definedName name="td1cvl" localSheetId="30">'[48]lam-moi'!#REF!</definedName>
    <definedName name="td1cvl" localSheetId="31">'[48]lam-moi'!#REF!</definedName>
    <definedName name="td1cvl" localSheetId="32">'[48]lam-moi'!#REF!</definedName>
    <definedName name="td1cvl" localSheetId="34">'[48]lam-moi'!#REF!</definedName>
    <definedName name="td1cvl" localSheetId="35">'[48]lam-moi'!#REF!</definedName>
    <definedName name="td1cvl" localSheetId="36">'[48]lam-moi'!#REF!</definedName>
    <definedName name="td1cvl" localSheetId="37">'[48]lam-moi'!#REF!</definedName>
    <definedName name="td1cvl" localSheetId="38">'[48]lam-moi'!#REF!</definedName>
    <definedName name="td1cvl" localSheetId="6">'[48]lam-moi'!#REF!</definedName>
    <definedName name="td1cvl" localSheetId="7">'[48]lam-moi'!#REF!</definedName>
    <definedName name="td1cvl" localSheetId="8">'[48]lam-moi'!#REF!</definedName>
    <definedName name="td1cvl" localSheetId="0">'[48]lam-moi'!#REF!</definedName>
    <definedName name="td1cvl">'[48]lam-moi'!#REF!</definedName>
    <definedName name="td1p" localSheetId="10">#REF!</definedName>
    <definedName name="td1p" localSheetId="11">#REF!</definedName>
    <definedName name="td1p" localSheetId="12">#REF!</definedName>
    <definedName name="td1p" localSheetId="13">#REF!</definedName>
    <definedName name="td1p" localSheetId="14">#REF!</definedName>
    <definedName name="td1p" localSheetId="16">#REF!</definedName>
    <definedName name="td1p" localSheetId="17">#REF!</definedName>
    <definedName name="td1p" localSheetId="20">#REF!</definedName>
    <definedName name="td1p" localSheetId="22">#REF!</definedName>
    <definedName name="td1p" localSheetId="23">#REF!</definedName>
    <definedName name="td1p" localSheetId="24">#REF!</definedName>
    <definedName name="td1p" localSheetId="25">#REF!</definedName>
    <definedName name="td1p" localSheetId="26">#REF!</definedName>
    <definedName name="td1p" localSheetId="27">#REF!</definedName>
    <definedName name="td1p" localSheetId="30">#REF!</definedName>
    <definedName name="td1p" localSheetId="31">#REF!</definedName>
    <definedName name="td1p" localSheetId="32">#REF!</definedName>
    <definedName name="td1p" localSheetId="34">#REF!</definedName>
    <definedName name="td1p" localSheetId="35">#REF!</definedName>
    <definedName name="td1p" localSheetId="36">#REF!</definedName>
    <definedName name="td1p" localSheetId="37">#REF!</definedName>
    <definedName name="td1p" localSheetId="38">#REF!</definedName>
    <definedName name="td1p" localSheetId="6">#REF!</definedName>
    <definedName name="td1p" localSheetId="7">#REF!</definedName>
    <definedName name="td1p" localSheetId="8">#REF!</definedName>
    <definedName name="td1p" localSheetId="0">#REF!</definedName>
    <definedName name="td1p">#REF!</definedName>
    <definedName name="TD1pnc" localSheetId="10">'[107]CHITIET VL-NC-TT -1p'!#REF!</definedName>
    <definedName name="TD1pnc" localSheetId="11">'[107]CHITIET VL-NC-TT -1p'!#REF!</definedName>
    <definedName name="TD1pnc" localSheetId="12">'[107]CHITIET VL-NC-TT -1p'!#REF!</definedName>
    <definedName name="TD1pnc" localSheetId="13">'[107]CHITIET VL-NC-TT -1p'!#REF!</definedName>
    <definedName name="TD1pnc" localSheetId="14">'[107]CHITIET VL-NC-TT -1p'!#REF!</definedName>
    <definedName name="TD1pnc" localSheetId="16">'[107]CHITIET VL-NC-TT -1p'!#REF!</definedName>
    <definedName name="TD1pnc" localSheetId="17">'[107]CHITIET VL-NC-TT -1p'!#REF!</definedName>
    <definedName name="TD1pnc" localSheetId="20">'[107]CHITIET VL-NC-TT -1p'!#REF!</definedName>
    <definedName name="TD1pnc" localSheetId="22">'[107]CHITIET VL-NC-TT -1p'!#REF!</definedName>
    <definedName name="TD1pnc" localSheetId="23">'[107]CHITIET VL-NC-TT -1p'!#REF!</definedName>
    <definedName name="TD1pnc" localSheetId="24">'[107]CHITIET VL-NC-TT -1p'!#REF!</definedName>
    <definedName name="TD1pnc" localSheetId="25">'[107]CHITIET VL-NC-TT -1p'!#REF!</definedName>
    <definedName name="TD1pnc" localSheetId="26">'[107]CHITIET VL-NC-TT -1p'!#REF!</definedName>
    <definedName name="TD1pnc" localSheetId="27">'[107]CHITIET VL-NC-TT -1p'!#REF!</definedName>
    <definedName name="TD1pnc" localSheetId="30">'[107]CHITIET VL-NC-TT -1p'!#REF!</definedName>
    <definedName name="TD1pnc" localSheetId="31">'[107]CHITIET VL-NC-TT -1p'!#REF!</definedName>
    <definedName name="TD1pnc" localSheetId="32">'[107]CHITIET VL-NC-TT -1p'!#REF!</definedName>
    <definedName name="TD1pnc" localSheetId="34">'[107]CHITIET VL-NC-TT -1p'!#REF!</definedName>
    <definedName name="TD1pnc" localSheetId="35">'[107]CHITIET VL-NC-TT -1p'!#REF!</definedName>
    <definedName name="TD1pnc" localSheetId="36">'[107]CHITIET VL-NC-TT -1p'!#REF!</definedName>
    <definedName name="TD1pnc" localSheetId="37">'[107]CHITIET VL-NC-TT -1p'!#REF!</definedName>
    <definedName name="TD1pnc" localSheetId="38">'[107]CHITIET VL-NC-TT -1p'!#REF!</definedName>
    <definedName name="TD1pnc" localSheetId="6">'[107]CHITIET VL-NC-TT -1p'!#REF!</definedName>
    <definedName name="TD1pnc" localSheetId="7">'[107]CHITIET VL-NC-TT -1p'!#REF!</definedName>
    <definedName name="TD1pnc" localSheetId="8">'[107]CHITIET VL-NC-TT -1p'!#REF!</definedName>
    <definedName name="TD1pnc" localSheetId="0">'[107]CHITIET VL-NC-TT -1p'!#REF!</definedName>
    <definedName name="TD1pnc">'[107]CHITIET VL-NC-TT -1p'!#REF!</definedName>
    <definedName name="TD1pvl" localSheetId="10">'[107]CHITIET VL-NC-TT -1p'!#REF!</definedName>
    <definedName name="TD1pvl" localSheetId="11">'[107]CHITIET VL-NC-TT -1p'!#REF!</definedName>
    <definedName name="TD1pvl" localSheetId="12">'[107]CHITIET VL-NC-TT -1p'!#REF!</definedName>
    <definedName name="TD1pvl" localSheetId="13">'[107]CHITIET VL-NC-TT -1p'!#REF!</definedName>
    <definedName name="TD1pvl" localSheetId="14">'[107]CHITIET VL-NC-TT -1p'!#REF!</definedName>
    <definedName name="TD1pvl" localSheetId="16">'[107]CHITIET VL-NC-TT -1p'!#REF!</definedName>
    <definedName name="TD1pvl" localSheetId="17">'[107]CHITIET VL-NC-TT -1p'!#REF!</definedName>
    <definedName name="TD1pvl" localSheetId="20">'[107]CHITIET VL-NC-TT -1p'!#REF!</definedName>
    <definedName name="TD1pvl" localSheetId="22">'[107]CHITIET VL-NC-TT -1p'!#REF!</definedName>
    <definedName name="TD1pvl" localSheetId="23">'[107]CHITIET VL-NC-TT -1p'!#REF!</definedName>
    <definedName name="TD1pvl" localSheetId="24">'[107]CHITIET VL-NC-TT -1p'!#REF!</definedName>
    <definedName name="TD1pvl" localSheetId="25">'[107]CHITIET VL-NC-TT -1p'!#REF!</definedName>
    <definedName name="TD1pvl" localSheetId="26">'[107]CHITIET VL-NC-TT -1p'!#REF!</definedName>
    <definedName name="TD1pvl" localSheetId="30">'[107]CHITIET VL-NC-TT -1p'!#REF!</definedName>
    <definedName name="TD1pvl" localSheetId="31">'[107]CHITIET VL-NC-TT -1p'!#REF!</definedName>
    <definedName name="TD1pvl" localSheetId="32">'[107]CHITIET VL-NC-TT -1p'!#REF!</definedName>
    <definedName name="TD1pvl" localSheetId="34">'[107]CHITIET VL-NC-TT -1p'!#REF!</definedName>
    <definedName name="TD1pvl" localSheetId="35">'[107]CHITIET VL-NC-TT -1p'!#REF!</definedName>
    <definedName name="TD1pvl" localSheetId="36">'[107]CHITIET VL-NC-TT -1p'!#REF!</definedName>
    <definedName name="TD1pvl" localSheetId="37">'[107]CHITIET VL-NC-TT -1p'!#REF!</definedName>
    <definedName name="TD1pvl" localSheetId="38">'[107]CHITIET VL-NC-TT -1p'!#REF!</definedName>
    <definedName name="TD1pvl" localSheetId="6">'[107]CHITIET VL-NC-TT -1p'!#REF!</definedName>
    <definedName name="TD1pvl" localSheetId="7">'[107]CHITIET VL-NC-TT -1p'!#REF!</definedName>
    <definedName name="TD1pvl" localSheetId="8">'[107]CHITIET VL-NC-TT -1p'!#REF!</definedName>
    <definedName name="TD1pvl" localSheetId="0">'[107]CHITIET VL-NC-TT -1p'!#REF!</definedName>
    <definedName name="TD1pvl">'[107]CHITIET VL-NC-TT -1p'!#REF!</definedName>
    <definedName name="td3p" localSheetId="10">#REF!</definedName>
    <definedName name="td3p" localSheetId="11">#REF!</definedName>
    <definedName name="td3p" localSheetId="12">#REF!</definedName>
    <definedName name="td3p" localSheetId="13">#REF!</definedName>
    <definedName name="td3p" localSheetId="14">#REF!</definedName>
    <definedName name="td3p" localSheetId="16">#REF!</definedName>
    <definedName name="td3p" localSheetId="17">#REF!</definedName>
    <definedName name="td3p" localSheetId="20">#REF!</definedName>
    <definedName name="td3p" localSheetId="22">#REF!</definedName>
    <definedName name="td3p" localSheetId="23">#REF!</definedName>
    <definedName name="td3p" localSheetId="24">#REF!</definedName>
    <definedName name="td3p" localSheetId="25">#REF!</definedName>
    <definedName name="td3p" localSheetId="26">#REF!</definedName>
    <definedName name="td3p" localSheetId="27">#REF!</definedName>
    <definedName name="td3p" localSheetId="30">#REF!</definedName>
    <definedName name="td3p" localSheetId="31">#REF!</definedName>
    <definedName name="td3p" localSheetId="32">#REF!</definedName>
    <definedName name="td3p" localSheetId="34">#REF!</definedName>
    <definedName name="td3p" localSheetId="35">#REF!</definedName>
    <definedName name="td3p" localSheetId="36">#REF!</definedName>
    <definedName name="td3p" localSheetId="37">#REF!</definedName>
    <definedName name="td3p" localSheetId="38">#REF!</definedName>
    <definedName name="td3p" localSheetId="6">#REF!</definedName>
    <definedName name="td3p" localSheetId="7">#REF!</definedName>
    <definedName name="td3p" localSheetId="8">#REF!</definedName>
    <definedName name="td3p" localSheetId="0">#REF!</definedName>
    <definedName name="td3p">#REF!</definedName>
    <definedName name="tdc84nc" localSheetId="10">'[48]thao-go'!#REF!</definedName>
    <definedName name="tdc84nc" localSheetId="11">'[48]thao-go'!#REF!</definedName>
    <definedName name="tdc84nc" localSheetId="12">'[48]thao-go'!#REF!</definedName>
    <definedName name="tdc84nc" localSheetId="13">'[48]thao-go'!#REF!</definedName>
    <definedName name="tdc84nc" localSheetId="14">'[48]thao-go'!#REF!</definedName>
    <definedName name="tdc84nc" localSheetId="16">'[48]thao-go'!#REF!</definedName>
    <definedName name="tdc84nc" localSheetId="17">'[48]thao-go'!#REF!</definedName>
    <definedName name="tdc84nc" localSheetId="20">'[48]thao-go'!#REF!</definedName>
    <definedName name="tdc84nc" localSheetId="22">'[48]thao-go'!#REF!</definedName>
    <definedName name="tdc84nc" localSheetId="23">'[48]thao-go'!#REF!</definedName>
    <definedName name="tdc84nc" localSheetId="24">'[48]thao-go'!#REF!</definedName>
    <definedName name="tdc84nc" localSheetId="25">'[48]thao-go'!#REF!</definedName>
    <definedName name="tdc84nc" localSheetId="26">'[48]thao-go'!#REF!</definedName>
    <definedName name="tdc84nc" localSheetId="27">'[48]thao-go'!#REF!</definedName>
    <definedName name="tdc84nc" localSheetId="30">'[48]thao-go'!#REF!</definedName>
    <definedName name="tdc84nc" localSheetId="31">'[48]thao-go'!#REF!</definedName>
    <definedName name="tdc84nc" localSheetId="32">'[48]thao-go'!#REF!</definedName>
    <definedName name="tdc84nc" localSheetId="34">'[48]thao-go'!#REF!</definedName>
    <definedName name="tdc84nc" localSheetId="35">'[48]thao-go'!#REF!</definedName>
    <definedName name="tdc84nc" localSheetId="36">'[48]thao-go'!#REF!</definedName>
    <definedName name="tdc84nc" localSheetId="37">'[48]thao-go'!#REF!</definedName>
    <definedName name="tdc84nc" localSheetId="38">'[48]thao-go'!#REF!</definedName>
    <definedName name="tdc84nc" localSheetId="6">'[48]thao-go'!#REF!</definedName>
    <definedName name="tdc84nc" localSheetId="7">'[48]thao-go'!#REF!</definedName>
    <definedName name="tdc84nc" localSheetId="8">'[48]thao-go'!#REF!</definedName>
    <definedName name="tdc84nc" localSheetId="0">'[48]thao-go'!#REF!</definedName>
    <definedName name="tdc84nc">'[48]thao-go'!#REF!</definedName>
    <definedName name="tdcnc" localSheetId="10">'[48]thao-go'!#REF!</definedName>
    <definedName name="tdcnc" localSheetId="11">'[48]thao-go'!#REF!</definedName>
    <definedName name="tdcnc" localSheetId="12">'[48]thao-go'!#REF!</definedName>
    <definedName name="tdcnc" localSheetId="13">'[48]thao-go'!#REF!</definedName>
    <definedName name="tdcnc" localSheetId="14">'[48]thao-go'!#REF!</definedName>
    <definedName name="tdcnc" localSheetId="16">'[48]thao-go'!#REF!</definedName>
    <definedName name="tdcnc" localSheetId="17">'[48]thao-go'!#REF!</definedName>
    <definedName name="tdcnc" localSheetId="20">'[48]thao-go'!#REF!</definedName>
    <definedName name="tdcnc" localSheetId="22">'[48]thao-go'!#REF!</definedName>
    <definedName name="tdcnc" localSheetId="23">'[48]thao-go'!#REF!</definedName>
    <definedName name="tdcnc" localSheetId="24">'[48]thao-go'!#REF!</definedName>
    <definedName name="tdcnc" localSheetId="25">'[48]thao-go'!#REF!</definedName>
    <definedName name="tdcnc" localSheetId="26">'[48]thao-go'!#REF!</definedName>
    <definedName name="tdcnc" localSheetId="30">'[48]thao-go'!#REF!</definedName>
    <definedName name="tdcnc" localSheetId="31">'[48]thao-go'!#REF!</definedName>
    <definedName name="tdcnc" localSheetId="32">'[48]thao-go'!#REF!</definedName>
    <definedName name="tdcnc" localSheetId="34">'[48]thao-go'!#REF!</definedName>
    <definedName name="tdcnc" localSheetId="35">'[48]thao-go'!#REF!</definedName>
    <definedName name="tdcnc" localSheetId="36">'[48]thao-go'!#REF!</definedName>
    <definedName name="tdcnc" localSheetId="37">'[48]thao-go'!#REF!</definedName>
    <definedName name="tdcnc" localSheetId="38">'[48]thao-go'!#REF!</definedName>
    <definedName name="tdcnc" localSheetId="6">'[48]thao-go'!#REF!</definedName>
    <definedName name="tdcnc" localSheetId="7">'[48]thao-go'!#REF!</definedName>
    <definedName name="tdcnc" localSheetId="8">'[48]thao-go'!#REF!</definedName>
    <definedName name="tdcnc" localSheetId="0">'[48]thao-go'!#REF!</definedName>
    <definedName name="tdcnc">'[48]thao-go'!#REF!</definedName>
    <definedName name="tdgnc" localSheetId="20">'[48]lam-moi'!#REF!</definedName>
    <definedName name="tdgnc" localSheetId="22">'[48]lam-moi'!#REF!</definedName>
    <definedName name="tdgnc" localSheetId="23">'[48]lam-moi'!#REF!</definedName>
    <definedName name="tdgnc" localSheetId="30">'[48]lam-moi'!#REF!</definedName>
    <definedName name="tdgnc" localSheetId="31">'[48]lam-moi'!#REF!</definedName>
    <definedName name="tdgnc" localSheetId="32">'[48]lam-moi'!#REF!</definedName>
    <definedName name="tdgnc" localSheetId="34">'[48]lam-moi'!#REF!</definedName>
    <definedName name="tdgnc" localSheetId="35">'[48]lam-moi'!#REF!</definedName>
    <definedName name="tdgnc" localSheetId="36">'[48]lam-moi'!#REF!</definedName>
    <definedName name="tdgnc" localSheetId="37">'[48]lam-moi'!#REF!</definedName>
    <definedName name="tdgnc" localSheetId="38">'[48]lam-moi'!#REF!</definedName>
    <definedName name="tdgnc" localSheetId="7">'[48]lam-moi'!#REF!</definedName>
    <definedName name="tdgnc" localSheetId="0">'[48]lam-moi'!#REF!</definedName>
    <definedName name="tdgnc">'[48]lam-moi'!#REF!</definedName>
    <definedName name="tdgvl" localSheetId="20">'[48]lam-moi'!#REF!</definedName>
    <definedName name="tdgvl" localSheetId="22">'[48]lam-moi'!#REF!</definedName>
    <definedName name="tdgvl" localSheetId="23">'[48]lam-moi'!#REF!</definedName>
    <definedName name="tdgvl" localSheetId="30">'[48]lam-moi'!#REF!</definedName>
    <definedName name="tdgvl" localSheetId="31">'[48]lam-moi'!#REF!</definedName>
    <definedName name="tdgvl" localSheetId="32">'[48]lam-moi'!#REF!</definedName>
    <definedName name="tdgvl" localSheetId="34">'[48]lam-moi'!#REF!</definedName>
    <definedName name="tdgvl" localSheetId="35">'[48]lam-moi'!#REF!</definedName>
    <definedName name="tdgvl" localSheetId="36">'[48]lam-moi'!#REF!</definedName>
    <definedName name="tdgvl" localSheetId="37">'[48]lam-moi'!#REF!</definedName>
    <definedName name="tdgvl" localSheetId="38">'[48]lam-moi'!#REF!</definedName>
    <definedName name="tdgvl" localSheetId="7">'[48]lam-moi'!#REF!</definedName>
    <definedName name="tdgvl" localSheetId="0">'[48]lam-moi'!#REF!</definedName>
    <definedName name="tdgvl">'[48]lam-moi'!#REF!</definedName>
    <definedName name="tdhtnc" localSheetId="20">'[48]lam-moi'!#REF!</definedName>
    <definedName name="tdhtnc" localSheetId="22">'[48]lam-moi'!#REF!</definedName>
    <definedName name="tdhtnc" localSheetId="23">'[48]lam-moi'!#REF!</definedName>
    <definedName name="tdhtnc" localSheetId="30">'[48]lam-moi'!#REF!</definedName>
    <definedName name="tdhtnc" localSheetId="31">'[48]lam-moi'!#REF!</definedName>
    <definedName name="tdhtnc" localSheetId="32">'[48]lam-moi'!#REF!</definedName>
    <definedName name="tdhtnc" localSheetId="34">'[48]lam-moi'!#REF!</definedName>
    <definedName name="tdhtnc" localSheetId="35">'[48]lam-moi'!#REF!</definedName>
    <definedName name="tdhtnc" localSheetId="36">'[48]lam-moi'!#REF!</definedName>
    <definedName name="tdhtnc" localSheetId="37">'[48]lam-moi'!#REF!</definedName>
    <definedName name="tdhtnc" localSheetId="38">'[48]lam-moi'!#REF!</definedName>
    <definedName name="tdhtnc" localSheetId="7">'[48]lam-moi'!#REF!</definedName>
    <definedName name="tdhtnc" localSheetId="0">'[48]lam-moi'!#REF!</definedName>
    <definedName name="tdhtnc">'[48]lam-moi'!#REF!</definedName>
    <definedName name="tdhtvl" localSheetId="20">'[48]lam-moi'!#REF!</definedName>
    <definedName name="tdhtvl" localSheetId="22">'[48]lam-moi'!#REF!</definedName>
    <definedName name="tdhtvl" localSheetId="23">'[48]lam-moi'!#REF!</definedName>
    <definedName name="tdhtvl" localSheetId="30">'[48]lam-moi'!#REF!</definedName>
    <definedName name="tdhtvl" localSheetId="31">'[48]lam-moi'!#REF!</definedName>
    <definedName name="tdhtvl" localSheetId="32">'[48]lam-moi'!#REF!</definedName>
    <definedName name="tdhtvl" localSheetId="34">'[48]lam-moi'!#REF!</definedName>
    <definedName name="tdhtvl" localSheetId="35">'[48]lam-moi'!#REF!</definedName>
    <definedName name="tdhtvl" localSheetId="36">'[48]lam-moi'!#REF!</definedName>
    <definedName name="tdhtvl" localSheetId="37">'[48]lam-moi'!#REF!</definedName>
    <definedName name="tdhtvl" localSheetId="38">'[48]lam-moi'!#REF!</definedName>
    <definedName name="tdhtvl" localSheetId="7">'[48]lam-moi'!#REF!</definedName>
    <definedName name="tdhtvl" localSheetId="0">'[48]lam-moi'!#REF!</definedName>
    <definedName name="tdhtvl">'[48]lam-moi'!#REF!</definedName>
    <definedName name="tdnc" localSheetId="20">[38]gtrinh!#REF!</definedName>
    <definedName name="tdnc" localSheetId="22">[38]gtrinh!#REF!</definedName>
    <definedName name="tdnc" localSheetId="23">[38]gtrinh!#REF!</definedName>
    <definedName name="tdnc" localSheetId="30">[38]gtrinh!#REF!</definedName>
    <definedName name="tdnc" localSheetId="31">[38]gtrinh!#REF!</definedName>
    <definedName name="tdnc" localSheetId="32">[38]gtrinh!#REF!</definedName>
    <definedName name="tdnc" localSheetId="34">[38]gtrinh!#REF!</definedName>
    <definedName name="tdnc" localSheetId="35">[38]gtrinh!#REF!</definedName>
    <definedName name="tdnc" localSheetId="36">[38]gtrinh!#REF!</definedName>
    <definedName name="tdnc" localSheetId="37">[38]gtrinh!#REF!</definedName>
    <definedName name="tdnc" localSheetId="38">[38]gtrinh!#REF!</definedName>
    <definedName name="tdnc" localSheetId="7">[38]gtrinh!#REF!</definedName>
    <definedName name="tdnc" localSheetId="0">[38]gtrinh!#REF!</definedName>
    <definedName name="tdnc">[38]gtrinh!#REF!</definedName>
    <definedName name="tdnc1p" localSheetId="10">#REF!</definedName>
    <definedName name="tdnc1p" localSheetId="11">#REF!</definedName>
    <definedName name="tdnc1p" localSheetId="12">#REF!</definedName>
    <definedName name="tdnc1p" localSheetId="13">#REF!</definedName>
    <definedName name="tdnc1p" localSheetId="14">#REF!</definedName>
    <definedName name="tdnc1p" localSheetId="16">#REF!</definedName>
    <definedName name="tdnc1p" localSheetId="17">#REF!</definedName>
    <definedName name="tdnc1p" localSheetId="20">#REF!</definedName>
    <definedName name="tdnc1p" localSheetId="22">#REF!</definedName>
    <definedName name="tdnc1p" localSheetId="23">#REF!</definedName>
    <definedName name="tdnc1p" localSheetId="24">#REF!</definedName>
    <definedName name="tdnc1p" localSheetId="25">#REF!</definedName>
    <definedName name="tdnc1p" localSheetId="26">#REF!</definedName>
    <definedName name="tdnc1p" localSheetId="27">#REF!</definedName>
    <definedName name="tdnc1p" localSheetId="30">#REF!</definedName>
    <definedName name="tdnc1p" localSheetId="31">#REF!</definedName>
    <definedName name="tdnc1p" localSheetId="32">#REF!</definedName>
    <definedName name="tdnc1p" localSheetId="34">#REF!</definedName>
    <definedName name="tdnc1p" localSheetId="35">#REF!</definedName>
    <definedName name="tdnc1p" localSheetId="36">#REF!</definedName>
    <definedName name="tdnc1p" localSheetId="37">#REF!</definedName>
    <definedName name="tdnc1p" localSheetId="38">#REF!</definedName>
    <definedName name="tdnc1p" localSheetId="6">#REF!</definedName>
    <definedName name="tdnc1p" localSheetId="7">#REF!</definedName>
    <definedName name="tdnc1p" localSheetId="8">#REF!</definedName>
    <definedName name="tdnc1p" localSheetId="0">#REF!</definedName>
    <definedName name="tdnc1p">#REF!</definedName>
    <definedName name="tdnc3p">'[110]CHITIET VL-NC'!$G$28</definedName>
    <definedName name="TDT" localSheetId="10">#REF!</definedName>
    <definedName name="TDT" localSheetId="11">#REF!</definedName>
    <definedName name="TDT" localSheetId="12">#REF!</definedName>
    <definedName name="TDT" localSheetId="13">#REF!</definedName>
    <definedName name="TDT" localSheetId="14">#REF!</definedName>
    <definedName name="TDT" localSheetId="16">#REF!</definedName>
    <definedName name="TDT" localSheetId="17">#REF!</definedName>
    <definedName name="TDT" localSheetId="20">#REF!</definedName>
    <definedName name="TDT" localSheetId="22">#REF!</definedName>
    <definedName name="TDT" localSheetId="23">#REF!</definedName>
    <definedName name="TDT" localSheetId="24">#REF!</definedName>
    <definedName name="TDT" localSheetId="25">#REF!</definedName>
    <definedName name="TDT" localSheetId="26">#REF!</definedName>
    <definedName name="TDT" localSheetId="27">#REF!</definedName>
    <definedName name="TDT" localSheetId="30">#REF!</definedName>
    <definedName name="TDT" localSheetId="31">#REF!</definedName>
    <definedName name="TDT" localSheetId="32">#REF!</definedName>
    <definedName name="TDT" localSheetId="34">#REF!</definedName>
    <definedName name="TDT" localSheetId="35">#REF!</definedName>
    <definedName name="TDT" localSheetId="36">#REF!</definedName>
    <definedName name="TDT" localSheetId="37">#REF!</definedName>
    <definedName name="TDT" localSheetId="38">#REF!</definedName>
    <definedName name="TDT" localSheetId="6">#REF!</definedName>
    <definedName name="TDT" localSheetId="7">#REF!</definedName>
    <definedName name="TDT" localSheetId="8">#REF!</definedName>
    <definedName name="TDT" localSheetId="0">#REF!</definedName>
    <definedName name="TDT">#REF!</definedName>
    <definedName name="tdt1pnc" localSheetId="10">[38]gtrinh!#REF!</definedName>
    <definedName name="tdt1pnc" localSheetId="11">[38]gtrinh!#REF!</definedName>
    <definedName name="tdt1pnc" localSheetId="12">[38]gtrinh!#REF!</definedName>
    <definedName name="tdt1pnc" localSheetId="13">[38]gtrinh!#REF!</definedName>
    <definedName name="tdt1pnc" localSheetId="14">[38]gtrinh!#REF!</definedName>
    <definedName name="tdt1pnc" localSheetId="16">[38]gtrinh!#REF!</definedName>
    <definedName name="tdt1pnc" localSheetId="17">[38]gtrinh!#REF!</definedName>
    <definedName name="tdt1pnc" localSheetId="20">[38]gtrinh!#REF!</definedName>
    <definedName name="tdt1pnc" localSheetId="22">[38]gtrinh!#REF!</definedName>
    <definedName name="tdt1pnc" localSheetId="23">[38]gtrinh!#REF!</definedName>
    <definedName name="tdt1pnc" localSheetId="24">[38]gtrinh!#REF!</definedName>
    <definedName name="tdt1pnc" localSheetId="25">[38]gtrinh!#REF!</definedName>
    <definedName name="tdt1pnc" localSheetId="26">[38]gtrinh!#REF!</definedName>
    <definedName name="tdt1pnc" localSheetId="27">[38]gtrinh!#REF!</definedName>
    <definedName name="tdt1pnc" localSheetId="30">[38]gtrinh!#REF!</definedName>
    <definedName name="tdt1pnc" localSheetId="31">[38]gtrinh!#REF!</definedName>
    <definedName name="tdt1pnc" localSheetId="32">[38]gtrinh!#REF!</definedName>
    <definedName name="tdt1pnc" localSheetId="34">[38]gtrinh!#REF!</definedName>
    <definedName name="tdt1pnc" localSheetId="35">[38]gtrinh!#REF!</definedName>
    <definedName name="tdt1pnc" localSheetId="36">[38]gtrinh!#REF!</definedName>
    <definedName name="tdt1pnc" localSheetId="37">[38]gtrinh!#REF!</definedName>
    <definedName name="tdt1pnc" localSheetId="38">[38]gtrinh!#REF!</definedName>
    <definedName name="tdt1pnc" localSheetId="6">[38]gtrinh!#REF!</definedName>
    <definedName name="tdt1pnc" localSheetId="7">[38]gtrinh!#REF!</definedName>
    <definedName name="tdt1pnc" localSheetId="8">[38]gtrinh!#REF!</definedName>
    <definedName name="tdt1pnc" localSheetId="0">[38]gtrinh!#REF!</definedName>
    <definedName name="tdt1pnc">[38]gtrinh!#REF!</definedName>
    <definedName name="tdt1pvl" localSheetId="10">[38]gtrinh!#REF!</definedName>
    <definedName name="tdt1pvl" localSheetId="11">[38]gtrinh!#REF!</definedName>
    <definedName name="tdt1pvl" localSheetId="12">[38]gtrinh!#REF!</definedName>
    <definedName name="tdt1pvl" localSheetId="13">[38]gtrinh!#REF!</definedName>
    <definedName name="tdt1pvl" localSheetId="14">[38]gtrinh!#REF!</definedName>
    <definedName name="tdt1pvl" localSheetId="16">[38]gtrinh!#REF!</definedName>
    <definedName name="tdt1pvl" localSheetId="17">[38]gtrinh!#REF!</definedName>
    <definedName name="tdt1pvl" localSheetId="20">[38]gtrinh!#REF!</definedName>
    <definedName name="tdt1pvl" localSheetId="22">[38]gtrinh!#REF!</definedName>
    <definedName name="tdt1pvl" localSheetId="23">[38]gtrinh!#REF!</definedName>
    <definedName name="tdt1pvl" localSheetId="24">[38]gtrinh!#REF!</definedName>
    <definedName name="tdt1pvl" localSheetId="25">[38]gtrinh!#REF!</definedName>
    <definedName name="tdt1pvl" localSheetId="26">[38]gtrinh!#REF!</definedName>
    <definedName name="tdt1pvl" localSheetId="30">[38]gtrinh!#REF!</definedName>
    <definedName name="tdt1pvl" localSheetId="31">[38]gtrinh!#REF!</definedName>
    <definedName name="tdt1pvl" localSheetId="32">[38]gtrinh!#REF!</definedName>
    <definedName name="tdt1pvl" localSheetId="34">[38]gtrinh!#REF!</definedName>
    <definedName name="tdt1pvl" localSheetId="35">[38]gtrinh!#REF!</definedName>
    <definedName name="tdt1pvl" localSheetId="36">[38]gtrinh!#REF!</definedName>
    <definedName name="tdt1pvl" localSheetId="37">[38]gtrinh!#REF!</definedName>
    <definedName name="tdt1pvl" localSheetId="38">[38]gtrinh!#REF!</definedName>
    <definedName name="tdt1pvl" localSheetId="6">[38]gtrinh!#REF!</definedName>
    <definedName name="tdt1pvl" localSheetId="7">[38]gtrinh!#REF!</definedName>
    <definedName name="tdt1pvl" localSheetId="8">[38]gtrinh!#REF!</definedName>
    <definedName name="tdt1pvl" localSheetId="0">[38]gtrinh!#REF!</definedName>
    <definedName name="tdt1pvl">[38]gtrinh!#REF!</definedName>
    <definedName name="tdt2cnc" localSheetId="20">'[48]lam-moi'!#REF!</definedName>
    <definedName name="tdt2cnc" localSheetId="22">'[48]lam-moi'!#REF!</definedName>
    <definedName name="tdt2cnc" localSheetId="23">'[48]lam-moi'!#REF!</definedName>
    <definedName name="tdt2cnc" localSheetId="30">'[48]lam-moi'!#REF!</definedName>
    <definedName name="tdt2cnc" localSheetId="31">'[48]lam-moi'!#REF!</definedName>
    <definedName name="tdt2cnc" localSheetId="32">'[48]lam-moi'!#REF!</definedName>
    <definedName name="tdt2cnc" localSheetId="34">'[48]lam-moi'!#REF!</definedName>
    <definedName name="tdt2cnc" localSheetId="35">'[48]lam-moi'!#REF!</definedName>
    <definedName name="tdt2cnc" localSheetId="36">'[48]lam-moi'!#REF!</definedName>
    <definedName name="tdt2cnc" localSheetId="37">'[48]lam-moi'!#REF!</definedName>
    <definedName name="tdt2cnc" localSheetId="38">'[48]lam-moi'!#REF!</definedName>
    <definedName name="tdt2cnc" localSheetId="7">'[48]lam-moi'!#REF!</definedName>
    <definedName name="tdt2cnc" localSheetId="0">'[48]lam-moi'!#REF!</definedName>
    <definedName name="tdt2cnc">'[48]lam-moi'!#REF!</definedName>
    <definedName name="tdt2cvl" localSheetId="20">[124]CHITIET!#REF!</definedName>
    <definedName name="tdt2cvl" localSheetId="22">[124]CHITIET!#REF!</definedName>
    <definedName name="tdt2cvl" localSheetId="23">[124]CHITIET!#REF!</definedName>
    <definedName name="tdt2cvl" localSheetId="30">[124]CHITIET!#REF!</definedName>
    <definedName name="tdt2cvl" localSheetId="31">[124]CHITIET!#REF!</definedName>
    <definedName name="tdt2cvl" localSheetId="32">[124]CHITIET!#REF!</definedName>
    <definedName name="tdt2cvl" localSheetId="34">[124]CHITIET!#REF!</definedName>
    <definedName name="tdt2cvl" localSheetId="35">[124]CHITIET!#REF!</definedName>
    <definedName name="tdt2cvl" localSheetId="36">[124]CHITIET!#REF!</definedName>
    <definedName name="tdt2cvl" localSheetId="37">[124]CHITIET!#REF!</definedName>
    <definedName name="tdt2cvl" localSheetId="38">[124]CHITIET!#REF!</definedName>
    <definedName name="tdt2cvl" localSheetId="7">[124]CHITIET!#REF!</definedName>
    <definedName name="tdt2cvl" localSheetId="0">[124]CHITIET!#REF!</definedName>
    <definedName name="tdt2cvl">[124]CHITIET!#REF!</definedName>
    <definedName name="tdtr2cnc" localSheetId="10">#REF!</definedName>
    <definedName name="tdtr2cnc" localSheetId="11">#REF!</definedName>
    <definedName name="tdtr2cnc" localSheetId="12">#REF!</definedName>
    <definedName name="tdtr2cnc" localSheetId="13">#REF!</definedName>
    <definedName name="tdtr2cnc" localSheetId="14">#REF!</definedName>
    <definedName name="tdtr2cnc" localSheetId="16">#REF!</definedName>
    <definedName name="tdtr2cnc" localSheetId="17">#REF!</definedName>
    <definedName name="tdtr2cnc" localSheetId="20">#REF!</definedName>
    <definedName name="tdtr2cnc" localSheetId="22">#REF!</definedName>
    <definedName name="tdtr2cnc" localSheetId="23">#REF!</definedName>
    <definedName name="tdtr2cnc" localSheetId="24">#REF!</definedName>
    <definedName name="tdtr2cnc" localSheetId="25">#REF!</definedName>
    <definedName name="tdtr2cnc" localSheetId="26">#REF!</definedName>
    <definedName name="tdtr2cnc" localSheetId="27">#REF!</definedName>
    <definedName name="tdtr2cnc" localSheetId="30">#REF!</definedName>
    <definedName name="tdtr2cnc" localSheetId="31">#REF!</definedName>
    <definedName name="tdtr2cnc" localSheetId="32">#REF!</definedName>
    <definedName name="tdtr2cnc" localSheetId="34">#REF!</definedName>
    <definedName name="tdtr2cnc" localSheetId="35">#REF!</definedName>
    <definedName name="tdtr2cnc" localSheetId="36">#REF!</definedName>
    <definedName name="tdtr2cnc" localSheetId="37">#REF!</definedName>
    <definedName name="tdtr2cnc" localSheetId="38">#REF!</definedName>
    <definedName name="tdtr2cnc" localSheetId="6">#REF!</definedName>
    <definedName name="tdtr2cnc" localSheetId="7">#REF!</definedName>
    <definedName name="tdtr2cnc" localSheetId="8">#REF!</definedName>
    <definedName name="tdtr2cnc" localSheetId="0">#REF!</definedName>
    <definedName name="tdtr2cnc">#REF!</definedName>
    <definedName name="tdtr2cvl" localSheetId="20">#REF!</definedName>
    <definedName name="tdtr2cvl" localSheetId="22">#REF!</definedName>
    <definedName name="tdtr2cvl" localSheetId="23">#REF!</definedName>
    <definedName name="tdtr2cvl" localSheetId="27">#REF!</definedName>
    <definedName name="tdtr2cvl" localSheetId="30">#REF!</definedName>
    <definedName name="tdtr2cvl" localSheetId="31">#REF!</definedName>
    <definedName name="tdtr2cvl" localSheetId="32">#REF!</definedName>
    <definedName name="tdtr2cvl" localSheetId="34">#REF!</definedName>
    <definedName name="tdtr2cvl" localSheetId="35">#REF!</definedName>
    <definedName name="tdtr2cvl" localSheetId="36">#REF!</definedName>
    <definedName name="tdtr2cvl" localSheetId="37">#REF!</definedName>
    <definedName name="tdtr2cvl" localSheetId="38">#REF!</definedName>
    <definedName name="tdtr2cvl" localSheetId="7">#REF!</definedName>
    <definedName name="tdtr2cvl" localSheetId="0">#REF!</definedName>
    <definedName name="tdtr2cvl">#REF!</definedName>
    <definedName name="tdtrnc" localSheetId="10">[38]gtrinh!#REF!</definedName>
    <definedName name="tdtrnc" localSheetId="11">[38]gtrinh!#REF!</definedName>
    <definedName name="tdtrnc" localSheetId="12">[38]gtrinh!#REF!</definedName>
    <definedName name="tdtrnc" localSheetId="13">[38]gtrinh!#REF!</definedName>
    <definedName name="tdtrnc" localSheetId="14">[38]gtrinh!#REF!</definedName>
    <definedName name="tdtrnc" localSheetId="16">[38]gtrinh!#REF!</definedName>
    <definedName name="tdtrnc" localSheetId="17">[38]gtrinh!#REF!</definedName>
    <definedName name="tdtrnc" localSheetId="20">[38]gtrinh!#REF!</definedName>
    <definedName name="tdtrnc" localSheetId="22">[38]gtrinh!#REF!</definedName>
    <definedName name="tdtrnc" localSheetId="23">[38]gtrinh!#REF!</definedName>
    <definedName name="tdtrnc" localSheetId="24">[38]gtrinh!#REF!</definedName>
    <definedName name="tdtrnc" localSheetId="25">[38]gtrinh!#REF!</definedName>
    <definedName name="tdtrnc" localSheetId="26">[38]gtrinh!#REF!</definedName>
    <definedName name="tdtrnc" localSheetId="27">[38]gtrinh!#REF!</definedName>
    <definedName name="tdtrnc" localSheetId="30">[38]gtrinh!#REF!</definedName>
    <definedName name="tdtrnc" localSheetId="31">[38]gtrinh!#REF!</definedName>
    <definedName name="tdtrnc" localSheetId="32">[38]gtrinh!#REF!</definedName>
    <definedName name="tdtrnc" localSheetId="34">[38]gtrinh!#REF!</definedName>
    <definedName name="tdtrnc" localSheetId="35">[38]gtrinh!#REF!</definedName>
    <definedName name="tdtrnc" localSheetId="36">[38]gtrinh!#REF!</definedName>
    <definedName name="tdtrnc" localSheetId="37">[38]gtrinh!#REF!</definedName>
    <definedName name="tdtrnc" localSheetId="38">[38]gtrinh!#REF!</definedName>
    <definedName name="tdtrnc" localSheetId="6">[38]gtrinh!#REF!</definedName>
    <definedName name="tdtrnc" localSheetId="7">[38]gtrinh!#REF!</definedName>
    <definedName name="tdtrnc" localSheetId="8">[38]gtrinh!#REF!</definedName>
    <definedName name="tdtrnc" localSheetId="0">[38]gtrinh!#REF!</definedName>
    <definedName name="tdtrnc">[38]gtrinh!#REF!</definedName>
    <definedName name="tdtrvl" localSheetId="10">[38]gtrinh!#REF!</definedName>
    <definedName name="tdtrvl" localSheetId="11">[38]gtrinh!#REF!</definedName>
    <definedName name="tdtrvl" localSheetId="12">[38]gtrinh!#REF!</definedName>
    <definedName name="tdtrvl" localSheetId="13">[38]gtrinh!#REF!</definedName>
    <definedName name="tdtrvl" localSheetId="14">[38]gtrinh!#REF!</definedName>
    <definedName name="tdtrvl" localSheetId="16">[38]gtrinh!#REF!</definedName>
    <definedName name="tdtrvl" localSheetId="17">[38]gtrinh!#REF!</definedName>
    <definedName name="tdtrvl" localSheetId="20">[38]gtrinh!#REF!</definedName>
    <definedName name="tdtrvl" localSheetId="22">[38]gtrinh!#REF!</definedName>
    <definedName name="tdtrvl" localSheetId="23">[38]gtrinh!#REF!</definedName>
    <definedName name="tdtrvl" localSheetId="24">[38]gtrinh!#REF!</definedName>
    <definedName name="tdtrvl" localSheetId="25">[38]gtrinh!#REF!</definedName>
    <definedName name="tdtrvl" localSheetId="26">[38]gtrinh!#REF!</definedName>
    <definedName name="tdtrvl" localSheetId="30">[38]gtrinh!#REF!</definedName>
    <definedName name="tdtrvl" localSheetId="31">[38]gtrinh!#REF!</definedName>
    <definedName name="tdtrvl" localSheetId="32">[38]gtrinh!#REF!</definedName>
    <definedName name="tdtrvl" localSheetId="34">[38]gtrinh!#REF!</definedName>
    <definedName name="tdtrvl" localSheetId="35">[38]gtrinh!#REF!</definedName>
    <definedName name="tdtrvl" localSheetId="36">[38]gtrinh!#REF!</definedName>
    <definedName name="tdtrvl" localSheetId="37">[38]gtrinh!#REF!</definedName>
    <definedName name="tdtrvl" localSheetId="38">[38]gtrinh!#REF!</definedName>
    <definedName name="tdtrvl" localSheetId="6">[38]gtrinh!#REF!</definedName>
    <definedName name="tdtrvl" localSheetId="7">[38]gtrinh!#REF!</definedName>
    <definedName name="tdtrvl" localSheetId="8">[38]gtrinh!#REF!</definedName>
    <definedName name="tdtrvl" localSheetId="0">[38]gtrinh!#REF!</definedName>
    <definedName name="tdtrvl">[38]gtrinh!#REF!</definedName>
    <definedName name="tdvl" localSheetId="20">[38]gtrinh!#REF!</definedName>
    <definedName name="tdvl" localSheetId="22">[38]gtrinh!#REF!</definedName>
    <definedName name="tdvl" localSheetId="23">[38]gtrinh!#REF!</definedName>
    <definedName name="tdvl" localSheetId="30">[38]gtrinh!#REF!</definedName>
    <definedName name="tdvl" localSheetId="31">[38]gtrinh!#REF!</definedName>
    <definedName name="tdvl" localSheetId="32">[38]gtrinh!#REF!</definedName>
    <definedName name="tdvl" localSheetId="34">[38]gtrinh!#REF!</definedName>
    <definedName name="tdvl" localSheetId="35">[38]gtrinh!#REF!</definedName>
    <definedName name="tdvl" localSheetId="36">[38]gtrinh!#REF!</definedName>
    <definedName name="tdvl" localSheetId="37">[38]gtrinh!#REF!</definedName>
    <definedName name="tdvl" localSheetId="38">[38]gtrinh!#REF!</definedName>
    <definedName name="tdvl" localSheetId="7">[38]gtrinh!#REF!</definedName>
    <definedName name="tdvl" localSheetId="0">[38]gtrinh!#REF!</definedName>
    <definedName name="tdvl">[38]gtrinh!#REF!</definedName>
    <definedName name="tdvl1p" localSheetId="10">#REF!</definedName>
    <definedName name="tdvl1p" localSheetId="11">#REF!</definedName>
    <definedName name="tdvl1p" localSheetId="12">#REF!</definedName>
    <definedName name="tdvl1p" localSheetId="13">#REF!</definedName>
    <definedName name="tdvl1p" localSheetId="14">#REF!</definedName>
    <definedName name="tdvl1p" localSheetId="16">#REF!</definedName>
    <definedName name="tdvl1p" localSheetId="17">#REF!</definedName>
    <definedName name="tdvl1p" localSheetId="20">#REF!</definedName>
    <definedName name="tdvl1p" localSheetId="22">#REF!</definedName>
    <definedName name="tdvl1p" localSheetId="23">#REF!</definedName>
    <definedName name="tdvl1p" localSheetId="24">#REF!</definedName>
    <definedName name="tdvl1p" localSheetId="25">#REF!</definedName>
    <definedName name="tdvl1p" localSheetId="26">#REF!</definedName>
    <definedName name="tdvl1p" localSheetId="27">#REF!</definedName>
    <definedName name="tdvl1p" localSheetId="30">#REF!</definedName>
    <definedName name="tdvl1p" localSheetId="31">#REF!</definedName>
    <definedName name="tdvl1p" localSheetId="32">#REF!</definedName>
    <definedName name="tdvl1p" localSheetId="34">#REF!</definedName>
    <definedName name="tdvl1p" localSheetId="35">#REF!</definedName>
    <definedName name="tdvl1p" localSheetId="36">#REF!</definedName>
    <definedName name="tdvl1p" localSheetId="37">#REF!</definedName>
    <definedName name="tdvl1p" localSheetId="38">#REF!</definedName>
    <definedName name="tdvl1p" localSheetId="6">#REF!</definedName>
    <definedName name="tdvl1p" localSheetId="7">#REF!</definedName>
    <definedName name="tdvl1p" localSheetId="8">#REF!</definedName>
    <definedName name="tdvl1p" localSheetId="0">#REF!</definedName>
    <definedName name="tdvl1p">#REF!</definedName>
    <definedName name="tdvl3p">'[110]CHITIET VL-NC'!$G$23</definedName>
    <definedName name="th" localSheetId="10">#REF!</definedName>
    <definedName name="th" localSheetId="11">#REF!</definedName>
    <definedName name="th" localSheetId="12">#REF!</definedName>
    <definedName name="th" localSheetId="13">#REF!</definedName>
    <definedName name="th" localSheetId="14">#REF!</definedName>
    <definedName name="th" localSheetId="16">#REF!</definedName>
    <definedName name="th" localSheetId="17">#REF!</definedName>
    <definedName name="th" localSheetId="20">#REF!</definedName>
    <definedName name="th" localSheetId="22">#REF!</definedName>
    <definedName name="th" localSheetId="23">#REF!</definedName>
    <definedName name="th" localSheetId="24">#REF!</definedName>
    <definedName name="th" localSheetId="25">#REF!</definedName>
    <definedName name="th" localSheetId="26">#REF!</definedName>
    <definedName name="th" localSheetId="27">#REF!</definedName>
    <definedName name="th" localSheetId="30">#REF!</definedName>
    <definedName name="th" localSheetId="31">#REF!</definedName>
    <definedName name="th" localSheetId="32">#REF!</definedName>
    <definedName name="th" localSheetId="34">#REF!</definedName>
    <definedName name="th" localSheetId="35">#REF!</definedName>
    <definedName name="th" localSheetId="36">#REF!</definedName>
    <definedName name="th" localSheetId="37">#REF!</definedName>
    <definedName name="th" localSheetId="38">#REF!</definedName>
    <definedName name="th" localSheetId="6">#REF!</definedName>
    <definedName name="th" localSheetId="7">#REF!</definedName>
    <definedName name="th" localSheetId="8">#REF!</definedName>
    <definedName name="th" localSheetId="0">#REF!</definedName>
    <definedName name="th">#REF!</definedName>
    <definedName name="TH.tinh" localSheetId="20">#REF!</definedName>
    <definedName name="TH.tinh" localSheetId="22">#REF!</definedName>
    <definedName name="TH.tinh" localSheetId="23">#REF!</definedName>
    <definedName name="TH.tinh" localSheetId="27">#REF!</definedName>
    <definedName name="TH.tinh" localSheetId="30">#REF!</definedName>
    <definedName name="TH.tinh" localSheetId="31">#REF!</definedName>
    <definedName name="TH.tinh" localSheetId="32">#REF!</definedName>
    <definedName name="TH.tinh" localSheetId="34">#REF!</definedName>
    <definedName name="TH.tinh" localSheetId="35">#REF!</definedName>
    <definedName name="TH.tinh" localSheetId="36">#REF!</definedName>
    <definedName name="TH.tinh" localSheetId="37">#REF!</definedName>
    <definedName name="TH.tinh" localSheetId="38">#REF!</definedName>
    <definedName name="TH.tinh" localSheetId="7">#REF!</definedName>
    <definedName name="TH.tinh" localSheetId="0">#REF!</definedName>
    <definedName name="TH.tinh">#REF!</definedName>
    <definedName name="th_bl" localSheetId="20">#REF!</definedName>
    <definedName name="th_bl" localSheetId="22">#REF!</definedName>
    <definedName name="th_bl" localSheetId="23">#REF!</definedName>
    <definedName name="th_bl" localSheetId="27">#REF!</definedName>
    <definedName name="th_bl" localSheetId="30">#REF!</definedName>
    <definedName name="th_bl" localSheetId="31">#REF!</definedName>
    <definedName name="th_bl" localSheetId="32">#REF!</definedName>
    <definedName name="th_bl" localSheetId="34">#REF!</definedName>
    <definedName name="th_bl" localSheetId="35">#REF!</definedName>
    <definedName name="th_bl" localSheetId="36">#REF!</definedName>
    <definedName name="th_bl" localSheetId="37">#REF!</definedName>
    <definedName name="th_bl" localSheetId="38">#REF!</definedName>
    <definedName name="th_bl" localSheetId="7">#REF!</definedName>
    <definedName name="th_bl" localSheetId="0">#REF!</definedName>
    <definedName name="th_bl">#REF!</definedName>
    <definedName name="th3x15" localSheetId="10">[53]giathanh1!#REF!</definedName>
    <definedName name="th3x15" localSheetId="11">[53]giathanh1!#REF!</definedName>
    <definedName name="th3x15" localSheetId="12">[53]giathanh1!#REF!</definedName>
    <definedName name="th3x15" localSheetId="13">[53]giathanh1!#REF!</definedName>
    <definedName name="th3x15" localSheetId="14">[53]giathanh1!#REF!</definedName>
    <definedName name="th3x15" localSheetId="16">[53]giathanh1!#REF!</definedName>
    <definedName name="th3x15" localSheetId="17">[53]giathanh1!#REF!</definedName>
    <definedName name="th3x15" localSheetId="20">[53]giathanh1!#REF!</definedName>
    <definedName name="th3x15" localSheetId="22">[53]giathanh1!#REF!</definedName>
    <definedName name="th3x15" localSheetId="23">[53]giathanh1!#REF!</definedName>
    <definedName name="th3x15" localSheetId="24">[53]giathanh1!#REF!</definedName>
    <definedName name="th3x15" localSheetId="25">[53]giathanh1!#REF!</definedName>
    <definedName name="th3x15" localSheetId="26">[53]giathanh1!#REF!</definedName>
    <definedName name="th3x15" localSheetId="27">[53]giathanh1!#REF!</definedName>
    <definedName name="th3x15" localSheetId="30">[53]giathanh1!#REF!</definedName>
    <definedName name="th3x15" localSheetId="31">[53]giathanh1!#REF!</definedName>
    <definedName name="th3x15" localSheetId="32">[53]giathanh1!#REF!</definedName>
    <definedName name="th3x15" localSheetId="34">[53]giathanh1!#REF!</definedName>
    <definedName name="th3x15" localSheetId="35">[53]giathanh1!#REF!</definedName>
    <definedName name="th3x15" localSheetId="36">[53]giathanh1!#REF!</definedName>
    <definedName name="th3x15" localSheetId="37">[53]giathanh1!#REF!</definedName>
    <definedName name="th3x15" localSheetId="38">[53]giathanh1!#REF!</definedName>
    <definedName name="th3x15" localSheetId="6">[53]giathanh1!#REF!</definedName>
    <definedName name="th3x15" localSheetId="7">[53]giathanh1!#REF!</definedName>
    <definedName name="th3x15" localSheetId="8">[53]giathanh1!#REF!</definedName>
    <definedName name="th3x15" localSheetId="0">[53]giathanh1!#REF!</definedName>
    <definedName name="th3x15">[53]giathanh1!#REF!</definedName>
    <definedName name="Thainguyen" localSheetId="10">#REF!</definedName>
    <definedName name="Thainguyen" localSheetId="11">#REF!</definedName>
    <definedName name="Thainguyen" localSheetId="12">#REF!</definedName>
    <definedName name="Thainguyen" localSheetId="13">#REF!</definedName>
    <definedName name="Thainguyen" localSheetId="14">#REF!</definedName>
    <definedName name="Thainguyen" localSheetId="16">#REF!</definedName>
    <definedName name="Thainguyen" localSheetId="17">#REF!</definedName>
    <definedName name="Thainguyen" localSheetId="20">#REF!</definedName>
    <definedName name="Thainguyen" localSheetId="22">#REF!</definedName>
    <definedName name="Thainguyen" localSheetId="23">#REF!</definedName>
    <definedName name="Thainguyen" localSheetId="24">#REF!</definedName>
    <definedName name="Thainguyen" localSheetId="25">#REF!</definedName>
    <definedName name="Thainguyen" localSheetId="26">#REF!</definedName>
    <definedName name="Thainguyen" localSheetId="27">#REF!</definedName>
    <definedName name="Thainguyen" localSheetId="30">#REF!</definedName>
    <definedName name="Thainguyen" localSheetId="31">#REF!</definedName>
    <definedName name="Thainguyen" localSheetId="32">#REF!</definedName>
    <definedName name="Thainguyen" localSheetId="34">#REF!</definedName>
    <definedName name="Thainguyen" localSheetId="35">#REF!</definedName>
    <definedName name="Thainguyen" localSheetId="36">#REF!</definedName>
    <definedName name="Thainguyen" localSheetId="37">#REF!</definedName>
    <definedName name="Thainguyen" localSheetId="38">#REF!</definedName>
    <definedName name="Thainguyen" localSheetId="6">#REF!</definedName>
    <definedName name="Thainguyen" localSheetId="7">#REF!</definedName>
    <definedName name="Thainguyen" localSheetId="8">#REF!</definedName>
    <definedName name="Thainguyen" localSheetId="0">#REF!</definedName>
    <definedName name="Thainguyen">#REF!</definedName>
    <definedName name="thanh" localSheetId="10" hidden="1">{#N/A,#N/A,FALSE,"Chung"}</definedName>
    <definedName name="thanh" localSheetId="11" hidden="1">{#N/A,#N/A,FALSE,"Chung"}</definedName>
    <definedName name="thanh" localSheetId="12" hidden="1">{#N/A,#N/A,FALSE,"Chung"}</definedName>
    <definedName name="thanh" localSheetId="13" hidden="1">{#N/A,#N/A,FALSE,"Chung"}</definedName>
    <definedName name="thanh" localSheetId="14" hidden="1">{#N/A,#N/A,FALSE,"Chung"}</definedName>
    <definedName name="thanh" localSheetId="16" hidden="1">{#N/A,#N/A,FALSE,"Chung"}</definedName>
    <definedName name="thanh" localSheetId="17" hidden="1">{#N/A,#N/A,FALSE,"Chung"}</definedName>
    <definedName name="thanh" localSheetId="19" hidden="1">{#N/A,#N/A,FALSE,"Chung"}</definedName>
    <definedName name="thanh" localSheetId="20" hidden="1">{#N/A,#N/A,FALSE,"Chung"}</definedName>
    <definedName name="thanh" localSheetId="23" hidden="1">{#N/A,#N/A,FALSE,"Chung"}</definedName>
    <definedName name="thanh" localSheetId="24" hidden="1">{#N/A,#N/A,FALSE,"Chung"}</definedName>
    <definedName name="thanh" localSheetId="25" hidden="1">{#N/A,#N/A,FALSE,"Chung"}</definedName>
    <definedName name="thanh" localSheetId="26" hidden="1">{#N/A,#N/A,FALSE,"Chung"}</definedName>
    <definedName name="thanh" localSheetId="27" hidden="1">{#N/A,#N/A,FALSE,"Chung"}</definedName>
    <definedName name="thanh" localSheetId="28" hidden="1">{#N/A,#N/A,FALSE,"Chung"}</definedName>
    <definedName name="thanh" localSheetId="30" hidden="1">{#N/A,#N/A,FALSE,"Chung"}</definedName>
    <definedName name="thanh" localSheetId="31" hidden="1">{#N/A,#N/A,FALSE,"Chung"}</definedName>
    <definedName name="thanh" localSheetId="32" hidden="1">{#N/A,#N/A,FALSE,"Chung"}</definedName>
    <definedName name="thanh" localSheetId="34" hidden="1">{#N/A,#N/A,FALSE,"Chung"}</definedName>
    <definedName name="thanh" localSheetId="35" hidden="1">{#N/A,#N/A,FALSE,"Chung"}</definedName>
    <definedName name="thanh" localSheetId="36" hidden="1">{#N/A,#N/A,FALSE,"Chung"}</definedName>
    <definedName name="thanh" localSheetId="37" hidden="1">{#N/A,#N/A,FALSE,"Chung"}</definedName>
    <definedName name="thanh" localSheetId="38" hidden="1">{#N/A,#N/A,FALSE,"Chung"}</definedName>
    <definedName name="thanh" localSheetId="6" hidden="1">{#N/A,#N/A,FALSE,"Chung"}</definedName>
    <definedName name="thanh" localSheetId="7" hidden="1">{#N/A,#N/A,FALSE,"Chung"}</definedName>
    <definedName name="thanh" localSheetId="8" hidden="1">{#N/A,#N/A,FALSE,"Chung"}</definedName>
    <definedName name="thanh" localSheetId="0" hidden="1">{#N/A,#N/A,FALSE,"Chung"}</definedName>
    <definedName name="thanh" hidden="1">{#N/A,#N/A,FALSE,"Chung"}</definedName>
    <definedName name="ThanhXuan110" localSheetId="10">'[125]KH-Q1,Q2,01'!#REF!</definedName>
    <definedName name="ThanhXuan110" localSheetId="11">'[125]KH-Q1,Q2,01'!#REF!</definedName>
    <definedName name="ThanhXuan110" localSheetId="12">'[125]KH-Q1,Q2,01'!#REF!</definedName>
    <definedName name="ThanhXuan110" localSheetId="13">'[125]KH-Q1,Q2,01'!#REF!</definedName>
    <definedName name="ThanhXuan110" localSheetId="14">'[125]KH-Q1,Q2,01'!#REF!</definedName>
    <definedName name="ThanhXuan110" localSheetId="16">'[125]KH-Q1,Q2,01'!#REF!</definedName>
    <definedName name="ThanhXuan110" localSheetId="17">'[125]KH-Q1,Q2,01'!#REF!</definedName>
    <definedName name="ThanhXuan110" localSheetId="20">'[125]KH-Q1,Q2,01'!#REF!</definedName>
    <definedName name="ThanhXuan110" localSheetId="22">'[125]KH-Q1,Q2,01'!#REF!</definedName>
    <definedName name="ThanhXuan110" localSheetId="23">'[125]KH-Q1,Q2,01'!#REF!</definedName>
    <definedName name="ThanhXuan110" localSheetId="24">'[125]KH-Q1,Q2,01'!#REF!</definedName>
    <definedName name="ThanhXuan110" localSheetId="25">'[125]KH-Q1,Q2,01'!#REF!</definedName>
    <definedName name="ThanhXuan110" localSheetId="26">'[126]KH-Q1,Q2,01'!#REF!</definedName>
    <definedName name="ThanhXuan110" localSheetId="27">'[126]KH-Q1,Q2,01'!#REF!</definedName>
    <definedName name="ThanhXuan110" localSheetId="30">'[125]KH-Q1,Q2,01'!#REF!</definedName>
    <definedName name="ThanhXuan110" localSheetId="31">'[125]KH-Q1,Q2,01'!#REF!</definedName>
    <definedName name="ThanhXuan110" localSheetId="32">'[125]KH-Q1,Q2,01'!#REF!</definedName>
    <definedName name="ThanhXuan110" localSheetId="34">'[125]KH-Q1,Q2,01'!#REF!</definedName>
    <definedName name="ThanhXuan110" localSheetId="35">'[125]KH-Q1,Q2,01'!#REF!</definedName>
    <definedName name="ThanhXuan110" localSheetId="36">'[125]KH-Q1,Q2,01'!#REF!</definedName>
    <definedName name="ThanhXuan110" localSheetId="37">'[125]KH-Q1,Q2,01'!#REF!</definedName>
    <definedName name="ThanhXuan110" localSheetId="38">'[125]KH-Q1,Q2,01'!#REF!</definedName>
    <definedName name="ThanhXuan110" localSheetId="6">'[125]KH-Q1,Q2,01'!#REF!</definedName>
    <definedName name="ThanhXuan110" localSheetId="7">'[125]KH-Q1,Q2,01'!#REF!</definedName>
    <definedName name="ThanhXuan110" localSheetId="8">'[125]KH-Q1,Q2,01'!#REF!</definedName>
    <definedName name="ThanhXuan110" localSheetId="0">'[125]KH-Q1,Q2,01'!#REF!</definedName>
    <definedName name="ThanhXuan110">'[125]KH-Q1,Q2,01'!#REF!</definedName>
    <definedName name="Thautinh" localSheetId="10">#REF!</definedName>
    <definedName name="Thautinh" localSheetId="11">#REF!</definedName>
    <definedName name="Thautinh" localSheetId="12">#REF!</definedName>
    <definedName name="Thautinh" localSheetId="13">#REF!</definedName>
    <definedName name="Thautinh" localSheetId="14">#REF!</definedName>
    <definedName name="Thautinh" localSheetId="16">#REF!</definedName>
    <definedName name="Thautinh" localSheetId="17">#REF!</definedName>
    <definedName name="Thautinh" localSheetId="20">#REF!</definedName>
    <definedName name="Thautinh" localSheetId="22">#REF!</definedName>
    <definedName name="Thautinh" localSheetId="23">#REF!</definedName>
    <definedName name="Thautinh" localSheetId="24">#REF!</definedName>
    <definedName name="Thautinh" localSheetId="25">#REF!</definedName>
    <definedName name="Thautinh" localSheetId="26">#REF!</definedName>
    <definedName name="Thautinh" localSheetId="27">#REF!</definedName>
    <definedName name="Thautinh" localSheetId="30">#REF!</definedName>
    <definedName name="Thautinh" localSheetId="31">#REF!</definedName>
    <definedName name="Thautinh" localSheetId="32">#REF!</definedName>
    <definedName name="Thautinh" localSheetId="34">#REF!</definedName>
    <definedName name="Thautinh" localSheetId="35">#REF!</definedName>
    <definedName name="Thautinh" localSheetId="36">#REF!</definedName>
    <definedName name="Thautinh" localSheetId="37">#REF!</definedName>
    <definedName name="Thautinh" localSheetId="38">#REF!</definedName>
    <definedName name="Thautinh" localSheetId="6">#REF!</definedName>
    <definedName name="Thautinh" localSheetId="7">#REF!</definedName>
    <definedName name="Thautinh" localSheetId="8">#REF!</definedName>
    <definedName name="Thautinh" localSheetId="0">#REF!</definedName>
    <definedName name="Thautinh">#REF!</definedName>
    <definedName name="thdt" localSheetId="20">#REF!</definedName>
    <definedName name="thdt" localSheetId="22">#REF!</definedName>
    <definedName name="thdt" localSheetId="23">#REF!</definedName>
    <definedName name="thdt" localSheetId="27">#REF!</definedName>
    <definedName name="thdt" localSheetId="30">#REF!</definedName>
    <definedName name="thdt" localSheetId="31">#REF!</definedName>
    <definedName name="thdt" localSheetId="32">#REF!</definedName>
    <definedName name="thdt" localSheetId="34">#REF!</definedName>
    <definedName name="thdt" localSheetId="35">#REF!</definedName>
    <definedName name="thdt" localSheetId="36">#REF!</definedName>
    <definedName name="thdt" localSheetId="37">#REF!</definedName>
    <definedName name="thdt" localSheetId="38">#REF!</definedName>
    <definedName name="thdt" localSheetId="7">#REF!</definedName>
    <definedName name="thdt" localSheetId="0">#REF!</definedName>
    <definedName name="thdt">#REF!</definedName>
    <definedName name="THDT_CT_XOM_NOI" localSheetId="10">'[127]Du Toan'!#REF!</definedName>
    <definedName name="THDT_CT_XOM_NOI" localSheetId="11">'[127]Du Toan'!#REF!</definedName>
    <definedName name="THDT_CT_XOM_NOI" localSheetId="12">'[127]Du Toan'!#REF!</definedName>
    <definedName name="THDT_CT_XOM_NOI" localSheetId="13">'[127]Du Toan'!#REF!</definedName>
    <definedName name="THDT_CT_XOM_NOI" localSheetId="14">'[127]Du Toan'!#REF!</definedName>
    <definedName name="THDT_CT_XOM_NOI" localSheetId="16">'[127]Du Toan'!#REF!</definedName>
    <definedName name="THDT_CT_XOM_NOI" localSheetId="17">'[127]Du Toan'!#REF!</definedName>
    <definedName name="THDT_CT_XOM_NOI" localSheetId="20">'[127]Du Toan'!#REF!</definedName>
    <definedName name="THDT_CT_XOM_NOI" localSheetId="22">'[127]Du Toan'!#REF!</definedName>
    <definedName name="THDT_CT_XOM_NOI" localSheetId="23">'[127]Du Toan'!#REF!</definedName>
    <definedName name="THDT_CT_XOM_NOI" localSheetId="24">'[127]Du Toan'!#REF!</definedName>
    <definedName name="THDT_CT_XOM_NOI" localSheetId="25">'[127]Du Toan'!#REF!</definedName>
    <definedName name="THDT_CT_XOM_NOI" localSheetId="26">'[128]Du Toan'!#REF!</definedName>
    <definedName name="THDT_CT_XOM_NOI" localSheetId="27">'[128]Du Toan'!#REF!</definedName>
    <definedName name="THDT_CT_XOM_NOI" localSheetId="30">'[127]Du Toan'!#REF!</definedName>
    <definedName name="THDT_CT_XOM_NOI" localSheetId="31">'[127]Du Toan'!#REF!</definedName>
    <definedName name="THDT_CT_XOM_NOI" localSheetId="32">'[127]Du Toan'!#REF!</definedName>
    <definedName name="THDT_CT_XOM_NOI" localSheetId="34">'[127]Du Toan'!#REF!</definedName>
    <definedName name="THDT_CT_XOM_NOI" localSheetId="35">'[127]Du Toan'!#REF!</definedName>
    <definedName name="THDT_CT_XOM_NOI" localSheetId="36">'[127]Du Toan'!#REF!</definedName>
    <definedName name="THDT_CT_XOM_NOI" localSheetId="37">'[127]Du Toan'!#REF!</definedName>
    <definedName name="THDT_CT_XOM_NOI" localSheetId="38">'[127]Du Toan'!#REF!</definedName>
    <definedName name="THDT_CT_XOM_NOI" localSheetId="6">'[127]Du Toan'!#REF!</definedName>
    <definedName name="THDT_CT_XOM_NOI" localSheetId="7">'[127]Du Toan'!#REF!</definedName>
    <definedName name="THDT_CT_XOM_NOI" localSheetId="8">'[127]Du Toan'!#REF!</definedName>
    <definedName name="THDT_CT_XOM_NOI" localSheetId="0">'[127]Du Toan'!#REF!</definedName>
    <definedName name="THDT_CT_XOM_NOI">'[127]Du Toan'!#REF!</definedName>
    <definedName name="THDT_HT_DAO_THUONG" localSheetId="10">#REF!</definedName>
    <definedName name="THDT_HT_DAO_THUONG" localSheetId="11">#REF!</definedName>
    <definedName name="THDT_HT_DAO_THUONG" localSheetId="12">#REF!</definedName>
    <definedName name="THDT_HT_DAO_THUONG" localSheetId="13">#REF!</definedName>
    <definedName name="THDT_HT_DAO_THUONG" localSheetId="14">#REF!</definedName>
    <definedName name="THDT_HT_DAO_THUONG" localSheetId="16">#REF!</definedName>
    <definedName name="THDT_HT_DAO_THUONG" localSheetId="17">#REF!</definedName>
    <definedName name="THDT_HT_DAO_THUONG" localSheetId="20">#REF!</definedName>
    <definedName name="THDT_HT_DAO_THUONG" localSheetId="22">#REF!</definedName>
    <definedName name="THDT_HT_DAO_THUONG" localSheetId="23">#REF!</definedName>
    <definedName name="THDT_HT_DAO_THUONG" localSheetId="24">#REF!</definedName>
    <definedName name="THDT_HT_DAO_THUONG" localSheetId="25">#REF!</definedName>
    <definedName name="THDT_HT_DAO_THUONG" localSheetId="26">#REF!</definedName>
    <definedName name="THDT_HT_DAO_THUONG" localSheetId="27">#REF!</definedName>
    <definedName name="THDT_HT_DAO_THUONG" localSheetId="30">#REF!</definedName>
    <definedName name="THDT_HT_DAO_THUONG" localSheetId="31">#REF!</definedName>
    <definedName name="THDT_HT_DAO_THUONG" localSheetId="32">#REF!</definedName>
    <definedName name="THDT_HT_DAO_THUONG" localSheetId="34">#REF!</definedName>
    <definedName name="THDT_HT_DAO_THUONG" localSheetId="35">#REF!</definedName>
    <definedName name="THDT_HT_DAO_THUONG" localSheetId="36">#REF!</definedName>
    <definedName name="THDT_HT_DAO_THUONG" localSheetId="37">#REF!</definedName>
    <definedName name="THDT_HT_DAO_THUONG" localSheetId="38">#REF!</definedName>
    <definedName name="THDT_HT_DAO_THUONG" localSheetId="6">#REF!</definedName>
    <definedName name="THDT_HT_DAO_THUONG" localSheetId="7">#REF!</definedName>
    <definedName name="THDT_HT_DAO_THUONG" localSheetId="8">#REF!</definedName>
    <definedName name="THDT_HT_DAO_THUONG" localSheetId="0">#REF!</definedName>
    <definedName name="THDT_HT_DAO_THUONG">#REF!</definedName>
    <definedName name="THDT_HT_XOM_NOI" localSheetId="20">#REF!</definedName>
    <definedName name="THDT_HT_XOM_NOI" localSheetId="22">#REF!</definedName>
    <definedName name="THDT_HT_XOM_NOI" localSheetId="23">#REF!</definedName>
    <definedName name="THDT_HT_XOM_NOI" localSheetId="27">#REF!</definedName>
    <definedName name="THDT_HT_XOM_NOI" localSheetId="30">#REF!</definedName>
    <definedName name="THDT_HT_XOM_NOI" localSheetId="31">#REF!</definedName>
    <definedName name="THDT_HT_XOM_NOI" localSheetId="32">#REF!</definedName>
    <definedName name="THDT_HT_XOM_NOI" localSheetId="34">#REF!</definedName>
    <definedName name="THDT_HT_XOM_NOI" localSheetId="35">#REF!</definedName>
    <definedName name="THDT_HT_XOM_NOI" localSheetId="36">#REF!</definedName>
    <definedName name="THDT_HT_XOM_NOI" localSheetId="37">#REF!</definedName>
    <definedName name="THDT_HT_XOM_NOI" localSheetId="38">#REF!</definedName>
    <definedName name="THDT_HT_XOM_NOI" localSheetId="7">#REF!</definedName>
    <definedName name="THDT_HT_XOM_NOI" localSheetId="0">#REF!</definedName>
    <definedName name="THDT_HT_XOM_NOI">#REF!</definedName>
    <definedName name="THDT_NPP_XOM_NOI" localSheetId="20">#REF!</definedName>
    <definedName name="THDT_NPP_XOM_NOI" localSheetId="22">#REF!</definedName>
    <definedName name="THDT_NPP_XOM_NOI" localSheetId="23">#REF!</definedName>
    <definedName name="THDT_NPP_XOM_NOI" localSheetId="27">#REF!</definedName>
    <definedName name="THDT_NPP_XOM_NOI" localSheetId="30">#REF!</definedName>
    <definedName name="THDT_NPP_XOM_NOI" localSheetId="31">#REF!</definedName>
    <definedName name="THDT_NPP_XOM_NOI" localSheetId="32">#REF!</definedName>
    <definedName name="THDT_NPP_XOM_NOI" localSheetId="34">#REF!</definedName>
    <definedName name="THDT_NPP_XOM_NOI" localSheetId="35">#REF!</definedName>
    <definedName name="THDT_NPP_XOM_NOI" localSheetId="36">#REF!</definedName>
    <definedName name="THDT_NPP_XOM_NOI" localSheetId="37">#REF!</definedName>
    <definedName name="THDT_NPP_XOM_NOI" localSheetId="38">#REF!</definedName>
    <definedName name="THDT_NPP_XOM_NOI" localSheetId="7">#REF!</definedName>
    <definedName name="THDT_NPP_XOM_NOI" localSheetId="0">#REF!</definedName>
    <definedName name="THDT_NPP_XOM_NOI">#REF!</definedName>
    <definedName name="THDT_TBA_XOM_NOI" localSheetId="20">#REF!</definedName>
    <definedName name="THDT_TBA_XOM_NOI" localSheetId="22">#REF!</definedName>
    <definedName name="THDT_TBA_XOM_NOI" localSheetId="23">#REF!</definedName>
    <definedName name="THDT_TBA_XOM_NOI" localSheetId="27">#REF!</definedName>
    <definedName name="THDT_TBA_XOM_NOI" localSheetId="30">#REF!</definedName>
    <definedName name="THDT_TBA_XOM_NOI" localSheetId="31">#REF!</definedName>
    <definedName name="THDT_TBA_XOM_NOI" localSheetId="32">#REF!</definedName>
    <definedName name="THDT_TBA_XOM_NOI" localSheetId="34">#REF!</definedName>
    <definedName name="THDT_TBA_XOM_NOI" localSheetId="35">#REF!</definedName>
    <definedName name="THDT_TBA_XOM_NOI" localSheetId="36">#REF!</definedName>
    <definedName name="THDT_TBA_XOM_NOI" localSheetId="37">#REF!</definedName>
    <definedName name="THDT_TBA_XOM_NOI" localSheetId="38">#REF!</definedName>
    <definedName name="THDT_TBA_XOM_NOI" localSheetId="7">#REF!</definedName>
    <definedName name="THDT_TBA_XOM_NOI" localSheetId="0">#REF!</definedName>
    <definedName name="THDT_TBA_XOM_NOI">#REF!</definedName>
    <definedName name="ThepDet32x3" localSheetId="10">[46]T.Tinh!#REF!</definedName>
    <definedName name="ThepDet32x3" localSheetId="11">[46]T.Tinh!#REF!</definedName>
    <definedName name="ThepDet32x3" localSheetId="12">[46]T.Tinh!#REF!</definedName>
    <definedName name="ThepDet32x3" localSheetId="13">[46]T.Tinh!#REF!</definedName>
    <definedName name="ThepDet32x3" localSheetId="14">[46]T.Tinh!#REF!</definedName>
    <definedName name="ThepDet32x3" localSheetId="16">[46]T.Tinh!#REF!</definedName>
    <definedName name="ThepDet32x3" localSheetId="17">[46]T.Tinh!#REF!</definedName>
    <definedName name="ThepDet32x3" localSheetId="20">[46]T.Tinh!#REF!</definedName>
    <definedName name="ThepDet32x3" localSheetId="22">[46]T.Tinh!#REF!</definedName>
    <definedName name="ThepDet32x3" localSheetId="23">[46]T.Tinh!#REF!</definedName>
    <definedName name="ThepDet32x3" localSheetId="24">[46]T.Tinh!#REF!</definedName>
    <definedName name="ThepDet32x3" localSheetId="25">[46]T.Tinh!#REF!</definedName>
    <definedName name="ThepDet32x3" localSheetId="26">[46]T.Tinh!#REF!</definedName>
    <definedName name="ThepDet32x3" localSheetId="27">[46]T.Tinh!#REF!</definedName>
    <definedName name="ThepDet32x3" localSheetId="30">[46]T.Tinh!#REF!</definedName>
    <definedName name="ThepDet32x3" localSheetId="31">[46]T.Tinh!#REF!</definedName>
    <definedName name="ThepDet32x3" localSheetId="32">[46]T.Tinh!#REF!</definedName>
    <definedName name="ThepDet32x3" localSheetId="34">[46]T.Tinh!#REF!</definedName>
    <definedName name="ThepDet32x3" localSheetId="35">[46]T.Tinh!#REF!</definedName>
    <definedName name="ThepDet32x3" localSheetId="36">[46]T.Tinh!#REF!</definedName>
    <definedName name="ThepDet32x3" localSheetId="37">[46]T.Tinh!#REF!</definedName>
    <definedName name="ThepDet32x3" localSheetId="38">[46]T.Tinh!#REF!</definedName>
    <definedName name="ThepDet32x3" localSheetId="6">[46]T.Tinh!#REF!</definedName>
    <definedName name="ThepDet32x3" localSheetId="7">[46]T.Tinh!#REF!</definedName>
    <definedName name="ThepDet32x3" localSheetId="8">[46]T.Tinh!#REF!</definedName>
    <definedName name="ThepDet32x3" localSheetId="0">[46]T.Tinh!#REF!</definedName>
    <definedName name="ThepDet32x3">[46]T.Tinh!#REF!</definedName>
    <definedName name="ThepDet35x3" localSheetId="10">[46]T.Tinh!#REF!</definedName>
    <definedName name="ThepDet35x3" localSheetId="11">[46]T.Tinh!#REF!</definedName>
    <definedName name="ThepDet35x3" localSheetId="12">[46]T.Tinh!#REF!</definedName>
    <definedName name="ThepDet35x3" localSheetId="13">[46]T.Tinh!#REF!</definedName>
    <definedName name="ThepDet35x3" localSheetId="14">[46]T.Tinh!#REF!</definedName>
    <definedName name="ThepDet35x3" localSheetId="16">[46]T.Tinh!#REF!</definedName>
    <definedName name="ThepDet35x3" localSheetId="17">[46]T.Tinh!#REF!</definedName>
    <definedName name="ThepDet35x3" localSheetId="20">[46]T.Tinh!#REF!</definedName>
    <definedName name="ThepDet35x3" localSheetId="22">[46]T.Tinh!#REF!</definedName>
    <definedName name="ThepDet35x3" localSheetId="23">[46]T.Tinh!#REF!</definedName>
    <definedName name="ThepDet35x3" localSheetId="24">[46]T.Tinh!#REF!</definedName>
    <definedName name="ThepDet35x3" localSheetId="25">[46]T.Tinh!#REF!</definedName>
    <definedName name="ThepDet35x3" localSheetId="26">[46]T.Tinh!#REF!</definedName>
    <definedName name="ThepDet35x3" localSheetId="30">[46]T.Tinh!#REF!</definedName>
    <definedName name="ThepDet35x3" localSheetId="31">[46]T.Tinh!#REF!</definedName>
    <definedName name="ThepDet35x3" localSheetId="32">[46]T.Tinh!#REF!</definedName>
    <definedName name="ThepDet35x3" localSheetId="34">[46]T.Tinh!#REF!</definedName>
    <definedName name="ThepDet35x3" localSheetId="35">[46]T.Tinh!#REF!</definedName>
    <definedName name="ThepDet35x3" localSheetId="36">[46]T.Tinh!#REF!</definedName>
    <definedName name="ThepDet35x3" localSheetId="37">[46]T.Tinh!#REF!</definedName>
    <definedName name="ThepDet35x3" localSheetId="38">[46]T.Tinh!#REF!</definedName>
    <definedName name="ThepDet35x3" localSheetId="6">[46]T.Tinh!#REF!</definedName>
    <definedName name="ThepDet35x3" localSheetId="7">[46]T.Tinh!#REF!</definedName>
    <definedName name="ThepDet35x3" localSheetId="8">[46]T.Tinh!#REF!</definedName>
    <definedName name="ThepDet35x3" localSheetId="0">[46]T.Tinh!#REF!</definedName>
    <definedName name="ThepDet35x3">[46]T.Tinh!#REF!</definedName>
    <definedName name="ThepDet40x4" localSheetId="20">[46]T.Tinh!#REF!</definedName>
    <definedName name="ThepDet40x4" localSheetId="22">[46]T.Tinh!#REF!</definedName>
    <definedName name="ThepDet40x4" localSheetId="23">[46]T.Tinh!#REF!</definedName>
    <definedName name="ThepDet40x4" localSheetId="30">[46]T.Tinh!#REF!</definedName>
    <definedName name="ThepDet40x4" localSheetId="31">[46]T.Tinh!#REF!</definedName>
    <definedName name="ThepDet40x4" localSheetId="32">[46]T.Tinh!#REF!</definedName>
    <definedName name="ThepDet40x4" localSheetId="34">[46]T.Tinh!#REF!</definedName>
    <definedName name="ThepDet40x4" localSheetId="35">[46]T.Tinh!#REF!</definedName>
    <definedName name="ThepDet40x4" localSheetId="36">[46]T.Tinh!#REF!</definedName>
    <definedName name="ThepDet40x4" localSheetId="37">[46]T.Tinh!#REF!</definedName>
    <definedName name="ThepDet40x4" localSheetId="38">[46]T.Tinh!#REF!</definedName>
    <definedName name="ThepDet40x4" localSheetId="7">[46]T.Tinh!#REF!</definedName>
    <definedName name="ThepDet40x4" localSheetId="0">[46]T.Tinh!#REF!</definedName>
    <definedName name="ThepDet40x4">[46]T.Tinh!#REF!</definedName>
    <definedName name="ThepDet45x4" localSheetId="20">[46]T.Tinh!#REF!</definedName>
    <definedName name="ThepDet45x4" localSheetId="22">[46]T.Tinh!#REF!</definedName>
    <definedName name="ThepDet45x4" localSheetId="23">[46]T.Tinh!#REF!</definedName>
    <definedName name="ThepDet45x4" localSheetId="30">[46]T.Tinh!#REF!</definedName>
    <definedName name="ThepDet45x4" localSheetId="31">[46]T.Tinh!#REF!</definedName>
    <definedName name="ThepDet45x4" localSheetId="32">[46]T.Tinh!#REF!</definedName>
    <definedName name="ThepDet45x4" localSheetId="34">[46]T.Tinh!#REF!</definedName>
    <definedName name="ThepDet45x4" localSheetId="35">[46]T.Tinh!#REF!</definedName>
    <definedName name="ThepDet45x4" localSheetId="36">[46]T.Tinh!#REF!</definedName>
    <definedName name="ThepDet45x4" localSheetId="37">[46]T.Tinh!#REF!</definedName>
    <definedName name="ThepDet45x4" localSheetId="38">[46]T.Tinh!#REF!</definedName>
    <definedName name="ThepDet45x4" localSheetId="7">[46]T.Tinh!#REF!</definedName>
    <definedName name="ThepDet45x4" localSheetId="0">[46]T.Tinh!#REF!</definedName>
    <definedName name="ThepDet45x4">[46]T.Tinh!#REF!</definedName>
    <definedName name="ThepDet50x5" localSheetId="20">[46]T.Tinh!#REF!</definedName>
    <definedName name="ThepDet50x5" localSheetId="22">[46]T.Tinh!#REF!</definedName>
    <definedName name="ThepDet50x5" localSheetId="23">[46]T.Tinh!#REF!</definedName>
    <definedName name="ThepDet50x5" localSheetId="30">[46]T.Tinh!#REF!</definedName>
    <definedName name="ThepDet50x5" localSheetId="31">[46]T.Tinh!#REF!</definedName>
    <definedName name="ThepDet50x5" localSheetId="32">[46]T.Tinh!#REF!</definedName>
    <definedName name="ThepDet50x5" localSheetId="34">[46]T.Tinh!#REF!</definedName>
    <definedName name="ThepDet50x5" localSheetId="35">[46]T.Tinh!#REF!</definedName>
    <definedName name="ThepDet50x5" localSheetId="36">[46]T.Tinh!#REF!</definedName>
    <definedName name="ThepDet50x5" localSheetId="37">[46]T.Tinh!#REF!</definedName>
    <definedName name="ThepDet50x5" localSheetId="38">[46]T.Tinh!#REF!</definedName>
    <definedName name="ThepDet50x5" localSheetId="7">[46]T.Tinh!#REF!</definedName>
    <definedName name="ThepDet50x5" localSheetId="0">[46]T.Tinh!#REF!</definedName>
    <definedName name="ThepDet50x5">[46]T.Tinh!#REF!</definedName>
    <definedName name="ThepDet63x6" localSheetId="20">[46]T.Tinh!#REF!</definedName>
    <definedName name="ThepDet63x6" localSheetId="22">[46]T.Tinh!#REF!</definedName>
    <definedName name="ThepDet63x6" localSheetId="23">[46]T.Tinh!#REF!</definedName>
    <definedName name="ThepDet63x6" localSheetId="30">[46]T.Tinh!#REF!</definedName>
    <definedName name="ThepDet63x6" localSheetId="31">[46]T.Tinh!#REF!</definedName>
    <definedName name="ThepDet63x6" localSheetId="32">[46]T.Tinh!#REF!</definedName>
    <definedName name="ThepDet63x6" localSheetId="34">[46]T.Tinh!#REF!</definedName>
    <definedName name="ThepDet63x6" localSheetId="35">[46]T.Tinh!#REF!</definedName>
    <definedName name="ThepDet63x6" localSheetId="36">[46]T.Tinh!#REF!</definedName>
    <definedName name="ThepDet63x6" localSheetId="37">[46]T.Tinh!#REF!</definedName>
    <definedName name="ThepDet63x6" localSheetId="38">[46]T.Tinh!#REF!</definedName>
    <definedName name="ThepDet63x6" localSheetId="7">[46]T.Tinh!#REF!</definedName>
    <definedName name="ThepDet63x6" localSheetId="0">[46]T.Tinh!#REF!</definedName>
    <definedName name="ThepDet63x6">[46]T.Tinh!#REF!</definedName>
    <definedName name="ThepDet75x6" localSheetId="20">[46]T.Tinh!#REF!</definedName>
    <definedName name="ThepDet75x6" localSheetId="22">[46]T.Tinh!#REF!</definedName>
    <definedName name="ThepDet75x6" localSheetId="23">[46]T.Tinh!#REF!</definedName>
    <definedName name="ThepDet75x6" localSheetId="30">[46]T.Tinh!#REF!</definedName>
    <definedName name="ThepDet75x6" localSheetId="31">[46]T.Tinh!#REF!</definedName>
    <definedName name="ThepDet75x6" localSheetId="32">[46]T.Tinh!#REF!</definedName>
    <definedName name="ThepDet75x6" localSheetId="34">[46]T.Tinh!#REF!</definedName>
    <definedName name="ThepDet75x6" localSheetId="35">[46]T.Tinh!#REF!</definedName>
    <definedName name="ThepDet75x6" localSheetId="36">[46]T.Tinh!#REF!</definedName>
    <definedName name="ThepDet75x6" localSheetId="37">[46]T.Tinh!#REF!</definedName>
    <definedName name="ThepDet75x6" localSheetId="38">[46]T.Tinh!#REF!</definedName>
    <definedName name="ThepDet75x6" localSheetId="7">[46]T.Tinh!#REF!</definedName>
    <definedName name="ThepDet75x6" localSheetId="0">[46]T.Tinh!#REF!</definedName>
    <definedName name="ThepDet75x6">[46]T.Tinh!#REF!</definedName>
    <definedName name="thepDet75x7">'[129]4'!$K$23</definedName>
    <definedName name="ThepDinh" localSheetId="10">#REF!</definedName>
    <definedName name="ThepDinh" localSheetId="11">#REF!</definedName>
    <definedName name="ThepDinh" localSheetId="12">#REF!</definedName>
    <definedName name="ThepDinh" localSheetId="13">#REF!</definedName>
    <definedName name="ThepDinh" localSheetId="14">#REF!</definedName>
    <definedName name="ThepDinh" localSheetId="16">#REF!</definedName>
    <definedName name="ThepDinh" localSheetId="17">#REF!</definedName>
    <definedName name="ThepDinh" localSheetId="20">#REF!</definedName>
    <definedName name="ThepDinh" localSheetId="22">#REF!</definedName>
    <definedName name="ThepDinh" localSheetId="23">#REF!</definedName>
    <definedName name="ThepDinh" localSheetId="24">#REF!</definedName>
    <definedName name="ThepDinh" localSheetId="25">#REF!</definedName>
    <definedName name="ThepDinh" localSheetId="26">#REF!</definedName>
    <definedName name="ThepDinh" localSheetId="27">#REF!</definedName>
    <definedName name="ThepDinh" localSheetId="30">#REF!</definedName>
    <definedName name="ThepDinh" localSheetId="31">#REF!</definedName>
    <definedName name="ThepDinh" localSheetId="32">#REF!</definedName>
    <definedName name="ThepDinh" localSheetId="34">#REF!</definedName>
    <definedName name="ThepDinh" localSheetId="35">#REF!</definedName>
    <definedName name="ThepDinh" localSheetId="36">#REF!</definedName>
    <definedName name="ThepDinh" localSheetId="37">#REF!</definedName>
    <definedName name="ThepDinh" localSheetId="38">#REF!</definedName>
    <definedName name="ThepDinh" localSheetId="6">#REF!</definedName>
    <definedName name="ThepDinh" localSheetId="7">#REF!</definedName>
    <definedName name="ThepDinh" localSheetId="8">#REF!</definedName>
    <definedName name="ThepDinh" localSheetId="0">#REF!</definedName>
    <definedName name="ThepDinh">#REF!</definedName>
    <definedName name="thepgoc25_60" localSheetId="20">#REF!</definedName>
    <definedName name="thepgoc25_60" localSheetId="22">#REF!</definedName>
    <definedName name="thepgoc25_60" localSheetId="23">#REF!</definedName>
    <definedName name="thepgoc25_60" localSheetId="27">#REF!</definedName>
    <definedName name="thepgoc25_60" localSheetId="30">#REF!</definedName>
    <definedName name="thepgoc25_60" localSheetId="31">#REF!</definedName>
    <definedName name="thepgoc25_60" localSheetId="32">#REF!</definedName>
    <definedName name="thepgoc25_60" localSheetId="34">#REF!</definedName>
    <definedName name="thepgoc25_60" localSheetId="35">#REF!</definedName>
    <definedName name="thepgoc25_60" localSheetId="36">#REF!</definedName>
    <definedName name="thepgoc25_60" localSheetId="37">#REF!</definedName>
    <definedName name="thepgoc25_60" localSheetId="38">#REF!</definedName>
    <definedName name="thepgoc25_60" localSheetId="7">#REF!</definedName>
    <definedName name="thepgoc25_60" localSheetId="0">#REF!</definedName>
    <definedName name="thepgoc25_60">#REF!</definedName>
    <definedName name="ThepGoc32x32x3" localSheetId="10">[46]T.Tinh!#REF!</definedName>
    <definedName name="ThepGoc32x32x3" localSheetId="11">[46]T.Tinh!#REF!</definedName>
    <definedName name="ThepGoc32x32x3" localSheetId="12">[46]T.Tinh!#REF!</definedName>
    <definedName name="ThepGoc32x32x3" localSheetId="13">[46]T.Tinh!#REF!</definedName>
    <definedName name="ThepGoc32x32x3" localSheetId="14">[46]T.Tinh!#REF!</definedName>
    <definedName name="ThepGoc32x32x3" localSheetId="16">[46]T.Tinh!#REF!</definedName>
    <definedName name="ThepGoc32x32x3" localSheetId="17">[46]T.Tinh!#REF!</definedName>
    <definedName name="ThepGoc32x32x3" localSheetId="20">[46]T.Tinh!#REF!</definedName>
    <definedName name="ThepGoc32x32x3" localSheetId="22">[46]T.Tinh!#REF!</definedName>
    <definedName name="ThepGoc32x32x3" localSheetId="23">[46]T.Tinh!#REF!</definedName>
    <definedName name="ThepGoc32x32x3" localSheetId="24">[46]T.Tinh!#REF!</definedName>
    <definedName name="ThepGoc32x32x3" localSheetId="25">[46]T.Tinh!#REF!</definedName>
    <definedName name="ThepGoc32x32x3" localSheetId="26">[46]T.Tinh!#REF!</definedName>
    <definedName name="ThepGoc32x32x3" localSheetId="27">[46]T.Tinh!#REF!</definedName>
    <definedName name="ThepGoc32x32x3" localSheetId="30">[46]T.Tinh!#REF!</definedName>
    <definedName name="ThepGoc32x32x3" localSheetId="31">[46]T.Tinh!#REF!</definedName>
    <definedName name="ThepGoc32x32x3" localSheetId="32">[46]T.Tinh!#REF!</definedName>
    <definedName name="ThepGoc32x32x3" localSheetId="34">[46]T.Tinh!#REF!</definedName>
    <definedName name="ThepGoc32x32x3" localSheetId="35">[46]T.Tinh!#REF!</definedName>
    <definedName name="ThepGoc32x32x3" localSheetId="36">[46]T.Tinh!#REF!</definedName>
    <definedName name="ThepGoc32x32x3" localSheetId="37">[46]T.Tinh!#REF!</definedName>
    <definedName name="ThepGoc32x32x3" localSheetId="38">[46]T.Tinh!#REF!</definedName>
    <definedName name="ThepGoc32x32x3" localSheetId="6">[46]T.Tinh!#REF!</definedName>
    <definedName name="ThepGoc32x32x3" localSheetId="7">[46]T.Tinh!#REF!</definedName>
    <definedName name="ThepGoc32x32x3" localSheetId="8">[46]T.Tinh!#REF!</definedName>
    <definedName name="ThepGoc32x32x3" localSheetId="0">[46]T.Tinh!#REF!</definedName>
    <definedName name="ThepGoc32x32x3">[46]T.Tinh!#REF!</definedName>
    <definedName name="ThepGoc35x35x3" localSheetId="10">[46]T.Tinh!#REF!</definedName>
    <definedName name="ThepGoc35x35x3" localSheetId="11">[46]T.Tinh!#REF!</definedName>
    <definedName name="ThepGoc35x35x3" localSheetId="12">[46]T.Tinh!#REF!</definedName>
    <definedName name="ThepGoc35x35x3" localSheetId="13">[46]T.Tinh!#REF!</definedName>
    <definedName name="ThepGoc35x35x3" localSheetId="14">[46]T.Tinh!#REF!</definedName>
    <definedName name="ThepGoc35x35x3" localSheetId="16">[46]T.Tinh!#REF!</definedName>
    <definedName name="ThepGoc35x35x3" localSheetId="17">[46]T.Tinh!#REF!</definedName>
    <definedName name="ThepGoc35x35x3" localSheetId="20">[46]T.Tinh!#REF!</definedName>
    <definedName name="ThepGoc35x35x3" localSheetId="22">[46]T.Tinh!#REF!</definedName>
    <definedName name="ThepGoc35x35x3" localSheetId="23">[46]T.Tinh!#REF!</definedName>
    <definedName name="ThepGoc35x35x3" localSheetId="24">[46]T.Tinh!#REF!</definedName>
    <definedName name="ThepGoc35x35x3" localSheetId="25">[46]T.Tinh!#REF!</definedName>
    <definedName name="ThepGoc35x35x3" localSheetId="26">[46]T.Tinh!#REF!</definedName>
    <definedName name="ThepGoc35x35x3" localSheetId="30">[46]T.Tinh!#REF!</definedName>
    <definedName name="ThepGoc35x35x3" localSheetId="31">[46]T.Tinh!#REF!</definedName>
    <definedName name="ThepGoc35x35x3" localSheetId="32">[46]T.Tinh!#REF!</definedName>
    <definedName name="ThepGoc35x35x3" localSheetId="34">[46]T.Tinh!#REF!</definedName>
    <definedName name="ThepGoc35x35x3" localSheetId="35">[46]T.Tinh!#REF!</definedName>
    <definedName name="ThepGoc35x35x3" localSheetId="36">[46]T.Tinh!#REF!</definedName>
    <definedName name="ThepGoc35x35x3" localSheetId="37">[46]T.Tinh!#REF!</definedName>
    <definedName name="ThepGoc35x35x3" localSheetId="38">[46]T.Tinh!#REF!</definedName>
    <definedName name="ThepGoc35x35x3" localSheetId="6">[46]T.Tinh!#REF!</definedName>
    <definedName name="ThepGoc35x35x3" localSheetId="7">[46]T.Tinh!#REF!</definedName>
    <definedName name="ThepGoc35x35x3" localSheetId="8">[46]T.Tinh!#REF!</definedName>
    <definedName name="ThepGoc35x35x3" localSheetId="0">[46]T.Tinh!#REF!</definedName>
    <definedName name="ThepGoc35x35x3">[46]T.Tinh!#REF!</definedName>
    <definedName name="ThepGoc40x40x4" localSheetId="20">[46]T.Tinh!#REF!</definedName>
    <definedName name="ThepGoc40x40x4" localSheetId="22">[46]T.Tinh!#REF!</definedName>
    <definedName name="ThepGoc40x40x4" localSheetId="23">[46]T.Tinh!#REF!</definedName>
    <definedName name="ThepGoc40x40x4" localSheetId="30">[46]T.Tinh!#REF!</definedName>
    <definedName name="ThepGoc40x40x4" localSheetId="31">[46]T.Tinh!#REF!</definedName>
    <definedName name="ThepGoc40x40x4" localSheetId="32">[46]T.Tinh!#REF!</definedName>
    <definedName name="ThepGoc40x40x4" localSheetId="34">[46]T.Tinh!#REF!</definedName>
    <definedName name="ThepGoc40x40x4" localSheetId="35">[46]T.Tinh!#REF!</definedName>
    <definedName name="ThepGoc40x40x4" localSheetId="36">[46]T.Tinh!#REF!</definedName>
    <definedName name="ThepGoc40x40x4" localSheetId="37">[46]T.Tinh!#REF!</definedName>
    <definedName name="ThepGoc40x40x4" localSheetId="38">[46]T.Tinh!#REF!</definedName>
    <definedName name="ThepGoc40x40x4" localSheetId="7">[46]T.Tinh!#REF!</definedName>
    <definedName name="ThepGoc40x40x4" localSheetId="0">[46]T.Tinh!#REF!</definedName>
    <definedName name="ThepGoc40x40x4">[46]T.Tinh!#REF!</definedName>
    <definedName name="ThepGoc45x45x4" localSheetId="20">[46]T.Tinh!#REF!</definedName>
    <definedName name="ThepGoc45x45x4" localSheetId="22">[46]T.Tinh!#REF!</definedName>
    <definedName name="ThepGoc45x45x4" localSheetId="23">[46]T.Tinh!#REF!</definedName>
    <definedName name="ThepGoc45x45x4" localSheetId="30">[46]T.Tinh!#REF!</definedName>
    <definedName name="ThepGoc45x45x4" localSheetId="31">[46]T.Tinh!#REF!</definedName>
    <definedName name="ThepGoc45x45x4" localSheetId="32">[46]T.Tinh!#REF!</definedName>
    <definedName name="ThepGoc45x45x4" localSheetId="34">[46]T.Tinh!#REF!</definedName>
    <definedName name="ThepGoc45x45x4" localSheetId="35">[46]T.Tinh!#REF!</definedName>
    <definedName name="ThepGoc45x45x4" localSheetId="36">[46]T.Tinh!#REF!</definedName>
    <definedName name="ThepGoc45x45x4" localSheetId="37">[46]T.Tinh!#REF!</definedName>
    <definedName name="ThepGoc45x45x4" localSheetId="38">[46]T.Tinh!#REF!</definedName>
    <definedName name="ThepGoc45x45x4" localSheetId="7">[46]T.Tinh!#REF!</definedName>
    <definedName name="ThepGoc45x45x4" localSheetId="0">[46]T.Tinh!#REF!</definedName>
    <definedName name="ThepGoc45x45x4">[46]T.Tinh!#REF!</definedName>
    <definedName name="ThepGoc50x50x5" localSheetId="20">[46]T.Tinh!#REF!</definedName>
    <definedName name="ThepGoc50x50x5" localSheetId="22">[46]T.Tinh!#REF!</definedName>
    <definedName name="ThepGoc50x50x5" localSheetId="23">[46]T.Tinh!#REF!</definedName>
    <definedName name="ThepGoc50x50x5" localSheetId="30">[46]T.Tinh!#REF!</definedName>
    <definedName name="ThepGoc50x50x5" localSheetId="31">[46]T.Tinh!#REF!</definedName>
    <definedName name="ThepGoc50x50x5" localSheetId="32">[46]T.Tinh!#REF!</definedName>
    <definedName name="ThepGoc50x50x5" localSheetId="34">[46]T.Tinh!#REF!</definedName>
    <definedName name="ThepGoc50x50x5" localSheetId="35">[46]T.Tinh!#REF!</definedName>
    <definedName name="ThepGoc50x50x5" localSheetId="36">[46]T.Tinh!#REF!</definedName>
    <definedName name="ThepGoc50x50x5" localSheetId="37">[46]T.Tinh!#REF!</definedName>
    <definedName name="ThepGoc50x50x5" localSheetId="38">[46]T.Tinh!#REF!</definedName>
    <definedName name="ThepGoc50x50x5" localSheetId="7">[46]T.Tinh!#REF!</definedName>
    <definedName name="ThepGoc50x50x5" localSheetId="0">[46]T.Tinh!#REF!</definedName>
    <definedName name="ThepGoc50x50x5">[46]T.Tinh!#REF!</definedName>
    <definedName name="thepgoc63_75" localSheetId="10">#REF!</definedName>
    <definedName name="thepgoc63_75" localSheetId="11">#REF!</definedName>
    <definedName name="thepgoc63_75" localSheetId="12">#REF!</definedName>
    <definedName name="thepgoc63_75" localSheetId="13">#REF!</definedName>
    <definedName name="thepgoc63_75" localSheetId="14">#REF!</definedName>
    <definedName name="thepgoc63_75" localSheetId="16">#REF!</definedName>
    <definedName name="thepgoc63_75" localSheetId="17">#REF!</definedName>
    <definedName name="thepgoc63_75" localSheetId="20">#REF!</definedName>
    <definedName name="thepgoc63_75" localSheetId="22">#REF!</definedName>
    <definedName name="thepgoc63_75" localSheetId="23">#REF!</definedName>
    <definedName name="thepgoc63_75" localSheetId="24">#REF!</definedName>
    <definedName name="thepgoc63_75" localSheetId="25">#REF!</definedName>
    <definedName name="thepgoc63_75" localSheetId="26">#REF!</definedName>
    <definedName name="thepgoc63_75" localSheetId="27">#REF!</definedName>
    <definedName name="thepgoc63_75" localSheetId="30">#REF!</definedName>
    <definedName name="thepgoc63_75" localSheetId="31">#REF!</definedName>
    <definedName name="thepgoc63_75" localSheetId="32">#REF!</definedName>
    <definedName name="thepgoc63_75" localSheetId="34">#REF!</definedName>
    <definedName name="thepgoc63_75" localSheetId="35">#REF!</definedName>
    <definedName name="thepgoc63_75" localSheetId="36">#REF!</definedName>
    <definedName name="thepgoc63_75" localSheetId="37">#REF!</definedName>
    <definedName name="thepgoc63_75" localSheetId="38">#REF!</definedName>
    <definedName name="thepgoc63_75" localSheetId="6">#REF!</definedName>
    <definedName name="thepgoc63_75" localSheetId="7">#REF!</definedName>
    <definedName name="thepgoc63_75" localSheetId="8">#REF!</definedName>
    <definedName name="thepgoc63_75" localSheetId="0">#REF!</definedName>
    <definedName name="thepgoc63_75">#REF!</definedName>
    <definedName name="ThepGoc63x63x6" localSheetId="10">[46]T.Tinh!#REF!</definedName>
    <definedName name="ThepGoc63x63x6" localSheetId="11">[46]T.Tinh!#REF!</definedName>
    <definedName name="ThepGoc63x63x6" localSheetId="12">[46]T.Tinh!#REF!</definedName>
    <definedName name="ThepGoc63x63x6" localSheetId="13">[46]T.Tinh!#REF!</definedName>
    <definedName name="ThepGoc63x63x6" localSheetId="14">[46]T.Tinh!#REF!</definedName>
    <definedName name="ThepGoc63x63x6" localSheetId="16">[46]T.Tinh!#REF!</definedName>
    <definedName name="ThepGoc63x63x6" localSheetId="17">[46]T.Tinh!#REF!</definedName>
    <definedName name="ThepGoc63x63x6" localSheetId="20">[46]T.Tinh!#REF!</definedName>
    <definedName name="ThepGoc63x63x6" localSheetId="22">[46]T.Tinh!#REF!</definedName>
    <definedName name="ThepGoc63x63x6" localSheetId="23">[46]T.Tinh!#REF!</definedName>
    <definedName name="ThepGoc63x63x6" localSheetId="24">[46]T.Tinh!#REF!</definedName>
    <definedName name="ThepGoc63x63x6" localSheetId="25">[46]T.Tinh!#REF!</definedName>
    <definedName name="ThepGoc63x63x6" localSheetId="26">[46]T.Tinh!#REF!</definedName>
    <definedName name="ThepGoc63x63x6" localSheetId="27">[46]T.Tinh!#REF!</definedName>
    <definedName name="ThepGoc63x63x6" localSheetId="30">[46]T.Tinh!#REF!</definedName>
    <definedName name="ThepGoc63x63x6" localSheetId="31">[46]T.Tinh!#REF!</definedName>
    <definedName name="ThepGoc63x63x6" localSheetId="32">[46]T.Tinh!#REF!</definedName>
    <definedName name="ThepGoc63x63x6" localSheetId="34">[46]T.Tinh!#REF!</definedName>
    <definedName name="ThepGoc63x63x6" localSheetId="35">[46]T.Tinh!#REF!</definedName>
    <definedName name="ThepGoc63x63x6" localSheetId="36">[46]T.Tinh!#REF!</definedName>
    <definedName name="ThepGoc63x63x6" localSheetId="37">[46]T.Tinh!#REF!</definedName>
    <definedName name="ThepGoc63x63x6" localSheetId="38">[46]T.Tinh!#REF!</definedName>
    <definedName name="ThepGoc63x63x6" localSheetId="6">[46]T.Tinh!#REF!</definedName>
    <definedName name="ThepGoc63x63x6" localSheetId="7">[46]T.Tinh!#REF!</definedName>
    <definedName name="ThepGoc63x63x6" localSheetId="8">[46]T.Tinh!#REF!</definedName>
    <definedName name="ThepGoc63x63x6" localSheetId="0">[46]T.Tinh!#REF!</definedName>
    <definedName name="ThepGoc63x63x6">[46]T.Tinh!#REF!</definedName>
    <definedName name="ThepGoc75x6">'[129]4'!$K$16</definedName>
    <definedName name="ThepGoc75x75x6" localSheetId="10">[46]T.Tinh!#REF!</definedName>
    <definedName name="ThepGoc75x75x6" localSheetId="11">[46]T.Tinh!#REF!</definedName>
    <definedName name="ThepGoc75x75x6" localSheetId="12">[46]T.Tinh!#REF!</definedName>
    <definedName name="ThepGoc75x75x6" localSheetId="13">[46]T.Tinh!#REF!</definedName>
    <definedName name="ThepGoc75x75x6" localSheetId="14">[46]T.Tinh!#REF!</definedName>
    <definedName name="ThepGoc75x75x6" localSheetId="16">[46]T.Tinh!#REF!</definedName>
    <definedName name="ThepGoc75x75x6" localSheetId="17">[46]T.Tinh!#REF!</definedName>
    <definedName name="ThepGoc75x75x6" localSheetId="20">[46]T.Tinh!#REF!</definedName>
    <definedName name="ThepGoc75x75x6" localSheetId="22">[46]T.Tinh!#REF!</definedName>
    <definedName name="ThepGoc75x75x6" localSheetId="23">[46]T.Tinh!#REF!</definedName>
    <definedName name="ThepGoc75x75x6" localSheetId="24">[46]T.Tinh!#REF!</definedName>
    <definedName name="ThepGoc75x75x6" localSheetId="25">[46]T.Tinh!#REF!</definedName>
    <definedName name="ThepGoc75x75x6" localSheetId="26">[46]T.Tinh!#REF!</definedName>
    <definedName name="ThepGoc75x75x6" localSheetId="27">[46]T.Tinh!#REF!</definedName>
    <definedName name="ThepGoc75x75x6" localSheetId="30">[46]T.Tinh!#REF!</definedName>
    <definedName name="ThepGoc75x75x6" localSheetId="31">[46]T.Tinh!#REF!</definedName>
    <definedName name="ThepGoc75x75x6" localSheetId="32">[46]T.Tinh!#REF!</definedName>
    <definedName name="ThepGoc75x75x6" localSheetId="34">[46]T.Tinh!#REF!</definedName>
    <definedName name="ThepGoc75x75x6" localSheetId="35">[46]T.Tinh!#REF!</definedName>
    <definedName name="ThepGoc75x75x6" localSheetId="36">[46]T.Tinh!#REF!</definedName>
    <definedName name="ThepGoc75x75x6" localSheetId="37">[46]T.Tinh!#REF!</definedName>
    <definedName name="ThepGoc75x75x6" localSheetId="38">[46]T.Tinh!#REF!</definedName>
    <definedName name="ThepGoc75x75x6" localSheetId="6">[46]T.Tinh!#REF!</definedName>
    <definedName name="ThepGoc75x75x6" localSheetId="7">[46]T.Tinh!#REF!</definedName>
    <definedName name="ThepGoc75x75x6" localSheetId="8">[46]T.Tinh!#REF!</definedName>
    <definedName name="ThepGoc75x75x6" localSheetId="0">[46]T.Tinh!#REF!</definedName>
    <definedName name="ThepGoc75x75x6">[46]T.Tinh!#REF!</definedName>
    <definedName name="thepgoc80_100" localSheetId="10">#REF!</definedName>
    <definedName name="thepgoc80_100" localSheetId="11">#REF!</definedName>
    <definedName name="thepgoc80_100" localSheetId="12">#REF!</definedName>
    <definedName name="thepgoc80_100" localSheetId="13">#REF!</definedName>
    <definedName name="thepgoc80_100" localSheetId="14">#REF!</definedName>
    <definedName name="thepgoc80_100" localSheetId="16">#REF!</definedName>
    <definedName name="thepgoc80_100" localSheetId="17">#REF!</definedName>
    <definedName name="thepgoc80_100" localSheetId="20">#REF!</definedName>
    <definedName name="thepgoc80_100" localSheetId="22">#REF!</definedName>
    <definedName name="thepgoc80_100" localSheetId="23">#REF!</definedName>
    <definedName name="thepgoc80_100" localSheetId="24">#REF!</definedName>
    <definedName name="thepgoc80_100" localSheetId="25">#REF!</definedName>
    <definedName name="thepgoc80_100" localSheetId="26">#REF!</definedName>
    <definedName name="thepgoc80_100" localSheetId="27">#REF!</definedName>
    <definedName name="thepgoc80_100" localSheetId="30">#REF!</definedName>
    <definedName name="thepgoc80_100" localSheetId="31">#REF!</definedName>
    <definedName name="thepgoc80_100" localSheetId="32">#REF!</definedName>
    <definedName name="thepgoc80_100" localSheetId="34">#REF!</definedName>
    <definedName name="thepgoc80_100" localSheetId="35">#REF!</definedName>
    <definedName name="thepgoc80_100" localSheetId="36">#REF!</definedName>
    <definedName name="thepgoc80_100" localSheetId="37">#REF!</definedName>
    <definedName name="thepgoc80_100" localSheetId="38">#REF!</definedName>
    <definedName name="thepgoc80_100" localSheetId="6">#REF!</definedName>
    <definedName name="thepgoc80_100" localSheetId="7">#REF!</definedName>
    <definedName name="thepgoc80_100" localSheetId="8">#REF!</definedName>
    <definedName name="thepgoc80_100" localSheetId="0">#REF!</definedName>
    <definedName name="thepgoc80_100">#REF!</definedName>
    <definedName name="theptron12" localSheetId="20">#REF!</definedName>
    <definedName name="theptron12" localSheetId="22">#REF!</definedName>
    <definedName name="theptron12" localSheetId="23">#REF!</definedName>
    <definedName name="theptron12" localSheetId="27">#REF!</definedName>
    <definedName name="theptron12" localSheetId="30">#REF!</definedName>
    <definedName name="theptron12" localSheetId="31">#REF!</definedName>
    <definedName name="theptron12" localSheetId="32">#REF!</definedName>
    <definedName name="theptron12" localSheetId="34">#REF!</definedName>
    <definedName name="theptron12" localSheetId="35">#REF!</definedName>
    <definedName name="theptron12" localSheetId="36">#REF!</definedName>
    <definedName name="theptron12" localSheetId="37">#REF!</definedName>
    <definedName name="theptron12" localSheetId="38">#REF!</definedName>
    <definedName name="theptron12" localSheetId="7">#REF!</definedName>
    <definedName name="theptron12" localSheetId="0">#REF!</definedName>
    <definedName name="theptron12">#REF!</definedName>
    <definedName name="theptron14_22" localSheetId="20">#REF!</definedName>
    <definedName name="theptron14_22" localSheetId="22">#REF!</definedName>
    <definedName name="theptron14_22" localSheetId="23">#REF!</definedName>
    <definedName name="theptron14_22" localSheetId="27">#REF!</definedName>
    <definedName name="theptron14_22" localSheetId="30">#REF!</definedName>
    <definedName name="theptron14_22" localSheetId="31">#REF!</definedName>
    <definedName name="theptron14_22" localSheetId="32">#REF!</definedName>
    <definedName name="theptron14_22" localSheetId="34">#REF!</definedName>
    <definedName name="theptron14_22" localSheetId="35">#REF!</definedName>
    <definedName name="theptron14_22" localSheetId="36">#REF!</definedName>
    <definedName name="theptron14_22" localSheetId="37">#REF!</definedName>
    <definedName name="theptron14_22" localSheetId="38">#REF!</definedName>
    <definedName name="theptron14_22" localSheetId="7">#REF!</definedName>
    <definedName name="theptron14_22" localSheetId="0">#REF!</definedName>
    <definedName name="theptron14_22">#REF!</definedName>
    <definedName name="theptron6_8" localSheetId="20">#REF!</definedName>
    <definedName name="theptron6_8" localSheetId="22">#REF!</definedName>
    <definedName name="theptron6_8" localSheetId="23">#REF!</definedName>
    <definedName name="theptron6_8" localSheetId="27">#REF!</definedName>
    <definedName name="theptron6_8" localSheetId="30">#REF!</definedName>
    <definedName name="theptron6_8" localSheetId="31">#REF!</definedName>
    <definedName name="theptron6_8" localSheetId="32">#REF!</definedName>
    <definedName name="theptron6_8" localSheetId="34">#REF!</definedName>
    <definedName name="theptron6_8" localSheetId="35">#REF!</definedName>
    <definedName name="theptron6_8" localSheetId="36">#REF!</definedName>
    <definedName name="theptron6_8" localSheetId="37">#REF!</definedName>
    <definedName name="theptron6_8" localSheetId="38">#REF!</definedName>
    <definedName name="theptron6_8" localSheetId="7">#REF!</definedName>
    <definedName name="theptron6_8" localSheetId="0">#REF!</definedName>
    <definedName name="theptron6_8">#REF!</definedName>
    <definedName name="ThepTronD10D18" localSheetId="10">[46]T.Tinh!#REF!</definedName>
    <definedName name="ThepTronD10D18" localSheetId="11">[46]T.Tinh!#REF!</definedName>
    <definedName name="ThepTronD10D18" localSheetId="12">[46]T.Tinh!#REF!</definedName>
    <definedName name="ThepTronD10D18" localSheetId="13">[46]T.Tinh!#REF!</definedName>
    <definedName name="ThepTronD10D18" localSheetId="14">[46]T.Tinh!#REF!</definedName>
    <definedName name="ThepTronD10D18" localSheetId="16">[46]T.Tinh!#REF!</definedName>
    <definedName name="ThepTronD10D18" localSheetId="17">[46]T.Tinh!#REF!</definedName>
    <definedName name="ThepTronD10D18" localSheetId="20">[46]T.Tinh!#REF!</definedName>
    <definedName name="ThepTronD10D18" localSheetId="22">[46]T.Tinh!#REF!</definedName>
    <definedName name="ThepTronD10D18" localSheetId="23">[46]T.Tinh!#REF!</definedName>
    <definedName name="ThepTronD10D18" localSheetId="24">[46]T.Tinh!#REF!</definedName>
    <definedName name="ThepTronD10D18" localSheetId="25">[46]T.Tinh!#REF!</definedName>
    <definedName name="ThepTronD10D18" localSheetId="26">[46]T.Tinh!#REF!</definedName>
    <definedName name="ThepTronD10D18" localSheetId="27">[46]T.Tinh!#REF!</definedName>
    <definedName name="ThepTronD10D18" localSheetId="30">[46]T.Tinh!#REF!</definedName>
    <definedName name="ThepTronD10D18" localSheetId="31">[46]T.Tinh!#REF!</definedName>
    <definedName name="ThepTronD10D18" localSheetId="32">[46]T.Tinh!#REF!</definedName>
    <definedName name="ThepTronD10D18" localSheetId="34">[46]T.Tinh!#REF!</definedName>
    <definedName name="ThepTronD10D18" localSheetId="35">[46]T.Tinh!#REF!</definedName>
    <definedName name="ThepTronD10D18" localSheetId="36">[46]T.Tinh!#REF!</definedName>
    <definedName name="ThepTronD10D18" localSheetId="37">[46]T.Tinh!#REF!</definedName>
    <definedName name="ThepTronD10D18" localSheetId="38">[46]T.Tinh!#REF!</definedName>
    <definedName name="ThepTronD10D18" localSheetId="6">[46]T.Tinh!#REF!</definedName>
    <definedName name="ThepTronD10D18" localSheetId="7">[46]T.Tinh!#REF!</definedName>
    <definedName name="ThepTronD10D18" localSheetId="8">[46]T.Tinh!#REF!</definedName>
    <definedName name="ThepTronD10D18" localSheetId="0">[46]T.Tinh!#REF!</definedName>
    <definedName name="ThepTronD10D18">[46]T.Tinh!#REF!</definedName>
    <definedName name="ThepTronD6D8" localSheetId="10">[46]T.Tinh!#REF!</definedName>
    <definedName name="ThepTronD6D8" localSheetId="11">[46]T.Tinh!#REF!</definedName>
    <definedName name="ThepTronD6D8" localSheetId="12">[46]T.Tinh!#REF!</definedName>
    <definedName name="ThepTronD6D8" localSheetId="13">[46]T.Tinh!#REF!</definedName>
    <definedName name="ThepTronD6D8" localSheetId="14">[46]T.Tinh!#REF!</definedName>
    <definedName name="ThepTronD6D8" localSheetId="16">[46]T.Tinh!#REF!</definedName>
    <definedName name="ThepTronD6D8" localSheetId="17">[46]T.Tinh!#REF!</definedName>
    <definedName name="ThepTronD6D8" localSheetId="20">[46]T.Tinh!#REF!</definedName>
    <definedName name="ThepTronD6D8" localSheetId="22">[46]T.Tinh!#REF!</definedName>
    <definedName name="ThepTronD6D8" localSheetId="23">[46]T.Tinh!#REF!</definedName>
    <definedName name="ThepTronD6D8" localSheetId="24">[46]T.Tinh!#REF!</definedName>
    <definedName name="ThepTronD6D8" localSheetId="25">[46]T.Tinh!#REF!</definedName>
    <definedName name="ThepTronD6D8" localSheetId="26">[46]T.Tinh!#REF!</definedName>
    <definedName name="ThepTronD6D8" localSheetId="30">[46]T.Tinh!#REF!</definedName>
    <definedName name="ThepTronD6D8" localSheetId="31">[46]T.Tinh!#REF!</definedName>
    <definedName name="ThepTronD6D8" localSheetId="32">[46]T.Tinh!#REF!</definedName>
    <definedName name="ThepTronD6D8" localSheetId="34">[46]T.Tinh!#REF!</definedName>
    <definedName name="ThepTronD6D8" localSheetId="35">[46]T.Tinh!#REF!</definedName>
    <definedName name="ThepTronD6D8" localSheetId="36">[46]T.Tinh!#REF!</definedName>
    <definedName name="ThepTronD6D8" localSheetId="37">[46]T.Tinh!#REF!</definedName>
    <definedName name="ThepTronD6D8" localSheetId="38">[46]T.Tinh!#REF!</definedName>
    <definedName name="ThepTronD6D8" localSheetId="6">[46]T.Tinh!#REF!</definedName>
    <definedName name="ThepTronD6D8" localSheetId="7">[46]T.Tinh!#REF!</definedName>
    <definedName name="ThepTronD6D8" localSheetId="8">[46]T.Tinh!#REF!</definedName>
    <definedName name="ThepTronD6D8" localSheetId="0">[46]T.Tinh!#REF!</definedName>
    <definedName name="ThepTronD6D8">[46]T.Tinh!#REF!</definedName>
    <definedName name="THGO1pnc" localSheetId="10">#REF!</definedName>
    <definedName name="THGO1pnc" localSheetId="11">#REF!</definedName>
    <definedName name="THGO1pnc" localSheetId="12">#REF!</definedName>
    <definedName name="THGO1pnc" localSheetId="13">#REF!</definedName>
    <definedName name="THGO1pnc" localSheetId="14">#REF!</definedName>
    <definedName name="THGO1pnc" localSheetId="16">#REF!</definedName>
    <definedName name="THGO1pnc" localSheetId="17">#REF!</definedName>
    <definedName name="THGO1pnc" localSheetId="20">#REF!</definedName>
    <definedName name="THGO1pnc" localSheetId="22">#REF!</definedName>
    <definedName name="THGO1pnc" localSheetId="23">#REF!</definedName>
    <definedName name="THGO1pnc" localSheetId="24">#REF!</definedName>
    <definedName name="THGO1pnc" localSheetId="25">#REF!</definedName>
    <definedName name="THGO1pnc" localSheetId="26">#REF!</definedName>
    <definedName name="THGO1pnc" localSheetId="27">#REF!</definedName>
    <definedName name="THGO1pnc" localSheetId="30">#REF!</definedName>
    <definedName name="THGO1pnc" localSheetId="31">#REF!</definedName>
    <definedName name="THGO1pnc" localSheetId="32">#REF!</definedName>
    <definedName name="THGO1pnc" localSheetId="34">#REF!</definedName>
    <definedName name="THGO1pnc" localSheetId="35">#REF!</definedName>
    <definedName name="THGO1pnc" localSheetId="36">#REF!</definedName>
    <definedName name="THGO1pnc" localSheetId="37">#REF!</definedName>
    <definedName name="THGO1pnc" localSheetId="38">#REF!</definedName>
    <definedName name="THGO1pnc" localSheetId="6">#REF!</definedName>
    <definedName name="THGO1pnc" localSheetId="7">#REF!</definedName>
    <definedName name="THGO1pnc" localSheetId="8">#REF!</definedName>
    <definedName name="THGO1pnc" localSheetId="0">#REF!</definedName>
    <definedName name="THGO1pnc">#REF!</definedName>
    <definedName name="thht" localSheetId="20">#REF!</definedName>
    <definedName name="thht" localSheetId="22">#REF!</definedName>
    <definedName name="thht" localSheetId="23">#REF!</definedName>
    <definedName name="thht" localSheetId="27">#REF!</definedName>
    <definedName name="thht" localSheetId="30">#REF!</definedName>
    <definedName name="thht" localSheetId="31">#REF!</definedName>
    <definedName name="thht" localSheetId="32">#REF!</definedName>
    <definedName name="thht" localSheetId="34">#REF!</definedName>
    <definedName name="thht" localSheetId="35">#REF!</definedName>
    <definedName name="thht" localSheetId="36">#REF!</definedName>
    <definedName name="thht" localSheetId="37">#REF!</definedName>
    <definedName name="thht" localSheetId="38">#REF!</definedName>
    <definedName name="thht" localSheetId="7">#REF!</definedName>
    <definedName name="thht" localSheetId="0">#REF!</definedName>
    <definedName name="thht">#REF!</definedName>
    <definedName name="THI" localSheetId="20">#REF!</definedName>
    <definedName name="THI" localSheetId="22">#REF!</definedName>
    <definedName name="THI" localSheetId="23">#REF!</definedName>
    <definedName name="THI" localSheetId="27">#REF!</definedName>
    <definedName name="THI" localSheetId="30">#REF!</definedName>
    <definedName name="THI" localSheetId="31">#REF!</definedName>
    <definedName name="THI" localSheetId="32">#REF!</definedName>
    <definedName name="THI" localSheetId="34">#REF!</definedName>
    <definedName name="THI" localSheetId="35">#REF!</definedName>
    <definedName name="THI" localSheetId="36">#REF!</definedName>
    <definedName name="THI" localSheetId="37">#REF!</definedName>
    <definedName name="THI" localSheetId="38">#REF!</definedName>
    <definedName name="THI" localSheetId="7">#REF!</definedName>
    <definedName name="THI" localSheetId="0">#REF!</definedName>
    <definedName name="THI">#REF!</definedName>
    <definedName name="thien" localSheetId="26">[130]XL4Poppy!$A$15</definedName>
    <definedName name="thien" localSheetId="27">[130]XL4Poppy!$A$15</definedName>
    <definedName name="thien">[131]XL4Poppy!$A$15</definedName>
    <definedName name="thiudf" localSheetId="10">#REF!</definedName>
    <definedName name="thiudf" localSheetId="11">#REF!</definedName>
    <definedName name="thiudf" localSheetId="12">#REF!</definedName>
    <definedName name="thiudf" localSheetId="13">#REF!</definedName>
    <definedName name="thiudf" localSheetId="14">#REF!</definedName>
    <definedName name="thiudf" localSheetId="16">#REF!</definedName>
    <definedName name="thiudf" localSheetId="17">#REF!</definedName>
    <definedName name="thiudf" localSheetId="20">#REF!</definedName>
    <definedName name="thiudf" localSheetId="22">#REF!</definedName>
    <definedName name="thiudf" localSheetId="23">#REF!</definedName>
    <definedName name="thiudf" localSheetId="24">#REF!</definedName>
    <definedName name="thiudf" localSheetId="25">#REF!</definedName>
    <definedName name="thiudf" localSheetId="26">#REF!</definedName>
    <definedName name="thiudf" localSheetId="27">#REF!</definedName>
    <definedName name="thiudf" localSheetId="30">#REF!</definedName>
    <definedName name="thiudf" localSheetId="31">#REF!</definedName>
    <definedName name="thiudf" localSheetId="32">#REF!</definedName>
    <definedName name="thiudf" localSheetId="34">#REF!</definedName>
    <definedName name="thiudf" localSheetId="35">#REF!</definedName>
    <definedName name="thiudf" localSheetId="36">#REF!</definedName>
    <definedName name="thiudf" localSheetId="37">#REF!</definedName>
    <definedName name="thiudf" localSheetId="38">#REF!</definedName>
    <definedName name="thiudf" localSheetId="6">#REF!</definedName>
    <definedName name="thiudf" localSheetId="7">#REF!</definedName>
    <definedName name="thiudf" localSheetId="8">#REF!</definedName>
    <definedName name="thiudf" localSheetId="0">#REF!</definedName>
    <definedName name="thiudf">#REF!</definedName>
    <definedName name="THK" localSheetId="10">'[1]COAT&amp;WRAP-QIOT-#3'!#REF!</definedName>
    <definedName name="THK" localSheetId="11">'[1]COAT&amp;WRAP-QIOT-#3'!#REF!</definedName>
    <definedName name="THK" localSheetId="12">'[1]COAT&amp;WRAP-QIOT-#3'!#REF!</definedName>
    <definedName name="THK" localSheetId="13">'[1]COAT&amp;WRAP-QIOT-#3'!#REF!</definedName>
    <definedName name="THK" localSheetId="14">'[1]COAT&amp;WRAP-QIOT-#3'!#REF!</definedName>
    <definedName name="THK" localSheetId="16">'[1]COAT&amp;WRAP-QIOT-#3'!#REF!</definedName>
    <definedName name="THK" localSheetId="17">'[1]COAT&amp;WRAP-QIOT-#3'!#REF!</definedName>
    <definedName name="THK" localSheetId="20">'[1]COAT&amp;WRAP-QIOT-#3'!#REF!</definedName>
    <definedName name="THK" localSheetId="22">'[1]COAT&amp;WRAP-QIOT-#3'!#REF!</definedName>
    <definedName name="THK" localSheetId="23">'[1]COAT&amp;WRAP-QIOT-#3'!#REF!</definedName>
    <definedName name="THK" localSheetId="24">'[1]COAT&amp;WRAP-QIOT-#3'!#REF!</definedName>
    <definedName name="THK" localSheetId="25">'[1]COAT&amp;WRAP-QIOT-#3'!#REF!</definedName>
    <definedName name="THK" localSheetId="26">'[2]COAT&amp;WRAP-QIOT-#3'!#REF!</definedName>
    <definedName name="THK" localSheetId="27">'[2]COAT&amp;WRAP-QIOT-#3'!#REF!</definedName>
    <definedName name="THK" localSheetId="30">'[1]COAT&amp;WRAP-QIOT-#3'!#REF!</definedName>
    <definedName name="THK" localSheetId="31">'[1]COAT&amp;WRAP-QIOT-#3'!#REF!</definedName>
    <definedName name="THK" localSheetId="32">'[1]COAT&amp;WRAP-QIOT-#3'!#REF!</definedName>
    <definedName name="THK" localSheetId="34">'[1]COAT&amp;WRAP-QIOT-#3'!#REF!</definedName>
    <definedName name="THK" localSheetId="35">'[1]COAT&amp;WRAP-QIOT-#3'!#REF!</definedName>
    <definedName name="THK" localSheetId="36">'[1]COAT&amp;WRAP-QIOT-#3'!#REF!</definedName>
    <definedName name="THK" localSheetId="37">'[1]COAT&amp;WRAP-QIOT-#3'!#REF!</definedName>
    <definedName name="THK" localSheetId="38">'[1]COAT&amp;WRAP-QIOT-#3'!#REF!</definedName>
    <definedName name="THK" localSheetId="6">'[1]COAT&amp;WRAP-QIOT-#3'!#REF!</definedName>
    <definedName name="THK" localSheetId="7">'[1]COAT&amp;WRAP-QIOT-#3'!#REF!</definedName>
    <definedName name="THK" localSheetId="8">'[1]COAT&amp;WRAP-QIOT-#3'!#REF!</definedName>
    <definedName name="THK" localSheetId="0">'[1]COAT&amp;WRAP-QIOT-#3'!#REF!</definedName>
    <definedName name="THK">'[1]COAT&amp;WRAP-QIOT-#3'!#REF!</definedName>
    <definedName name="THKP160" localSheetId="10">'[9]dongia (2)'!#REF!</definedName>
    <definedName name="THKP160" localSheetId="11">'[9]dongia (2)'!#REF!</definedName>
    <definedName name="THKP160" localSheetId="12">'[9]dongia (2)'!#REF!</definedName>
    <definedName name="THKP160" localSheetId="13">'[9]dongia (2)'!#REF!</definedName>
    <definedName name="THKP160" localSheetId="14">'[9]dongia (2)'!#REF!</definedName>
    <definedName name="THKP160" localSheetId="16">'[9]dongia (2)'!#REF!</definedName>
    <definedName name="THKP160" localSheetId="17">'[9]dongia (2)'!#REF!</definedName>
    <definedName name="THKP160" localSheetId="20">'[9]dongia (2)'!#REF!</definedName>
    <definedName name="THKP160" localSheetId="22">'[9]dongia (2)'!#REF!</definedName>
    <definedName name="THKP160" localSheetId="23">'[9]dongia (2)'!#REF!</definedName>
    <definedName name="THKP160" localSheetId="24">'[9]dongia (2)'!#REF!</definedName>
    <definedName name="THKP160" localSheetId="25">'[9]dongia (2)'!#REF!</definedName>
    <definedName name="THKP160" localSheetId="26">'[9]dongia (2)'!#REF!</definedName>
    <definedName name="THKP160" localSheetId="30">'[9]dongia (2)'!#REF!</definedName>
    <definedName name="THKP160" localSheetId="31">'[9]dongia (2)'!#REF!</definedName>
    <definedName name="THKP160" localSheetId="32">'[9]dongia (2)'!#REF!</definedName>
    <definedName name="THKP160" localSheetId="34">'[9]dongia (2)'!#REF!</definedName>
    <definedName name="THKP160" localSheetId="35">'[9]dongia (2)'!#REF!</definedName>
    <definedName name="THKP160" localSheetId="36">'[9]dongia (2)'!#REF!</definedName>
    <definedName name="THKP160" localSheetId="37">'[9]dongia (2)'!#REF!</definedName>
    <definedName name="THKP160" localSheetId="38">'[9]dongia (2)'!#REF!</definedName>
    <definedName name="THKP160" localSheetId="6">'[9]dongia (2)'!#REF!</definedName>
    <definedName name="THKP160" localSheetId="7">'[9]dongia (2)'!#REF!</definedName>
    <definedName name="THKP160" localSheetId="8">'[9]dongia (2)'!#REF!</definedName>
    <definedName name="THKP160" localSheetId="0">'[9]dongia (2)'!#REF!</definedName>
    <definedName name="THKP160">'[9]dongia (2)'!#REF!</definedName>
    <definedName name="thkp3" localSheetId="10">#REF!</definedName>
    <definedName name="thkp3" localSheetId="11">#REF!</definedName>
    <definedName name="thkp3" localSheetId="12">#REF!</definedName>
    <definedName name="thkp3" localSheetId="13">#REF!</definedName>
    <definedName name="thkp3" localSheetId="14">#REF!</definedName>
    <definedName name="thkp3" localSheetId="16">#REF!</definedName>
    <definedName name="thkp3" localSheetId="17">#REF!</definedName>
    <definedName name="thkp3" localSheetId="20">#REF!</definedName>
    <definedName name="thkp3" localSheetId="22">#REF!</definedName>
    <definedName name="thkp3" localSheetId="23">#REF!</definedName>
    <definedName name="thkp3" localSheetId="24">#REF!</definedName>
    <definedName name="thkp3" localSheetId="25">#REF!</definedName>
    <definedName name="thkp3" localSheetId="26">#REF!</definedName>
    <definedName name="thkp3" localSheetId="27">#REF!</definedName>
    <definedName name="thkp3" localSheetId="30">#REF!</definedName>
    <definedName name="thkp3" localSheetId="31">#REF!</definedName>
    <definedName name="thkp3" localSheetId="32">#REF!</definedName>
    <definedName name="thkp3" localSheetId="34">#REF!</definedName>
    <definedName name="thkp3" localSheetId="35">#REF!</definedName>
    <definedName name="thkp3" localSheetId="36">#REF!</definedName>
    <definedName name="thkp3" localSheetId="37">#REF!</definedName>
    <definedName name="thkp3" localSheetId="38">#REF!</definedName>
    <definedName name="thkp3" localSheetId="6">#REF!</definedName>
    <definedName name="thkp3" localSheetId="7">#REF!</definedName>
    <definedName name="thkp3" localSheetId="8">#REF!</definedName>
    <definedName name="thkp3" localSheetId="0">#REF!</definedName>
    <definedName name="thkp3">#REF!</definedName>
    <definedName name="thtr15" localSheetId="10">[132]giathanh1!#REF!</definedName>
    <definedName name="thtr15" localSheetId="11">[132]giathanh1!#REF!</definedName>
    <definedName name="thtr15" localSheetId="12">[132]giathanh1!#REF!</definedName>
    <definedName name="thtr15" localSheetId="13">[132]giathanh1!#REF!</definedName>
    <definedName name="thtr15" localSheetId="14">[132]giathanh1!#REF!</definedName>
    <definedName name="thtr15" localSheetId="16">[132]giathanh1!#REF!</definedName>
    <definedName name="thtr15" localSheetId="17">[132]giathanh1!#REF!</definedName>
    <definedName name="thtr15" localSheetId="20">[132]giathanh1!#REF!</definedName>
    <definedName name="thtr15" localSheetId="22">[132]giathanh1!#REF!</definedName>
    <definedName name="thtr15" localSheetId="23">[132]giathanh1!#REF!</definedName>
    <definedName name="thtr15" localSheetId="24">[132]giathanh1!#REF!</definedName>
    <definedName name="thtr15" localSheetId="25">[132]giathanh1!#REF!</definedName>
    <definedName name="thtr15" localSheetId="26">[132]giathanh1!#REF!</definedName>
    <definedName name="thtr15" localSheetId="27">[132]giathanh1!#REF!</definedName>
    <definedName name="thtr15" localSheetId="30">[132]giathanh1!#REF!</definedName>
    <definedName name="thtr15" localSheetId="31">[132]giathanh1!#REF!</definedName>
    <definedName name="thtr15" localSheetId="32">[132]giathanh1!#REF!</definedName>
    <definedName name="thtr15" localSheetId="34">[132]giathanh1!#REF!</definedName>
    <definedName name="thtr15" localSheetId="35">[132]giathanh1!#REF!</definedName>
    <definedName name="thtr15" localSheetId="36">[132]giathanh1!#REF!</definedName>
    <definedName name="thtr15" localSheetId="37">[132]giathanh1!#REF!</definedName>
    <definedName name="thtr15" localSheetId="38">[132]giathanh1!#REF!</definedName>
    <definedName name="thtr15" localSheetId="6">[132]giathanh1!#REF!</definedName>
    <definedName name="thtr15" localSheetId="7">[132]giathanh1!#REF!</definedName>
    <definedName name="thtr15" localSheetId="8">[132]giathanh1!#REF!</definedName>
    <definedName name="thtr15" localSheetId="0">[132]giathanh1!#REF!</definedName>
    <definedName name="thtr15">[132]giathanh1!#REF!</definedName>
    <definedName name="thtt" localSheetId="10">#REF!</definedName>
    <definedName name="thtt" localSheetId="11">#REF!</definedName>
    <definedName name="thtt" localSheetId="12">#REF!</definedName>
    <definedName name="thtt" localSheetId="13">#REF!</definedName>
    <definedName name="thtt" localSheetId="14">#REF!</definedName>
    <definedName name="thtt" localSheetId="16">#REF!</definedName>
    <definedName name="thtt" localSheetId="17">#REF!</definedName>
    <definedName name="thtt" localSheetId="20">#REF!</definedName>
    <definedName name="thtt" localSheetId="22">#REF!</definedName>
    <definedName name="thtt" localSheetId="23">#REF!</definedName>
    <definedName name="thtt" localSheetId="24">#REF!</definedName>
    <definedName name="thtt" localSheetId="25">#REF!</definedName>
    <definedName name="thtt" localSheetId="26">#REF!</definedName>
    <definedName name="thtt" localSheetId="27">#REF!</definedName>
    <definedName name="thtt" localSheetId="30">#REF!</definedName>
    <definedName name="thtt" localSheetId="31">#REF!</definedName>
    <definedName name="thtt" localSheetId="32">#REF!</definedName>
    <definedName name="thtt" localSheetId="34">#REF!</definedName>
    <definedName name="thtt" localSheetId="35">#REF!</definedName>
    <definedName name="thtt" localSheetId="36">#REF!</definedName>
    <definedName name="thtt" localSheetId="37">#REF!</definedName>
    <definedName name="thtt" localSheetId="38">#REF!</definedName>
    <definedName name="thtt" localSheetId="6">#REF!</definedName>
    <definedName name="thtt" localSheetId="7">#REF!</definedName>
    <definedName name="thtt" localSheetId="8">#REF!</definedName>
    <definedName name="thtt" localSheetId="0">#REF!</definedName>
    <definedName name="thtt">#REF!</definedName>
    <definedName name="THU" localSheetId="10">[20]CT35!#REF!</definedName>
    <definedName name="THU" localSheetId="11">[20]CT35!#REF!</definedName>
    <definedName name="THU" localSheetId="12">[20]CT35!#REF!</definedName>
    <definedName name="THU" localSheetId="13">[20]CT35!#REF!</definedName>
    <definedName name="THU" localSheetId="14">[20]CT35!#REF!</definedName>
    <definedName name="THU" localSheetId="16">[20]CT35!#REF!</definedName>
    <definedName name="THU" localSheetId="17">[20]CT35!#REF!</definedName>
    <definedName name="THU" localSheetId="20">[20]CT35!#REF!</definedName>
    <definedName name="THU" localSheetId="22">[20]CT35!#REF!</definedName>
    <definedName name="THU" localSheetId="23">[20]CT35!#REF!</definedName>
    <definedName name="THU" localSheetId="24">[20]CT35!#REF!</definedName>
    <definedName name="THU" localSheetId="25">[20]CT35!#REF!</definedName>
    <definedName name="THU" localSheetId="26">[20]CT35!#REF!</definedName>
    <definedName name="THU" localSheetId="27">[20]CT35!#REF!</definedName>
    <definedName name="THU" localSheetId="30">[20]CT35!#REF!</definedName>
    <definedName name="THU" localSheetId="31">[20]CT35!#REF!</definedName>
    <definedName name="THU" localSheetId="32">[20]CT35!#REF!</definedName>
    <definedName name="THU" localSheetId="34">[20]CT35!#REF!</definedName>
    <definedName name="THU" localSheetId="35">[20]CT35!#REF!</definedName>
    <definedName name="THU" localSheetId="36">[20]CT35!#REF!</definedName>
    <definedName name="THU" localSheetId="37">[20]CT35!#REF!</definedName>
    <definedName name="THU" localSheetId="38">[20]CT35!#REF!</definedName>
    <definedName name="THU" localSheetId="6">[20]CT35!#REF!</definedName>
    <definedName name="THU" localSheetId="7">[20]CT35!#REF!</definedName>
    <definedName name="THU" localSheetId="8">[20]CT35!#REF!</definedName>
    <definedName name="THU" localSheetId="0">[20]CT35!#REF!</definedName>
    <definedName name="THU">[20]CT35!#REF!</definedName>
    <definedName name="Tiengiang" localSheetId="10">[133]TienGiang!#REF!</definedName>
    <definedName name="Tiengiang" localSheetId="11">[133]TienGiang!#REF!</definedName>
    <definedName name="Tiengiang" localSheetId="12">[133]TienGiang!#REF!</definedName>
    <definedName name="Tiengiang" localSheetId="13">[133]TienGiang!#REF!</definedName>
    <definedName name="Tiengiang" localSheetId="14">[133]TienGiang!#REF!</definedName>
    <definedName name="Tiengiang" localSheetId="16">[133]TienGiang!#REF!</definedName>
    <definedName name="Tiengiang" localSheetId="17">[133]TienGiang!#REF!</definedName>
    <definedName name="Tiengiang" localSheetId="20">[133]TienGiang!#REF!</definedName>
    <definedName name="Tiengiang" localSheetId="22">[133]TienGiang!#REF!</definedName>
    <definedName name="Tiengiang" localSheetId="23">[133]TienGiang!#REF!</definedName>
    <definedName name="Tiengiang" localSheetId="24">[133]TienGiang!#REF!</definedName>
    <definedName name="Tiengiang" localSheetId="25">[133]TienGiang!#REF!</definedName>
    <definedName name="Tiengiang" localSheetId="26">[134]TienGiang!#REF!</definedName>
    <definedName name="Tiengiang" localSheetId="27">[134]TienGiang!#REF!</definedName>
    <definedName name="Tiengiang" localSheetId="30">[133]TienGiang!#REF!</definedName>
    <definedName name="Tiengiang" localSheetId="31">[133]TienGiang!#REF!</definedName>
    <definedName name="Tiengiang" localSheetId="32">[133]TienGiang!#REF!</definedName>
    <definedName name="Tiengiang" localSheetId="34">[133]TienGiang!#REF!</definedName>
    <definedName name="Tiengiang" localSheetId="35">[133]TienGiang!#REF!</definedName>
    <definedName name="Tiengiang" localSheetId="36">[133]TienGiang!#REF!</definedName>
    <definedName name="Tiengiang" localSheetId="37">[133]TienGiang!#REF!</definedName>
    <definedName name="Tiengiang" localSheetId="38">[133]TienGiang!#REF!</definedName>
    <definedName name="Tiengiang" localSheetId="6">[133]TienGiang!#REF!</definedName>
    <definedName name="Tiengiang" localSheetId="7">[133]TienGiang!#REF!</definedName>
    <definedName name="Tiengiang" localSheetId="8">[133]TienGiang!#REF!</definedName>
    <definedName name="Tiengiang" localSheetId="0">[133]TienGiang!#REF!</definedName>
    <definedName name="Tiengiang">[133]TienGiang!#REF!</definedName>
    <definedName name="Tiepdia" localSheetId="28">[135]Tiepdia!$A$1:$IV$65536</definedName>
    <definedName name="Tiepdia" localSheetId="0">[135]Tiepdia!$1:$1048576</definedName>
    <definedName name="Tiepdia">[135]Tiepdia!$A:$IV</definedName>
    <definedName name="TIT" localSheetId="10">#REF!</definedName>
    <definedName name="TIT" localSheetId="11">#REF!</definedName>
    <definedName name="TIT" localSheetId="12">#REF!</definedName>
    <definedName name="TIT" localSheetId="13">#REF!</definedName>
    <definedName name="TIT" localSheetId="14">#REF!</definedName>
    <definedName name="TIT" localSheetId="16">#REF!</definedName>
    <definedName name="TIT" localSheetId="17">#REF!</definedName>
    <definedName name="TIT" localSheetId="20">#REF!</definedName>
    <definedName name="TIT" localSheetId="22">#REF!</definedName>
    <definedName name="TIT" localSheetId="23">#REF!</definedName>
    <definedName name="TIT" localSheetId="24">#REF!</definedName>
    <definedName name="TIT" localSheetId="25">#REF!</definedName>
    <definedName name="TIT" localSheetId="26">#REF!</definedName>
    <definedName name="TIT" localSheetId="27">#REF!</definedName>
    <definedName name="TIT" localSheetId="30">#REF!</definedName>
    <definedName name="TIT" localSheetId="31">#REF!</definedName>
    <definedName name="TIT" localSheetId="32">#REF!</definedName>
    <definedName name="TIT" localSheetId="34">#REF!</definedName>
    <definedName name="TIT" localSheetId="35">#REF!</definedName>
    <definedName name="TIT" localSheetId="36">#REF!</definedName>
    <definedName name="TIT" localSheetId="37">#REF!</definedName>
    <definedName name="TIT" localSheetId="38">#REF!</definedName>
    <definedName name="TIT" localSheetId="6">#REF!</definedName>
    <definedName name="TIT" localSheetId="7">#REF!</definedName>
    <definedName name="TIT" localSheetId="8">#REF!</definedName>
    <definedName name="TIT" localSheetId="0">#REF!</definedName>
    <definedName name="TIT">#REF!</definedName>
    <definedName name="TITAN" localSheetId="20">#REF!</definedName>
    <definedName name="TITAN" localSheetId="22">#REF!</definedName>
    <definedName name="TITAN" localSheetId="23">#REF!</definedName>
    <definedName name="TITAN" localSheetId="27">#REF!</definedName>
    <definedName name="TITAN" localSheetId="30">#REF!</definedName>
    <definedName name="TITAN" localSheetId="31">#REF!</definedName>
    <definedName name="TITAN" localSheetId="32">#REF!</definedName>
    <definedName name="TITAN" localSheetId="34">#REF!</definedName>
    <definedName name="TITAN" localSheetId="35">#REF!</definedName>
    <definedName name="TITAN" localSheetId="36">#REF!</definedName>
    <definedName name="TITAN" localSheetId="37">#REF!</definedName>
    <definedName name="TITAN" localSheetId="38">#REF!</definedName>
    <definedName name="TITAN" localSheetId="7">#REF!</definedName>
    <definedName name="TITAN" localSheetId="0">#REF!</definedName>
    <definedName name="TITAN">#REF!</definedName>
    <definedName name="tki" localSheetId="20">#REF!</definedName>
    <definedName name="tki" localSheetId="22">#REF!</definedName>
    <definedName name="tki" localSheetId="23">#REF!</definedName>
    <definedName name="tki" localSheetId="27">#REF!</definedName>
    <definedName name="tki" localSheetId="30">#REF!</definedName>
    <definedName name="tki" localSheetId="31">#REF!</definedName>
    <definedName name="tki" localSheetId="32">#REF!</definedName>
    <definedName name="tki" localSheetId="34">#REF!</definedName>
    <definedName name="tki" localSheetId="35">#REF!</definedName>
    <definedName name="tki" localSheetId="36">#REF!</definedName>
    <definedName name="tki" localSheetId="37">#REF!</definedName>
    <definedName name="tki" localSheetId="38">#REF!</definedName>
    <definedName name="tki" localSheetId="7">#REF!</definedName>
    <definedName name="tki" localSheetId="0">#REF!</definedName>
    <definedName name="tki">#REF!</definedName>
    <definedName name="TLAC120" localSheetId="20">#REF!</definedName>
    <definedName name="TLAC120" localSheetId="22">#REF!</definedName>
    <definedName name="TLAC120" localSheetId="23">#REF!</definedName>
    <definedName name="TLAC120" localSheetId="27">#REF!</definedName>
    <definedName name="TLAC120" localSheetId="30">#REF!</definedName>
    <definedName name="TLAC120" localSheetId="31">#REF!</definedName>
    <definedName name="TLAC120" localSheetId="32">#REF!</definedName>
    <definedName name="TLAC120" localSheetId="34">#REF!</definedName>
    <definedName name="TLAC120" localSheetId="35">#REF!</definedName>
    <definedName name="TLAC120" localSheetId="36">#REF!</definedName>
    <definedName name="TLAC120" localSheetId="37">#REF!</definedName>
    <definedName name="TLAC120" localSheetId="38">#REF!</definedName>
    <definedName name="TLAC120" localSheetId="7">#REF!</definedName>
    <definedName name="TLAC120" localSheetId="0">#REF!</definedName>
    <definedName name="TLAC120">#REF!</definedName>
    <definedName name="TLAC35" localSheetId="20">#REF!</definedName>
    <definedName name="TLAC35" localSheetId="22">#REF!</definedName>
    <definedName name="TLAC35" localSheetId="23">#REF!</definedName>
    <definedName name="TLAC35" localSheetId="27">#REF!</definedName>
    <definedName name="TLAC35" localSheetId="30">#REF!</definedName>
    <definedName name="TLAC35" localSheetId="31">#REF!</definedName>
    <definedName name="TLAC35" localSheetId="32">#REF!</definedName>
    <definedName name="TLAC35" localSheetId="34">#REF!</definedName>
    <definedName name="TLAC35" localSheetId="35">#REF!</definedName>
    <definedName name="TLAC35" localSheetId="36">#REF!</definedName>
    <definedName name="TLAC35" localSheetId="37">#REF!</definedName>
    <definedName name="TLAC35" localSheetId="38">#REF!</definedName>
    <definedName name="TLAC35" localSheetId="7">#REF!</definedName>
    <definedName name="TLAC35" localSheetId="0">#REF!</definedName>
    <definedName name="TLAC35">#REF!</definedName>
    <definedName name="TLAC50" localSheetId="20">#REF!</definedName>
    <definedName name="TLAC50" localSheetId="22">#REF!</definedName>
    <definedName name="TLAC50" localSheetId="23">#REF!</definedName>
    <definedName name="TLAC50" localSheetId="27">#REF!</definedName>
    <definedName name="TLAC50" localSheetId="30">#REF!</definedName>
    <definedName name="TLAC50" localSheetId="31">#REF!</definedName>
    <definedName name="TLAC50" localSheetId="32">#REF!</definedName>
    <definedName name="TLAC50" localSheetId="34">#REF!</definedName>
    <definedName name="TLAC50" localSheetId="35">#REF!</definedName>
    <definedName name="TLAC50" localSheetId="36">#REF!</definedName>
    <definedName name="TLAC50" localSheetId="37">#REF!</definedName>
    <definedName name="TLAC50" localSheetId="38">#REF!</definedName>
    <definedName name="TLAC50" localSheetId="7">#REF!</definedName>
    <definedName name="TLAC50" localSheetId="0">#REF!</definedName>
    <definedName name="TLAC50">#REF!</definedName>
    <definedName name="TLAC70" localSheetId="20">#REF!</definedName>
    <definedName name="TLAC70" localSheetId="22">#REF!</definedName>
    <definedName name="TLAC70" localSheetId="23">#REF!</definedName>
    <definedName name="TLAC70" localSheetId="27">#REF!</definedName>
    <definedName name="TLAC70" localSheetId="30">#REF!</definedName>
    <definedName name="TLAC70" localSheetId="31">#REF!</definedName>
    <definedName name="TLAC70" localSheetId="32">#REF!</definedName>
    <definedName name="TLAC70" localSheetId="34">#REF!</definedName>
    <definedName name="TLAC70" localSheetId="35">#REF!</definedName>
    <definedName name="TLAC70" localSheetId="36">#REF!</definedName>
    <definedName name="TLAC70" localSheetId="37">#REF!</definedName>
    <definedName name="TLAC70" localSheetId="38">#REF!</definedName>
    <definedName name="TLAC70" localSheetId="7">#REF!</definedName>
    <definedName name="TLAC70" localSheetId="0">#REF!</definedName>
    <definedName name="TLAC70">#REF!</definedName>
    <definedName name="TLAC95" localSheetId="20">#REF!</definedName>
    <definedName name="TLAC95" localSheetId="22">#REF!</definedName>
    <definedName name="TLAC95" localSheetId="23">#REF!</definedName>
    <definedName name="TLAC95" localSheetId="27">#REF!</definedName>
    <definedName name="TLAC95" localSheetId="30">#REF!</definedName>
    <definedName name="TLAC95" localSheetId="31">#REF!</definedName>
    <definedName name="TLAC95" localSheetId="32">#REF!</definedName>
    <definedName name="TLAC95" localSheetId="34">#REF!</definedName>
    <definedName name="TLAC95" localSheetId="35">#REF!</definedName>
    <definedName name="TLAC95" localSheetId="36">#REF!</definedName>
    <definedName name="TLAC95" localSheetId="37">#REF!</definedName>
    <definedName name="TLAC95" localSheetId="38">#REF!</definedName>
    <definedName name="TLAC95" localSheetId="7">#REF!</definedName>
    <definedName name="TLAC95" localSheetId="0">#REF!</definedName>
    <definedName name="TLAC95">#REF!</definedName>
    <definedName name="tn1pinnc" localSheetId="10">'[48]thao-go'!#REF!</definedName>
    <definedName name="tn1pinnc" localSheetId="11">'[48]thao-go'!#REF!</definedName>
    <definedName name="tn1pinnc" localSheetId="12">'[48]thao-go'!#REF!</definedName>
    <definedName name="tn1pinnc" localSheetId="13">'[48]thao-go'!#REF!</definedName>
    <definedName name="tn1pinnc" localSheetId="14">'[48]thao-go'!#REF!</definedName>
    <definedName name="tn1pinnc" localSheetId="16">'[48]thao-go'!#REF!</definedName>
    <definedName name="tn1pinnc" localSheetId="17">'[48]thao-go'!#REF!</definedName>
    <definedName name="tn1pinnc" localSheetId="20">'[48]thao-go'!#REF!</definedName>
    <definedName name="tn1pinnc" localSheetId="22">'[48]thao-go'!#REF!</definedName>
    <definedName name="tn1pinnc" localSheetId="23">'[48]thao-go'!#REF!</definedName>
    <definedName name="tn1pinnc" localSheetId="24">'[48]thao-go'!#REF!</definedName>
    <definedName name="tn1pinnc" localSheetId="25">'[48]thao-go'!#REF!</definedName>
    <definedName name="tn1pinnc" localSheetId="26">'[48]thao-go'!#REF!</definedName>
    <definedName name="tn1pinnc" localSheetId="27">'[48]thao-go'!#REF!</definedName>
    <definedName name="tn1pinnc" localSheetId="28">'[48]thao-go'!#REF!</definedName>
    <definedName name="tn1pinnc" localSheetId="30">'[48]thao-go'!#REF!</definedName>
    <definedName name="tn1pinnc" localSheetId="31">'[48]thao-go'!#REF!</definedName>
    <definedName name="tn1pinnc" localSheetId="32">'[48]thao-go'!#REF!</definedName>
    <definedName name="tn1pinnc" localSheetId="34">'[48]thao-go'!#REF!</definedName>
    <definedName name="tn1pinnc" localSheetId="35">'[48]thao-go'!#REF!</definedName>
    <definedName name="tn1pinnc" localSheetId="36">'[48]thao-go'!#REF!</definedName>
    <definedName name="tn1pinnc" localSheetId="37">'[48]thao-go'!#REF!</definedName>
    <definedName name="tn1pinnc" localSheetId="38">'[48]thao-go'!#REF!</definedName>
    <definedName name="tn1pinnc" localSheetId="6">'[48]thao-go'!#REF!</definedName>
    <definedName name="tn1pinnc" localSheetId="7">'[48]thao-go'!#REF!</definedName>
    <definedName name="tn1pinnc" localSheetId="8">'[48]thao-go'!#REF!</definedName>
    <definedName name="tn1pinnc" localSheetId="0">'[48]thao-go'!#REF!</definedName>
    <definedName name="tn1pinnc">'[48]thao-go'!#REF!</definedName>
    <definedName name="tn2mhnnc" localSheetId="10">'[48]thao-go'!#REF!</definedName>
    <definedName name="tn2mhnnc" localSheetId="11">'[48]thao-go'!#REF!</definedName>
    <definedName name="tn2mhnnc" localSheetId="12">'[48]thao-go'!#REF!</definedName>
    <definedName name="tn2mhnnc" localSheetId="13">'[48]thao-go'!#REF!</definedName>
    <definedName name="tn2mhnnc" localSheetId="14">'[48]thao-go'!#REF!</definedName>
    <definedName name="tn2mhnnc" localSheetId="16">'[48]thao-go'!#REF!</definedName>
    <definedName name="tn2mhnnc" localSheetId="17">'[48]thao-go'!#REF!</definedName>
    <definedName name="tn2mhnnc" localSheetId="20">'[48]thao-go'!#REF!</definedName>
    <definedName name="tn2mhnnc" localSheetId="22">'[48]thao-go'!#REF!</definedName>
    <definedName name="tn2mhnnc" localSheetId="23">'[48]thao-go'!#REF!</definedName>
    <definedName name="tn2mhnnc" localSheetId="24">'[48]thao-go'!#REF!</definedName>
    <definedName name="tn2mhnnc" localSheetId="25">'[48]thao-go'!#REF!</definedName>
    <definedName name="tn2mhnnc" localSheetId="26">'[48]thao-go'!#REF!</definedName>
    <definedName name="tn2mhnnc" localSheetId="27">'[48]thao-go'!#REF!</definedName>
    <definedName name="tn2mhnnc" localSheetId="28">'[48]thao-go'!#REF!</definedName>
    <definedName name="tn2mhnnc" localSheetId="30">'[48]thao-go'!#REF!</definedName>
    <definedName name="tn2mhnnc" localSheetId="31">'[48]thao-go'!#REF!</definedName>
    <definedName name="tn2mhnnc" localSheetId="32">'[48]thao-go'!#REF!</definedName>
    <definedName name="tn2mhnnc" localSheetId="34">'[48]thao-go'!#REF!</definedName>
    <definedName name="tn2mhnnc" localSheetId="35">'[48]thao-go'!#REF!</definedName>
    <definedName name="tn2mhnnc" localSheetId="36">'[48]thao-go'!#REF!</definedName>
    <definedName name="tn2mhnnc" localSheetId="37">'[48]thao-go'!#REF!</definedName>
    <definedName name="tn2mhnnc" localSheetId="38">'[48]thao-go'!#REF!</definedName>
    <definedName name="tn2mhnnc" localSheetId="6">'[48]thao-go'!#REF!</definedName>
    <definedName name="tn2mhnnc" localSheetId="7">'[48]thao-go'!#REF!</definedName>
    <definedName name="tn2mhnnc" localSheetId="8">'[48]thao-go'!#REF!</definedName>
    <definedName name="tn2mhnnc" localSheetId="0">'[48]thao-go'!#REF!</definedName>
    <definedName name="tn2mhnnc">'[48]thao-go'!#REF!</definedName>
    <definedName name="TNCM" localSheetId="20">'[136]CHITIET VL-NC-TT-3p'!#REF!</definedName>
    <definedName name="TNCM" localSheetId="22">'[136]CHITIET VL-NC-TT-3p'!#REF!</definedName>
    <definedName name="TNCM" localSheetId="23">'[136]CHITIET VL-NC-TT-3p'!#REF!</definedName>
    <definedName name="TNCM" localSheetId="26">'[136]CHITIET VL-NC-TT-3p'!#REF!</definedName>
    <definedName name="TNCM" localSheetId="27">'[136]CHITIET VL-NC-TT-3p'!#REF!</definedName>
    <definedName name="TNCM" localSheetId="28">'[136]CHITIET VL-NC-TT-3p'!#REF!</definedName>
    <definedName name="TNCM" localSheetId="30">'[136]CHITIET VL-NC-TT-3p'!#REF!</definedName>
    <definedName name="TNCM" localSheetId="31">'[136]CHITIET VL-NC-TT-3p'!#REF!</definedName>
    <definedName name="TNCM" localSheetId="32">'[136]CHITIET VL-NC-TT-3p'!#REF!</definedName>
    <definedName name="TNCM" localSheetId="34">'[136]CHITIET VL-NC-TT-3p'!#REF!</definedName>
    <definedName name="TNCM" localSheetId="35">'[136]CHITIET VL-NC-TT-3p'!#REF!</definedName>
    <definedName name="TNCM" localSheetId="36">'[136]CHITIET VL-NC-TT-3p'!#REF!</definedName>
    <definedName name="TNCM" localSheetId="37">'[136]CHITIET VL-NC-TT-3p'!#REF!</definedName>
    <definedName name="TNCM" localSheetId="38">'[136]CHITIET VL-NC-TT-3p'!#REF!</definedName>
    <definedName name="TNCM" localSheetId="7">'[136]CHITIET VL-NC-TT-3p'!#REF!</definedName>
    <definedName name="TNCM" localSheetId="0">'[136]CHITIET VL-NC-TT-3p'!#REF!</definedName>
    <definedName name="TNCM">'[136]CHITIET VL-NC-TT-3p'!#REF!</definedName>
    <definedName name="Tnghiep" localSheetId="10" hidden="1">{"'TDTGT (theo Dphuong)'!$A$4:$F$75"}</definedName>
    <definedName name="Tnghiep" localSheetId="11" hidden="1">{"'TDTGT (theo Dphuong)'!$A$4:$F$75"}</definedName>
    <definedName name="Tnghiep" localSheetId="12" hidden="1">{"'TDTGT (theo Dphuong)'!$A$4:$F$75"}</definedName>
    <definedName name="Tnghiep" localSheetId="13" hidden="1">{"'TDTGT (theo Dphuong)'!$A$4:$F$75"}</definedName>
    <definedName name="Tnghiep" localSheetId="14" hidden="1">{"'TDTGT (theo Dphuong)'!$A$4:$F$75"}</definedName>
    <definedName name="Tnghiep" localSheetId="16" hidden="1">{"'TDTGT (theo Dphuong)'!$A$4:$F$75"}</definedName>
    <definedName name="Tnghiep" localSheetId="17" hidden="1">{"'TDTGT (theo Dphuong)'!$A$4:$F$75"}</definedName>
    <definedName name="Tnghiep" localSheetId="19" hidden="1">{"'TDTGT (theo Dphuong)'!$A$4:$F$75"}</definedName>
    <definedName name="Tnghiep" localSheetId="20" hidden="1">{"'TDTGT (theo Dphuong)'!$A$4:$F$75"}</definedName>
    <definedName name="Tnghiep" localSheetId="23" hidden="1">{"'TDTGT (theo Dphuong)'!$A$4:$F$75"}</definedName>
    <definedName name="Tnghiep" localSheetId="24" hidden="1">{"'TDTGT (theo Dphuong)'!$A$4:$F$75"}</definedName>
    <definedName name="Tnghiep" localSheetId="25" hidden="1">{"'TDTGT (theo Dphuong)'!$A$4:$F$75"}</definedName>
    <definedName name="Tnghiep" localSheetId="26" hidden="1">{"'TDTGT (theo Dphuong)'!$A$4:$F$75"}</definedName>
    <definedName name="Tnghiep" localSheetId="27" hidden="1">{"'TDTGT (theo Dphuong)'!$A$4:$F$75"}</definedName>
    <definedName name="Tnghiep" localSheetId="28" hidden="1">{"'TDTGT (theo Dphuong)'!$A$4:$F$75"}</definedName>
    <definedName name="Tnghiep" localSheetId="30" hidden="1">{"'TDTGT (theo Dphuong)'!$A$4:$F$75"}</definedName>
    <definedName name="Tnghiep" localSheetId="31" hidden="1">{"'TDTGT (theo Dphuong)'!$A$4:$F$75"}</definedName>
    <definedName name="Tnghiep" localSheetId="32" hidden="1">{"'TDTGT (theo Dphuong)'!$A$4:$F$75"}</definedName>
    <definedName name="Tnghiep" localSheetId="34" hidden="1">{"'TDTGT (theo Dphuong)'!$A$4:$F$75"}</definedName>
    <definedName name="Tnghiep" localSheetId="35" hidden="1">{"'TDTGT (theo Dphuong)'!$A$4:$F$75"}</definedName>
    <definedName name="Tnghiep" localSheetId="36" hidden="1">{"'TDTGT (theo Dphuong)'!$A$4:$F$75"}</definedName>
    <definedName name="Tnghiep" localSheetId="37" hidden="1">{"'TDTGT (theo Dphuong)'!$A$4:$F$75"}</definedName>
    <definedName name="Tnghiep" localSheetId="38" hidden="1">{"'TDTGT (theo Dphuong)'!$A$4:$F$75"}</definedName>
    <definedName name="Tnghiep" localSheetId="6" hidden="1">{"'TDTGT (theo Dphuong)'!$A$4:$F$75"}</definedName>
    <definedName name="Tnghiep" localSheetId="7" hidden="1">{"'TDTGT (theo Dphuong)'!$A$4:$F$75"}</definedName>
    <definedName name="Tnghiep" localSheetId="8" hidden="1">{"'TDTGT (theo Dphuong)'!$A$4:$F$75"}</definedName>
    <definedName name="Tnghiep" localSheetId="0" hidden="1">{"'TDTGT (theo Dphuong)'!$A$4:$F$75"}</definedName>
    <definedName name="Tnghiep" hidden="1">{"'TDTGT (theo Dphuong)'!$A$4:$F$75"}</definedName>
    <definedName name="tnhnnc" localSheetId="20">'[48]thao-go'!#REF!</definedName>
    <definedName name="tnhnnc" localSheetId="22">'[48]thao-go'!#REF!</definedName>
    <definedName name="tnhnnc" localSheetId="23">'[48]thao-go'!#REF!</definedName>
    <definedName name="tnhnnc" localSheetId="28">'[48]thao-go'!#REF!</definedName>
    <definedName name="tnhnnc" localSheetId="30">'[48]thao-go'!#REF!</definedName>
    <definedName name="tnhnnc" localSheetId="31">'[48]thao-go'!#REF!</definedName>
    <definedName name="tnhnnc" localSheetId="32">'[48]thao-go'!#REF!</definedName>
    <definedName name="tnhnnc" localSheetId="34">'[48]thao-go'!#REF!</definedName>
    <definedName name="tnhnnc" localSheetId="35">'[48]thao-go'!#REF!</definedName>
    <definedName name="tnhnnc" localSheetId="36">'[48]thao-go'!#REF!</definedName>
    <definedName name="tnhnnc" localSheetId="37">'[48]thao-go'!#REF!</definedName>
    <definedName name="tnhnnc" localSheetId="38">'[48]thao-go'!#REF!</definedName>
    <definedName name="tnhnnc" localSheetId="7">'[48]thao-go'!#REF!</definedName>
    <definedName name="tnhnnc" localSheetId="0">'[48]thao-go'!#REF!</definedName>
    <definedName name="tnhnnc">'[48]thao-go'!#REF!</definedName>
    <definedName name="tnignc" localSheetId="20">'[48]thao-go'!#REF!</definedName>
    <definedName name="tnignc" localSheetId="22">'[48]thao-go'!#REF!</definedName>
    <definedName name="tnignc" localSheetId="23">'[48]thao-go'!#REF!</definedName>
    <definedName name="tnignc" localSheetId="28">'[48]thao-go'!#REF!</definedName>
    <definedName name="tnignc" localSheetId="30">'[48]thao-go'!#REF!</definedName>
    <definedName name="tnignc" localSheetId="31">'[48]thao-go'!#REF!</definedName>
    <definedName name="tnignc" localSheetId="32">'[48]thao-go'!#REF!</definedName>
    <definedName name="tnignc" localSheetId="34">'[48]thao-go'!#REF!</definedName>
    <definedName name="tnignc" localSheetId="35">'[48]thao-go'!#REF!</definedName>
    <definedName name="tnignc" localSheetId="36">'[48]thao-go'!#REF!</definedName>
    <definedName name="tnignc" localSheetId="37">'[48]thao-go'!#REF!</definedName>
    <definedName name="tnignc" localSheetId="38">'[48]thao-go'!#REF!</definedName>
    <definedName name="tnignc" localSheetId="7">'[48]thao-go'!#REF!</definedName>
    <definedName name="tnignc" localSheetId="0">'[48]thao-go'!#REF!</definedName>
    <definedName name="tnignc">'[48]thao-go'!#REF!</definedName>
    <definedName name="tnin190nc" localSheetId="20">'[48]thao-go'!#REF!</definedName>
    <definedName name="tnin190nc" localSheetId="22">'[48]thao-go'!#REF!</definedName>
    <definedName name="tnin190nc" localSheetId="23">'[48]thao-go'!#REF!</definedName>
    <definedName name="tnin190nc" localSheetId="28">'[48]thao-go'!#REF!</definedName>
    <definedName name="tnin190nc" localSheetId="30">'[48]thao-go'!#REF!</definedName>
    <definedName name="tnin190nc" localSheetId="31">'[48]thao-go'!#REF!</definedName>
    <definedName name="tnin190nc" localSheetId="32">'[48]thao-go'!#REF!</definedName>
    <definedName name="tnin190nc" localSheetId="34">'[48]thao-go'!#REF!</definedName>
    <definedName name="tnin190nc" localSheetId="35">'[48]thao-go'!#REF!</definedName>
    <definedName name="tnin190nc" localSheetId="36">'[48]thao-go'!#REF!</definedName>
    <definedName name="tnin190nc" localSheetId="37">'[48]thao-go'!#REF!</definedName>
    <definedName name="tnin190nc" localSheetId="38">'[48]thao-go'!#REF!</definedName>
    <definedName name="tnin190nc" localSheetId="7">'[48]thao-go'!#REF!</definedName>
    <definedName name="tnin190nc" localSheetId="0">'[48]thao-go'!#REF!</definedName>
    <definedName name="tnin190nc">'[48]thao-go'!#REF!</definedName>
    <definedName name="tnlnc" localSheetId="20">'[48]thao-go'!#REF!</definedName>
    <definedName name="tnlnc" localSheetId="22">'[48]thao-go'!#REF!</definedName>
    <definedName name="tnlnc" localSheetId="23">'[48]thao-go'!#REF!</definedName>
    <definedName name="tnlnc" localSheetId="28">'[48]thao-go'!#REF!</definedName>
    <definedName name="tnlnc" localSheetId="30">'[48]thao-go'!#REF!</definedName>
    <definedName name="tnlnc" localSheetId="31">'[48]thao-go'!#REF!</definedName>
    <definedName name="tnlnc" localSheetId="32">'[48]thao-go'!#REF!</definedName>
    <definedName name="tnlnc" localSheetId="34">'[48]thao-go'!#REF!</definedName>
    <definedName name="tnlnc" localSheetId="35">'[48]thao-go'!#REF!</definedName>
    <definedName name="tnlnc" localSheetId="36">'[48]thao-go'!#REF!</definedName>
    <definedName name="tnlnc" localSheetId="37">'[48]thao-go'!#REF!</definedName>
    <definedName name="tnlnc" localSheetId="38">'[48]thao-go'!#REF!</definedName>
    <definedName name="tnlnc" localSheetId="7">'[48]thao-go'!#REF!</definedName>
    <definedName name="tnlnc" localSheetId="0">'[48]thao-go'!#REF!</definedName>
    <definedName name="tnlnc">'[48]thao-go'!#REF!</definedName>
    <definedName name="tnnnc" localSheetId="20">'[48]thao-go'!#REF!</definedName>
    <definedName name="tnnnc" localSheetId="22">'[48]thao-go'!#REF!</definedName>
    <definedName name="tnnnc" localSheetId="23">'[48]thao-go'!#REF!</definedName>
    <definedName name="tnnnc" localSheetId="28">'[48]thao-go'!#REF!</definedName>
    <definedName name="tnnnc" localSheetId="30">'[48]thao-go'!#REF!</definedName>
    <definedName name="tnnnc" localSheetId="31">'[48]thao-go'!#REF!</definedName>
    <definedName name="tnnnc" localSheetId="32">'[48]thao-go'!#REF!</definedName>
    <definedName name="tnnnc" localSheetId="34">'[48]thao-go'!#REF!</definedName>
    <definedName name="tnnnc" localSheetId="35">'[48]thao-go'!#REF!</definedName>
    <definedName name="tnnnc" localSheetId="36">'[48]thao-go'!#REF!</definedName>
    <definedName name="tnnnc" localSheetId="37">'[48]thao-go'!#REF!</definedName>
    <definedName name="tnnnc" localSheetId="38">'[48]thao-go'!#REF!</definedName>
    <definedName name="tnnnc" localSheetId="7">'[48]thao-go'!#REF!</definedName>
    <definedName name="tnnnc" localSheetId="0">'[48]thao-go'!#REF!</definedName>
    <definedName name="tnnnc">'[48]thao-go'!#REF!</definedName>
    <definedName name="Toanbo" localSheetId="10">#REF!</definedName>
    <definedName name="Toanbo" localSheetId="11">#REF!</definedName>
    <definedName name="Toanbo" localSheetId="12">#REF!</definedName>
    <definedName name="Toanbo" localSheetId="13">#REF!</definedName>
    <definedName name="Toanbo" localSheetId="14">#REF!</definedName>
    <definedName name="Toanbo" localSheetId="16">#REF!</definedName>
    <definedName name="Toanbo" localSheetId="17">#REF!</definedName>
    <definedName name="Toanbo" localSheetId="20">#REF!</definedName>
    <definedName name="Toanbo" localSheetId="22">#REF!</definedName>
    <definedName name="Toanbo" localSheetId="23">#REF!</definedName>
    <definedName name="Toanbo" localSheetId="24">#REF!</definedName>
    <definedName name="Toanbo" localSheetId="25">#REF!</definedName>
    <definedName name="Toanbo" localSheetId="26">#REF!</definedName>
    <definedName name="Toanbo" localSheetId="27">#REF!</definedName>
    <definedName name="Toanbo" localSheetId="30">#REF!</definedName>
    <definedName name="Toanbo" localSheetId="31">#REF!</definedName>
    <definedName name="Toanbo" localSheetId="32">#REF!</definedName>
    <definedName name="Toanbo" localSheetId="34">#REF!</definedName>
    <definedName name="Toanbo" localSheetId="35">#REF!</definedName>
    <definedName name="Toanbo" localSheetId="36">#REF!</definedName>
    <definedName name="Toanbo" localSheetId="37">#REF!</definedName>
    <definedName name="Toanbo" localSheetId="38">#REF!</definedName>
    <definedName name="Toanbo" localSheetId="6">#REF!</definedName>
    <definedName name="Toanbo" localSheetId="7">#REF!</definedName>
    <definedName name="Toanbo" localSheetId="8">#REF!</definedName>
    <definedName name="Toanbo" localSheetId="0">#REF!</definedName>
    <definedName name="Toanbo">#REF!</definedName>
    <definedName name="Toanquoc" localSheetId="20">#REF!</definedName>
    <definedName name="Toanquoc" localSheetId="22">#REF!</definedName>
    <definedName name="Toanquoc" localSheetId="23">#REF!</definedName>
    <definedName name="Toanquoc" localSheetId="27">#REF!</definedName>
    <definedName name="Toanquoc" localSheetId="30">#REF!</definedName>
    <definedName name="Toanquoc" localSheetId="31">#REF!</definedName>
    <definedName name="Toanquoc" localSheetId="32">#REF!</definedName>
    <definedName name="Toanquoc" localSheetId="34">#REF!</definedName>
    <definedName name="Toanquoc" localSheetId="35">#REF!</definedName>
    <definedName name="Toanquoc" localSheetId="36">#REF!</definedName>
    <definedName name="Toanquoc" localSheetId="37">#REF!</definedName>
    <definedName name="Toanquoc" localSheetId="38">#REF!</definedName>
    <definedName name="Toanquoc" localSheetId="7">#REF!</definedName>
    <definedName name="Toanquoc" localSheetId="0">#REF!</definedName>
    <definedName name="Toanquoc">#REF!</definedName>
    <definedName name="Tong" localSheetId="20">#REF!</definedName>
    <definedName name="Tong" localSheetId="22">#REF!</definedName>
    <definedName name="Tong" localSheetId="23">#REF!</definedName>
    <definedName name="Tong" localSheetId="27">#REF!</definedName>
    <definedName name="Tong" localSheetId="30">#REF!</definedName>
    <definedName name="Tong" localSheetId="31">#REF!</definedName>
    <definedName name="Tong" localSheetId="32">#REF!</definedName>
    <definedName name="Tong" localSheetId="34">#REF!</definedName>
    <definedName name="Tong" localSheetId="35">#REF!</definedName>
    <definedName name="Tong" localSheetId="36">#REF!</definedName>
    <definedName name="Tong" localSheetId="37">#REF!</definedName>
    <definedName name="Tong" localSheetId="38">#REF!</definedName>
    <definedName name="Tong" localSheetId="7">#REF!</definedName>
    <definedName name="Tong" localSheetId="0">#REF!</definedName>
    <definedName name="Tong">#REF!</definedName>
    <definedName name="TPcaphe" localSheetId="10">[15]BK04!#REF!</definedName>
    <definedName name="TPcaphe" localSheetId="11">[15]BK04!#REF!</definedName>
    <definedName name="TPcaphe" localSheetId="12">[15]BK04!#REF!</definedName>
    <definedName name="TPcaphe" localSheetId="13">[15]BK04!#REF!</definedName>
    <definedName name="TPcaphe" localSheetId="14">[15]BK04!#REF!</definedName>
    <definedName name="TPcaphe" localSheetId="16">[15]BK04!#REF!</definedName>
    <definedName name="TPcaphe" localSheetId="17">[15]BK04!#REF!</definedName>
    <definedName name="TPcaphe" localSheetId="20">[15]BK04!#REF!</definedName>
    <definedName name="TPcaphe" localSheetId="22">[15]BK04!#REF!</definedName>
    <definedName name="TPcaphe" localSheetId="23">[15]BK04!#REF!</definedName>
    <definedName name="TPcaphe" localSheetId="24">[15]BK04!#REF!</definedName>
    <definedName name="TPcaphe" localSheetId="25">[15]BK04!#REF!</definedName>
    <definedName name="TPcaphe" localSheetId="26">[16]BK04!#REF!</definedName>
    <definedName name="TPcaphe" localSheetId="27">[16]BK04!#REF!</definedName>
    <definedName name="TPcaphe" localSheetId="28">[15]BK04!#REF!</definedName>
    <definedName name="TPcaphe" localSheetId="30">[15]BK04!#REF!</definedName>
    <definedName name="TPcaphe" localSheetId="31">[15]BK04!#REF!</definedName>
    <definedName name="TPcaphe" localSheetId="32">[15]BK04!#REF!</definedName>
    <definedName name="TPcaphe" localSheetId="34">[15]BK04!#REF!</definedName>
    <definedName name="TPcaphe" localSheetId="35">[15]BK04!#REF!</definedName>
    <definedName name="TPcaphe" localSheetId="36">[15]BK04!#REF!</definedName>
    <definedName name="TPcaphe" localSheetId="37">[15]BK04!#REF!</definedName>
    <definedName name="TPcaphe" localSheetId="38">[15]BK04!#REF!</definedName>
    <definedName name="TPcaphe" localSheetId="6">[15]BK04!#REF!</definedName>
    <definedName name="TPcaphe" localSheetId="7">[15]BK04!#REF!</definedName>
    <definedName name="TPcaphe" localSheetId="8">[15]BK04!#REF!</definedName>
    <definedName name="TPcaphe" localSheetId="0">[15]BK04!#REF!</definedName>
    <definedName name="TPcaphe">[15]BK04!#REF!</definedName>
    <definedName name="Tphcm" localSheetId="10">#REF!</definedName>
    <definedName name="Tphcm" localSheetId="11">#REF!</definedName>
    <definedName name="Tphcm" localSheetId="12">#REF!</definedName>
    <definedName name="Tphcm" localSheetId="13">#REF!</definedName>
    <definedName name="Tphcm" localSheetId="14">#REF!</definedName>
    <definedName name="Tphcm" localSheetId="16">#REF!</definedName>
    <definedName name="Tphcm" localSheetId="17">#REF!</definedName>
    <definedName name="Tphcm" localSheetId="20">#REF!</definedName>
    <definedName name="Tphcm" localSheetId="22">#REF!</definedName>
    <definedName name="Tphcm" localSheetId="23">#REF!</definedName>
    <definedName name="Tphcm" localSheetId="24">#REF!</definedName>
    <definedName name="Tphcm" localSheetId="25">#REF!</definedName>
    <definedName name="Tphcm" localSheetId="26">#REF!</definedName>
    <definedName name="Tphcm" localSheetId="27">#REF!</definedName>
    <definedName name="Tphcm" localSheetId="30">#REF!</definedName>
    <definedName name="Tphcm" localSheetId="31">#REF!</definedName>
    <definedName name="Tphcm" localSheetId="32">#REF!</definedName>
    <definedName name="Tphcm" localSheetId="34">#REF!</definedName>
    <definedName name="Tphcm" localSheetId="35">#REF!</definedName>
    <definedName name="Tphcm" localSheetId="36">#REF!</definedName>
    <definedName name="Tphcm" localSheetId="37">#REF!</definedName>
    <definedName name="Tphcm" localSheetId="38">#REF!</definedName>
    <definedName name="Tphcm" localSheetId="6">#REF!</definedName>
    <definedName name="Tphcm" localSheetId="7">#REF!</definedName>
    <definedName name="Tphcm" localSheetId="8">#REF!</definedName>
    <definedName name="Tphcm" localSheetId="0">#REF!</definedName>
    <definedName name="Tphcm">#REF!</definedName>
    <definedName name="TPLRP" localSheetId="20">#REF!</definedName>
    <definedName name="TPLRP" localSheetId="22">#REF!</definedName>
    <definedName name="TPLRP" localSheetId="23">#REF!</definedName>
    <definedName name="TPLRP" localSheetId="27">#REF!</definedName>
    <definedName name="TPLRP" localSheetId="30">#REF!</definedName>
    <definedName name="TPLRP" localSheetId="31">#REF!</definedName>
    <definedName name="TPLRP" localSheetId="32">#REF!</definedName>
    <definedName name="TPLRP" localSheetId="34">#REF!</definedName>
    <definedName name="TPLRP" localSheetId="35">#REF!</definedName>
    <definedName name="TPLRP" localSheetId="36">#REF!</definedName>
    <definedName name="TPLRP" localSheetId="37">#REF!</definedName>
    <definedName name="TPLRP" localSheetId="38">#REF!</definedName>
    <definedName name="TPLRP" localSheetId="7">#REF!</definedName>
    <definedName name="TPLRP" localSheetId="0">#REF!</definedName>
    <definedName name="TPLRP">#REF!</definedName>
    <definedName name="TR15HT" localSheetId="10">'[23]TONGKE-HT'!#REF!</definedName>
    <definedName name="TR15HT" localSheetId="11">'[23]TONGKE-HT'!#REF!</definedName>
    <definedName name="TR15HT" localSheetId="12">'[23]TONGKE-HT'!#REF!</definedName>
    <definedName name="TR15HT" localSheetId="13">'[23]TONGKE-HT'!#REF!</definedName>
    <definedName name="TR15HT" localSheetId="14">'[23]TONGKE-HT'!#REF!</definedName>
    <definedName name="TR15HT" localSheetId="16">'[23]TONGKE-HT'!#REF!</definedName>
    <definedName name="TR15HT" localSheetId="17">'[23]TONGKE-HT'!#REF!</definedName>
    <definedName name="TR15HT" localSheetId="20">'[23]TONGKE-HT'!#REF!</definedName>
    <definedName name="TR15HT" localSheetId="22">'[23]TONGKE-HT'!#REF!</definedName>
    <definedName name="TR15HT" localSheetId="23">'[23]TONGKE-HT'!#REF!</definedName>
    <definedName name="TR15HT" localSheetId="24">'[23]TONGKE-HT'!#REF!</definedName>
    <definedName name="TR15HT" localSheetId="25">'[23]TONGKE-HT'!#REF!</definedName>
    <definedName name="TR15HT" localSheetId="26">'[23]TONGKE-HT'!#REF!</definedName>
    <definedName name="TR15HT" localSheetId="27">'[23]TONGKE-HT'!#REF!</definedName>
    <definedName name="TR15HT" localSheetId="28">'[23]TONGKE-HT'!#REF!</definedName>
    <definedName name="TR15HT" localSheetId="30">'[23]TONGKE-HT'!#REF!</definedName>
    <definedName name="TR15HT" localSheetId="31">'[23]TONGKE-HT'!#REF!</definedName>
    <definedName name="TR15HT" localSheetId="32">'[23]TONGKE-HT'!#REF!</definedName>
    <definedName name="TR15HT" localSheetId="34">'[23]TONGKE-HT'!#REF!</definedName>
    <definedName name="TR15HT" localSheetId="35">'[23]TONGKE-HT'!#REF!</definedName>
    <definedName name="TR15HT" localSheetId="36">'[23]TONGKE-HT'!#REF!</definedName>
    <definedName name="TR15HT" localSheetId="37">'[23]TONGKE-HT'!#REF!</definedName>
    <definedName name="TR15HT" localSheetId="38">'[23]TONGKE-HT'!#REF!</definedName>
    <definedName name="TR15HT" localSheetId="6">'[23]TONGKE-HT'!#REF!</definedName>
    <definedName name="TR15HT" localSheetId="7">'[23]TONGKE-HT'!#REF!</definedName>
    <definedName name="TR15HT" localSheetId="8">'[23]TONGKE-HT'!#REF!</definedName>
    <definedName name="TR15HT" localSheetId="0">'[23]TONGKE-HT'!#REF!</definedName>
    <definedName name="TR15HT">'[23]TONGKE-HT'!#REF!</definedName>
    <definedName name="TR16HT" localSheetId="10">'[23]TONGKE-HT'!#REF!</definedName>
    <definedName name="TR16HT" localSheetId="11">'[23]TONGKE-HT'!#REF!</definedName>
    <definedName name="TR16HT" localSheetId="12">'[23]TONGKE-HT'!#REF!</definedName>
    <definedName name="TR16HT" localSheetId="13">'[23]TONGKE-HT'!#REF!</definedName>
    <definedName name="TR16HT" localSheetId="14">'[23]TONGKE-HT'!#REF!</definedName>
    <definedName name="TR16HT" localSheetId="16">'[23]TONGKE-HT'!#REF!</definedName>
    <definedName name="TR16HT" localSheetId="17">'[23]TONGKE-HT'!#REF!</definedName>
    <definedName name="TR16HT" localSheetId="20">'[23]TONGKE-HT'!#REF!</definedName>
    <definedName name="TR16HT" localSheetId="22">'[23]TONGKE-HT'!#REF!</definedName>
    <definedName name="TR16HT" localSheetId="23">'[23]TONGKE-HT'!#REF!</definedName>
    <definedName name="TR16HT" localSheetId="24">'[23]TONGKE-HT'!#REF!</definedName>
    <definedName name="TR16HT" localSheetId="25">'[23]TONGKE-HT'!#REF!</definedName>
    <definedName name="TR16HT" localSheetId="26">'[23]TONGKE-HT'!#REF!</definedName>
    <definedName name="TR16HT" localSheetId="28">'[23]TONGKE-HT'!#REF!</definedName>
    <definedName name="TR16HT" localSheetId="30">'[23]TONGKE-HT'!#REF!</definedName>
    <definedName name="TR16HT" localSheetId="31">'[23]TONGKE-HT'!#REF!</definedName>
    <definedName name="TR16HT" localSheetId="32">'[23]TONGKE-HT'!#REF!</definedName>
    <definedName name="TR16HT" localSheetId="34">'[23]TONGKE-HT'!#REF!</definedName>
    <definedName name="TR16HT" localSheetId="35">'[23]TONGKE-HT'!#REF!</definedName>
    <definedName name="TR16HT" localSheetId="36">'[23]TONGKE-HT'!#REF!</definedName>
    <definedName name="TR16HT" localSheetId="37">'[23]TONGKE-HT'!#REF!</definedName>
    <definedName name="TR16HT" localSheetId="38">'[23]TONGKE-HT'!#REF!</definedName>
    <definedName name="TR16HT" localSheetId="6">'[23]TONGKE-HT'!#REF!</definedName>
    <definedName name="TR16HT" localSheetId="7">'[23]TONGKE-HT'!#REF!</definedName>
    <definedName name="TR16HT" localSheetId="8">'[23]TONGKE-HT'!#REF!</definedName>
    <definedName name="TR16HT" localSheetId="0">'[23]TONGKE-HT'!#REF!</definedName>
    <definedName name="TR16HT">'[23]TONGKE-HT'!#REF!</definedName>
    <definedName name="TR19HT" localSheetId="20">'[23]TONGKE-HT'!#REF!</definedName>
    <definedName name="TR19HT" localSheetId="22">'[23]TONGKE-HT'!#REF!</definedName>
    <definedName name="TR19HT" localSheetId="23">'[23]TONGKE-HT'!#REF!</definedName>
    <definedName name="TR19HT" localSheetId="28">'[23]TONGKE-HT'!#REF!</definedName>
    <definedName name="TR19HT" localSheetId="30">'[23]TONGKE-HT'!#REF!</definedName>
    <definedName name="TR19HT" localSheetId="31">'[23]TONGKE-HT'!#REF!</definedName>
    <definedName name="TR19HT" localSheetId="32">'[23]TONGKE-HT'!#REF!</definedName>
    <definedName name="TR19HT" localSheetId="34">'[23]TONGKE-HT'!#REF!</definedName>
    <definedName name="TR19HT" localSheetId="35">'[23]TONGKE-HT'!#REF!</definedName>
    <definedName name="TR19HT" localSheetId="36">'[23]TONGKE-HT'!#REF!</definedName>
    <definedName name="TR19HT" localSheetId="37">'[23]TONGKE-HT'!#REF!</definedName>
    <definedName name="TR19HT" localSheetId="38">'[23]TONGKE-HT'!#REF!</definedName>
    <definedName name="TR19HT" localSheetId="7">'[23]TONGKE-HT'!#REF!</definedName>
    <definedName name="TR19HT" localSheetId="0">'[23]TONGKE-HT'!#REF!</definedName>
    <definedName name="TR19HT">'[23]TONGKE-HT'!#REF!</definedName>
    <definedName name="tr1x15" localSheetId="20">[53]giathanh1!#REF!</definedName>
    <definedName name="tr1x15" localSheetId="22">[53]giathanh1!#REF!</definedName>
    <definedName name="tr1x15" localSheetId="23">[53]giathanh1!#REF!</definedName>
    <definedName name="tr1x15" localSheetId="28">[53]giathanh1!#REF!</definedName>
    <definedName name="tr1x15" localSheetId="30">[53]giathanh1!#REF!</definedName>
    <definedName name="tr1x15" localSheetId="31">[53]giathanh1!#REF!</definedName>
    <definedName name="tr1x15" localSheetId="32">[53]giathanh1!#REF!</definedName>
    <definedName name="tr1x15" localSheetId="34">[53]giathanh1!#REF!</definedName>
    <definedName name="tr1x15" localSheetId="35">[53]giathanh1!#REF!</definedName>
    <definedName name="tr1x15" localSheetId="36">[53]giathanh1!#REF!</definedName>
    <definedName name="tr1x15" localSheetId="37">[53]giathanh1!#REF!</definedName>
    <definedName name="tr1x15" localSheetId="38">[53]giathanh1!#REF!</definedName>
    <definedName name="tr1x15" localSheetId="7">[53]giathanh1!#REF!</definedName>
    <definedName name="tr1x15" localSheetId="0">[53]giathanh1!#REF!</definedName>
    <definedName name="tr1x15">[53]giathanh1!#REF!</definedName>
    <definedName name="TR20HT" localSheetId="20">'[23]TONGKE-HT'!#REF!</definedName>
    <definedName name="TR20HT" localSheetId="22">'[23]TONGKE-HT'!#REF!</definedName>
    <definedName name="TR20HT" localSheetId="23">'[23]TONGKE-HT'!#REF!</definedName>
    <definedName name="TR20HT" localSheetId="28">'[23]TONGKE-HT'!#REF!</definedName>
    <definedName name="TR20HT" localSheetId="30">'[23]TONGKE-HT'!#REF!</definedName>
    <definedName name="TR20HT" localSheetId="31">'[23]TONGKE-HT'!#REF!</definedName>
    <definedName name="TR20HT" localSheetId="32">'[23]TONGKE-HT'!#REF!</definedName>
    <definedName name="TR20HT" localSheetId="34">'[23]TONGKE-HT'!#REF!</definedName>
    <definedName name="TR20HT" localSheetId="35">'[23]TONGKE-HT'!#REF!</definedName>
    <definedName name="TR20HT" localSheetId="36">'[23]TONGKE-HT'!#REF!</definedName>
    <definedName name="TR20HT" localSheetId="37">'[23]TONGKE-HT'!#REF!</definedName>
    <definedName name="TR20HT" localSheetId="38">'[23]TONGKE-HT'!#REF!</definedName>
    <definedName name="TR20HT" localSheetId="7">'[23]TONGKE-HT'!#REF!</definedName>
    <definedName name="TR20HT" localSheetId="0">'[23]TONGKE-HT'!#REF!</definedName>
    <definedName name="TR20HT">'[23]TONGKE-HT'!#REF!</definedName>
    <definedName name="tr3x100" localSheetId="20">'[14]dongia (2)'!#REF!</definedName>
    <definedName name="tr3x100" localSheetId="22">'[14]dongia (2)'!#REF!</definedName>
    <definedName name="tr3x100" localSheetId="23">'[14]dongia (2)'!#REF!</definedName>
    <definedName name="tr3x100" localSheetId="28">'[14]dongia (2)'!#REF!</definedName>
    <definedName name="tr3x100" localSheetId="30">'[14]dongia (2)'!#REF!</definedName>
    <definedName name="tr3x100" localSheetId="31">'[14]dongia (2)'!#REF!</definedName>
    <definedName name="tr3x100" localSheetId="32">'[14]dongia (2)'!#REF!</definedName>
    <definedName name="tr3x100" localSheetId="34">'[14]dongia (2)'!#REF!</definedName>
    <definedName name="tr3x100" localSheetId="35">'[14]dongia (2)'!#REF!</definedName>
    <definedName name="tr3x100" localSheetId="36">'[14]dongia (2)'!#REF!</definedName>
    <definedName name="tr3x100" localSheetId="37">'[14]dongia (2)'!#REF!</definedName>
    <definedName name="tr3x100" localSheetId="38">'[14]dongia (2)'!#REF!</definedName>
    <definedName name="tr3x100" localSheetId="7">'[14]dongia (2)'!#REF!</definedName>
    <definedName name="tr3x100" localSheetId="0">'[14]dongia (2)'!#REF!</definedName>
    <definedName name="tr3x100">'[14]dongia (2)'!#REF!</definedName>
    <definedName name="TRADE2" localSheetId="10">#REF!</definedName>
    <definedName name="TRADE2" localSheetId="11">#REF!</definedName>
    <definedName name="TRADE2" localSheetId="12">#REF!</definedName>
    <definedName name="TRADE2" localSheetId="13">#REF!</definedName>
    <definedName name="TRADE2" localSheetId="14">#REF!</definedName>
    <definedName name="TRADE2" localSheetId="16">#REF!</definedName>
    <definedName name="TRADE2" localSheetId="17">#REF!</definedName>
    <definedName name="TRADE2" localSheetId="20">#REF!</definedName>
    <definedName name="TRADE2" localSheetId="22">#REF!</definedName>
    <definedName name="TRADE2" localSheetId="23">#REF!</definedName>
    <definedName name="TRADE2" localSheetId="24">#REF!</definedName>
    <definedName name="TRADE2" localSheetId="25">#REF!</definedName>
    <definedName name="TRADE2" localSheetId="26">#REF!</definedName>
    <definedName name="TRADE2" localSheetId="27">#REF!</definedName>
    <definedName name="TRADE2" localSheetId="30">#REF!</definedName>
    <definedName name="TRADE2" localSheetId="31">#REF!</definedName>
    <definedName name="TRADE2" localSheetId="32">#REF!</definedName>
    <definedName name="TRADE2" localSheetId="34">#REF!</definedName>
    <definedName name="TRADE2" localSheetId="35">#REF!</definedName>
    <definedName name="TRADE2" localSheetId="36">#REF!</definedName>
    <definedName name="TRADE2" localSheetId="37">#REF!</definedName>
    <definedName name="TRADE2" localSheetId="38">#REF!</definedName>
    <definedName name="TRADE2" localSheetId="6">#REF!</definedName>
    <definedName name="TRADE2" localSheetId="7">#REF!</definedName>
    <definedName name="TRADE2" localSheetId="8">#REF!</definedName>
    <definedName name="TRADE2" localSheetId="0">#REF!</definedName>
    <definedName name="TRADE2">#REF!</definedName>
    <definedName name="tram100" localSheetId="10">'[14]dongia (2)'!#REF!</definedName>
    <definedName name="tram100" localSheetId="11">'[14]dongia (2)'!#REF!</definedName>
    <definedName name="tram100" localSheetId="12">'[14]dongia (2)'!#REF!</definedName>
    <definedName name="tram100" localSheetId="13">'[14]dongia (2)'!#REF!</definedName>
    <definedName name="tram100" localSheetId="14">'[14]dongia (2)'!#REF!</definedName>
    <definedName name="tram100" localSheetId="16">'[14]dongia (2)'!#REF!</definedName>
    <definedName name="tram100" localSheetId="17">'[14]dongia (2)'!#REF!</definedName>
    <definedName name="tram100" localSheetId="20">'[14]dongia (2)'!#REF!</definedName>
    <definedName name="tram100" localSheetId="22">'[14]dongia (2)'!#REF!</definedName>
    <definedName name="tram100" localSheetId="23">'[14]dongia (2)'!#REF!</definedName>
    <definedName name="tram100" localSheetId="24">'[14]dongia (2)'!#REF!</definedName>
    <definedName name="tram100" localSheetId="25">'[14]dongia (2)'!#REF!</definedName>
    <definedName name="tram100" localSheetId="26">'[14]dongia (2)'!#REF!</definedName>
    <definedName name="tram100" localSheetId="27">'[14]dongia (2)'!#REF!</definedName>
    <definedName name="tram100" localSheetId="28">'[14]dongia (2)'!#REF!</definedName>
    <definedName name="tram100" localSheetId="30">'[14]dongia (2)'!#REF!</definedName>
    <definedName name="tram100" localSheetId="31">'[14]dongia (2)'!#REF!</definedName>
    <definedName name="tram100" localSheetId="32">'[14]dongia (2)'!#REF!</definedName>
    <definedName name="tram100" localSheetId="34">'[14]dongia (2)'!#REF!</definedName>
    <definedName name="tram100" localSheetId="35">'[14]dongia (2)'!#REF!</definedName>
    <definedName name="tram100" localSheetId="36">'[14]dongia (2)'!#REF!</definedName>
    <definedName name="tram100" localSheetId="37">'[14]dongia (2)'!#REF!</definedName>
    <definedName name="tram100" localSheetId="38">'[14]dongia (2)'!#REF!</definedName>
    <definedName name="tram100" localSheetId="6">'[14]dongia (2)'!#REF!</definedName>
    <definedName name="tram100" localSheetId="7">'[14]dongia (2)'!#REF!</definedName>
    <definedName name="tram100" localSheetId="8">'[14]dongia (2)'!#REF!</definedName>
    <definedName name="tram100" localSheetId="0">'[14]dongia (2)'!#REF!</definedName>
    <definedName name="tram100">'[14]dongia (2)'!#REF!</definedName>
    <definedName name="tram1x25" localSheetId="20">'[106]dongia (2)'!#REF!</definedName>
    <definedName name="tram1x25" localSheetId="22">'[106]dongia (2)'!#REF!</definedName>
    <definedName name="tram1x25" localSheetId="23">'[106]dongia (2)'!#REF!</definedName>
    <definedName name="tram1x25" localSheetId="28">'[106]dongia (2)'!#REF!</definedName>
    <definedName name="tram1x25" localSheetId="30">'[106]dongia (2)'!#REF!</definedName>
    <definedName name="tram1x25" localSheetId="31">'[106]dongia (2)'!#REF!</definedName>
    <definedName name="tram1x25" localSheetId="32">'[106]dongia (2)'!#REF!</definedName>
    <definedName name="tram1x25" localSheetId="34">'[106]dongia (2)'!#REF!</definedName>
    <definedName name="tram1x25" localSheetId="35">'[106]dongia (2)'!#REF!</definedName>
    <definedName name="tram1x25" localSheetId="36">'[106]dongia (2)'!#REF!</definedName>
    <definedName name="tram1x25" localSheetId="37">'[106]dongia (2)'!#REF!</definedName>
    <definedName name="tram1x25" localSheetId="38">'[106]dongia (2)'!#REF!</definedName>
    <definedName name="tram1x25" localSheetId="7">'[106]dongia (2)'!#REF!</definedName>
    <definedName name="tram1x25" localSheetId="0">'[106]dongia (2)'!#REF!</definedName>
    <definedName name="tram1x25">'[106]dongia (2)'!#REF!</definedName>
    <definedName name="TRANSFORMER" localSheetId="20">'[82]NEW-PANEL'!#REF!</definedName>
    <definedName name="TRANSFORMER" localSheetId="22">'[82]NEW-PANEL'!#REF!</definedName>
    <definedName name="TRANSFORMER" localSheetId="23">'[82]NEW-PANEL'!#REF!</definedName>
    <definedName name="TRANSFORMER" localSheetId="26">'[83]NEW-PANEL'!#REF!</definedName>
    <definedName name="TRANSFORMER" localSheetId="27">'[83]NEW-PANEL'!#REF!</definedName>
    <definedName name="TRANSFORMER" localSheetId="28">'[82]NEW-PANEL'!#REF!</definedName>
    <definedName name="TRANSFORMER" localSheetId="30">'[82]NEW-PANEL'!#REF!</definedName>
    <definedName name="TRANSFORMER" localSheetId="31">'[82]NEW-PANEL'!#REF!</definedName>
    <definedName name="TRANSFORMER" localSheetId="32">'[82]NEW-PANEL'!#REF!</definedName>
    <definedName name="TRANSFORMER" localSheetId="34">'[82]NEW-PANEL'!#REF!</definedName>
    <definedName name="TRANSFORMER" localSheetId="35">'[82]NEW-PANEL'!#REF!</definedName>
    <definedName name="TRANSFORMER" localSheetId="36">'[82]NEW-PANEL'!#REF!</definedName>
    <definedName name="TRANSFORMER" localSheetId="37">'[82]NEW-PANEL'!#REF!</definedName>
    <definedName name="TRANSFORMER" localSheetId="38">'[82]NEW-PANEL'!#REF!</definedName>
    <definedName name="TRANSFORMER" localSheetId="7">'[82]NEW-PANEL'!#REF!</definedName>
    <definedName name="TRANSFORMER" localSheetId="0">'[82]NEW-PANEL'!#REF!</definedName>
    <definedName name="TRANSFORMER">'[82]NEW-PANEL'!#REF!</definedName>
    <definedName name="TRaRu" localSheetId="20">[15]BK04!#REF!</definedName>
    <definedName name="TRaRu" localSheetId="22">[15]BK04!#REF!</definedName>
    <definedName name="TRaRu" localSheetId="23">[15]BK04!#REF!</definedName>
    <definedName name="TRaRu" localSheetId="26">[16]BK04!#REF!</definedName>
    <definedName name="TRaRu" localSheetId="27">[16]BK04!#REF!</definedName>
    <definedName name="TRaRu" localSheetId="28">[15]BK04!#REF!</definedName>
    <definedName name="TRaRu" localSheetId="30">[15]BK04!#REF!</definedName>
    <definedName name="TRaRu" localSheetId="31">[15]BK04!#REF!</definedName>
    <definedName name="TRaRu" localSheetId="32">[15]BK04!#REF!</definedName>
    <definedName name="TRaRu" localSheetId="34">[15]BK04!#REF!</definedName>
    <definedName name="TRaRu" localSheetId="35">[15]BK04!#REF!</definedName>
    <definedName name="TRaRu" localSheetId="36">[15]BK04!#REF!</definedName>
    <definedName name="TRaRu" localSheetId="37">[15]BK04!#REF!</definedName>
    <definedName name="TRaRu" localSheetId="38">[15]BK04!#REF!</definedName>
    <definedName name="TRaRu" localSheetId="7">[15]BK04!#REF!</definedName>
    <definedName name="TRaRu" localSheetId="0">[15]BK04!#REF!</definedName>
    <definedName name="TRaRu">[15]BK04!#REF!</definedName>
    <definedName name="Travinh" localSheetId="20">[34]LongAn!#REF!</definedName>
    <definedName name="Travinh" localSheetId="22">[34]LongAn!#REF!</definedName>
    <definedName name="Travinh" localSheetId="23">[34]LongAn!#REF!</definedName>
    <definedName name="Travinh" localSheetId="26">[35]LongAn!#REF!</definedName>
    <definedName name="Travinh" localSheetId="27">[35]LongAn!#REF!</definedName>
    <definedName name="Travinh" localSheetId="28">[34]LongAn!#REF!</definedName>
    <definedName name="Travinh" localSheetId="30">[34]LongAn!#REF!</definedName>
    <definedName name="Travinh" localSheetId="31">[34]LongAn!#REF!</definedName>
    <definedName name="Travinh" localSheetId="32">[34]LongAn!#REF!</definedName>
    <definedName name="Travinh" localSheetId="34">[34]LongAn!#REF!</definedName>
    <definedName name="Travinh" localSheetId="35">[34]LongAn!#REF!</definedName>
    <definedName name="Travinh" localSheetId="36">[34]LongAn!#REF!</definedName>
    <definedName name="Travinh" localSheetId="37">[34]LongAn!#REF!</definedName>
    <definedName name="Travinh" localSheetId="38">[34]LongAn!#REF!</definedName>
    <definedName name="Travinh" localSheetId="7">[34]LongAn!#REF!</definedName>
    <definedName name="Travinh" localSheetId="0">[34]LongAn!#REF!</definedName>
    <definedName name="Travinh">[34]LongAn!#REF!</definedName>
    <definedName name="trc" localSheetId="20">[66]CT1!#REF!</definedName>
    <definedName name="trc" localSheetId="22">[67]CT1!#REF!</definedName>
    <definedName name="trc" localSheetId="23">[66]CT1!#REF!</definedName>
    <definedName name="trc" localSheetId="24">[65]CT1!#REF!</definedName>
    <definedName name="trc" localSheetId="25">[68]CT1!#REF!</definedName>
    <definedName name="trc" localSheetId="26">[66]CT1!#REF!</definedName>
    <definedName name="trc" localSheetId="27">[66]CT1!#REF!</definedName>
    <definedName name="trc" localSheetId="28">[66]CT1!#REF!</definedName>
    <definedName name="trc" localSheetId="30">[67]CT1!#REF!</definedName>
    <definedName name="trc" localSheetId="31">[67]CT1!#REF!</definedName>
    <definedName name="trc" localSheetId="32">[67]CT1!#REF!</definedName>
    <definedName name="trc" localSheetId="34">[67]CT1!#REF!</definedName>
    <definedName name="trc" localSheetId="35">[67]CT1!#REF!</definedName>
    <definedName name="trc" localSheetId="36">[67]CT1!#REF!</definedName>
    <definedName name="trc" localSheetId="37">[67]CT1!#REF!</definedName>
    <definedName name="trc" localSheetId="38">[67]CT1!#REF!</definedName>
    <definedName name="trc" localSheetId="7">[65]CT1!#REF!</definedName>
    <definedName name="trc" localSheetId="0">[66]CT1!#REF!</definedName>
    <definedName name="trc">[67]CT1!#REF!</definedName>
    <definedName name="TronD10D18">'[129]4'!$K$14</definedName>
    <definedName name="TronD6D8">'[129]4'!$K$13</definedName>
    <definedName name="tru10mtc" localSheetId="10">'[97]t-h HA THE'!#REF!</definedName>
    <definedName name="tru10mtc" localSheetId="11">'[97]t-h HA THE'!#REF!</definedName>
    <definedName name="tru10mtc" localSheetId="12">'[97]t-h HA THE'!#REF!</definedName>
    <definedName name="tru10mtc" localSheetId="13">'[97]t-h HA THE'!#REF!</definedName>
    <definedName name="tru10mtc" localSheetId="14">'[97]t-h HA THE'!#REF!</definedName>
    <definedName name="tru10mtc" localSheetId="16">'[97]t-h HA THE'!#REF!</definedName>
    <definedName name="tru10mtc" localSheetId="17">'[97]t-h HA THE'!#REF!</definedName>
    <definedName name="tru10mtc" localSheetId="20">'[97]t-h HA THE'!#REF!</definedName>
    <definedName name="tru10mtc" localSheetId="22">'[97]t-h HA THE'!#REF!</definedName>
    <definedName name="tru10mtc" localSheetId="23">'[97]t-h HA THE'!#REF!</definedName>
    <definedName name="tru10mtc" localSheetId="24">'[97]t-h HA THE'!#REF!</definedName>
    <definedName name="tru10mtc" localSheetId="25">'[97]t-h HA THE'!#REF!</definedName>
    <definedName name="tru10mtc" localSheetId="26">'[98]t-h HA THE'!#REF!</definedName>
    <definedName name="tru10mtc" localSheetId="27">'[98]t-h HA THE'!#REF!</definedName>
    <definedName name="tru10mtc" localSheetId="30">'[97]t-h HA THE'!#REF!</definedName>
    <definedName name="tru10mtc" localSheetId="31">'[97]t-h HA THE'!#REF!</definedName>
    <definedName name="tru10mtc" localSheetId="32">'[97]t-h HA THE'!#REF!</definedName>
    <definedName name="tru10mtc" localSheetId="34">'[97]t-h HA THE'!#REF!</definedName>
    <definedName name="tru10mtc" localSheetId="35">'[97]t-h HA THE'!#REF!</definedName>
    <definedName name="tru10mtc" localSheetId="36">'[97]t-h HA THE'!#REF!</definedName>
    <definedName name="tru10mtc" localSheetId="37">'[97]t-h HA THE'!#REF!</definedName>
    <definedName name="tru10mtc" localSheetId="38">'[97]t-h HA THE'!#REF!</definedName>
    <definedName name="tru10mtc" localSheetId="6">'[97]t-h HA THE'!#REF!</definedName>
    <definedName name="tru10mtc" localSheetId="7">'[97]t-h HA THE'!#REF!</definedName>
    <definedName name="tru10mtc" localSheetId="8">'[97]t-h HA THE'!#REF!</definedName>
    <definedName name="tru10mtc" localSheetId="0">'[97]t-h HA THE'!#REF!</definedName>
    <definedName name="tru10mtc">'[97]t-h HA THE'!#REF!</definedName>
    <definedName name="tru8mtc" localSheetId="10">'[97]t-h HA THE'!#REF!</definedName>
    <definedName name="tru8mtc" localSheetId="11">'[97]t-h HA THE'!#REF!</definedName>
    <definedName name="tru8mtc" localSheetId="12">'[97]t-h HA THE'!#REF!</definedName>
    <definedName name="tru8mtc" localSheetId="13">'[97]t-h HA THE'!#REF!</definedName>
    <definedName name="tru8mtc" localSheetId="14">'[97]t-h HA THE'!#REF!</definedName>
    <definedName name="tru8mtc" localSheetId="16">'[97]t-h HA THE'!#REF!</definedName>
    <definedName name="tru8mtc" localSheetId="17">'[97]t-h HA THE'!#REF!</definedName>
    <definedName name="tru8mtc" localSheetId="20">'[97]t-h HA THE'!#REF!</definedName>
    <definedName name="tru8mtc" localSheetId="22">'[97]t-h HA THE'!#REF!</definedName>
    <definedName name="tru8mtc" localSheetId="23">'[97]t-h HA THE'!#REF!</definedName>
    <definedName name="tru8mtc" localSheetId="24">'[97]t-h HA THE'!#REF!</definedName>
    <definedName name="tru8mtc" localSheetId="25">'[97]t-h HA THE'!#REF!</definedName>
    <definedName name="tru8mtc" localSheetId="26">'[98]t-h HA THE'!#REF!</definedName>
    <definedName name="tru8mtc" localSheetId="27">'[98]t-h HA THE'!#REF!</definedName>
    <definedName name="tru8mtc" localSheetId="30">'[97]t-h HA THE'!#REF!</definedName>
    <definedName name="tru8mtc" localSheetId="31">'[97]t-h HA THE'!#REF!</definedName>
    <definedName name="tru8mtc" localSheetId="32">'[97]t-h HA THE'!#REF!</definedName>
    <definedName name="tru8mtc" localSheetId="34">'[97]t-h HA THE'!#REF!</definedName>
    <definedName name="tru8mtc" localSheetId="35">'[97]t-h HA THE'!#REF!</definedName>
    <definedName name="tru8mtc" localSheetId="36">'[97]t-h HA THE'!#REF!</definedName>
    <definedName name="tru8mtc" localSheetId="37">'[97]t-h HA THE'!#REF!</definedName>
    <definedName name="tru8mtc" localSheetId="38">'[97]t-h HA THE'!#REF!</definedName>
    <definedName name="tru8mtc" localSheetId="6">'[97]t-h HA THE'!#REF!</definedName>
    <definedName name="tru8mtc" localSheetId="7">'[97]t-h HA THE'!#REF!</definedName>
    <definedName name="tru8mtc" localSheetId="8">'[97]t-h HA THE'!#REF!</definedName>
    <definedName name="tru8mtc" localSheetId="0">'[97]t-h HA THE'!#REF!</definedName>
    <definedName name="tru8mtc">'[97]t-h HA THE'!#REF!</definedName>
    <definedName name="TRubo" localSheetId="20">[36]B14!#REF!</definedName>
    <definedName name="TRubo" localSheetId="22">[36]B14!#REF!</definedName>
    <definedName name="TRubo" localSheetId="23">[36]B14!#REF!</definedName>
    <definedName name="TRubo" localSheetId="26">[37]B14!#REF!</definedName>
    <definedName name="TRubo" localSheetId="27">[37]B14!#REF!</definedName>
    <definedName name="TRubo" localSheetId="30">[36]B14!#REF!</definedName>
    <definedName name="TRubo" localSheetId="31">[36]B14!#REF!</definedName>
    <definedName name="TRubo" localSheetId="32">[36]B14!#REF!</definedName>
    <definedName name="TRubo" localSheetId="34">[36]B14!#REF!</definedName>
    <definedName name="TRubo" localSheetId="35">[36]B14!#REF!</definedName>
    <definedName name="TRubo" localSheetId="36">[36]B14!#REF!</definedName>
    <definedName name="TRubo" localSheetId="37">[36]B14!#REF!</definedName>
    <definedName name="TRubo" localSheetId="38">[36]B14!#REF!</definedName>
    <definedName name="TRubo" localSheetId="7">[36]B14!#REF!</definedName>
    <definedName name="TRubo" localSheetId="0">[36]B14!#REF!</definedName>
    <definedName name="TRubo">[36]B14!#REF!</definedName>
    <definedName name="TRungbo" localSheetId="20">'[73]TQ-TPKT'!#REF!</definedName>
    <definedName name="TRungbo" localSheetId="22">'[73]TQ-TPKT'!#REF!</definedName>
    <definedName name="TRungbo" localSheetId="23">'[73]TQ-TPKT'!#REF!</definedName>
    <definedName name="TRungbo" localSheetId="26">'[74]TQ-TPKT'!#REF!</definedName>
    <definedName name="TRungbo" localSheetId="27">'[74]TQ-TPKT'!#REF!</definedName>
    <definedName name="TRungbo" localSheetId="30">'[73]TQ-TPKT'!#REF!</definedName>
    <definedName name="TRungbo" localSheetId="31">'[73]TQ-TPKT'!#REF!</definedName>
    <definedName name="TRungbo" localSheetId="32">'[73]TQ-TPKT'!#REF!</definedName>
    <definedName name="TRungbo" localSheetId="34">'[73]TQ-TPKT'!#REF!</definedName>
    <definedName name="TRungbo" localSheetId="35">'[73]TQ-TPKT'!#REF!</definedName>
    <definedName name="TRungbo" localSheetId="36">'[73]TQ-TPKT'!#REF!</definedName>
    <definedName name="TRungbo" localSheetId="37">'[73]TQ-TPKT'!#REF!</definedName>
    <definedName name="TRungbo" localSheetId="38">'[73]TQ-TPKT'!#REF!</definedName>
    <definedName name="TRungbo" localSheetId="7">'[73]TQ-TPKT'!#REF!</definedName>
    <definedName name="TRungbo" localSheetId="0">'[73]TQ-TPKT'!#REF!</definedName>
    <definedName name="TRungbo">'[73]TQ-TPKT'!#REF!</definedName>
    <definedName name="TT_1P" localSheetId="10">#REF!</definedName>
    <definedName name="TT_1P" localSheetId="11">#REF!</definedName>
    <definedName name="TT_1P" localSheetId="12">#REF!</definedName>
    <definedName name="TT_1P" localSheetId="13">#REF!</definedName>
    <definedName name="TT_1P" localSheetId="14">#REF!</definedName>
    <definedName name="TT_1P" localSheetId="16">#REF!</definedName>
    <definedName name="TT_1P" localSheetId="17">#REF!</definedName>
    <definedName name="TT_1P" localSheetId="20">#REF!</definedName>
    <definedName name="TT_1P" localSheetId="22">#REF!</definedName>
    <definedName name="TT_1P" localSheetId="23">#REF!</definedName>
    <definedName name="TT_1P" localSheetId="24">#REF!</definedName>
    <definedName name="TT_1P" localSheetId="25">#REF!</definedName>
    <definedName name="TT_1P" localSheetId="26">#REF!</definedName>
    <definedName name="TT_1P" localSheetId="27">#REF!</definedName>
    <definedName name="TT_1P" localSheetId="30">#REF!</definedName>
    <definedName name="TT_1P" localSheetId="31">#REF!</definedName>
    <definedName name="TT_1P" localSheetId="32">#REF!</definedName>
    <definedName name="TT_1P" localSheetId="34">#REF!</definedName>
    <definedName name="TT_1P" localSheetId="35">#REF!</definedName>
    <definedName name="TT_1P" localSheetId="36">#REF!</definedName>
    <definedName name="TT_1P" localSheetId="37">#REF!</definedName>
    <definedName name="TT_1P" localSheetId="38">#REF!</definedName>
    <definedName name="TT_1P" localSheetId="6">#REF!</definedName>
    <definedName name="TT_1P" localSheetId="7">#REF!</definedName>
    <definedName name="TT_1P" localSheetId="8">#REF!</definedName>
    <definedName name="TT_1P" localSheetId="0">#REF!</definedName>
    <definedName name="TT_1P">#REF!</definedName>
    <definedName name="TT_3p" localSheetId="20">#REF!</definedName>
    <definedName name="TT_3p" localSheetId="22">#REF!</definedName>
    <definedName name="TT_3p" localSheetId="23">#REF!</definedName>
    <definedName name="TT_3p" localSheetId="27">#REF!</definedName>
    <definedName name="TT_3p" localSheetId="30">#REF!</definedName>
    <definedName name="TT_3p" localSheetId="31">#REF!</definedName>
    <definedName name="TT_3p" localSheetId="32">#REF!</definedName>
    <definedName name="TT_3p" localSheetId="34">#REF!</definedName>
    <definedName name="TT_3p" localSheetId="35">#REF!</definedName>
    <definedName name="TT_3p" localSheetId="36">#REF!</definedName>
    <definedName name="TT_3p" localSheetId="37">#REF!</definedName>
    <definedName name="TT_3p" localSheetId="38">#REF!</definedName>
    <definedName name="TT_3p" localSheetId="7">#REF!</definedName>
    <definedName name="TT_3p" localSheetId="0">#REF!</definedName>
    <definedName name="TT_3p">#REF!</definedName>
    <definedName name="tt1pnc" localSheetId="10">'[48]lam-moi'!#REF!</definedName>
    <definedName name="tt1pnc" localSheetId="11">'[48]lam-moi'!#REF!</definedName>
    <definedName name="tt1pnc" localSheetId="12">'[48]lam-moi'!#REF!</definedName>
    <definedName name="tt1pnc" localSheetId="13">'[48]lam-moi'!#REF!</definedName>
    <definedName name="tt1pnc" localSheetId="14">'[48]lam-moi'!#REF!</definedName>
    <definedName name="tt1pnc" localSheetId="16">'[48]lam-moi'!#REF!</definedName>
    <definedName name="tt1pnc" localSheetId="17">'[48]lam-moi'!#REF!</definedName>
    <definedName name="tt1pnc" localSheetId="20">'[48]lam-moi'!#REF!</definedName>
    <definedName name="tt1pnc" localSheetId="22">'[48]lam-moi'!#REF!</definedName>
    <definedName name="tt1pnc" localSheetId="23">'[48]lam-moi'!#REF!</definedName>
    <definedName name="tt1pnc" localSheetId="24">'[48]lam-moi'!#REF!</definedName>
    <definedName name="tt1pnc" localSheetId="25">'[48]lam-moi'!#REF!</definedName>
    <definedName name="tt1pnc" localSheetId="26">'[48]lam-moi'!#REF!</definedName>
    <definedName name="tt1pnc" localSheetId="27">'[48]lam-moi'!#REF!</definedName>
    <definedName name="tt1pnc" localSheetId="30">'[48]lam-moi'!#REF!</definedName>
    <definedName name="tt1pnc" localSheetId="31">'[48]lam-moi'!#REF!</definedName>
    <definedName name="tt1pnc" localSheetId="32">'[48]lam-moi'!#REF!</definedName>
    <definedName name="tt1pnc" localSheetId="34">'[48]lam-moi'!#REF!</definedName>
    <definedName name="tt1pnc" localSheetId="35">'[48]lam-moi'!#REF!</definedName>
    <definedName name="tt1pnc" localSheetId="36">'[48]lam-moi'!#REF!</definedName>
    <definedName name="tt1pnc" localSheetId="37">'[48]lam-moi'!#REF!</definedName>
    <definedName name="tt1pnc" localSheetId="38">'[48]lam-moi'!#REF!</definedName>
    <definedName name="tt1pnc" localSheetId="6">'[48]lam-moi'!#REF!</definedName>
    <definedName name="tt1pnc" localSheetId="7">'[48]lam-moi'!#REF!</definedName>
    <definedName name="tt1pnc" localSheetId="8">'[48]lam-moi'!#REF!</definedName>
    <definedName name="tt1pnc" localSheetId="0">'[48]lam-moi'!#REF!</definedName>
    <definedName name="tt1pnc">'[48]lam-moi'!#REF!</definedName>
    <definedName name="tt1pvl" localSheetId="10">'[48]lam-moi'!#REF!</definedName>
    <definedName name="tt1pvl" localSheetId="11">'[48]lam-moi'!#REF!</definedName>
    <definedName name="tt1pvl" localSheetId="12">'[48]lam-moi'!#REF!</definedName>
    <definedName name="tt1pvl" localSheetId="13">'[48]lam-moi'!#REF!</definedName>
    <definedName name="tt1pvl" localSheetId="14">'[48]lam-moi'!#REF!</definedName>
    <definedName name="tt1pvl" localSheetId="16">'[48]lam-moi'!#REF!</definedName>
    <definedName name="tt1pvl" localSheetId="17">'[48]lam-moi'!#REF!</definedName>
    <definedName name="tt1pvl" localSheetId="20">'[48]lam-moi'!#REF!</definedName>
    <definedName name="tt1pvl" localSheetId="22">'[48]lam-moi'!#REF!</definedName>
    <definedName name="tt1pvl" localSheetId="23">'[48]lam-moi'!#REF!</definedName>
    <definedName name="tt1pvl" localSheetId="24">'[48]lam-moi'!#REF!</definedName>
    <definedName name="tt1pvl" localSheetId="25">'[48]lam-moi'!#REF!</definedName>
    <definedName name="tt1pvl" localSheetId="26">'[48]lam-moi'!#REF!</definedName>
    <definedName name="tt1pvl" localSheetId="30">'[48]lam-moi'!#REF!</definedName>
    <definedName name="tt1pvl" localSheetId="31">'[48]lam-moi'!#REF!</definedName>
    <definedName name="tt1pvl" localSheetId="32">'[48]lam-moi'!#REF!</definedName>
    <definedName name="tt1pvl" localSheetId="34">'[48]lam-moi'!#REF!</definedName>
    <definedName name="tt1pvl" localSheetId="35">'[48]lam-moi'!#REF!</definedName>
    <definedName name="tt1pvl" localSheetId="36">'[48]lam-moi'!#REF!</definedName>
    <definedName name="tt1pvl" localSheetId="37">'[48]lam-moi'!#REF!</definedName>
    <definedName name="tt1pvl" localSheetId="38">'[48]lam-moi'!#REF!</definedName>
    <definedName name="tt1pvl" localSheetId="6">'[48]lam-moi'!#REF!</definedName>
    <definedName name="tt1pvl" localSheetId="7">'[48]lam-moi'!#REF!</definedName>
    <definedName name="tt1pvl" localSheetId="8">'[48]lam-moi'!#REF!</definedName>
    <definedName name="tt1pvl" localSheetId="0">'[48]lam-moi'!#REF!</definedName>
    <definedName name="tt1pvl">'[48]lam-moi'!#REF!</definedName>
    <definedName name="tt3pnc" localSheetId="20">'[48]lam-moi'!#REF!</definedName>
    <definedName name="tt3pnc" localSheetId="22">'[48]lam-moi'!#REF!</definedName>
    <definedName name="tt3pnc" localSheetId="23">'[48]lam-moi'!#REF!</definedName>
    <definedName name="tt3pnc" localSheetId="30">'[48]lam-moi'!#REF!</definedName>
    <definedName name="tt3pnc" localSheetId="31">'[48]lam-moi'!#REF!</definedName>
    <definedName name="tt3pnc" localSheetId="32">'[48]lam-moi'!#REF!</definedName>
    <definedName name="tt3pnc" localSheetId="34">'[48]lam-moi'!#REF!</definedName>
    <definedName name="tt3pnc" localSheetId="35">'[48]lam-moi'!#REF!</definedName>
    <definedName name="tt3pnc" localSheetId="36">'[48]lam-moi'!#REF!</definedName>
    <definedName name="tt3pnc" localSheetId="37">'[48]lam-moi'!#REF!</definedName>
    <definedName name="tt3pnc" localSheetId="38">'[48]lam-moi'!#REF!</definedName>
    <definedName name="tt3pnc" localSheetId="7">'[48]lam-moi'!#REF!</definedName>
    <definedName name="tt3pnc" localSheetId="0">'[48]lam-moi'!#REF!</definedName>
    <definedName name="tt3pnc">'[48]lam-moi'!#REF!</definedName>
    <definedName name="tt3pvl" localSheetId="20">'[48]lam-moi'!#REF!</definedName>
    <definedName name="tt3pvl" localSheetId="22">'[48]lam-moi'!#REF!</definedName>
    <definedName name="tt3pvl" localSheetId="23">'[48]lam-moi'!#REF!</definedName>
    <definedName name="tt3pvl" localSheetId="30">'[48]lam-moi'!#REF!</definedName>
    <definedName name="tt3pvl" localSheetId="31">'[48]lam-moi'!#REF!</definedName>
    <definedName name="tt3pvl" localSheetId="32">'[48]lam-moi'!#REF!</definedName>
    <definedName name="tt3pvl" localSheetId="34">'[48]lam-moi'!#REF!</definedName>
    <definedName name="tt3pvl" localSheetId="35">'[48]lam-moi'!#REF!</definedName>
    <definedName name="tt3pvl" localSheetId="36">'[48]lam-moi'!#REF!</definedName>
    <definedName name="tt3pvl" localSheetId="37">'[48]lam-moi'!#REF!</definedName>
    <definedName name="tt3pvl" localSheetId="38">'[48]lam-moi'!#REF!</definedName>
    <definedName name="tt3pvl" localSheetId="7">'[48]lam-moi'!#REF!</definedName>
    <definedName name="tt3pvl" localSheetId="0">'[48]lam-moi'!#REF!</definedName>
    <definedName name="tt3pvl">'[48]lam-moi'!#REF!</definedName>
    <definedName name="ttbt" localSheetId="10">#REF!</definedName>
    <definedName name="ttbt" localSheetId="11">#REF!</definedName>
    <definedName name="ttbt" localSheetId="12">#REF!</definedName>
    <definedName name="ttbt" localSheetId="13">#REF!</definedName>
    <definedName name="ttbt" localSheetId="14">#REF!</definedName>
    <definedName name="ttbt" localSheetId="16">#REF!</definedName>
    <definedName name="ttbt" localSheetId="17">#REF!</definedName>
    <definedName name="ttbt" localSheetId="20">#REF!</definedName>
    <definedName name="ttbt" localSheetId="22">#REF!</definedName>
    <definedName name="ttbt" localSheetId="23">#REF!</definedName>
    <definedName name="ttbt" localSheetId="24">#REF!</definedName>
    <definedName name="ttbt" localSheetId="25">#REF!</definedName>
    <definedName name="ttbt" localSheetId="26">#REF!</definedName>
    <definedName name="ttbt" localSheetId="27">#REF!</definedName>
    <definedName name="ttbt" localSheetId="30">#REF!</definedName>
    <definedName name="ttbt" localSheetId="31">#REF!</definedName>
    <definedName name="ttbt" localSheetId="32">#REF!</definedName>
    <definedName name="ttbt" localSheetId="34">#REF!</definedName>
    <definedName name="ttbt" localSheetId="35">#REF!</definedName>
    <definedName name="ttbt" localSheetId="36">#REF!</definedName>
    <definedName name="ttbt" localSheetId="37">#REF!</definedName>
    <definedName name="ttbt" localSheetId="38">#REF!</definedName>
    <definedName name="ttbt" localSheetId="6">#REF!</definedName>
    <definedName name="ttbt" localSheetId="7">#REF!</definedName>
    <definedName name="ttbt" localSheetId="8">#REF!</definedName>
    <definedName name="ttbt" localSheetId="0">#REF!</definedName>
    <definedName name="ttbt">#REF!</definedName>
    <definedName name="TTDD" localSheetId="26">[51]TDTKP!$E$44+[51]TDTKP!$F$44+[51]TDTKP!$G$44</definedName>
    <definedName name="TTDD" localSheetId="27">[51]TDTKP!$E$44+[51]TDTKP!$F$44+[51]TDTKP!$G$44</definedName>
    <definedName name="TTDD">[52]TDTKP!$E$44+[52]TDTKP!$F$44+[52]TDTKP!$G$44</definedName>
    <definedName name="TTDD3P" localSheetId="10">[99]TDTKP1!#REF!</definedName>
    <definedName name="TTDD3P" localSheetId="11">[99]TDTKP1!#REF!</definedName>
    <definedName name="TTDD3P" localSheetId="12">[99]TDTKP1!#REF!</definedName>
    <definedName name="TTDD3P" localSheetId="13">[99]TDTKP1!#REF!</definedName>
    <definedName name="TTDD3P" localSheetId="14">[99]TDTKP1!#REF!</definedName>
    <definedName name="TTDD3P" localSheetId="16">[99]TDTKP1!#REF!</definedName>
    <definedName name="TTDD3P" localSheetId="17">[99]TDTKP1!#REF!</definedName>
    <definedName name="TTDD3P" localSheetId="20">[99]TDTKP1!#REF!</definedName>
    <definedName name="TTDD3P" localSheetId="22">[99]TDTKP1!#REF!</definedName>
    <definedName name="TTDD3P" localSheetId="23">[99]TDTKP1!#REF!</definedName>
    <definedName name="TTDD3P" localSheetId="24">[99]TDTKP1!#REF!</definedName>
    <definedName name="TTDD3P" localSheetId="25">[99]TDTKP1!#REF!</definedName>
    <definedName name="TTDD3P" localSheetId="26">[100]TDTKP1!#REF!</definedName>
    <definedName name="TTDD3P" localSheetId="27">[100]TDTKP1!#REF!</definedName>
    <definedName name="TTDD3P" localSheetId="30">[99]TDTKP1!#REF!</definedName>
    <definedName name="TTDD3P" localSheetId="31">[99]TDTKP1!#REF!</definedName>
    <definedName name="TTDD3P" localSheetId="32">[99]TDTKP1!#REF!</definedName>
    <definedName name="TTDD3P" localSheetId="34">[99]TDTKP1!#REF!</definedName>
    <definedName name="TTDD3P" localSheetId="35">[99]TDTKP1!#REF!</definedName>
    <definedName name="TTDD3P" localSheetId="36">[99]TDTKP1!#REF!</definedName>
    <definedName name="TTDD3P" localSheetId="37">[99]TDTKP1!#REF!</definedName>
    <definedName name="TTDD3P" localSheetId="38">[99]TDTKP1!#REF!</definedName>
    <definedName name="TTDD3P" localSheetId="6">[99]TDTKP1!#REF!</definedName>
    <definedName name="TTDD3P" localSheetId="7">[99]TDTKP1!#REF!</definedName>
    <definedName name="TTDD3P" localSheetId="8">[99]TDTKP1!#REF!</definedName>
    <definedName name="TTDD3P" localSheetId="0">[99]TDTKP1!#REF!</definedName>
    <definedName name="TTDD3P">[99]TDTKP1!#REF!</definedName>
    <definedName name="TTDDCT3p" localSheetId="10">[107]TDTKP1!#REF!</definedName>
    <definedName name="TTDDCT3p" localSheetId="11">[107]TDTKP1!#REF!</definedName>
    <definedName name="TTDDCT3p" localSheetId="12">[107]TDTKP1!#REF!</definedName>
    <definedName name="TTDDCT3p" localSheetId="13">[107]TDTKP1!#REF!</definedName>
    <definedName name="TTDDCT3p" localSheetId="14">[107]TDTKP1!#REF!</definedName>
    <definedName name="TTDDCT3p" localSheetId="16">[107]TDTKP1!#REF!</definedName>
    <definedName name="TTDDCT3p" localSheetId="17">[107]TDTKP1!#REF!</definedName>
    <definedName name="TTDDCT3p" localSheetId="20">[107]TDTKP1!#REF!</definedName>
    <definedName name="TTDDCT3p" localSheetId="22">[107]TDTKP1!#REF!</definedName>
    <definedName name="TTDDCT3p" localSheetId="23">[107]TDTKP1!#REF!</definedName>
    <definedName name="TTDDCT3p" localSheetId="24">[107]TDTKP1!#REF!</definedName>
    <definedName name="TTDDCT3p" localSheetId="25">[107]TDTKP1!#REF!</definedName>
    <definedName name="TTDDCT3p" localSheetId="26">[107]TDTKP1!#REF!</definedName>
    <definedName name="TTDDCT3p" localSheetId="30">[107]TDTKP1!#REF!</definedName>
    <definedName name="TTDDCT3p" localSheetId="31">[107]TDTKP1!#REF!</definedName>
    <definedName name="TTDDCT3p" localSheetId="32">[107]TDTKP1!#REF!</definedName>
    <definedName name="TTDDCT3p" localSheetId="34">[107]TDTKP1!#REF!</definedName>
    <definedName name="TTDDCT3p" localSheetId="35">[107]TDTKP1!#REF!</definedName>
    <definedName name="TTDDCT3p" localSheetId="36">[107]TDTKP1!#REF!</definedName>
    <definedName name="TTDDCT3p" localSheetId="37">[107]TDTKP1!#REF!</definedName>
    <definedName name="TTDDCT3p" localSheetId="38">[107]TDTKP1!#REF!</definedName>
    <definedName name="TTDDCT3p" localSheetId="6">[107]TDTKP1!#REF!</definedName>
    <definedName name="TTDDCT3p" localSheetId="7">[107]TDTKP1!#REF!</definedName>
    <definedName name="TTDDCT3p" localSheetId="8">[107]TDTKP1!#REF!</definedName>
    <definedName name="TTDDCT3p" localSheetId="0">[107]TDTKP1!#REF!</definedName>
    <definedName name="TTDDCT3p">[107]TDTKP1!#REF!</definedName>
    <definedName name="TTK3p" localSheetId="26">'[51]TONGKE3p '!$C$295</definedName>
    <definedName name="TTK3p" localSheetId="27">'[51]TONGKE3p '!$C$295</definedName>
    <definedName name="TTK3p">'[52]TONGKE3p '!$C$295</definedName>
    <definedName name="TTLo62">[137]XL4Poppy!$A$15</definedName>
    <definedName name="ttronmk" localSheetId="10">#REF!</definedName>
    <definedName name="ttronmk" localSheetId="11">#REF!</definedName>
    <definedName name="ttronmk" localSheetId="12">#REF!</definedName>
    <definedName name="ttronmk" localSheetId="13">#REF!</definedName>
    <definedName name="ttronmk" localSheetId="14">#REF!</definedName>
    <definedName name="ttronmk" localSheetId="16">#REF!</definedName>
    <definedName name="ttronmk" localSheetId="17">#REF!</definedName>
    <definedName name="ttronmk" localSheetId="20">#REF!</definedName>
    <definedName name="ttronmk" localSheetId="22">#REF!</definedName>
    <definedName name="ttronmk" localSheetId="23">#REF!</definedName>
    <definedName name="ttronmk" localSheetId="24">#REF!</definedName>
    <definedName name="ttronmk" localSheetId="25">#REF!</definedName>
    <definedName name="ttronmk" localSheetId="26">#REF!</definedName>
    <definedName name="ttronmk" localSheetId="27">#REF!</definedName>
    <definedName name="ttronmk" localSheetId="30">#REF!</definedName>
    <definedName name="ttronmk" localSheetId="31">#REF!</definedName>
    <definedName name="ttronmk" localSheetId="32">#REF!</definedName>
    <definedName name="ttronmk" localSheetId="34">#REF!</definedName>
    <definedName name="ttronmk" localSheetId="35">#REF!</definedName>
    <definedName name="ttronmk" localSheetId="36">#REF!</definedName>
    <definedName name="ttronmk" localSheetId="37">#REF!</definedName>
    <definedName name="ttronmk" localSheetId="38">#REF!</definedName>
    <definedName name="ttronmk" localSheetId="6">#REF!</definedName>
    <definedName name="ttronmk" localSheetId="7">#REF!</definedName>
    <definedName name="ttronmk" localSheetId="8">#REF!</definedName>
    <definedName name="ttronmk" localSheetId="0">#REF!</definedName>
    <definedName name="ttronmk">#REF!</definedName>
    <definedName name="ttt" localSheetId="26">'[13]CT Thang Mo'!$B$309:$M$309</definedName>
    <definedName name="ttt" localSheetId="27">'[13]CT Thang Mo'!$B$309:$M$309</definedName>
    <definedName name="ttt">'[12]CT Thang Mo'!$B$309:$M$309</definedName>
    <definedName name="tttb" localSheetId="26">'[13]CT Thang Mo'!$B$431:$I$431</definedName>
    <definedName name="tttb" localSheetId="27">'[13]CT Thang Mo'!$B$431:$I$431</definedName>
    <definedName name="tttb">'[12]CT Thang Mo'!$B$431:$I$431</definedName>
    <definedName name="TTVAn5" localSheetId="10">#REF!</definedName>
    <definedName name="TTVAn5" localSheetId="11">#REF!</definedName>
    <definedName name="TTVAn5" localSheetId="12">#REF!</definedName>
    <definedName name="TTVAn5" localSheetId="13">#REF!</definedName>
    <definedName name="TTVAn5" localSheetId="14">#REF!</definedName>
    <definedName name="TTVAn5" localSheetId="16">#REF!</definedName>
    <definedName name="TTVAn5" localSheetId="17">#REF!</definedName>
    <definedName name="TTVAn5" localSheetId="20">#REF!</definedName>
    <definedName name="TTVAn5" localSheetId="22">#REF!</definedName>
    <definedName name="TTVAn5" localSheetId="23">#REF!</definedName>
    <definedName name="TTVAn5" localSheetId="24">#REF!</definedName>
    <definedName name="TTVAn5" localSheetId="25">#REF!</definedName>
    <definedName name="TTVAn5" localSheetId="26">#REF!</definedName>
    <definedName name="TTVAn5" localSheetId="27">#REF!</definedName>
    <definedName name="TTVAn5" localSheetId="30">#REF!</definedName>
    <definedName name="TTVAn5" localSheetId="31">#REF!</definedName>
    <definedName name="TTVAn5" localSheetId="32">#REF!</definedName>
    <definedName name="TTVAn5" localSheetId="34">#REF!</definedName>
    <definedName name="TTVAn5" localSheetId="35">#REF!</definedName>
    <definedName name="TTVAn5" localSheetId="36">#REF!</definedName>
    <definedName name="TTVAn5" localSheetId="37">#REF!</definedName>
    <definedName name="TTVAn5" localSheetId="38">#REF!</definedName>
    <definedName name="TTVAn5" localSheetId="6">#REF!</definedName>
    <definedName name="TTVAn5" localSheetId="7">#REF!</definedName>
    <definedName name="TTVAn5" localSheetId="8">#REF!</definedName>
    <definedName name="TTVAn5" localSheetId="0">#REF!</definedName>
    <definedName name="TTVAn5">#REF!</definedName>
    <definedName name="tv75nc" localSheetId="20">#REF!</definedName>
    <definedName name="tv75nc" localSheetId="22">#REF!</definedName>
    <definedName name="tv75nc" localSheetId="23">#REF!</definedName>
    <definedName name="tv75nc" localSheetId="27">#REF!</definedName>
    <definedName name="tv75nc" localSheetId="30">#REF!</definedName>
    <definedName name="tv75nc" localSheetId="31">#REF!</definedName>
    <definedName name="tv75nc" localSheetId="32">#REF!</definedName>
    <definedName name="tv75nc" localSheetId="34">#REF!</definedName>
    <definedName name="tv75nc" localSheetId="35">#REF!</definedName>
    <definedName name="tv75nc" localSheetId="36">#REF!</definedName>
    <definedName name="tv75nc" localSheetId="37">#REF!</definedName>
    <definedName name="tv75nc" localSheetId="38">#REF!</definedName>
    <definedName name="tv75nc" localSheetId="7">#REF!</definedName>
    <definedName name="tv75nc" localSheetId="0">#REF!</definedName>
    <definedName name="tv75nc">#REF!</definedName>
    <definedName name="tv75vl" localSheetId="20">#REF!</definedName>
    <definedName name="tv75vl" localSheetId="22">#REF!</definedName>
    <definedName name="tv75vl" localSheetId="23">#REF!</definedName>
    <definedName name="tv75vl" localSheetId="27">#REF!</definedName>
    <definedName name="tv75vl" localSheetId="30">#REF!</definedName>
    <definedName name="tv75vl" localSheetId="31">#REF!</definedName>
    <definedName name="tv75vl" localSheetId="32">#REF!</definedName>
    <definedName name="tv75vl" localSheetId="34">#REF!</definedName>
    <definedName name="tv75vl" localSheetId="35">#REF!</definedName>
    <definedName name="tv75vl" localSheetId="36">#REF!</definedName>
    <definedName name="tv75vl" localSheetId="37">#REF!</definedName>
    <definedName name="tv75vl" localSheetId="38">#REF!</definedName>
    <definedName name="tv75vl" localSheetId="7">#REF!</definedName>
    <definedName name="tv75vl" localSheetId="0">#REF!</definedName>
    <definedName name="tv75vl">#REF!</definedName>
    <definedName name="tx1pignc" localSheetId="10">'[48]thao-go'!#REF!</definedName>
    <definedName name="tx1pignc" localSheetId="11">'[48]thao-go'!#REF!</definedName>
    <definedName name="tx1pignc" localSheetId="12">'[48]thao-go'!#REF!</definedName>
    <definedName name="tx1pignc" localSheetId="13">'[48]thao-go'!#REF!</definedName>
    <definedName name="tx1pignc" localSheetId="14">'[48]thao-go'!#REF!</definedName>
    <definedName name="tx1pignc" localSheetId="16">'[48]thao-go'!#REF!</definedName>
    <definedName name="tx1pignc" localSheetId="17">'[48]thao-go'!#REF!</definedName>
    <definedName name="tx1pignc" localSheetId="20">'[48]thao-go'!#REF!</definedName>
    <definedName name="tx1pignc" localSheetId="22">'[48]thao-go'!#REF!</definedName>
    <definedName name="tx1pignc" localSheetId="23">'[48]thao-go'!#REF!</definedName>
    <definedName name="tx1pignc" localSheetId="24">'[48]thao-go'!#REF!</definedName>
    <definedName name="tx1pignc" localSheetId="25">'[48]thao-go'!#REF!</definedName>
    <definedName name="tx1pignc" localSheetId="26">'[48]thao-go'!#REF!</definedName>
    <definedName name="tx1pignc" localSheetId="27">'[48]thao-go'!#REF!</definedName>
    <definedName name="tx1pignc" localSheetId="30">'[48]thao-go'!#REF!</definedName>
    <definedName name="tx1pignc" localSheetId="31">'[48]thao-go'!#REF!</definedName>
    <definedName name="tx1pignc" localSheetId="32">'[48]thao-go'!#REF!</definedName>
    <definedName name="tx1pignc" localSheetId="34">'[48]thao-go'!#REF!</definedName>
    <definedName name="tx1pignc" localSheetId="35">'[48]thao-go'!#REF!</definedName>
    <definedName name="tx1pignc" localSheetId="36">'[48]thao-go'!#REF!</definedName>
    <definedName name="tx1pignc" localSheetId="37">'[48]thao-go'!#REF!</definedName>
    <definedName name="tx1pignc" localSheetId="38">'[48]thao-go'!#REF!</definedName>
    <definedName name="tx1pignc" localSheetId="6">'[48]thao-go'!#REF!</definedName>
    <definedName name="tx1pignc" localSheetId="7">'[48]thao-go'!#REF!</definedName>
    <definedName name="tx1pignc" localSheetId="8">'[48]thao-go'!#REF!</definedName>
    <definedName name="tx1pignc" localSheetId="0">'[48]thao-go'!#REF!</definedName>
    <definedName name="tx1pignc">'[48]thao-go'!#REF!</definedName>
    <definedName name="tx1pindnc" localSheetId="10">'[48]thao-go'!#REF!</definedName>
    <definedName name="tx1pindnc" localSheetId="11">'[48]thao-go'!#REF!</definedName>
    <definedName name="tx1pindnc" localSheetId="12">'[48]thao-go'!#REF!</definedName>
    <definedName name="tx1pindnc" localSheetId="13">'[48]thao-go'!#REF!</definedName>
    <definedName name="tx1pindnc" localSheetId="14">'[48]thao-go'!#REF!</definedName>
    <definedName name="tx1pindnc" localSheetId="16">'[48]thao-go'!#REF!</definedName>
    <definedName name="tx1pindnc" localSheetId="17">'[48]thao-go'!#REF!</definedName>
    <definedName name="tx1pindnc" localSheetId="20">'[48]thao-go'!#REF!</definedName>
    <definedName name="tx1pindnc" localSheetId="22">'[48]thao-go'!#REF!</definedName>
    <definedName name="tx1pindnc" localSheetId="23">'[48]thao-go'!#REF!</definedName>
    <definedName name="tx1pindnc" localSheetId="24">'[48]thao-go'!#REF!</definedName>
    <definedName name="tx1pindnc" localSheetId="25">'[48]thao-go'!#REF!</definedName>
    <definedName name="tx1pindnc" localSheetId="26">'[48]thao-go'!#REF!</definedName>
    <definedName name="tx1pindnc" localSheetId="30">'[48]thao-go'!#REF!</definedName>
    <definedName name="tx1pindnc" localSheetId="31">'[48]thao-go'!#REF!</definedName>
    <definedName name="tx1pindnc" localSheetId="32">'[48]thao-go'!#REF!</definedName>
    <definedName name="tx1pindnc" localSheetId="34">'[48]thao-go'!#REF!</definedName>
    <definedName name="tx1pindnc" localSheetId="35">'[48]thao-go'!#REF!</definedName>
    <definedName name="tx1pindnc" localSheetId="36">'[48]thao-go'!#REF!</definedName>
    <definedName name="tx1pindnc" localSheetId="37">'[48]thao-go'!#REF!</definedName>
    <definedName name="tx1pindnc" localSheetId="38">'[48]thao-go'!#REF!</definedName>
    <definedName name="tx1pindnc" localSheetId="6">'[48]thao-go'!#REF!</definedName>
    <definedName name="tx1pindnc" localSheetId="7">'[48]thao-go'!#REF!</definedName>
    <definedName name="tx1pindnc" localSheetId="8">'[48]thao-go'!#REF!</definedName>
    <definedName name="tx1pindnc" localSheetId="0">'[48]thao-go'!#REF!</definedName>
    <definedName name="tx1pindnc">'[48]thao-go'!#REF!</definedName>
    <definedName name="tx1pingnc" localSheetId="20">'[48]thao-go'!#REF!</definedName>
    <definedName name="tx1pingnc" localSheetId="22">'[48]thao-go'!#REF!</definedName>
    <definedName name="tx1pingnc" localSheetId="23">'[48]thao-go'!#REF!</definedName>
    <definedName name="tx1pingnc" localSheetId="30">'[48]thao-go'!#REF!</definedName>
    <definedName name="tx1pingnc" localSheetId="31">'[48]thao-go'!#REF!</definedName>
    <definedName name="tx1pingnc" localSheetId="32">'[48]thao-go'!#REF!</definedName>
    <definedName name="tx1pingnc" localSheetId="34">'[48]thao-go'!#REF!</definedName>
    <definedName name="tx1pingnc" localSheetId="35">'[48]thao-go'!#REF!</definedName>
    <definedName name="tx1pingnc" localSheetId="36">'[48]thao-go'!#REF!</definedName>
    <definedName name="tx1pingnc" localSheetId="37">'[48]thao-go'!#REF!</definedName>
    <definedName name="tx1pingnc" localSheetId="38">'[48]thao-go'!#REF!</definedName>
    <definedName name="tx1pingnc" localSheetId="7">'[48]thao-go'!#REF!</definedName>
    <definedName name="tx1pingnc" localSheetId="0">'[48]thao-go'!#REF!</definedName>
    <definedName name="tx1pingnc">'[48]thao-go'!#REF!</definedName>
    <definedName name="tx1pintnc" localSheetId="20">'[48]thao-go'!#REF!</definedName>
    <definedName name="tx1pintnc" localSheetId="22">'[48]thao-go'!#REF!</definedName>
    <definedName name="tx1pintnc" localSheetId="23">'[48]thao-go'!#REF!</definedName>
    <definedName name="tx1pintnc" localSheetId="30">'[48]thao-go'!#REF!</definedName>
    <definedName name="tx1pintnc" localSheetId="31">'[48]thao-go'!#REF!</definedName>
    <definedName name="tx1pintnc" localSheetId="32">'[48]thao-go'!#REF!</definedName>
    <definedName name="tx1pintnc" localSheetId="34">'[48]thao-go'!#REF!</definedName>
    <definedName name="tx1pintnc" localSheetId="35">'[48]thao-go'!#REF!</definedName>
    <definedName name="tx1pintnc" localSheetId="36">'[48]thao-go'!#REF!</definedName>
    <definedName name="tx1pintnc" localSheetId="37">'[48]thao-go'!#REF!</definedName>
    <definedName name="tx1pintnc" localSheetId="38">'[48]thao-go'!#REF!</definedName>
    <definedName name="tx1pintnc" localSheetId="7">'[48]thao-go'!#REF!</definedName>
    <definedName name="tx1pintnc" localSheetId="0">'[48]thao-go'!#REF!</definedName>
    <definedName name="tx1pintnc">'[48]thao-go'!#REF!</definedName>
    <definedName name="tx1pitnc" localSheetId="20">'[48]thao-go'!#REF!</definedName>
    <definedName name="tx1pitnc" localSheetId="22">'[48]thao-go'!#REF!</definedName>
    <definedName name="tx1pitnc" localSheetId="23">'[48]thao-go'!#REF!</definedName>
    <definedName name="tx1pitnc" localSheetId="30">'[48]thao-go'!#REF!</definedName>
    <definedName name="tx1pitnc" localSheetId="31">'[48]thao-go'!#REF!</definedName>
    <definedName name="tx1pitnc" localSheetId="32">'[48]thao-go'!#REF!</definedName>
    <definedName name="tx1pitnc" localSheetId="34">'[48]thao-go'!#REF!</definedName>
    <definedName name="tx1pitnc" localSheetId="35">'[48]thao-go'!#REF!</definedName>
    <definedName name="tx1pitnc" localSheetId="36">'[48]thao-go'!#REF!</definedName>
    <definedName name="tx1pitnc" localSheetId="37">'[48]thao-go'!#REF!</definedName>
    <definedName name="tx1pitnc" localSheetId="38">'[48]thao-go'!#REF!</definedName>
    <definedName name="tx1pitnc" localSheetId="7">'[48]thao-go'!#REF!</definedName>
    <definedName name="tx1pitnc" localSheetId="0">'[48]thao-go'!#REF!</definedName>
    <definedName name="tx1pitnc">'[48]thao-go'!#REF!</definedName>
    <definedName name="tx2mhnnc" localSheetId="20">'[48]thao-go'!#REF!</definedName>
    <definedName name="tx2mhnnc" localSheetId="22">'[48]thao-go'!#REF!</definedName>
    <definedName name="tx2mhnnc" localSheetId="23">'[48]thao-go'!#REF!</definedName>
    <definedName name="tx2mhnnc" localSheetId="30">'[48]thao-go'!#REF!</definedName>
    <definedName name="tx2mhnnc" localSheetId="31">'[48]thao-go'!#REF!</definedName>
    <definedName name="tx2mhnnc" localSheetId="32">'[48]thao-go'!#REF!</definedName>
    <definedName name="tx2mhnnc" localSheetId="34">'[48]thao-go'!#REF!</definedName>
    <definedName name="tx2mhnnc" localSheetId="35">'[48]thao-go'!#REF!</definedName>
    <definedName name="tx2mhnnc" localSheetId="36">'[48]thao-go'!#REF!</definedName>
    <definedName name="tx2mhnnc" localSheetId="37">'[48]thao-go'!#REF!</definedName>
    <definedName name="tx2mhnnc" localSheetId="38">'[48]thao-go'!#REF!</definedName>
    <definedName name="tx2mhnnc" localSheetId="7">'[48]thao-go'!#REF!</definedName>
    <definedName name="tx2mhnnc" localSheetId="0">'[48]thao-go'!#REF!</definedName>
    <definedName name="tx2mhnnc">'[48]thao-go'!#REF!</definedName>
    <definedName name="tx2mitnc" localSheetId="20">'[48]thao-go'!#REF!</definedName>
    <definedName name="tx2mitnc" localSheetId="22">'[48]thao-go'!#REF!</definedName>
    <definedName name="tx2mitnc" localSheetId="23">'[48]thao-go'!#REF!</definedName>
    <definedName name="tx2mitnc" localSheetId="30">'[48]thao-go'!#REF!</definedName>
    <definedName name="tx2mitnc" localSheetId="31">'[48]thao-go'!#REF!</definedName>
    <definedName name="tx2mitnc" localSheetId="32">'[48]thao-go'!#REF!</definedName>
    <definedName name="tx2mitnc" localSheetId="34">'[48]thao-go'!#REF!</definedName>
    <definedName name="tx2mitnc" localSheetId="35">'[48]thao-go'!#REF!</definedName>
    <definedName name="tx2mitnc" localSheetId="36">'[48]thao-go'!#REF!</definedName>
    <definedName name="tx2mitnc" localSheetId="37">'[48]thao-go'!#REF!</definedName>
    <definedName name="tx2mitnc" localSheetId="38">'[48]thao-go'!#REF!</definedName>
    <definedName name="tx2mitnc" localSheetId="7">'[48]thao-go'!#REF!</definedName>
    <definedName name="tx2mitnc" localSheetId="0">'[48]thao-go'!#REF!</definedName>
    <definedName name="tx2mitnc">'[48]thao-go'!#REF!</definedName>
    <definedName name="txhnnc" localSheetId="20">'[48]thao-go'!#REF!</definedName>
    <definedName name="txhnnc" localSheetId="22">'[48]thao-go'!#REF!</definedName>
    <definedName name="txhnnc" localSheetId="23">'[48]thao-go'!#REF!</definedName>
    <definedName name="txhnnc" localSheetId="30">'[48]thao-go'!#REF!</definedName>
    <definedName name="txhnnc" localSheetId="31">'[48]thao-go'!#REF!</definedName>
    <definedName name="txhnnc" localSheetId="32">'[48]thao-go'!#REF!</definedName>
    <definedName name="txhnnc" localSheetId="34">'[48]thao-go'!#REF!</definedName>
    <definedName name="txhnnc" localSheetId="35">'[48]thao-go'!#REF!</definedName>
    <definedName name="txhnnc" localSheetId="36">'[48]thao-go'!#REF!</definedName>
    <definedName name="txhnnc" localSheetId="37">'[48]thao-go'!#REF!</definedName>
    <definedName name="txhnnc" localSheetId="38">'[48]thao-go'!#REF!</definedName>
    <definedName name="txhnnc" localSheetId="7">'[48]thao-go'!#REF!</definedName>
    <definedName name="txhnnc" localSheetId="0">'[48]thao-go'!#REF!</definedName>
    <definedName name="txhnnc">'[48]thao-go'!#REF!</definedName>
    <definedName name="txig1nc" localSheetId="20">'[48]thao-go'!#REF!</definedName>
    <definedName name="txig1nc" localSheetId="22">'[48]thao-go'!#REF!</definedName>
    <definedName name="txig1nc" localSheetId="23">'[48]thao-go'!#REF!</definedName>
    <definedName name="txig1nc" localSheetId="30">'[48]thao-go'!#REF!</definedName>
    <definedName name="txig1nc" localSheetId="31">'[48]thao-go'!#REF!</definedName>
    <definedName name="txig1nc" localSheetId="32">'[48]thao-go'!#REF!</definedName>
    <definedName name="txig1nc" localSheetId="34">'[48]thao-go'!#REF!</definedName>
    <definedName name="txig1nc" localSheetId="35">'[48]thao-go'!#REF!</definedName>
    <definedName name="txig1nc" localSheetId="36">'[48]thao-go'!#REF!</definedName>
    <definedName name="txig1nc" localSheetId="37">'[48]thao-go'!#REF!</definedName>
    <definedName name="txig1nc" localSheetId="38">'[48]thao-go'!#REF!</definedName>
    <definedName name="txig1nc" localSheetId="7">'[48]thao-go'!#REF!</definedName>
    <definedName name="txig1nc" localSheetId="0">'[48]thao-go'!#REF!</definedName>
    <definedName name="txig1nc">'[48]thao-go'!#REF!</definedName>
    <definedName name="txin190nc" localSheetId="20">'[48]thao-go'!#REF!</definedName>
    <definedName name="txin190nc" localSheetId="22">'[48]thao-go'!#REF!</definedName>
    <definedName name="txin190nc" localSheetId="23">'[48]thao-go'!#REF!</definedName>
    <definedName name="txin190nc" localSheetId="30">'[48]thao-go'!#REF!</definedName>
    <definedName name="txin190nc" localSheetId="31">'[48]thao-go'!#REF!</definedName>
    <definedName name="txin190nc" localSheetId="32">'[48]thao-go'!#REF!</definedName>
    <definedName name="txin190nc" localSheetId="34">'[48]thao-go'!#REF!</definedName>
    <definedName name="txin190nc" localSheetId="35">'[48]thao-go'!#REF!</definedName>
    <definedName name="txin190nc" localSheetId="36">'[48]thao-go'!#REF!</definedName>
    <definedName name="txin190nc" localSheetId="37">'[48]thao-go'!#REF!</definedName>
    <definedName name="txin190nc" localSheetId="38">'[48]thao-go'!#REF!</definedName>
    <definedName name="txin190nc" localSheetId="7">'[48]thao-go'!#REF!</definedName>
    <definedName name="txin190nc" localSheetId="0">'[48]thao-go'!#REF!</definedName>
    <definedName name="txin190nc">'[48]thao-go'!#REF!</definedName>
    <definedName name="txinnc" localSheetId="20">'[48]thao-go'!#REF!</definedName>
    <definedName name="txinnc" localSheetId="22">'[48]thao-go'!#REF!</definedName>
    <definedName name="txinnc" localSheetId="23">'[48]thao-go'!#REF!</definedName>
    <definedName name="txinnc" localSheetId="30">'[48]thao-go'!#REF!</definedName>
    <definedName name="txinnc" localSheetId="31">'[48]thao-go'!#REF!</definedName>
    <definedName name="txinnc" localSheetId="32">'[48]thao-go'!#REF!</definedName>
    <definedName name="txinnc" localSheetId="34">'[48]thao-go'!#REF!</definedName>
    <definedName name="txinnc" localSheetId="35">'[48]thao-go'!#REF!</definedName>
    <definedName name="txinnc" localSheetId="36">'[48]thao-go'!#REF!</definedName>
    <definedName name="txinnc" localSheetId="37">'[48]thao-go'!#REF!</definedName>
    <definedName name="txinnc" localSheetId="38">'[48]thao-go'!#REF!</definedName>
    <definedName name="txinnc" localSheetId="7">'[48]thao-go'!#REF!</definedName>
    <definedName name="txinnc" localSheetId="0">'[48]thao-go'!#REF!</definedName>
    <definedName name="txinnc">'[48]thao-go'!#REF!</definedName>
    <definedName name="txit1nc" localSheetId="20">'[48]thao-go'!#REF!</definedName>
    <definedName name="txit1nc" localSheetId="22">'[48]thao-go'!#REF!</definedName>
    <definedName name="txit1nc" localSheetId="23">'[48]thao-go'!#REF!</definedName>
    <definedName name="txit1nc" localSheetId="30">'[48]thao-go'!#REF!</definedName>
    <definedName name="txit1nc" localSheetId="31">'[48]thao-go'!#REF!</definedName>
    <definedName name="txit1nc" localSheetId="32">'[48]thao-go'!#REF!</definedName>
    <definedName name="txit1nc" localSheetId="34">'[48]thao-go'!#REF!</definedName>
    <definedName name="txit1nc" localSheetId="35">'[48]thao-go'!#REF!</definedName>
    <definedName name="txit1nc" localSheetId="36">'[48]thao-go'!#REF!</definedName>
    <definedName name="txit1nc" localSheetId="37">'[48]thao-go'!#REF!</definedName>
    <definedName name="txit1nc" localSheetId="38">'[48]thao-go'!#REF!</definedName>
    <definedName name="txit1nc" localSheetId="7">'[48]thao-go'!#REF!</definedName>
    <definedName name="txit1nc" localSheetId="0">'[48]thao-go'!#REF!</definedName>
    <definedName name="txit1nc">'[48]thao-go'!#REF!</definedName>
    <definedName name="ư" localSheetId="10">#REF!</definedName>
    <definedName name="ư" localSheetId="11">#REF!</definedName>
    <definedName name="ư" localSheetId="12">#REF!</definedName>
    <definedName name="ư" localSheetId="13">#REF!</definedName>
    <definedName name="ư" localSheetId="14">#REF!</definedName>
    <definedName name="ư" localSheetId="16">#REF!</definedName>
    <definedName name="ư" localSheetId="17">#REF!</definedName>
    <definedName name="ư" localSheetId="20">#REF!</definedName>
    <definedName name="ư" localSheetId="22">#REF!</definedName>
    <definedName name="ư" localSheetId="23">#REF!</definedName>
    <definedName name="ư" localSheetId="24">#REF!</definedName>
    <definedName name="ư" localSheetId="25">#REF!</definedName>
    <definedName name="ư" localSheetId="26">#REF!</definedName>
    <definedName name="ư" localSheetId="27">#REF!</definedName>
    <definedName name="ư" localSheetId="28">#REF!</definedName>
    <definedName name="ư" localSheetId="30">#REF!</definedName>
    <definedName name="ư" localSheetId="31">#REF!</definedName>
    <definedName name="ư" localSheetId="32">#REF!</definedName>
    <definedName name="ư" localSheetId="34">#REF!</definedName>
    <definedName name="ư" localSheetId="35">#REF!</definedName>
    <definedName name="ư" localSheetId="36">#REF!</definedName>
    <definedName name="ư" localSheetId="37">#REF!</definedName>
    <definedName name="ư" localSheetId="38">#REF!</definedName>
    <definedName name="ư" localSheetId="6">#REF!</definedName>
    <definedName name="ư" localSheetId="7">#REF!</definedName>
    <definedName name="ư" localSheetId="8">#REF!</definedName>
    <definedName name="ư" localSheetId="0">#REF!</definedName>
    <definedName name="ư">#REF!</definedName>
    <definedName name="uh" localSheetId="10">'[94]PNT-QUOT-#3'!#REF!</definedName>
    <definedName name="uh" localSheetId="11">'[94]PNT-QUOT-#3'!#REF!</definedName>
    <definedName name="uh" localSheetId="12">'[94]PNT-QUOT-#3'!#REF!</definedName>
    <definedName name="uh" localSheetId="13">'[94]PNT-QUOT-#3'!#REF!</definedName>
    <definedName name="uh" localSheetId="14">'[94]PNT-QUOT-#3'!#REF!</definedName>
    <definedName name="uh" localSheetId="16">'[94]PNT-QUOT-#3'!#REF!</definedName>
    <definedName name="uh" localSheetId="17">'[94]PNT-QUOT-#3'!#REF!</definedName>
    <definedName name="uh" localSheetId="20">'[94]PNT-QUOT-#3'!#REF!</definedName>
    <definedName name="uh" localSheetId="22">'[94]PNT-QUOT-#3'!#REF!</definedName>
    <definedName name="uh" localSheetId="23">'[94]PNT-QUOT-#3'!#REF!</definedName>
    <definedName name="uh" localSheetId="24">'[94]PNT-QUOT-#3'!#REF!</definedName>
    <definedName name="uh" localSheetId="25">'[94]PNT-QUOT-#3'!#REF!</definedName>
    <definedName name="uh" localSheetId="30">'[94]PNT-QUOT-#3'!#REF!</definedName>
    <definedName name="uh" localSheetId="31">'[94]PNT-QUOT-#3'!#REF!</definedName>
    <definedName name="uh" localSheetId="32">'[94]PNT-QUOT-#3'!#REF!</definedName>
    <definedName name="uh" localSheetId="34">'[94]PNT-QUOT-#3'!#REF!</definedName>
    <definedName name="uh" localSheetId="35">'[94]PNT-QUOT-#3'!#REF!</definedName>
    <definedName name="uh" localSheetId="36">'[94]PNT-QUOT-#3'!#REF!</definedName>
    <definedName name="uh" localSheetId="37">'[94]PNT-QUOT-#3'!#REF!</definedName>
    <definedName name="uh" localSheetId="38">'[94]PNT-QUOT-#3'!#REF!</definedName>
    <definedName name="uh" localSheetId="6">'[94]PNT-QUOT-#3'!#REF!</definedName>
    <definedName name="uh" localSheetId="7">'[94]PNT-QUOT-#3'!#REF!</definedName>
    <definedName name="uh" localSheetId="8">'[94]PNT-QUOT-#3'!#REF!</definedName>
    <definedName name="uh" localSheetId="0">'[94]PNT-QUOT-#3'!#REF!</definedName>
    <definedName name="uh">'[94]PNT-QUOT-#3'!#REF!</definedName>
    <definedName name="v">'[129]4'!$K$24</definedName>
    <definedName name="va" localSheetId="10">#REF!</definedName>
    <definedName name="va" localSheetId="11">#REF!</definedName>
    <definedName name="va" localSheetId="12">#REF!</definedName>
    <definedName name="va" localSheetId="13">#REF!</definedName>
    <definedName name="va" localSheetId="14">#REF!</definedName>
    <definedName name="va" localSheetId="16">#REF!</definedName>
    <definedName name="va" localSheetId="17">#REF!</definedName>
    <definedName name="va" localSheetId="20">#REF!</definedName>
    <definedName name="va" localSheetId="22">#REF!</definedName>
    <definedName name="va" localSheetId="23">#REF!</definedName>
    <definedName name="va" localSheetId="24">#REF!</definedName>
    <definedName name="va" localSheetId="25">#REF!</definedName>
    <definedName name="va" localSheetId="26">#REF!</definedName>
    <definedName name="va" localSheetId="27">#REF!</definedName>
    <definedName name="va" localSheetId="30">#REF!</definedName>
    <definedName name="va" localSheetId="31">#REF!</definedName>
    <definedName name="va" localSheetId="32">#REF!</definedName>
    <definedName name="va" localSheetId="34">#REF!</definedName>
    <definedName name="va" localSheetId="35">#REF!</definedName>
    <definedName name="va" localSheetId="36">#REF!</definedName>
    <definedName name="va" localSheetId="37">#REF!</definedName>
    <definedName name="va" localSheetId="38">#REF!</definedName>
    <definedName name="va" localSheetId="6">#REF!</definedName>
    <definedName name="va" localSheetId="7">#REF!</definedName>
    <definedName name="va" localSheetId="8">#REF!</definedName>
    <definedName name="va" localSheetId="0">#REF!</definedName>
    <definedName name="va">#REF!</definedName>
    <definedName name="VAN" localSheetId="10">[20]CT35!#REF!</definedName>
    <definedName name="VAN" localSheetId="11">[20]CT35!#REF!</definedName>
    <definedName name="VAN" localSheetId="12">[20]CT35!#REF!</definedName>
    <definedName name="VAN" localSheetId="13">[20]CT35!#REF!</definedName>
    <definedName name="VAN" localSheetId="14">[20]CT35!#REF!</definedName>
    <definedName name="VAN" localSheetId="16">[20]CT35!#REF!</definedName>
    <definedName name="VAN" localSheetId="17">[20]CT35!#REF!</definedName>
    <definedName name="VAN" localSheetId="20">[20]CT35!#REF!</definedName>
    <definedName name="VAN" localSheetId="22">[20]CT35!#REF!</definedName>
    <definedName name="VAN" localSheetId="23">[20]CT35!#REF!</definedName>
    <definedName name="VAN" localSheetId="24">[20]CT35!#REF!</definedName>
    <definedName name="VAN" localSheetId="25">[20]CT35!#REF!</definedName>
    <definedName name="VAN" localSheetId="26">[20]CT35!#REF!</definedName>
    <definedName name="VAN" localSheetId="27">[20]CT35!#REF!</definedName>
    <definedName name="VAN" localSheetId="30">[20]CT35!#REF!</definedName>
    <definedName name="VAN" localSheetId="31">[20]CT35!#REF!</definedName>
    <definedName name="VAN" localSheetId="32">[20]CT35!#REF!</definedName>
    <definedName name="VAN" localSheetId="34">[20]CT35!#REF!</definedName>
    <definedName name="VAN" localSheetId="35">[20]CT35!#REF!</definedName>
    <definedName name="VAN" localSheetId="36">[20]CT35!#REF!</definedName>
    <definedName name="VAN" localSheetId="37">[20]CT35!#REF!</definedName>
    <definedName name="VAN" localSheetId="38">[20]CT35!#REF!</definedName>
    <definedName name="VAN" localSheetId="6">[20]CT35!#REF!</definedName>
    <definedName name="VAN" localSheetId="7">[20]CT35!#REF!</definedName>
    <definedName name="VAN" localSheetId="8">[20]CT35!#REF!</definedName>
    <definedName name="VAN" localSheetId="0">[20]CT35!#REF!</definedName>
    <definedName name="VAN">[20]CT35!#REF!</definedName>
    <definedName name="VARIINST" localSheetId="10">#REF!</definedName>
    <definedName name="VARIINST" localSheetId="11">#REF!</definedName>
    <definedName name="VARIINST" localSheetId="12">#REF!</definedName>
    <definedName name="VARIINST" localSheetId="13">#REF!</definedName>
    <definedName name="VARIINST" localSheetId="14">#REF!</definedName>
    <definedName name="VARIINST" localSheetId="16">#REF!</definedName>
    <definedName name="VARIINST" localSheetId="17">#REF!</definedName>
    <definedName name="VARIINST" localSheetId="20">#REF!</definedName>
    <definedName name="VARIINST" localSheetId="22">#REF!</definedName>
    <definedName name="VARIINST" localSheetId="23">#REF!</definedName>
    <definedName name="VARIINST" localSheetId="24">#REF!</definedName>
    <definedName name="VARIINST" localSheetId="25">#REF!</definedName>
    <definedName name="VARIINST" localSheetId="26">#REF!</definedName>
    <definedName name="VARIINST" localSheetId="27">#REF!</definedName>
    <definedName name="VARIINST" localSheetId="30">#REF!</definedName>
    <definedName name="VARIINST" localSheetId="31">#REF!</definedName>
    <definedName name="VARIINST" localSheetId="32">#REF!</definedName>
    <definedName name="VARIINST" localSheetId="34">#REF!</definedName>
    <definedName name="VARIINST" localSheetId="35">#REF!</definedName>
    <definedName name="VARIINST" localSheetId="36">#REF!</definedName>
    <definedName name="VARIINST" localSheetId="37">#REF!</definedName>
    <definedName name="VARIINST" localSheetId="38">#REF!</definedName>
    <definedName name="VARIINST" localSheetId="6">#REF!</definedName>
    <definedName name="VARIINST" localSheetId="7">#REF!</definedName>
    <definedName name="VARIINST" localSheetId="8">#REF!</definedName>
    <definedName name="VARIINST" localSheetId="0">#REF!</definedName>
    <definedName name="VARIINST">#REF!</definedName>
    <definedName name="VARIPURC" localSheetId="20">#REF!</definedName>
    <definedName name="VARIPURC" localSheetId="22">#REF!</definedName>
    <definedName name="VARIPURC" localSheetId="23">#REF!</definedName>
    <definedName name="VARIPURC" localSheetId="27">#REF!</definedName>
    <definedName name="VARIPURC" localSheetId="30">#REF!</definedName>
    <definedName name="VARIPURC" localSheetId="31">#REF!</definedName>
    <definedName name="VARIPURC" localSheetId="32">#REF!</definedName>
    <definedName name="VARIPURC" localSheetId="34">#REF!</definedName>
    <definedName name="VARIPURC" localSheetId="35">#REF!</definedName>
    <definedName name="VARIPURC" localSheetId="36">#REF!</definedName>
    <definedName name="VARIPURC" localSheetId="37">#REF!</definedName>
    <definedName name="VARIPURC" localSheetId="38">#REF!</definedName>
    <definedName name="VARIPURC" localSheetId="7">#REF!</definedName>
    <definedName name="VARIPURC" localSheetId="0">#REF!</definedName>
    <definedName name="VARIPURC">#REF!</definedName>
    <definedName name="vc3." localSheetId="26">'[13]CT  PL'!$B$125:$H$125</definedName>
    <definedName name="vc3." localSheetId="27">'[13]CT  PL'!$B$125:$H$125</definedName>
    <definedName name="vc3.">'[12]CT  PL'!$B$125:$H$125</definedName>
    <definedName name="vca" localSheetId="26">'[13]CT  PL'!$B$25:$H$25</definedName>
    <definedName name="vca" localSheetId="27">'[13]CT  PL'!$B$25:$H$25</definedName>
    <definedName name="vca">'[12]CT  PL'!$B$25:$H$25</definedName>
    <definedName name="vccatv" localSheetId="10">#REF!</definedName>
    <definedName name="vccatv" localSheetId="11">#REF!</definedName>
    <definedName name="vccatv" localSheetId="12">#REF!</definedName>
    <definedName name="vccatv" localSheetId="13">#REF!</definedName>
    <definedName name="vccatv" localSheetId="14">#REF!</definedName>
    <definedName name="vccatv" localSheetId="16">#REF!</definedName>
    <definedName name="vccatv" localSheetId="17">#REF!</definedName>
    <definedName name="vccatv" localSheetId="20">#REF!</definedName>
    <definedName name="vccatv" localSheetId="22">#REF!</definedName>
    <definedName name="vccatv" localSheetId="23">#REF!</definedName>
    <definedName name="vccatv" localSheetId="24">#REF!</definedName>
    <definedName name="vccatv" localSheetId="25">#REF!</definedName>
    <definedName name="vccatv" localSheetId="26">#REF!</definedName>
    <definedName name="vccatv" localSheetId="27">#REF!</definedName>
    <definedName name="vccatv" localSheetId="30">#REF!</definedName>
    <definedName name="vccatv" localSheetId="31">#REF!</definedName>
    <definedName name="vccatv" localSheetId="32">#REF!</definedName>
    <definedName name="vccatv" localSheetId="34">#REF!</definedName>
    <definedName name="vccatv" localSheetId="35">#REF!</definedName>
    <definedName name="vccatv" localSheetId="36">#REF!</definedName>
    <definedName name="vccatv" localSheetId="37">#REF!</definedName>
    <definedName name="vccatv" localSheetId="38">#REF!</definedName>
    <definedName name="vccatv" localSheetId="6">#REF!</definedName>
    <definedName name="vccatv" localSheetId="7">#REF!</definedName>
    <definedName name="vccatv" localSheetId="8">#REF!</definedName>
    <definedName name="vccatv" localSheetId="0">#REF!</definedName>
    <definedName name="vccatv">#REF!</definedName>
    <definedName name="vccot" localSheetId="20">#REF!</definedName>
    <definedName name="vccot" localSheetId="22">#REF!</definedName>
    <definedName name="vccot" localSheetId="23">#REF!</definedName>
    <definedName name="vccot" localSheetId="27">#REF!</definedName>
    <definedName name="vccot" localSheetId="30">#REF!</definedName>
    <definedName name="vccot" localSheetId="31">#REF!</definedName>
    <definedName name="vccot" localSheetId="32">#REF!</definedName>
    <definedName name="vccot" localSheetId="34">#REF!</definedName>
    <definedName name="vccot" localSheetId="35">#REF!</definedName>
    <definedName name="vccot" localSheetId="36">#REF!</definedName>
    <definedName name="vccot" localSheetId="37">#REF!</definedName>
    <definedName name="vccot" localSheetId="38">#REF!</definedName>
    <definedName name="vccot" localSheetId="7">#REF!</definedName>
    <definedName name="vccot" localSheetId="0">#REF!</definedName>
    <definedName name="vccot">#REF!</definedName>
    <definedName name="vccot." localSheetId="26">'[13]CT  PL'!$B$8:$H$8</definedName>
    <definedName name="vccot." localSheetId="27">'[13]CT  PL'!$B$8:$H$8</definedName>
    <definedName name="vccot.">'[12]CT  PL'!$B$8:$H$8</definedName>
    <definedName name="vccott" localSheetId="10">#REF!</definedName>
    <definedName name="vccott" localSheetId="11">#REF!</definedName>
    <definedName name="vccott" localSheetId="12">#REF!</definedName>
    <definedName name="vccott" localSheetId="13">#REF!</definedName>
    <definedName name="vccott" localSheetId="14">#REF!</definedName>
    <definedName name="vccott" localSheetId="16">#REF!</definedName>
    <definedName name="vccott" localSheetId="17">#REF!</definedName>
    <definedName name="vccott" localSheetId="20">#REF!</definedName>
    <definedName name="vccott" localSheetId="22">#REF!</definedName>
    <definedName name="vccott" localSheetId="23">#REF!</definedName>
    <definedName name="vccott" localSheetId="24">#REF!</definedName>
    <definedName name="vccott" localSheetId="25">#REF!</definedName>
    <definedName name="vccott" localSheetId="26">#REF!</definedName>
    <definedName name="vccott" localSheetId="27">#REF!</definedName>
    <definedName name="vccott" localSheetId="30">#REF!</definedName>
    <definedName name="vccott" localSheetId="31">#REF!</definedName>
    <definedName name="vccott" localSheetId="32">#REF!</definedName>
    <definedName name="vccott" localSheetId="34">#REF!</definedName>
    <definedName name="vccott" localSheetId="35">#REF!</definedName>
    <definedName name="vccott" localSheetId="36">#REF!</definedName>
    <definedName name="vccott" localSheetId="37">#REF!</definedName>
    <definedName name="vccott" localSheetId="38">#REF!</definedName>
    <definedName name="vccott" localSheetId="6">#REF!</definedName>
    <definedName name="vccott" localSheetId="7">#REF!</definedName>
    <definedName name="vccott" localSheetId="8">#REF!</definedName>
    <definedName name="vccott" localSheetId="0">#REF!</definedName>
    <definedName name="vccott">#REF!</definedName>
    <definedName name="vccottt" localSheetId="20">#REF!</definedName>
    <definedName name="vccottt" localSheetId="22">#REF!</definedName>
    <definedName name="vccottt" localSheetId="23">#REF!</definedName>
    <definedName name="vccottt" localSheetId="27">#REF!</definedName>
    <definedName name="vccottt" localSheetId="30">#REF!</definedName>
    <definedName name="vccottt" localSheetId="31">#REF!</definedName>
    <definedName name="vccottt" localSheetId="32">#REF!</definedName>
    <definedName name="vccottt" localSheetId="34">#REF!</definedName>
    <definedName name="vccottt" localSheetId="35">#REF!</definedName>
    <definedName name="vccottt" localSheetId="36">#REF!</definedName>
    <definedName name="vccottt" localSheetId="37">#REF!</definedName>
    <definedName name="vccottt" localSheetId="38">#REF!</definedName>
    <definedName name="vccottt" localSheetId="7">#REF!</definedName>
    <definedName name="vccottt" localSheetId="0">#REF!</definedName>
    <definedName name="vccottt">#REF!</definedName>
    <definedName name="vcda" localSheetId="20">#REF!</definedName>
    <definedName name="vcda" localSheetId="22">#REF!</definedName>
    <definedName name="vcda" localSheetId="23">#REF!</definedName>
    <definedName name="vcda" localSheetId="27">#REF!</definedName>
    <definedName name="vcda" localSheetId="30">#REF!</definedName>
    <definedName name="vcda" localSheetId="31">#REF!</definedName>
    <definedName name="vcda" localSheetId="32">#REF!</definedName>
    <definedName name="vcda" localSheetId="34">#REF!</definedName>
    <definedName name="vcda" localSheetId="35">#REF!</definedName>
    <definedName name="vcda" localSheetId="36">#REF!</definedName>
    <definedName name="vcda" localSheetId="37">#REF!</definedName>
    <definedName name="vcda" localSheetId="38">#REF!</definedName>
    <definedName name="vcda" localSheetId="7">#REF!</definedName>
    <definedName name="vcda" localSheetId="0">#REF!</definedName>
    <definedName name="vcda">#REF!</definedName>
    <definedName name="vcdatc2" localSheetId="20">#REF!</definedName>
    <definedName name="vcdatc2" localSheetId="22">#REF!</definedName>
    <definedName name="vcdatc2" localSheetId="23">#REF!</definedName>
    <definedName name="vcdatc2" localSheetId="27">#REF!</definedName>
    <definedName name="vcdatc2" localSheetId="30">#REF!</definedName>
    <definedName name="vcdatc2" localSheetId="31">#REF!</definedName>
    <definedName name="vcdatc2" localSheetId="32">#REF!</definedName>
    <definedName name="vcdatc2" localSheetId="34">#REF!</definedName>
    <definedName name="vcdatc2" localSheetId="35">#REF!</definedName>
    <definedName name="vcdatc2" localSheetId="36">#REF!</definedName>
    <definedName name="vcdatc2" localSheetId="37">#REF!</definedName>
    <definedName name="vcdatc2" localSheetId="38">#REF!</definedName>
    <definedName name="vcdatc2" localSheetId="7">#REF!</definedName>
    <definedName name="vcdatc2" localSheetId="0">#REF!</definedName>
    <definedName name="vcdatc2">#REF!</definedName>
    <definedName name="vcdatc3" localSheetId="20">#REF!</definedName>
    <definedName name="vcdatc3" localSheetId="22">#REF!</definedName>
    <definedName name="vcdatc3" localSheetId="23">#REF!</definedName>
    <definedName name="vcdatc3" localSheetId="27">#REF!</definedName>
    <definedName name="vcdatc3" localSheetId="30">#REF!</definedName>
    <definedName name="vcdatc3" localSheetId="31">#REF!</definedName>
    <definedName name="vcdatc3" localSheetId="32">#REF!</definedName>
    <definedName name="vcdatc3" localSheetId="34">#REF!</definedName>
    <definedName name="vcdatc3" localSheetId="35">#REF!</definedName>
    <definedName name="vcdatc3" localSheetId="36">#REF!</definedName>
    <definedName name="vcdatc3" localSheetId="37">#REF!</definedName>
    <definedName name="vcdatc3" localSheetId="38">#REF!</definedName>
    <definedName name="vcdatc3" localSheetId="7">#REF!</definedName>
    <definedName name="vcdatc3" localSheetId="0">#REF!</definedName>
    <definedName name="vcdatc3">#REF!</definedName>
    <definedName name="vcday" localSheetId="20">#REF!</definedName>
    <definedName name="vcday" localSheetId="22">#REF!</definedName>
    <definedName name="vcday" localSheetId="23">#REF!</definedName>
    <definedName name="vcday" localSheetId="27">#REF!</definedName>
    <definedName name="vcday" localSheetId="30">#REF!</definedName>
    <definedName name="vcday" localSheetId="31">#REF!</definedName>
    <definedName name="vcday" localSheetId="32">#REF!</definedName>
    <definedName name="vcday" localSheetId="34">#REF!</definedName>
    <definedName name="vcday" localSheetId="35">#REF!</definedName>
    <definedName name="vcday" localSheetId="36">#REF!</definedName>
    <definedName name="vcday" localSheetId="37">#REF!</definedName>
    <definedName name="vcday" localSheetId="38">#REF!</definedName>
    <definedName name="vcday" localSheetId="7">#REF!</definedName>
    <definedName name="vcday" localSheetId="0">#REF!</definedName>
    <definedName name="vcday">#REF!</definedName>
    <definedName name="vcdbt" localSheetId="26">'[13]CT Thang Mo'!$B$220:$I$220</definedName>
    <definedName name="vcdbt" localSheetId="27">'[13]CT Thang Mo'!$B$220:$I$220</definedName>
    <definedName name="vcdbt">'[12]CT Thang Mo'!$B$220:$I$220</definedName>
    <definedName name="vcdc." localSheetId="10">'[138]Chi tiet'!#REF!</definedName>
    <definedName name="vcdc." localSheetId="11">'[138]Chi tiet'!#REF!</definedName>
    <definedName name="vcdc." localSheetId="12">'[138]Chi tiet'!#REF!</definedName>
    <definedName name="vcdc." localSheetId="13">'[138]Chi tiet'!#REF!</definedName>
    <definedName name="vcdc." localSheetId="14">'[138]Chi tiet'!#REF!</definedName>
    <definedName name="vcdc." localSheetId="16">'[138]Chi tiet'!#REF!</definedName>
    <definedName name="vcdc." localSheetId="17">'[138]Chi tiet'!#REF!</definedName>
    <definedName name="vcdc." localSheetId="20">'[138]Chi tiet'!#REF!</definedName>
    <definedName name="vcdc." localSheetId="22">'[138]Chi tiet'!#REF!</definedName>
    <definedName name="vcdc." localSheetId="23">'[138]Chi tiet'!#REF!</definedName>
    <definedName name="vcdc." localSheetId="24">'[138]Chi tiet'!#REF!</definedName>
    <definedName name="vcdc." localSheetId="25">'[138]Chi tiet'!#REF!</definedName>
    <definedName name="vcdc." localSheetId="26">'[139]Chi tiet'!#REF!</definedName>
    <definedName name="vcdc." localSheetId="27">'[139]Chi tiet'!#REF!</definedName>
    <definedName name="vcdc." localSheetId="30">'[138]Chi tiet'!#REF!</definedName>
    <definedName name="vcdc." localSheetId="31">'[138]Chi tiet'!#REF!</definedName>
    <definedName name="vcdc." localSheetId="32">'[138]Chi tiet'!#REF!</definedName>
    <definedName name="vcdc." localSheetId="34">'[138]Chi tiet'!#REF!</definedName>
    <definedName name="vcdc." localSheetId="35">'[138]Chi tiet'!#REF!</definedName>
    <definedName name="vcdc." localSheetId="36">'[138]Chi tiet'!#REF!</definedName>
    <definedName name="vcdc." localSheetId="37">'[138]Chi tiet'!#REF!</definedName>
    <definedName name="vcdc." localSheetId="38">'[138]Chi tiet'!#REF!</definedName>
    <definedName name="vcdc." localSheetId="6">'[138]Chi tiet'!#REF!</definedName>
    <definedName name="vcdc." localSheetId="7">'[138]Chi tiet'!#REF!</definedName>
    <definedName name="vcdc." localSheetId="8">'[138]Chi tiet'!#REF!</definedName>
    <definedName name="vcdc." localSheetId="0">'[138]Chi tiet'!#REF!</definedName>
    <definedName name="vcdc.">'[138]Chi tiet'!#REF!</definedName>
    <definedName name="vcdctc" localSheetId="10">#REF!</definedName>
    <definedName name="vcdctc" localSheetId="11">#REF!</definedName>
    <definedName name="vcdctc" localSheetId="12">#REF!</definedName>
    <definedName name="vcdctc" localSheetId="13">#REF!</definedName>
    <definedName name="vcdctc" localSheetId="14">#REF!</definedName>
    <definedName name="vcdctc" localSheetId="16">#REF!</definedName>
    <definedName name="vcdctc" localSheetId="17">#REF!</definedName>
    <definedName name="vcdctc" localSheetId="20">#REF!</definedName>
    <definedName name="vcdctc" localSheetId="22">#REF!</definedName>
    <definedName name="vcdctc" localSheetId="23">#REF!</definedName>
    <definedName name="vcdctc" localSheetId="24">#REF!</definedName>
    <definedName name="vcdctc" localSheetId="25">#REF!</definedName>
    <definedName name="vcdctc" localSheetId="26">#REF!</definedName>
    <definedName name="vcdctc" localSheetId="27">#REF!</definedName>
    <definedName name="vcdctc" localSheetId="30">#REF!</definedName>
    <definedName name="vcdctc" localSheetId="31">#REF!</definedName>
    <definedName name="vcdctc" localSheetId="32">#REF!</definedName>
    <definedName name="vcdctc" localSheetId="34">#REF!</definedName>
    <definedName name="vcdctc" localSheetId="35">#REF!</definedName>
    <definedName name="vcdctc" localSheetId="36">#REF!</definedName>
    <definedName name="vcdctc" localSheetId="37">#REF!</definedName>
    <definedName name="vcdctc" localSheetId="38">#REF!</definedName>
    <definedName name="vcdctc" localSheetId="6">#REF!</definedName>
    <definedName name="vcdctc" localSheetId="7">#REF!</definedName>
    <definedName name="vcdctc" localSheetId="8">#REF!</definedName>
    <definedName name="vcdctc" localSheetId="0">#REF!</definedName>
    <definedName name="vcdctc">#REF!</definedName>
    <definedName name="vcdd" localSheetId="26">'[13]CT Thang Mo'!$B$182:$H$182</definedName>
    <definedName name="vcdd" localSheetId="27">'[13]CT Thang Mo'!$B$182:$H$182</definedName>
    <definedName name="vcdd">'[12]CT Thang Mo'!$B$182:$H$182</definedName>
    <definedName name="VCDD3p" localSheetId="10">'[107]KPVC-BD '!#REF!</definedName>
    <definedName name="VCDD3p" localSheetId="11">'[107]KPVC-BD '!#REF!</definedName>
    <definedName name="VCDD3p" localSheetId="12">'[107]KPVC-BD '!#REF!</definedName>
    <definedName name="VCDD3p" localSheetId="13">'[107]KPVC-BD '!#REF!</definedName>
    <definedName name="VCDD3p" localSheetId="14">'[107]KPVC-BD '!#REF!</definedName>
    <definedName name="VCDD3p" localSheetId="16">'[107]KPVC-BD '!#REF!</definedName>
    <definedName name="VCDD3p" localSheetId="17">'[107]KPVC-BD '!#REF!</definedName>
    <definedName name="VCDD3p" localSheetId="20">'[107]KPVC-BD '!#REF!</definedName>
    <definedName name="VCDD3p" localSheetId="22">'[107]KPVC-BD '!#REF!</definedName>
    <definedName name="VCDD3p" localSheetId="23">'[107]KPVC-BD '!#REF!</definedName>
    <definedName name="VCDD3p" localSheetId="24">'[107]KPVC-BD '!#REF!</definedName>
    <definedName name="VCDD3p" localSheetId="25">'[107]KPVC-BD '!#REF!</definedName>
    <definedName name="VCDD3p" localSheetId="26">'[107]KPVC-BD '!#REF!</definedName>
    <definedName name="VCDD3p" localSheetId="27">'[107]KPVC-BD '!#REF!</definedName>
    <definedName name="VCDD3p" localSheetId="30">'[107]KPVC-BD '!#REF!</definedName>
    <definedName name="VCDD3p" localSheetId="31">'[107]KPVC-BD '!#REF!</definedName>
    <definedName name="VCDD3p" localSheetId="32">'[107]KPVC-BD '!#REF!</definedName>
    <definedName name="VCDD3p" localSheetId="34">'[107]KPVC-BD '!#REF!</definedName>
    <definedName name="VCDD3p" localSheetId="35">'[107]KPVC-BD '!#REF!</definedName>
    <definedName name="VCDD3p" localSheetId="36">'[107]KPVC-BD '!#REF!</definedName>
    <definedName name="VCDD3p" localSheetId="37">'[107]KPVC-BD '!#REF!</definedName>
    <definedName name="VCDD3p" localSheetId="38">'[107]KPVC-BD '!#REF!</definedName>
    <definedName name="VCDD3p" localSheetId="6">'[107]KPVC-BD '!#REF!</definedName>
    <definedName name="VCDD3p" localSheetId="7">'[107]KPVC-BD '!#REF!</definedName>
    <definedName name="VCDD3p" localSheetId="8">'[107]KPVC-BD '!#REF!</definedName>
    <definedName name="VCDD3p" localSheetId="0">'[107]KPVC-BD '!#REF!</definedName>
    <definedName name="VCDD3p">'[107]KPVC-BD '!#REF!</definedName>
    <definedName name="vcdt" localSheetId="26">'[13]CT Thang Mo'!$B$406:$I$406</definedName>
    <definedName name="vcdt" localSheetId="27">'[13]CT Thang Mo'!$B$406:$I$406</definedName>
    <definedName name="vcdt">'[12]CT Thang Mo'!$B$406:$I$406</definedName>
    <definedName name="vcdtb" localSheetId="26">'[13]CT Thang Mo'!$B$432:$I$432</definedName>
    <definedName name="vcdtb" localSheetId="27">'[13]CT Thang Mo'!$B$432:$I$432</definedName>
    <definedName name="vcdtb">'[12]CT Thang Mo'!$B$432:$I$432</definedName>
    <definedName name="vcg" localSheetId="10">#REF!</definedName>
    <definedName name="vcg" localSheetId="11">#REF!</definedName>
    <definedName name="vcg" localSheetId="12">#REF!</definedName>
    <definedName name="vcg" localSheetId="13">#REF!</definedName>
    <definedName name="vcg" localSheetId="14">#REF!</definedName>
    <definedName name="vcg" localSheetId="16">#REF!</definedName>
    <definedName name="vcg" localSheetId="17">#REF!</definedName>
    <definedName name="vcg" localSheetId="20">#REF!</definedName>
    <definedName name="vcg" localSheetId="22">#REF!</definedName>
    <definedName name="vcg" localSheetId="23">#REF!</definedName>
    <definedName name="vcg" localSheetId="24">#REF!</definedName>
    <definedName name="vcg" localSheetId="25">#REF!</definedName>
    <definedName name="vcg" localSheetId="26">#REF!</definedName>
    <definedName name="vcg" localSheetId="27">#REF!</definedName>
    <definedName name="vcg" localSheetId="30">#REF!</definedName>
    <definedName name="vcg" localSheetId="31">#REF!</definedName>
    <definedName name="vcg" localSheetId="32">#REF!</definedName>
    <definedName name="vcg" localSheetId="34">#REF!</definedName>
    <definedName name="vcg" localSheetId="35">#REF!</definedName>
    <definedName name="vcg" localSheetId="36">#REF!</definedName>
    <definedName name="vcg" localSheetId="37">#REF!</definedName>
    <definedName name="vcg" localSheetId="38">#REF!</definedName>
    <definedName name="vcg" localSheetId="6">#REF!</definedName>
    <definedName name="vcg" localSheetId="7">#REF!</definedName>
    <definedName name="vcg" localSheetId="8">#REF!</definedName>
    <definedName name="vcg" localSheetId="0">#REF!</definedName>
    <definedName name="vcg">#REF!</definedName>
    <definedName name="vcgo" localSheetId="20">#REF!</definedName>
    <definedName name="vcgo" localSheetId="22">#REF!</definedName>
    <definedName name="vcgo" localSheetId="23">#REF!</definedName>
    <definedName name="vcgo" localSheetId="27">#REF!</definedName>
    <definedName name="vcgo" localSheetId="30">#REF!</definedName>
    <definedName name="vcgo" localSheetId="31">#REF!</definedName>
    <definedName name="vcgo" localSheetId="32">#REF!</definedName>
    <definedName name="vcgo" localSheetId="34">#REF!</definedName>
    <definedName name="vcgo" localSheetId="35">#REF!</definedName>
    <definedName name="vcgo" localSheetId="36">#REF!</definedName>
    <definedName name="vcgo" localSheetId="37">#REF!</definedName>
    <definedName name="vcgo" localSheetId="38">#REF!</definedName>
    <definedName name="vcgo" localSheetId="7">#REF!</definedName>
    <definedName name="vcgo" localSheetId="0">#REF!</definedName>
    <definedName name="vcgo">#REF!</definedName>
    <definedName name="VCHT" localSheetId="20">#REF!</definedName>
    <definedName name="VCHT" localSheetId="22">#REF!</definedName>
    <definedName name="VCHT" localSheetId="23">#REF!</definedName>
    <definedName name="VCHT" localSheetId="27">#REF!</definedName>
    <definedName name="VCHT" localSheetId="30">#REF!</definedName>
    <definedName name="VCHT" localSheetId="31">#REF!</definedName>
    <definedName name="VCHT" localSheetId="32">#REF!</definedName>
    <definedName name="VCHT" localSheetId="34">#REF!</definedName>
    <definedName name="VCHT" localSheetId="35">#REF!</definedName>
    <definedName name="VCHT" localSheetId="36">#REF!</definedName>
    <definedName name="VCHT" localSheetId="37">#REF!</definedName>
    <definedName name="VCHT" localSheetId="38">#REF!</definedName>
    <definedName name="VCHT" localSheetId="7">#REF!</definedName>
    <definedName name="VCHT" localSheetId="0">#REF!</definedName>
    <definedName name="VCHT">#REF!</definedName>
    <definedName name="vcn" localSheetId="20">#REF!</definedName>
    <definedName name="vcn" localSheetId="22">#REF!</definedName>
    <definedName name="vcn" localSheetId="23">#REF!</definedName>
    <definedName name="vcn" localSheetId="27">#REF!</definedName>
    <definedName name="vcn" localSheetId="30">#REF!</definedName>
    <definedName name="vcn" localSheetId="31">#REF!</definedName>
    <definedName name="vcn" localSheetId="32">#REF!</definedName>
    <definedName name="vcn" localSheetId="34">#REF!</definedName>
    <definedName name="vcn" localSheetId="35">#REF!</definedName>
    <definedName name="vcn" localSheetId="36">#REF!</definedName>
    <definedName name="vcn" localSheetId="37">#REF!</definedName>
    <definedName name="vcn" localSheetId="38">#REF!</definedName>
    <definedName name="vcn" localSheetId="7">#REF!</definedName>
    <definedName name="vcn" localSheetId="0">#REF!</definedName>
    <definedName name="vcn">#REF!</definedName>
    <definedName name="vcpk" localSheetId="20">#REF!</definedName>
    <definedName name="vcpk" localSheetId="22">#REF!</definedName>
    <definedName name="vcpk" localSheetId="23">#REF!</definedName>
    <definedName name="vcpk" localSheetId="27">#REF!</definedName>
    <definedName name="vcpk" localSheetId="30">#REF!</definedName>
    <definedName name="vcpk" localSheetId="31">#REF!</definedName>
    <definedName name="vcpk" localSheetId="32">#REF!</definedName>
    <definedName name="vcpk" localSheetId="34">#REF!</definedName>
    <definedName name="vcpk" localSheetId="35">#REF!</definedName>
    <definedName name="vcpk" localSheetId="36">#REF!</definedName>
    <definedName name="vcpk" localSheetId="37">#REF!</definedName>
    <definedName name="vcpk" localSheetId="38">#REF!</definedName>
    <definedName name="vcpk" localSheetId="7">#REF!</definedName>
    <definedName name="vcpk" localSheetId="0">#REF!</definedName>
    <definedName name="vcpk">#REF!</definedName>
    <definedName name="vcsu" localSheetId="20">#REF!</definedName>
    <definedName name="vcsu" localSheetId="22">#REF!</definedName>
    <definedName name="vcsu" localSheetId="23">#REF!</definedName>
    <definedName name="vcsu" localSheetId="27">#REF!</definedName>
    <definedName name="vcsu" localSheetId="30">#REF!</definedName>
    <definedName name="vcsu" localSheetId="31">#REF!</definedName>
    <definedName name="vcsu" localSheetId="32">#REF!</definedName>
    <definedName name="vcsu" localSheetId="34">#REF!</definedName>
    <definedName name="vcsu" localSheetId="35">#REF!</definedName>
    <definedName name="vcsu" localSheetId="36">#REF!</definedName>
    <definedName name="vcsu" localSheetId="37">#REF!</definedName>
    <definedName name="vcsu" localSheetId="38">#REF!</definedName>
    <definedName name="vcsu" localSheetId="7">#REF!</definedName>
    <definedName name="vcsu" localSheetId="0">#REF!</definedName>
    <definedName name="vcsu">#REF!</definedName>
    <definedName name="vctb" localSheetId="20">#REF!</definedName>
    <definedName name="vctb" localSheetId="22">#REF!</definedName>
    <definedName name="vctb" localSheetId="23">#REF!</definedName>
    <definedName name="vctb" localSheetId="27">#REF!</definedName>
    <definedName name="vctb" localSheetId="30">#REF!</definedName>
    <definedName name="vctb" localSheetId="31">#REF!</definedName>
    <definedName name="vctb" localSheetId="32">#REF!</definedName>
    <definedName name="vctb" localSheetId="34">#REF!</definedName>
    <definedName name="vctb" localSheetId="35">#REF!</definedName>
    <definedName name="vctb" localSheetId="36">#REF!</definedName>
    <definedName name="vctb" localSheetId="37">#REF!</definedName>
    <definedName name="vctb" localSheetId="38">#REF!</definedName>
    <definedName name="vctb" localSheetId="7">#REF!</definedName>
    <definedName name="vctb" localSheetId="0">#REF!</definedName>
    <definedName name="vctb">#REF!</definedName>
    <definedName name="vctmong" localSheetId="20">#REF!</definedName>
    <definedName name="vctmong" localSheetId="22">#REF!</definedName>
    <definedName name="vctmong" localSheetId="23">#REF!</definedName>
    <definedName name="vctmong" localSheetId="27">#REF!</definedName>
    <definedName name="vctmong" localSheetId="30">#REF!</definedName>
    <definedName name="vctmong" localSheetId="31">#REF!</definedName>
    <definedName name="vctmong" localSheetId="32">#REF!</definedName>
    <definedName name="vctmong" localSheetId="34">#REF!</definedName>
    <definedName name="vctmong" localSheetId="35">#REF!</definedName>
    <definedName name="vctmong" localSheetId="36">#REF!</definedName>
    <definedName name="vctmong" localSheetId="37">#REF!</definedName>
    <definedName name="vctmong" localSheetId="38">#REF!</definedName>
    <definedName name="vctmong" localSheetId="7">#REF!</definedName>
    <definedName name="vctmong" localSheetId="0">#REF!</definedName>
    <definedName name="vctmong">#REF!</definedName>
    <definedName name="vctre" localSheetId="20">#REF!</definedName>
    <definedName name="vctre" localSheetId="22">#REF!</definedName>
    <definedName name="vctre" localSheetId="23">#REF!</definedName>
    <definedName name="vctre" localSheetId="27">#REF!</definedName>
    <definedName name="vctre" localSheetId="30">#REF!</definedName>
    <definedName name="vctre" localSheetId="31">#REF!</definedName>
    <definedName name="vctre" localSheetId="32">#REF!</definedName>
    <definedName name="vctre" localSheetId="34">#REF!</definedName>
    <definedName name="vctre" localSheetId="35">#REF!</definedName>
    <definedName name="vctre" localSheetId="36">#REF!</definedName>
    <definedName name="vctre" localSheetId="37">#REF!</definedName>
    <definedName name="vctre" localSheetId="38">#REF!</definedName>
    <definedName name="vctre" localSheetId="7">#REF!</definedName>
    <definedName name="vctre" localSheetId="0">#REF!</definedName>
    <definedName name="vctre">#REF!</definedName>
    <definedName name="vctt" localSheetId="26">'[13]CT  PL'!$B$288:$H$288</definedName>
    <definedName name="vctt" localSheetId="27">'[13]CT  PL'!$B$288:$H$288</definedName>
    <definedName name="vctt">'[12]CT  PL'!$B$288:$H$288</definedName>
    <definedName name="VCVBT1">'[136]VCV-BE-TONG'!$G$11</definedName>
    <definedName name="VCVBT2">'[136]VCV-BE-TONG'!$G$17</definedName>
    <definedName name="vcxa" localSheetId="26">[78]TT04!$J$20</definedName>
    <definedName name="vcxa" localSheetId="27">[78]TT04!$J$20</definedName>
    <definedName name="vcxa">[79]TT04!$J$20</definedName>
    <definedName name="vcxm" localSheetId="10">#REF!</definedName>
    <definedName name="vcxm" localSheetId="11">#REF!</definedName>
    <definedName name="vcxm" localSheetId="12">#REF!</definedName>
    <definedName name="vcxm" localSheetId="13">#REF!</definedName>
    <definedName name="vcxm" localSheetId="14">#REF!</definedName>
    <definedName name="vcxm" localSheetId="16">#REF!</definedName>
    <definedName name="vcxm" localSheetId="17">#REF!</definedName>
    <definedName name="vcxm" localSheetId="20">#REF!</definedName>
    <definedName name="vcxm" localSheetId="22">#REF!</definedName>
    <definedName name="vcxm" localSheetId="23">#REF!</definedName>
    <definedName name="vcxm" localSheetId="24">#REF!</definedName>
    <definedName name="vcxm" localSheetId="25">#REF!</definedName>
    <definedName name="vcxm" localSheetId="26">#REF!</definedName>
    <definedName name="vcxm" localSheetId="27">#REF!</definedName>
    <definedName name="vcxm" localSheetId="30">#REF!</definedName>
    <definedName name="vcxm" localSheetId="31">#REF!</definedName>
    <definedName name="vcxm" localSheetId="32">#REF!</definedName>
    <definedName name="vcxm" localSheetId="34">#REF!</definedName>
    <definedName name="vcxm" localSheetId="35">#REF!</definedName>
    <definedName name="vcxm" localSheetId="36">#REF!</definedName>
    <definedName name="vcxm" localSheetId="37">#REF!</definedName>
    <definedName name="vcxm" localSheetId="38">#REF!</definedName>
    <definedName name="vcxm" localSheetId="6">#REF!</definedName>
    <definedName name="vcxm" localSheetId="7">#REF!</definedName>
    <definedName name="vcxm" localSheetId="8">#REF!</definedName>
    <definedName name="vcxm" localSheetId="0">#REF!</definedName>
    <definedName name="vcxm">#REF!</definedName>
    <definedName name="vd3p" localSheetId="20">#REF!</definedName>
    <definedName name="vd3p" localSheetId="22">#REF!</definedName>
    <definedName name="vd3p" localSheetId="23">#REF!</definedName>
    <definedName name="vd3p" localSheetId="27">#REF!</definedName>
    <definedName name="vd3p" localSheetId="30">#REF!</definedName>
    <definedName name="vd3p" localSheetId="31">#REF!</definedName>
    <definedName name="vd3p" localSheetId="32">#REF!</definedName>
    <definedName name="vd3p" localSheetId="34">#REF!</definedName>
    <definedName name="vd3p" localSheetId="35">#REF!</definedName>
    <definedName name="vd3p" localSheetId="36">#REF!</definedName>
    <definedName name="vd3p" localSheetId="37">#REF!</definedName>
    <definedName name="vd3p" localSheetId="38">#REF!</definedName>
    <definedName name="vd3p" localSheetId="7">#REF!</definedName>
    <definedName name="vd3p" localSheetId="0">#REF!</definedName>
    <definedName name="vd3p">#REF!</definedName>
    <definedName name="Vietri" localSheetId="10">[49]TTVanChuyen!#REF!</definedName>
    <definedName name="Vietri" localSheetId="11">[49]TTVanChuyen!#REF!</definedName>
    <definedName name="Vietri" localSheetId="12">[49]TTVanChuyen!#REF!</definedName>
    <definedName name="Vietri" localSheetId="13">[49]TTVanChuyen!#REF!</definedName>
    <definedName name="Vietri" localSheetId="14">[49]TTVanChuyen!#REF!</definedName>
    <definedName name="Vietri" localSheetId="16">[49]TTVanChuyen!#REF!</definedName>
    <definedName name="Vietri" localSheetId="17">[49]TTVanChuyen!#REF!</definedName>
    <definedName name="Vietri" localSheetId="20">[49]TTVanChuyen!#REF!</definedName>
    <definedName name="Vietri" localSheetId="22">[49]TTVanChuyen!#REF!</definedName>
    <definedName name="Vietri" localSheetId="23">[49]TTVanChuyen!#REF!</definedName>
    <definedName name="Vietri" localSheetId="24">[49]TTVanChuyen!#REF!</definedName>
    <definedName name="Vietri" localSheetId="25">[49]TTVanChuyen!#REF!</definedName>
    <definedName name="Vietri" localSheetId="26">[49]TTVanChuyen!#REF!</definedName>
    <definedName name="Vietri" localSheetId="27">[49]TTVanChuyen!#REF!</definedName>
    <definedName name="Vietri" localSheetId="30">[49]TTVanChuyen!#REF!</definedName>
    <definedName name="Vietri" localSheetId="31">[49]TTVanChuyen!#REF!</definedName>
    <definedName name="Vietri" localSheetId="32">[49]TTVanChuyen!#REF!</definedName>
    <definedName name="Vietri" localSheetId="34">[49]TTVanChuyen!#REF!</definedName>
    <definedName name="Vietri" localSheetId="35">[49]TTVanChuyen!#REF!</definedName>
    <definedName name="Vietri" localSheetId="36">[49]TTVanChuyen!#REF!</definedName>
    <definedName name="Vietri" localSheetId="37">[49]TTVanChuyen!#REF!</definedName>
    <definedName name="Vietri" localSheetId="38">[49]TTVanChuyen!#REF!</definedName>
    <definedName name="Vietri" localSheetId="6">[49]TTVanChuyen!#REF!</definedName>
    <definedName name="Vietri" localSheetId="7">[49]TTVanChuyen!#REF!</definedName>
    <definedName name="Vietri" localSheetId="8">[49]TTVanChuyen!#REF!</definedName>
    <definedName name="Vietri" localSheetId="0">[49]TTVanChuyen!#REF!</definedName>
    <definedName name="Vietri">[49]TTVanChuyen!#REF!</definedName>
    <definedName name="Vinhlong" localSheetId="10">[34]LongAn!#REF!</definedName>
    <definedName name="Vinhlong" localSheetId="11">[34]LongAn!#REF!</definedName>
    <definedName name="Vinhlong" localSheetId="12">[34]LongAn!#REF!</definedName>
    <definedName name="Vinhlong" localSheetId="13">[34]LongAn!#REF!</definedName>
    <definedName name="Vinhlong" localSheetId="14">[34]LongAn!#REF!</definedName>
    <definedName name="Vinhlong" localSheetId="16">[34]LongAn!#REF!</definedName>
    <definedName name="Vinhlong" localSheetId="17">[34]LongAn!#REF!</definedName>
    <definedName name="Vinhlong" localSheetId="20">[34]LongAn!#REF!</definedName>
    <definedName name="Vinhlong" localSheetId="22">[34]LongAn!#REF!</definedName>
    <definedName name="Vinhlong" localSheetId="23">[34]LongAn!#REF!</definedName>
    <definedName name="Vinhlong" localSheetId="24">[34]LongAn!#REF!</definedName>
    <definedName name="Vinhlong" localSheetId="25">[34]LongAn!#REF!</definedName>
    <definedName name="Vinhlong" localSheetId="26">[35]LongAn!#REF!</definedName>
    <definedName name="Vinhlong" localSheetId="27">[35]LongAn!#REF!</definedName>
    <definedName name="Vinhlong" localSheetId="30">[34]LongAn!#REF!</definedName>
    <definedName name="Vinhlong" localSheetId="31">[34]LongAn!#REF!</definedName>
    <definedName name="Vinhlong" localSheetId="32">[34]LongAn!#REF!</definedName>
    <definedName name="Vinhlong" localSheetId="34">[34]LongAn!#REF!</definedName>
    <definedName name="Vinhlong" localSheetId="35">[34]LongAn!#REF!</definedName>
    <definedName name="Vinhlong" localSheetId="36">[34]LongAn!#REF!</definedName>
    <definedName name="Vinhlong" localSheetId="37">[34]LongAn!#REF!</definedName>
    <definedName name="Vinhlong" localSheetId="38">[34]LongAn!#REF!</definedName>
    <definedName name="Vinhlong" localSheetId="6">[34]LongAn!#REF!</definedName>
    <definedName name="Vinhlong" localSheetId="7">[34]LongAn!#REF!</definedName>
    <definedName name="Vinhlong" localSheetId="8">[34]LongAn!#REF!</definedName>
    <definedName name="Vinhlong" localSheetId="0">[34]LongAn!#REF!</definedName>
    <definedName name="Vinhlong">[34]LongAn!#REF!</definedName>
    <definedName name="Vinhphuc" localSheetId="10">#REF!</definedName>
    <definedName name="Vinhphuc" localSheetId="11">#REF!</definedName>
    <definedName name="Vinhphuc" localSheetId="12">#REF!</definedName>
    <definedName name="Vinhphuc" localSheetId="13">#REF!</definedName>
    <definedName name="Vinhphuc" localSheetId="14">#REF!</definedName>
    <definedName name="Vinhphuc" localSheetId="16">#REF!</definedName>
    <definedName name="Vinhphuc" localSheetId="17">#REF!</definedName>
    <definedName name="Vinhphuc" localSheetId="20">#REF!</definedName>
    <definedName name="Vinhphuc" localSheetId="22">#REF!</definedName>
    <definedName name="Vinhphuc" localSheetId="23">#REF!</definedName>
    <definedName name="Vinhphuc" localSheetId="24">#REF!</definedName>
    <definedName name="Vinhphuc" localSheetId="25">#REF!</definedName>
    <definedName name="Vinhphuc" localSheetId="26">#REF!</definedName>
    <definedName name="Vinhphuc" localSheetId="27">#REF!</definedName>
    <definedName name="Vinhphuc" localSheetId="30">#REF!</definedName>
    <definedName name="Vinhphuc" localSheetId="31">#REF!</definedName>
    <definedName name="Vinhphuc" localSheetId="32">#REF!</definedName>
    <definedName name="Vinhphuc" localSheetId="34">#REF!</definedName>
    <definedName name="Vinhphuc" localSheetId="35">#REF!</definedName>
    <definedName name="Vinhphuc" localSheetId="36">#REF!</definedName>
    <definedName name="Vinhphuc" localSheetId="37">#REF!</definedName>
    <definedName name="Vinhphuc" localSheetId="38">#REF!</definedName>
    <definedName name="Vinhphuc" localSheetId="6">#REF!</definedName>
    <definedName name="Vinhphuc" localSheetId="7">#REF!</definedName>
    <definedName name="Vinhphuc" localSheetId="8">#REF!</definedName>
    <definedName name="Vinhphuc" localSheetId="0">#REF!</definedName>
    <definedName name="Vinhphuc">#REF!</definedName>
    <definedName name="vkh" localSheetId="20">[140]chiettinh!$I$11</definedName>
    <definedName name="vkh" localSheetId="23">[140]chiettinh!$I$11</definedName>
    <definedName name="vkh" localSheetId="24">[141]chiettinh!$I$11</definedName>
    <definedName name="vkh" localSheetId="25">[140]chiettinh!$I$11</definedName>
    <definedName name="vkh" localSheetId="26">[142]chiettinh!$I$11</definedName>
    <definedName name="vkh" localSheetId="27">[142]chiettinh!$I$11</definedName>
    <definedName name="vkh" localSheetId="28">[142]chiettinh!$I$11</definedName>
    <definedName name="vkh" localSheetId="0">[142]chiettinh!$I$11</definedName>
    <definedName name="vkh">[143]chiettinh!$I$11</definedName>
    <definedName name="vl1p" localSheetId="10">#REF!</definedName>
    <definedName name="vl1p" localSheetId="11">#REF!</definedName>
    <definedName name="vl1p" localSheetId="12">#REF!</definedName>
    <definedName name="vl1p" localSheetId="13">#REF!</definedName>
    <definedName name="vl1p" localSheetId="14">#REF!</definedName>
    <definedName name="vl1p" localSheetId="16">#REF!</definedName>
    <definedName name="vl1p" localSheetId="17">#REF!</definedName>
    <definedName name="vl1p" localSheetId="20">#REF!</definedName>
    <definedName name="vl1p" localSheetId="22">#REF!</definedName>
    <definedName name="vl1p" localSheetId="23">#REF!</definedName>
    <definedName name="vl1p" localSheetId="24">#REF!</definedName>
    <definedName name="vl1p" localSheetId="25">#REF!</definedName>
    <definedName name="vl1p" localSheetId="26">#REF!</definedName>
    <definedName name="vl1p" localSheetId="27">#REF!</definedName>
    <definedName name="vl1p" localSheetId="30">#REF!</definedName>
    <definedName name="vl1p" localSheetId="31">#REF!</definedName>
    <definedName name="vl1p" localSheetId="32">#REF!</definedName>
    <definedName name="vl1p" localSheetId="34">#REF!</definedName>
    <definedName name="vl1p" localSheetId="35">#REF!</definedName>
    <definedName name="vl1p" localSheetId="36">#REF!</definedName>
    <definedName name="vl1p" localSheetId="37">#REF!</definedName>
    <definedName name="vl1p" localSheetId="38">#REF!</definedName>
    <definedName name="vl1p" localSheetId="6">#REF!</definedName>
    <definedName name="vl1p" localSheetId="7">#REF!</definedName>
    <definedName name="vl1p" localSheetId="8">#REF!</definedName>
    <definedName name="vl1p" localSheetId="0">#REF!</definedName>
    <definedName name="vl1p">#REF!</definedName>
    <definedName name="vl3p" localSheetId="20">#REF!</definedName>
    <definedName name="vl3p" localSheetId="22">#REF!</definedName>
    <definedName name="vl3p" localSheetId="23">#REF!</definedName>
    <definedName name="vl3p" localSheetId="27">#REF!</definedName>
    <definedName name="vl3p" localSheetId="30">#REF!</definedName>
    <definedName name="vl3p" localSheetId="31">#REF!</definedName>
    <definedName name="vl3p" localSheetId="32">#REF!</definedName>
    <definedName name="vl3p" localSheetId="34">#REF!</definedName>
    <definedName name="vl3p" localSheetId="35">#REF!</definedName>
    <definedName name="vl3p" localSheetId="36">#REF!</definedName>
    <definedName name="vl3p" localSheetId="37">#REF!</definedName>
    <definedName name="vl3p" localSheetId="38">#REF!</definedName>
    <definedName name="vl3p" localSheetId="7">#REF!</definedName>
    <definedName name="vl3p" localSheetId="0">#REF!</definedName>
    <definedName name="vl3p">#REF!</definedName>
    <definedName name="Vlcap0.7" localSheetId="20">#REF!</definedName>
    <definedName name="Vlcap0.7" localSheetId="22">#REF!</definedName>
    <definedName name="Vlcap0.7" localSheetId="23">#REF!</definedName>
    <definedName name="Vlcap0.7" localSheetId="27">#REF!</definedName>
    <definedName name="Vlcap0.7" localSheetId="30">#REF!</definedName>
    <definedName name="Vlcap0.7" localSheetId="31">#REF!</definedName>
    <definedName name="Vlcap0.7" localSheetId="32">#REF!</definedName>
    <definedName name="Vlcap0.7" localSheetId="34">#REF!</definedName>
    <definedName name="Vlcap0.7" localSheetId="35">#REF!</definedName>
    <definedName name="Vlcap0.7" localSheetId="36">#REF!</definedName>
    <definedName name="Vlcap0.7" localSheetId="37">#REF!</definedName>
    <definedName name="Vlcap0.7" localSheetId="38">#REF!</definedName>
    <definedName name="Vlcap0.7" localSheetId="7">#REF!</definedName>
    <definedName name="Vlcap0.7" localSheetId="0">#REF!</definedName>
    <definedName name="Vlcap0.7">#REF!</definedName>
    <definedName name="VLcap1" localSheetId="20">#REF!</definedName>
    <definedName name="VLcap1" localSheetId="22">#REF!</definedName>
    <definedName name="VLcap1" localSheetId="23">#REF!</definedName>
    <definedName name="VLcap1" localSheetId="27">#REF!</definedName>
    <definedName name="VLcap1" localSheetId="30">#REF!</definedName>
    <definedName name="VLcap1" localSheetId="31">#REF!</definedName>
    <definedName name="VLcap1" localSheetId="32">#REF!</definedName>
    <definedName name="VLcap1" localSheetId="34">#REF!</definedName>
    <definedName name="VLcap1" localSheetId="35">#REF!</definedName>
    <definedName name="VLcap1" localSheetId="36">#REF!</definedName>
    <definedName name="VLcap1" localSheetId="37">#REF!</definedName>
    <definedName name="VLcap1" localSheetId="38">#REF!</definedName>
    <definedName name="VLcap1" localSheetId="7">#REF!</definedName>
    <definedName name="VLcap1" localSheetId="0">#REF!</definedName>
    <definedName name="VLcap1">#REF!</definedName>
    <definedName name="vldd" localSheetId="10">'[48]TH XL'!#REF!</definedName>
    <definedName name="vldd" localSheetId="11">'[48]TH XL'!#REF!</definedName>
    <definedName name="vldd" localSheetId="12">'[48]TH XL'!#REF!</definedName>
    <definedName name="vldd" localSheetId="13">'[48]TH XL'!#REF!</definedName>
    <definedName name="vldd" localSheetId="14">'[48]TH XL'!#REF!</definedName>
    <definedName name="vldd" localSheetId="16">'[48]TH XL'!#REF!</definedName>
    <definedName name="vldd" localSheetId="17">'[48]TH XL'!#REF!</definedName>
    <definedName name="vldd" localSheetId="20">'[48]TH XL'!#REF!</definedName>
    <definedName name="vldd" localSheetId="22">'[48]TH XL'!#REF!</definedName>
    <definedName name="vldd" localSheetId="23">'[48]TH XL'!#REF!</definedName>
    <definedName name="vldd" localSheetId="24">'[48]TH XL'!#REF!</definedName>
    <definedName name="vldd" localSheetId="25">'[48]TH XL'!#REF!</definedName>
    <definedName name="vldd" localSheetId="26">'[48]TH XL'!#REF!</definedName>
    <definedName name="vldd" localSheetId="27">'[48]TH XL'!#REF!</definedName>
    <definedName name="vldd" localSheetId="30">'[48]TH XL'!#REF!</definedName>
    <definedName name="vldd" localSheetId="31">'[48]TH XL'!#REF!</definedName>
    <definedName name="vldd" localSheetId="32">'[48]TH XL'!#REF!</definedName>
    <definedName name="vldd" localSheetId="34">'[48]TH XL'!#REF!</definedName>
    <definedName name="vldd" localSheetId="35">'[48]TH XL'!#REF!</definedName>
    <definedName name="vldd" localSheetId="36">'[48]TH XL'!#REF!</definedName>
    <definedName name="vldd" localSheetId="37">'[48]TH XL'!#REF!</definedName>
    <definedName name="vldd" localSheetId="38">'[48]TH XL'!#REF!</definedName>
    <definedName name="vldd" localSheetId="6">'[48]TH XL'!#REF!</definedName>
    <definedName name="vldd" localSheetId="7">'[48]TH XL'!#REF!</definedName>
    <definedName name="vldd" localSheetId="8">'[48]TH XL'!#REF!</definedName>
    <definedName name="vldd" localSheetId="0">'[48]TH XL'!#REF!</definedName>
    <definedName name="vldd">'[48]TH XL'!#REF!</definedName>
    <definedName name="vldn400" localSheetId="10">#REF!</definedName>
    <definedName name="vldn400" localSheetId="11">#REF!</definedName>
    <definedName name="vldn400" localSheetId="12">#REF!</definedName>
    <definedName name="vldn400" localSheetId="13">#REF!</definedName>
    <definedName name="vldn400" localSheetId="14">#REF!</definedName>
    <definedName name="vldn400" localSheetId="16">#REF!</definedName>
    <definedName name="vldn400" localSheetId="17">#REF!</definedName>
    <definedName name="vldn400" localSheetId="20">#REF!</definedName>
    <definedName name="vldn400" localSheetId="22">#REF!</definedName>
    <definedName name="vldn400" localSheetId="23">#REF!</definedName>
    <definedName name="vldn400" localSheetId="24">#REF!</definedName>
    <definedName name="vldn400" localSheetId="25">#REF!</definedName>
    <definedName name="vldn400" localSheetId="26">#REF!</definedName>
    <definedName name="vldn400" localSheetId="27">#REF!</definedName>
    <definedName name="vldn400" localSheetId="30">#REF!</definedName>
    <definedName name="vldn400" localSheetId="31">#REF!</definedName>
    <definedName name="vldn400" localSheetId="32">#REF!</definedName>
    <definedName name="vldn400" localSheetId="34">#REF!</definedName>
    <definedName name="vldn400" localSheetId="35">#REF!</definedName>
    <definedName name="vldn400" localSheetId="36">#REF!</definedName>
    <definedName name="vldn400" localSheetId="37">#REF!</definedName>
    <definedName name="vldn400" localSheetId="38">#REF!</definedName>
    <definedName name="vldn400" localSheetId="6">#REF!</definedName>
    <definedName name="vldn400" localSheetId="7">#REF!</definedName>
    <definedName name="vldn400" localSheetId="8">#REF!</definedName>
    <definedName name="vldn400" localSheetId="0">#REF!</definedName>
    <definedName name="vldn400">#REF!</definedName>
    <definedName name="vldn600" localSheetId="20">#REF!</definedName>
    <definedName name="vldn600" localSheetId="22">#REF!</definedName>
    <definedName name="vldn600" localSheetId="23">#REF!</definedName>
    <definedName name="vldn600" localSheetId="27">#REF!</definedName>
    <definedName name="vldn600" localSheetId="30">#REF!</definedName>
    <definedName name="vldn600" localSheetId="31">#REF!</definedName>
    <definedName name="vldn600" localSheetId="32">#REF!</definedName>
    <definedName name="vldn600" localSheetId="34">#REF!</definedName>
    <definedName name="vldn600" localSheetId="35">#REF!</definedName>
    <definedName name="vldn600" localSheetId="36">#REF!</definedName>
    <definedName name="vldn600" localSheetId="37">#REF!</definedName>
    <definedName name="vldn600" localSheetId="38">#REF!</definedName>
    <definedName name="vldn600" localSheetId="7">#REF!</definedName>
    <definedName name="vldn600" localSheetId="0">#REF!</definedName>
    <definedName name="vldn600">#REF!</definedName>
    <definedName name="VLHC" localSheetId="26">[108]TNHCHINH!$I$38</definedName>
    <definedName name="VLHC" localSheetId="27">[108]TNHCHINH!$I$38</definedName>
    <definedName name="VLHC">[109]TNHCHINH!$I$38</definedName>
    <definedName name="vltr" localSheetId="10">'[48]TH XL'!#REF!</definedName>
    <definedName name="vltr" localSheetId="11">'[48]TH XL'!#REF!</definedName>
    <definedName name="vltr" localSheetId="12">'[48]TH XL'!#REF!</definedName>
    <definedName name="vltr" localSheetId="13">'[48]TH XL'!#REF!</definedName>
    <definedName name="vltr" localSheetId="14">'[48]TH XL'!#REF!</definedName>
    <definedName name="vltr" localSheetId="16">'[48]TH XL'!#REF!</definedName>
    <definedName name="vltr" localSheetId="17">'[48]TH XL'!#REF!</definedName>
    <definedName name="vltr" localSheetId="20">'[48]TH XL'!#REF!</definedName>
    <definedName name="vltr" localSheetId="22">'[48]TH XL'!#REF!</definedName>
    <definedName name="vltr" localSheetId="23">'[48]TH XL'!#REF!</definedName>
    <definedName name="vltr" localSheetId="24">'[48]TH XL'!#REF!</definedName>
    <definedName name="vltr" localSheetId="25">'[48]TH XL'!#REF!</definedName>
    <definedName name="vltr" localSheetId="26">'[48]TH XL'!#REF!</definedName>
    <definedName name="vltr" localSheetId="27">'[48]TH XL'!#REF!</definedName>
    <definedName name="vltr" localSheetId="30">'[48]TH XL'!#REF!</definedName>
    <definedName name="vltr" localSheetId="31">'[48]TH XL'!#REF!</definedName>
    <definedName name="vltr" localSheetId="32">'[48]TH XL'!#REF!</definedName>
    <definedName name="vltr" localSheetId="34">'[48]TH XL'!#REF!</definedName>
    <definedName name="vltr" localSheetId="35">'[48]TH XL'!#REF!</definedName>
    <definedName name="vltr" localSheetId="36">'[48]TH XL'!#REF!</definedName>
    <definedName name="vltr" localSheetId="37">'[48]TH XL'!#REF!</definedName>
    <definedName name="vltr" localSheetId="38">'[48]TH XL'!#REF!</definedName>
    <definedName name="vltr" localSheetId="6">'[48]TH XL'!#REF!</definedName>
    <definedName name="vltr" localSheetId="7">'[48]TH XL'!#REF!</definedName>
    <definedName name="vltr" localSheetId="8">'[48]TH XL'!#REF!</definedName>
    <definedName name="vltr" localSheetId="0">'[48]TH XL'!#REF!</definedName>
    <definedName name="vltr">'[48]TH XL'!#REF!</definedName>
    <definedName name="vltram" localSheetId="10">#REF!</definedName>
    <definedName name="vltram" localSheetId="11">#REF!</definedName>
    <definedName name="vltram" localSheetId="12">#REF!</definedName>
    <definedName name="vltram" localSheetId="13">#REF!</definedName>
    <definedName name="vltram" localSheetId="14">#REF!</definedName>
    <definedName name="vltram" localSheetId="16">#REF!</definedName>
    <definedName name="vltram" localSheetId="17">#REF!</definedName>
    <definedName name="vltram" localSheetId="20">#REF!</definedName>
    <definedName name="vltram" localSheetId="22">#REF!</definedName>
    <definedName name="vltram" localSheetId="23">#REF!</definedName>
    <definedName name="vltram" localSheetId="24">#REF!</definedName>
    <definedName name="vltram" localSheetId="25">#REF!</definedName>
    <definedName name="vltram" localSheetId="26">#REF!</definedName>
    <definedName name="vltram" localSheetId="27">#REF!</definedName>
    <definedName name="vltram" localSheetId="30">#REF!</definedName>
    <definedName name="vltram" localSheetId="31">#REF!</definedName>
    <definedName name="vltram" localSheetId="32">#REF!</definedName>
    <definedName name="vltram" localSheetId="34">#REF!</definedName>
    <definedName name="vltram" localSheetId="35">#REF!</definedName>
    <definedName name="vltram" localSheetId="36">#REF!</definedName>
    <definedName name="vltram" localSheetId="37">#REF!</definedName>
    <definedName name="vltram" localSheetId="38">#REF!</definedName>
    <definedName name="vltram" localSheetId="6">#REF!</definedName>
    <definedName name="vltram" localSheetId="7">#REF!</definedName>
    <definedName name="vltram" localSheetId="8">#REF!</definedName>
    <definedName name="vltram" localSheetId="0">#REF!</definedName>
    <definedName name="vltram">#REF!</definedName>
    <definedName name="VLxaydung" localSheetId="20">#REF!</definedName>
    <definedName name="VLxaydung" localSheetId="22">#REF!</definedName>
    <definedName name="VLxaydung" localSheetId="23">#REF!</definedName>
    <definedName name="VLxaydung" localSheetId="27">#REF!</definedName>
    <definedName name="VLxaydung" localSheetId="30">#REF!</definedName>
    <definedName name="VLxaydung" localSheetId="31">#REF!</definedName>
    <definedName name="VLxaydung" localSheetId="32">#REF!</definedName>
    <definedName name="VLxaydung" localSheetId="34">#REF!</definedName>
    <definedName name="VLxaydung" localSheetId="35">#REF!</definedName>
    <definedName name="VLxaydung" localSheetId="36">#REF!</definedName>
    <definedName name="VLxaydung" localSheetId="37">#REF!</definedName>
    <definedName name="VLxaydung" localSheetId="38">#REF!</definedName>
    <definedName name="VLxaydung" localSheetId="7">#REF!</definedName>
    <definedName name="VLxaydung" localSheetId="0">#REF!</definedName>
    <definedName name="VLxaydung">#REF!</definedName>
    <definedName name="Von.KL" localSheetId="20">#REF!</definedName>
    <definedName name="Von.KL" localSheetId="22">#REF!</definedName>
    <definedName name="Von.KL" localSheetId="23">#REF!</definedName>
    <definedName name="Von.KL" localSheetId="27">#REF!</definedName>
    <definedName name="Von.KL" localSheetId="30">#REF!</definedName>
    <definedName name="Von.KL" localSheetId="31">#REF!</definedName>
    <definedName name="Von.KL" localSheetId="32">#REF!</definedName>
    <definedName name="Von.KL" localSheetId="34">#REF!</definedName>
    <definedName name="Von.KL" localSheetId="35">#REF!</definedName>
    <definedName name="Von.KL" localSheetId="36">#REF!</definedName>
    <definedName name="Von.KL" localSheetId="37">#REF!</definedName>
    <definedName name="Von.KL" localSheetId="38">#REF!</definedName>
    <definedName name="Von.KL" localSheetId="7">#REF!</definedName>
    <definedName name="Von.KL" localSheetId="0">#REF!</definedName>
    <definedName name="Von.KL">#REF!</definedName>
    <definedName name="vr3p" localSheetId="20">#REF!</definedName>
    <definedName name="vr3p" localSheetId="22">#REF!</definedName>
    <definedName name="vr3p" localSheetId="23">#REF!</definedName>
    <definedName name="vr3p" localSheetId="27">#REF!</definedName>
    <definedName name="vr3p" localSheetId="30">#REF!</definedName>
    <definedName name="vr3p" localSheetId="31">#REF!</definedName>
    <definedName name="vr3p" localSheetId="32">#REF!</definedName>
    <definedName name="vr3p" localSheetId="34">#REF!</definedName>
    <definedName name="vr3p" localSheetId="35">#REF!</definedName>
    <definedName name="vr3p" localSheetId="36">#REF!</definedName>
    <definedName name="vr3p" localSheetId="37">#REF!</definedName>
    <definedName name="vr3p" localSheetId="38">#REF!</definedName>
    <definedName name="vr3p" localSheetId="7">#REF!</definedName>
    <definedName name="vr3p" localSheetId="0">#REF!</definedName>
    <definedName name="vr3p">#REF!</definedName>
    <definedName name="vt1pbs" localSheetId="10">'[48]lam-moi'!#REF!</definedName>
    <definedName name="vt1pbs" localSheetId="11">'[48]lam-moi'!#REF!</definedName>
    <definedName name="vt1pbs" localSheetId="12">'[48]lam-moi'!#REF!</definedName>
    <definedName name="vt1pbs" localSheetId="13">'[48]lam-moi'!#REF!</definedName>
    <definedName name="vt1pbs" localSheetId="14">'[48]lam-moi'!#REF!</definedName>
    <definedName name="vt1pbs" localSheetId="16">'[48]lam-moi'!#REF!</definedName>
    <definedName name="vt1pbs" localSheetId="17">'[48]lam-moi'!#REF!</definedName>
    <definedName name="vt1pbs" localSheetId="20">'[48]lam-moi'!#REF!</definedName>
    <definedName name="vt1pbs" localSheetId="22">'[48]lam-moi'!#REF!</definedName>
    <definedName name="vt1pbs" localSheetId="23">'[48]lam-moi'!#REF!</definedName>
    <definedName name="vt1pbs" localSheetId="24">'[48]lam-moi'!#REF!</definedName>
    <definedName name="vt1pbs" localSheetId="25">'[48]lam-moi'!#REF!</definedName>
    <definedName name="vt1pbs" localSheetId="26">'[48]lam-moi'!#REF!</definedName>
    <definedName name="vt1pbs" localSheetId="27">'[48]lam-moi'!#REF!</definedName>
    <definedName name="vt1pbs" localSheetId="30">'[48]lam-moi'!#REF!</definedName>
    <definedName name="vt1pbs" localSheetId="31">'[48]lam-moi'!#REF!</definedName>
    <definedName name="vt1pbs" localSheetId="32">'[48]lam-moi'!#REF!</definedName>
    <definedName name="vt1pbs" localSheetId="34">'[48]lam-moi'!#REF!</definedName>
    <definedName name="vt1pbs" localSheetId="35">'[48]lam-moi'!#REF!</definedName>
    <definedName name="vt1pbs" localSheetId="36">'[48]lam-moi'!#REF!</definedName>
    <definedName name="vt1pbs" localSheetId="37">'[48]lam-moi'!#REF!</definedName>
    <definedName name="vt1pbs" localSheetId="38">'[48]lam-moi'!#REF!</definedName>
    <definedName name="vt1pbs" localSheetId="6">'[48]lam-moi'!#REF!</definedName>
    <definedName name="vt1pbs" localSheetId="7">'[48]lam-moi'!#REF!</definedName>
    <definedName name="vt1pbs" localSheetId="8">'[48]lam-moi'!#REF!</definedName>
    <definedName name="vt1pbs" localSheetId="0">'[48]lam-moi'!#REF!</definedName>
    <definedName name="vt1pbs">'[48]lam-moi'!#REF!</definedName>
    <definedName name="vtbs" localSheetId="10">'[48]lam-moi'!#REF!</definedName>
    <definedName name="vtbs" localSheetId="11">'[48]lam-moi'!#REF!</definedName>
    <definedName name="vtbs" localSheetId="12">'[48]lam-moi'!#REF!</definedName>
    <definedName name="vtbs" localSheetId="13">'[48]lam-moi'!#REF!</definedName>
    <definedName name="vtbs" localSheetId="14">'[48]lam-moi'!#REF!</definedName>
    <definedName name="vtbs" localSheetId="16">'[48]lam-moi'!#REF!</definedName>
    <definedName name="vtbs" localSheetId="17">'[48]lam-moi'!#REF!</definedName>
    <definedName name="vtbs" localSheetId="20">'[48]lam-moi'!#REF!</definedName>
    <definedName name="vtbs" localSheetId="22">'[48]lam-moi'!#REF!</definedName>
    <definedName name="vtbs" localSheetId="23">'[48]lam-moi'!#REF!</definedName>
    <definedName name="vtbs" localSheetId="24">'[48]lam-moi'!#REF!</definedName>
    <definedName name="vtbs" localSheetId="25">'[48]lam-moi'!#REF!</definedName>
    <definedName name="vtbs" localSheetId="26">'[48]lam-moi'!#REF!</definedName>
    <definedName name="vtbs" localSheetId="30">'[48]lam-moi'!#REF!</definedName>
    <definedName name="vtbs" localSheetId="31">'[48]lam-moi'!#REF!</definedName>
    <definedName name="vtbs" localSheetId="32">'[48]lam-moi'!#REF!</definedName>
    <definedName name="vtbs" localSheetId="34">'[48]lam-moi'!#REF!</definedName>
    <definedName name="vtbs" localSheetId="35">'[48]lam-moi'!#REF!</definedName>
    <definedName name="vtbs" localSheetId="36">'[48]lam-moi'!#REF!</definedName>
    <definedName name="vtbs" localSheetId="37">'[48]lam-moi'!#REF!</definedName>
    <definedName name="vtbs" localSheetId="38">'[48]lam-moi'!#REF!</definedName>
    <definedName name="vtbs" localSheetId="6">'[48]lam-moi'!#REF!</definedName>
    <definedName name="vtbs" localSheetId="7">'[48]lam-moi'!#REF!</definedName>
    <definedName name="vtbs" localSheetId="8">'[48]lam-moi'!#REF!</definedName>
    <definedName name="vtbs" localSheetId="0">'[48]lam-moi'!#REF!</definedName>
    <definedName name="vtbs">'[48]lam-moi'!#REF!</definedName>
    <definedName name="VuaBT" localSheetId="10">#REF!</definedName>
    <definedName name="VuaBT" localSheetId="11">#REF!</definedName>
    <definedName name="VuaBT" localSheetId="12">#REF!</definedName>
    <definedName name="VuaBT" localSheetId="13">#REF!</definedName>
    <definedName name="VuaBT" localSheetId="14">#REF!</definedName>
    <definedName name="VuaBT" localSheetId="16">#REF!</definedName>
    <definedName name="VuaBT" localSheetId="17">#REF!</definedName>
    <definedName name="VuaBT" localSheetId="20">#REF!</definedName>
    <definedName name="VuaBT" localSheetId="22">#REF!</definedName>
    <definedName name="VuaBT" localSheetId="23">#REF!</definedName>
    <definedName name="VuaBT" localSheetId="24">#REF!</definedName>
    <definedName name="VuaBT" localSheetId="25">#REF!</definedName>
    <definedName name="VuaBT" localSheetId="26">#REF!</definedName>
    <definedName name="VuaBT" localSheetId="27">#REF!</definedName>
    <definedName name="VuaBT" localSheetId="30">#REF!</definedName>
    <definedName name="VuaBT" localSheetId="31">#REF!</definedName>
    <definedName name="VuaBT" localSheetId="32">#REF!</definedName>
    <definedName name="VuaBT" localSheetId="34">#REF!</definedName>
    <definedName name="VuaBT" localSheetId="35">#REF!</definedName>
    <definedName name="VuaBT" localSheetId="36">#REF!</definedName>
    <definedName name="VuaBT" localSheetId="37">#REF!</definedName>
    <definedName name="VuaBT" localSheetId="38">#REF!</definedName>
    <definedName name="VuaBT" localSheetId="6">#REF!</definedName>
    <definedName name="VuaBT" localSheetId="7">#REF!</definedName>
    <definedName name="VuaBT" localSheetId="8">#REF!</definedName>
    <definedName name="VuaBT" localSheetId="0">#REF!</definedName>
    <definedName name="VuaBT">#REF!</definedName>
    <definedName name="VUNGTB" localSheetId="10" hidden="1">{"'Sheet1'!$L$16"}</definedName>
    <definedName name="VUNGTB" localSheetId="11" hidden="1">{"'Sheet1'!$L$16"}</definedName>
    <definedName name="VUNGTB" localSheetId="12" hidden="1">{"'Sheet1'!$L$16"}</definedName>
    <definedName name="VUNGTB" localSheetId="13" hidden="1">{"'Sheet1'!$L$16"}</definedName>
    <definedName name="VUNGTB" localSheetId="14" hidden="1">{"'Sheet1'!$L$16"}</definedName>
    <definedName name="VUNGTB" localSheetId="16" hidden="1">{"'Sheet1'!$L$16"}</definedName>
    <definedName name="VUNGTB" localSheetId="17" hidden="1">{"'Sheet1'!$L$16"}</definedName>
    <definedName name="VUNGTB" localSheetId="18" hidden="1">{"'Sheet1'!$L$16"}</definedName>
    <definedName name="VUNGTB" localSheetId="19" hidden="1">{"'Sheet1'!$L$16"}</definedName>
    <definedName name="VUNGTB" localSheetId="20" hidden="1">{"'Sheet1'!$L$16"}</definedName>
    <definedName name="VUNGTB" localSheetId="23" hidden="1">{"'Sheet1'!$L$16"}</definedName>
    <definedName name="VUNGTB" localSheetId="24" hidden="1">{"'Sheet1'!$L$16"}</definedName>
    <definedName name="VUNGTB" localSheetId="25" hidden="1">{"'Sheet1'!$L$16"}</definedName>
    <definedName name="VUNGTB" localSheetId="26" hidden="1">{"'Sheet1'!$L$16"}</definedName>
    <definedName name="VUNGTB" localSheetId="27" hidden="1">{"'Sheet1'!$L$16"}</definedName>
    <definedName name="VUNGTB" localSheetId="28" hidden="1">{"'Sheet1'!$L$16"}</definedName>
    <definedName name="VUNGTB" localSheetId="30" hidden="1">{"'Sheet1'!$L$16"}</definedName>
    <definedName name="VUNGTB" localSheetId="31" hidden="1">{"'Sheet1'!$L$16"}</definedName>
    <definedName name="VUNGTB" localSheetId="32" hidden="1">{"'Sheet1'!$L$16"}</definedName>
    <definedName name="VUNGTB" localSheetId="34" hidden="1">{"'Sheet1'!$L$16"}</definedName>
    <definedName name="VUNGTB" localSheetId="35" hidden="1">{"'Sheet1'!$L$16"}</definedName>
    <definedName name="VUNGTB" localSheetId="36" hidden="1">{"'Sheet1'!$L$16"}</definedName>
    <definedName name="VUNGTB" localSheetId="37" hidden="1">{"'Sheet1'!$L$16"}</definedName>
    <definedName name="VUNGTB" localSheetId="38" hidden="1">{"'Sheet1'!$L$16"}</definedName>
    <definedName name="VUNGTB" localSheetId="6" hidden="1">{"'Sheet1'!$L$16"}</definedName>
    <definedName name="VUNGTB" localSheetId="7" hidden="1">{"'Sheet1'!$L$16"}</definedName>
    <definedName name="VUNGTB" localSheetId="8" hidden="1">{"'Sheet1'!$L$16"}</definedName>
    <definedName name="VUNGTB" localSheetId="9" hidden="1">{"'Sheet1'!$L$16"}</definedName>
    <definedName name="VUNGTB" localSheetId="0" hidden="1">{"'Sheet1'!$L$16"}</definedName>
    <definedName name="VUNGTB" hidden="1">{"'Sheet1'!$L$16"}</definedName>
    <definedName name="vv" localSheetId="10" hidden="1">{"'TDTGT (theo Dphuong)'!$A$4:$F$75"}</definedName>
    <definedName name="vv" localSheetId="11" hidden="1">{"'TDTGT (theo Dphuong)'!$A$4:$F$75"}</definedName>
    <definedName name="vv" localSheetId="12" hidden="1">{"'TDTGT (theo Dphuong)'!$A$4:$F$75"}</definedName>
    <definedName name="vv" localSheetId="13" hidden="1">{"'TDTGT (theo Dphuong)'!$A$4:$F$75"}</definedName>
    <definedName name="vv" localSheetId="14" hidden="1">{"'TDTGT (theo Dphuong)'!$A$4:$F$75"}</definedName>
    <definedName name="vv" localSheetId="16" hidden="1">{"'TDTGT (theo Dphuong)'!$A$4:$F$75"}</definedName>
    <definedName name="vv" localSheetId="17" hidden="1">{"'TDTGT (theo Dphuong)'!$A$4:$F$75"}</definedName>
    <definedName name="vv" localSheetId="19" hidden="1">{"'TDTGT (theo Dphuong)'!$A$4:$F$75"}</definedName>
    <definedName name="vv" localSheetId="20" hidden="1">{"'TDTGT (theo Dphuong)'!$A$4:$F$75"}</definedName>
    <definedName name="vv" localSheetId="23" hidden="1">{"'TDTGT (theo Dphuong)'!$A$4:$F$75"}</definedName>
    <definedName name="vv" localSheetId="24" hidden="1">{"'TDTGT (theo Dphuong)'!$A$4:$F$75"}</definedName>
    <definedName name="vv" localSheetId="25" hidden="1">{"'TDTGT (theo Dphuong)'!$A$4:$F$75"}</definedName>
    <definedName name="vv" localSheetId="26" hidden="1">{"'TDTGT (theo Dphuong)'!$A$4:$F$75"}</definedName>
    <definedName name="vv" localSheetId="27" hidden="1">{"'TDTGT (theo Dphuong)'!$A$4:$F$75"}</definedName>
    <definedName name="vv" localSheetId="28" hidden="1">{"'TDTGT (theo Dphuong)'!$A$4:$F$75"}</definedName>
    <definedName name="vv" localSheetId="30" hidden="1">{"'TDTGT (theo Dphuong)'!$A$4:$F$75"}</definedName>
    <definedName name="vv" localSheetId="31" hidden="1">{"'TDTGT (theo Dphuong)'!$A$4:$F$75"}</definedName>
    <definedName name="vv" localSheetId="32" hidden="1">{"'TDTGT (theo Dphuong)'!$A$4:$F$75"}</definedName>
    <definedName name="vv" localSheetId="34" hidden="1">{"'TDTGT (theo Dphuong)'!$A$4:$F$75"}</definedName>
    <definedName name="vv" localSheetId="35" hidden="1">{"'TDTGT (theo Dphuong)'!$A$4:$F$75"}</definedName>
    <definedName name="vv" localSheetId="36" hidden="1">{"'TDTGT (theo Dphuong)'!$A$4:$F$75"}</definedName>
    <definedName name="vv" localSheetId="37" hidden="1">{"'TDTGT (theo Dphuong)'!$A$4:$F$75"}</definedName>
    <definedName name="vv" localSheetId="38" hidden="1">{"'TDTGT (theo Dphuong)'!$A$4:$F$75"}</definedName>
    <definedName name="vv" localSheetId="6" hidden="1">{"'TDTGT (theo Dphuong)'!$A$4:$F$75"}</definedName>
    <definedName name="vv" localSheetId="7" hidden="1">{"'TDTGT (theo Dphuong)'!$A$4:$F$75"}</definedName>
    <definedName name="vv" localSheetId="8" hidden="1">{"'TDTGT (theo Dphuong)'!$A$4:$F$75"}</definedName>
    <definedName name="vv" localSheetId="0" hidden="1">{"'TDTGT (theo Dphuong)'!$A$4:$F$75"}</definedName>
    <definedName name="vv" hidden="1">{"'TDTGT (theo Dphuong)'!$A$4:$F$75"}</definedName>
    <definedName name="W" localSheetId="10">#REF!</definedName>
    <definedName name="W" localSheetId="11">#REF!</definedName>
    <definedName name="W" localSheetId="12">#REF!</definedName>
    <definedName name="W" localSheetId="13">#REF!</definedName>
    <definedName name="W" localSheetId="14">#REF!</definedName>
    <definedName name="W" localSheetId="16">#REF!</definedName>
    <definedName name="W" localSheetId="17">#REF!</definedName>
    <definedName name="W" localSheetId="20">#REF!</definedName>
    <definedName name="W" localSheetId="22">#REF!</definedName>
    <definedName name="W" localSheetId="23">#REF!</definedName>
    <definedName name="W" localSheetId="24">#REF!</definedName>
    <definedName name="W" localSheetId="25">#REF!</definedName>
    <definedName name="W" localSheetId="26">#REF!</definedName>
    <definedName name="W" localSheetId="27">#REF!</definedName>
    <definedName name="W" localSheetId="30">#REF!</definedName>
    <definedName name="W" localSheetId="31">#REF!</definedName>
    <definedName name="W" localSheetId="32">#REF!</definedName>
    <definedName name="W" localSheetId="34">#REF!</definedName>
    <definedName name="W" localSheetId="35">#REF!</definedName>
    <definedName name="W" localSheetId="36">#REF!</definedName>
    <definedName name="W" localSheetId="37">#REF!</definedName>
    <definedName name="W" localSheetId="38">#REF!</definedName>
    <definedName name="W" localSheetId="6">#REF!</definedName>
    <definedName name="W" localSheetId="7">#REF!</definedName>
    <definedName name="W" localSheetId="8">#REF!</definedName>
    <definedName name="W" localSheetId="0">#REF!</definedName>
    <definedName name="W">#REF!</definedName>
    <definedName name="wrn.chi._.tiÆt." localSheetId="10" hidden="1">{#N/A,#N/A,FALSE,"Chi tiÆt"}</definedName>
    <definedName name="wrn.chi._.tiÆt." localSheetId="11" hidden="1">{#N/A,#N/A,FALSE,"Chi tiÆt"}</definedName>
    <definedName name="wrn.chi._.tiÆt." localSheetId="12" hidden="1">{#N/A,#N/A,FALSE,"Chi tiÆt"}</definedName>
    <definedName name="wrn.chi._.tiÆt." localSheetId="13" hidden="1">{#N/A,#N/A,FALSE,"Chi tiÆt"}</definedName>
    <definedName name="wrn.chi._.tiÆt." localSheetId="14" hidden="1">{#N/A,#N/A,FALSE,"Chi tiÆt"}</definedName>
    <definedName name="wrn.chi._.tiÆt." localSheetId="16" hidden="1">{#N/A,#N/A,FALSE,"Chi tiÆt"}</definedName>
    <definedName name="wrn.chi._.tiÆt." localSheetId="17" hidden="1">{#N/A,#N/A,FALSE,"Chi tiÆt"}</definedName>
    <definedName name="wrn.chi._.tiÆt." localSheetId="18" hidden="1">{#N/A,#N/A,FALSE,"Chi tiÆt"}</definedName>
    <definedName name="wrn.chi._.tiÆt." localSheetId="19" hidden="1">{#N/A,#N/A,FALSE,"Chi tiÆt"}</definedName>
    <definedName name="wrn.chi._.tiÆt." localSheetId="20" hidden="1">{#N/A,#N/A,FALSE,"Chi tiÆt"}</definedName>
    <definedName name="wrn.chi._.tiÆt." localSheetId="23" hidden="1">{#N/A,#N/A,FALSE,"Chi tiÆt"}</definedName>
    <definedName name="wrn.chi._.tiÆt." localSheetId="24" hidden="1">{#N/A,#N/A,FALSE,"Chi tiÆt"}</definedName>
    <definedName name="wrn.chi._.tiÆt." localSheetId="25" hidden="1">{#N/A,#N/A,FALSE,"Chi tiÆt"}</definedName>
    <definedName name="wrn.chi._.tiÆt." localSheetId="26" hidden="1">{#N/A,#N/A,FALSE,"Chi tiÆt"}</definedName>
    <definedName name="wrn.chi._.tiÆt." localSheetId="27" hidden="1">{#N/A,#N/A,FALSE,"Chi tiÆt"}</definedName>
    <definedName name="wrn.chi._.tiÆt." localSheetId="28" hidden="1">{#N/A,#N/A,FALSE,"Chi tiÆt"}</definedName>
    <definedName name="wrn.chi._.tiÆt." localSheetId="30" hidden="1">{#N/A,#N/A,FALSE,"Chi tiÆt"}</definedName>
    <definedName name="wrn.chi._.tiÆt." localSheetId="31" hidden="1">{#N/A,#N/A,FALSE,"Chi tiÆt"}</definedName>
    <definedName name="wrn.chi._.tiÆt." localSheetId="32" hidden="1">{#N/A,#N/A,FALSE,"Chi tiÆt"}</definedName>
    <definedName name="wrn.chi._.tiÆt." localSheetId="34" hidden="1">{#N/A,#N/A,FALSE,"Chi tiÆt"}</definedName>
    <definedName name="wrn.chi._.tiÆt." localSheetId="35" hidden="1">{#N/A,#N/A,FALSE,"Chi tiÆt"}</definedName>
    <definedName name="wrn.chi._.tiÆt." localSheetId="36" hidden="1">{#N/A,#N/A,FALSE,"Chi tiÆt"}</definedName>
    <definedName name="wrn.chi._.tiÆt." localSheetId="37" hidden="1">{#N/A,#N/A,FALSE,"Chi tiÆt"}</definedName>
    <definedName name="wrn.chi._.tiÆt." localSheetId="38" hidden="1">{#N/A,#N/A,FALSE,"Chi tiÆt"}</definedName>
    <definedName name="wrn.chi._.tiÆt." localSheetId="6" hidden="1">{#N/A,#N/A,FALSE,"Chi tiÆt"}</definedName>
    <definedName name="wrn.chi._.tiÆt." localSheetId="7" hidden="1">{#N/A,#N/A,FALSE,"Chi tiÆt"}</definedName>
    <definedName name="wrn.chi._.tiÆt." localSheetId="8" hidden="1">{#N/A,#N/A,FALSE,"Chi tiÆt"}</definedName>
    <definedName name="wrn.chi._.tiÆt." localSheetId="9" hidden="1">{#N/A,#N/A,FALSE,"Chi tiÆt"}</definedName>
    <definedName name="wrn.chi._.tiÆt." localSheetId="0" hidden="1">{#N/A,#N/A,FALSE,"Chi tiÆt"}</definedName>
    <definedName name="wrn.chi._.tiÆt." hidden="1">{#N/A,#N/A,FALSE,"Chi tiÆt"}</definedName>
    <definedName name="wrn.thu." localSheetId="10" hidden="1">{#N/A,#N/A,FALSE,"Chung"}</definedName>
    <definedName name="wrn.thu." localSheetId="11" hidden="1">{#N/A,#N/A,FALSE,"Chung"}</definedName>
    <definedName name="wrn.thu." localSheetId="12" hidden="1">{#N/A,#N/A,FALSE,"Chung"}</definedName>
    <definedName name="wrn.thu." localSheetId="13" hidden="1">{#N/A,#N/A,FALSE,"Chung"}</definedName>
    <definedName name="wrn.thu." localSheetId="14" hidden="1">{#N/A,#N/A,FALSE,"Chung"}</definedName>
    <definedName name="wrn.thu." localSheetId="16" hidden="1">{#N/A,#N/A,FALSE,"Chung"}</definedName>
    <definedName name="wrn.thu." localSheetId="17" hidden="1">{#N/A,#N/A,FALSE,"Chung"}</definedName>
    <definedName name="wrn.thu." localSheetId="18" hidden="1">{#N/A,#N/A,FALSE,"Chung"}</definedName>
    <definedName name="wrn.thu." localSheetId="19" hidden="1">{#N/A,#N/A,FALSE,"Chung"}</definedName>
    <definedName name="wrn.thu." localSheetId="20" hidden="1">{#N/A,#N/A,FALSE,"Chung"}</definedName>
    <definedName name="wrn.thu." localSheetId="23" hidden="1">{#N/A,#N/A,FALSE,"Chung"}</definedName>
    <definedName name="wrn.thu." localSheetId="24" hidden="1">{#N/A,#N/A,FALSE,"Chung"}</definedName>
    <definedName name="wrn.thu." localSheetId="25" hidden="1">{#N/A,#N/A,FALSE,"Chung"}</definedName>
    <definedName name="wrn.thu." localSheetId="26" hidden="1">{#N/A,#N/A,FALSE,"Chung"}</definedName>
    <definedName name="wrn.thu." localSheetId="27" hidden="1">{#N/A,#N/A,FALSE,"Chung"}</definedName>
    <definedName name="wrn.thu." localSheetId="28" hidden="1">{#N/A,#N/A,FALSE,"Chung"}</definedName>
    <definedName name="wrn.thu." localSheetId="30" hidden="1">{#N/A,#N/A,FALSE,"Chung"}</definedName>
    <definedName name="wrn.thu." localSheetId="31" hidden="1">{#N/A,#N/A,FALSE,"Chung"}</definedName>
    <definedName name="wrn.thu." localSheetId="32" hidden="1">{#N/A,#N/A,FALSE,"Chung"}</definedName>
    <definedName name="wrn.thu." localSheetId="34" hidden="1">{#N/A,#N/A,FALSE,"Chung"}</definedName>
    <definedName name="wrn.thu." localSheetId="35" hidden="1">{#N/A,#N/A,FALSE,"Chung"}</definedName>
    <definedName name="wrn.thu." localSheetId="36" hidden="1">{#N/A,#N/A,FALSE,"Chung"}</definedName>
    <definedName name="wrn.thu." localSheetId="37" hidden="1">{#N/A,#N/A,FALSE,"Chung"}</definedName>
    <definedName name="wrn.thu." localSheetId="38" hidden="1">{#N/A,#N/A,FALSE,"Chung"}</definedName>
    <definedName name="wrn.thu." localSheetId="6" hidden="1">{#N/A,#N/A,FALSE,"Chung"}</definedName>
    <definedName name="wrn.thu." localSheetId="7" hidden="1">{#N/A,#N/A,FALSE,"Chung"}</definedName>
    <definedName name="wrn.thu." localSheetId="8" hidden="1">{#N/A,#N/A,FALSE,"Chung"}</definedName>
    <definedName name="wrn.thu." localSheetId="9" hidden="1">{#N/A,#N/A,FALSE,"Chung"}</definedName>
    <definedName name="wrn.thu." localSheetId="0" hidden="1">{#N/A,#N/A,FALSE,"Chung"}</definedName>
    <definedName name="wrn.thu." hidden="1">{#N/A,#N/A,FALSE,"Chung"}</definedName>
    <definedName name="X" localSheetId="10">#REF!</definedName>
    <definedName name="X" localSheetId="11">#REF!</definedName>
    <definedName name="X" localSheetId="12">#REF!</definedName>
    <definedName name="X" localSheetId="13">#REF!</definedName>
    <definedName name="X" localSheetId="14">#REF!</definedName>
    <definedName name="X" localSheetId="16">#REF!</definedName>
    <definedName name="X" localSheetId="17">#REF!</definedName>
    <definedName name="X" localSheetId="20">#REF!</definedName>
    <definedName name="X" localSheetId="22">#REF!</definedName>
    <definedName name="X" localSheetId="23">#REF!</definedName>
    <definedName name="X" localSheetId="24">#REF!</definedName>
    <definedName name="X" localSheetId="25">#REF!</definedName>
    <definedName name="X" localSheetId="26">#REF!</definedName>
    <definedName name="X" localSheetId="27">#REF!</definedName>
    <definedName name="X" localSheetId="30">#REF!</definedName>
    <definedName name="X" localSheetId="31">#REF!</definedName>
    <definedName name="X" localSheetId="32">#REF!</definedName>
    <definedName name="X" localSheetId="34">#REF!</definedName>
    <definedName name="X" localSheetId="35">#REF!</definedName>
    <definedName name="X" localSheetId="36">#REF!</definedName>
    <definedName name="X" localSheetId="37">#REF!</definedName>
    <definedName name="X" localSheetId="38">#REF!</definedName>
    <definedName name="X" localSheetId="6">#REF!</definedName>
    <definedName name="X" localSheetId="7">#REF!</definedName>
    <definedName name="X" localSheetId="8">#REF!</definedName>
    <definedName name="X" localSheetId="0">#REF!</definedName>
    <definedName name="X">#REF!</definedName>
    <definedName name="x17dnc" localSheetId="10">[123]chitiet!#REF!</definedName>
    <definedName name="x17dnc" localSheetId="11">[123]chitiet!#REF!</definedName>
    <definedName name="x17dnc" localSheetId="12">[123]chitiet!#REF!</definedName>
    <definedName name="x17dnc" localSheetId="20">[123]chitiet!#REF!</definedName>
    <definedName name="x17dnc" localSheetId="22">[123]chitiet!#REF!</definedName>
    <definedName name="x17dnc" localSheetId="23">[123]chitiet!#REF!</definedName>
    <definedName name="x17dnc" localSheetId="24">[123]chitiet!#REF!</definedName>
    <definedName name="x17dnc" localSheetId="25">[123]chitiet!#REF!</definedName>
    <definedName name="x17dnc" localSheetId="26">[123]chitiet!#REF!</definedName>
    <definedName name="x17dnc" localSheetId="27">[123]chitiet!#REF!</definedName>
    <definedName name="x17dnc" localSheetId="30">[123]chitiet!#REF!</definedName>
    <definedName name="x17dnc" localSheetId="31">[123]chitiet!#REF!</definedName>
    <definedName name="x17dnc" localSheetId="32">[123]chitiet!#REF!</definedName>
    <definedName name="x17dnc" localSheetId="34">[123]chitiet!#REF!</definedName>
    <definedName name="x17dnc" localSheetId="35">[123]chitiet!#REF!</definedName>
    <definedName name="x17dnc" localSheetId="36">[123]chitiet!#REF!</definedName>
    <definedName name="x17dnc" localSheetId="37">[123]chitiet!#REF!</definedName>
    <definedName name="x17dnc" localSheetId="38">[123]chitiet!#REF!</definedName>
    <definedName name="x17dnc" localSheetId="6">[123]chitiet!#REF!</definedName>
    <definedName name="x17dnc" localSheetId="7">[123]chitiet!#REF!</definedName>
    <definedName name="x17dnc" localSheetId="8">[123]chitiet!#REF!</definedName>
    <definedName name="x17dnc" localSheetId="0">[123]chitiet!#REF!</definedName>
    <definedName name="x17dnc">[123]chitiet!#REF!</definedName>
    <definedName name="x17dvl" localSheetId="20">[123]chitiet!#REF!</definedName>
    <definedName name="x17dvl" localSheetId="22">[123]chitiet!#REF!</definedName>
    <definedName name="x17dvl" localSheetId="23">[123]chitiet!#REF!</definedName>
    <definedName name="x17dvl" localSheetId="26">[123]chitiet!#REF!</definedName>
    <definedName name="x17dvl" localSheetId="27">[123]chitiet!#REF!</definedName>
    <definedName name="x17dvl" localSheetId="30">[123]chitiet!#REF!</definedName>
    <definedName name="x17dvl" localSheetId="31">[123]chitiet!#REF!</definedName>
    <definedName name="x17dvl" localSheetId="32">[123]chitiet!#REF!</definedName>
    <definedName name="x17dvl" localSheetId="34">[123]chitiet!#REF!</definedName>
    <definedName name="x17dvl" localSheetId="35">[123]chitiet!#REF!</definedName>
    <definedName name="x17dvl" localSheetId="36">[123]chitiet!#REF!</definedName>
    <definedName name="x17dvl" localSheetId="37">[123]chitiet!#REF!</definedName>
    <definedName name="x17dvl" localSheetId="38">[123]chitiet!#REF!</definedName>
    <definedName name="x17dvl" localSheetId="7">[123]chitiet!#REF!</definedName>
    <definedName name="x17dvl" localSheetId="0">[123]chitiet!#REF!</definedName>
    <definedName name="x17dvl">[123]chitiet!#REF!</definedName>
    <definedName name="x17knc" localSheetId="20">[123]chitiet!#REF!</definedName>
    <definedName name="x17knc" localSheetId="22">[123]chitiet!#REF!</definedName>
    <definedName name="x17knc" localSheetId="23">[123]chitiet!#REF!</definedName>
    <definedName name="x17knc" localSheetId="26">[123]chitiet!#REF!</definedName>
    <definedName name="x17knc" localSheetId="27">[123]chitiet!#REF!</definedName>
    <definedName name="x17knc" localSheetId="30">[123]chitiet!#REF!</definedName>
    <definedName name="x17knc" localSheetId="31">[123]chitiet!#REF!</definedName>
    <definedName name="x17knc" localSheetId="32">[123]chitiet!#REF!</definedName>
    <definedName name="x17knc" localSheetId="34">[123]chitiet!#REF!</definedName>
    <definedName name="x17knc" localSheetId="35">[123]chitiet!#REF!</definedName>
    <definedName name="x17knc" localSheetId="36">[123]chitiet!#REF!</definedName>
    <definedName name="x17knc" localSheetId="37">[123]chitiet!#REF!</definedName>
    <definedName name="x17knc" localSheetId="38">[123]chitiet!#REF!</definedName>
    <definedName name="x17knc" localSheetId="7">[123]chitiet!#REF!</definedName>
    <definedName name="x17knc" localSheetId="0">[123]chitiet!#REF!</definedName>
    <definedName name="x17knc">[123]chitiet!#REF!</definedName>
    <definedName name="x17kvl" localSheetId="20">[123]chitiet!#REF!</definedName>
    <definedName name="x17kvl" localSheetId="22">[123]chitiet!#REF!</definedName>
    <definedName name="x17kvl" localSheetId="23">[123]chitiet!#REF!</definedName>
    <definedName name="x17kvl" localSheetId="26">[123]chitiet!#REF!</definedName>
    <definedName name="x17kvl" localSheetId="27">[123]chitiet!#REF!</definedName>
    <definedName name="x17kvl" localSheetId="30">[123]chitiet!#REF!</definedName>
    <definedName name="x17kvl" localSheetId="31">[123]chitiet!#REF!</definedName>
    <definedName name="x17kvl" localSheetId="32">[123]chitiet!#REF!</definedName>
    <definedName name="x17kvl" localSheetId="34">[123]chitiet!#REF!</definedName>
    <definedName name="x17kvl" localSheetId="35">[123]chitiet!#REF!</definedName>
    <definedName name="x17kvl" localSheetId="36">[123]chitiet!#REF!</definedName>
    <definedName name="x17kvl" localSheetId="37">[123]chitiet!#REF!</definedName>
    <definedName name="x17kvl" localSheetId="38">[123]chitiet!#REF!</definedName>
    <definedName name="x17kvl" localSheetId="7">[123]chitiet!#REF!</definedName>
    <definedName name="x17kvl" localSheetId="0">[123]chitiet!#REF!</definedName>
    <definedName name="x17kvl">[123]chitiet!#REF!</definedName>
    <definedName name="X1pFCOnc" localSheetId="20">'[99]CHITIET VL-NC-TT -1p'!#REF!</definedName>
    <definedName name="X1pFCOnc" localSheetId="22">'[99]CHITIET VL-NC-TT -1p'!#REF!</definedName>
    <definedName name="X1pFCOnc" localSheetId="23">'[99]CHITIET VL-NC-TT -1p'!#REF!</definedName>
    <definedName name="X1pFCOnc" localSheetId="26">'[100]CHITIET VL-NC-TT -1p'!#REF!</definedName>
    <definedName name="X1pFCOnc" localSheetId="27">'[100]CHITIET VL-NC-TT -1p'!#REF!</definedName>
    <definedName name="X1pFCOnc" localSheetId="30">'[99]CHITIET VL-NC-TT -1p'!#REF!</definedName>
    <definedName name="X1pFCOnc" localSheetId="31">'[99]CHITIET VL-NC-TT -1p'!#REF!</definedName>
    <definedName name="X1pFCOnc" localSheetId="32">'[99]CHITIET VL-NC-TT -1p'!#REF!</definedName>
    <definedName name="X1pFCOnc" localSheetId="34">'[99]CHITIET VL-NC-TT -1p'!#REF!</definedName>
    <definedName name="X1pFCOnc" localSheetId="35">'[99]CHITIET VL-NC-TT -1p'!#REF!</definedName>
    <definedName name="X1pFCOnc" localSheetId="36">'[99]CHITIET VL-NC-TT -1p'!#REF!</definedName>
    <definedName name="X1pFCOnc" localSheetId="37">'[99]CHITIET VL-NC-TT -1p'!#REF!</definedName>
    <definedName name="X1pFCOnc" localSheetId="38">'[99]CHITIET VL-NC-TT -1p'!#REF!</definedName>
    <definedName name="X1pFCOnc" localSheetId="7">'[99]CHITIET VL-NC-TT -1p'!#REF!</definedName>
    <definedName name="X1pFCOnc" localSheetId="0">'[99]CHITIET VL-NC-TT -1p'!#REF!</definedName>
    <definedName name="X1pFCOnc">'[99]CHITIET VL-NC-TT -1p'!#REF!</definedName>
    <definedName name="X1pFCOvc" localSheetId="20">'[99]CHITIET VL-NC-TT -1p'!#REF!</definedName>
    <definedName name="X1pFCOvc" localSheetId="22">'[99]CHITIET VL-NC-TT -1p'!#REF!</definedName>
    <definedName name="X1pFCOvc" localSheetId="23">'[99]CHITIET VL-NC-TT -1p'!#REF!</definedName>
    <definedName name="X1pFCOvc" localSheetId="26">'[100]CHITIET VL-NC-TT -1p'!#REF!</definedName>
    <definedName name="X1pFCOvc" localSheetId="27">'[100]CHITIET VL-NC-TT -1p'!#REF!</definedName>
    <definedName name="X1pFCOvc" localSheetId="30">'[99]CHITIET VL-NC-TT -1p'!#REF!</definedName>
    <definedName name="X1pFCOvc" localSheetId="31">'[99]CHITIET VL-NC-TT -1p'!#REF!</definedName>
    <definedName name="X1pFCOvc" localSheetId="32">'[99]CHITIET VL-NC-TT -1p'!#REF!</definedName>
    <definedName name="X1pFCOvc" localSheetId="34">'[99]CHITIET VL-NC-TT -1p'!#REF!</definedName>
    <definedName name="X1pFCOvc" localSheetId="35">'[99]CHITIET VL-NC-TT -1p'!#REF!</definedName>
    <definedName name="X1pFCOvc" localSheetId="36">'[99]CHITIET VL-NC-TT -1p'!#REF!</definedName>
    <definedName name="X1pFCOvc" localSheetId="37">'[99]CHITIET VL-NC-TT -1p'!#REF!</definedName>
    <definedName name="X1pFCOvc" localSheetId="38">'[99]CHITIET VL-NC-TT -1p'!#REF!</definedName>
    <definedName name="X1pFCOvc" localSheetId="7">'[99]CHITIET VL-NC-TT -1p'!#REF!</definedName>
    <definedName name="X1pFCOvc" localSheetId="0">'[99]CHITIET VL-NC-TT -1p'!#REF!</definedName>
    <definedName name="X1pFCOvc">'[99]CHITIET VL-NC-TT -1p'!#REF!</definedName>
    <definedName name="X1pFCOvl" localSheetId="20">'[99]CHITIET VL-NC-TT -1p'!#REF!</definedName>
    <definedName name="X1pFCOvl" localSheetId="22">'[99]CHITIET VL-NC-TT -1p'!#REF!</definedName>
    <definedName name="X1pFCOvl" localSheetId="23">'[99]CHITIET VL-NC-TT -1p'!#REF!</definedName>
    <definedName name="X1pFCOvl" localSheetId="26">'[100]CHITIET VL-NC-TT -1p'!#REF!</definedName>
    <definedName name="X1pFCOvl" localSheetId="27">'[100]CHITIET VL-NC-TT -1p'!#REF!</definedName>
    <definedName name="X1pFCOvl" localSheetId="30">'[99]CHITIET VL-NC-TT -1p'!#REF!</definedName>
    <definedName name="X1pFCOvl" localSheetId="31">'[99]CHITIET VL-NC-TT -1p'!#REF!</definedName>
    <definedName name="X1pFCOvl" localSheetId="32">'[99]CHITIET VL-NC-TT -1p'!#REF!</definedName>
    <definedName name="X1pFCOvl" localSheetId="34">'[99]CHITIET VL-NC-TT -1p'!#REF!</definedName>
    <definedName name="X1pFCOvl" localSheetId="35">'[99]CHITIET VL-NC-TT -1p'!#REF!</definedName>
    <definedName name="X1pFCOvl" localSheetId="36">'[99]CHITIET VL-NC-TT -1p'!#REF!</definedName>
    <definedName name="X1pFCOvl" localSheetId="37">'[99]CHITIET VL-NC-TT -1p'!#REF!</definedName>
    <definedName name="X1pFCOvl" localSheetId="38">'[99]CHITIET VL-NC-TT -1p'!#REF!</definedName>
    <definedName name="X1pFCOvl" localSheetId="7">'[99]CHITIET VL-NC-TT -1p'!#REF!</definedName>
    <definedName name="X1pFCOvl" localSheetId="0">'[99]CHITIET VL-NC-TT -1p'!#REF!</definedName>
    <definedName name="X1pFCOvl">'[99]CHITIET VL-NC-TT -1p'!#REF!</definedName>
    <definedName name="x1pignc" localSheetId="20">'[48]lam-moi'!#REF!</definedName>
    <definedName name="x1pignc" localSheetId="22">'[48]lam-moi'!#REF!</definedName>
    <definedName name="x1pignc" localSheetId="23">'[48]lam-moi'!#REF!</definedName>
    <definedName name="x1pignc" localSheetId="30">'[48]lam-moi'!#REF!</definedName>
    <definedName name="x1pignc" localSheetId="31">'[48]lam-moi'!#REF!</definedName>
    <definedName name="x1pignc" localSheetId="32">'[48]lam-moi'!#REF!</definedName>
    <definedName name="x1pignc" localSheetId="34">'[48]lam-moi'!#REF!</definedName>
    <definedName name="x1pignc" localSheetId="35">'[48]lam-moi'!#REF!</definedName>
    <definedName name="x1pignc" localSheetId="36">'[48]lam-moi'!#REF!</definedName>
    <definedName name="x1pignc" localSheetId="37">'[48]lam-moi'!#REF!</definedName>
    <definedName name="x1pignc" localSheetId="38">'[48]lam-moi'!#REF!</definedName>
    <definedName name="x1pignc" localSheetId="7">'[48]lam-moi'!#REF!</definedName>
    <definedName name="x1pignc" localSheetId="0">'[48]lam-moi'!#REF!</definedName>
    <definedName name="x1pignc">'[48]lam-moi'!#REF!</definedName>
    <definedName name="X1pIGvc" localSheetId="20">'[99]CHITIET VL-NC-TT -1p'!#REF!</definedName>
    <definedName name="X1pIGvc" localSheetId="22">'[99]CHITIET VL-NC-TT -1p'!#REF!</definedName>
    <definedName name="X1pIGvc" localSheetId="23">'[99]CHITIET VL-NC-TT -1p'!#REF!</definedName>
    <definedName name="X1pIGvc" localSheetId="26">'[100]CHITIET VL-NC-TT -1p'!#REF!</definedName>
    <definedName name="X1pIGvc" localSheetId="27">'[100]CHITIET VL-NC-TT -1p'!#REF!</definedName>
    <definedName name="X1pIGvc" localSheetId="30">'[99]CHITIET VL-NC-TT -1p'!#REF!</definedName>
    <definedName name="X1pIGvc" localSheetId="31">'[99]CHITIET VL-NC-TT -1p'!#REF!</definedName>
    <definedName name="X1pIGvc" localSheetId="32">'[99]CHITIET VL-NC-TT -1p'!#REF!</definedName>
    <definedName name="X1pIGvc" localSheetId="34">'[99]CHITIET VL-NC-TT -1p'!#REF!</definedName>
    <definedName name="X1pIGvc" localSheetId="35">'[99]CHITIET VL-NC-TT -1p'!#REF!</definedName>
    <definedName name="X1pIGvc" localSheetId="36">'[99]CHITIET VL-NC-TT -1p'!#REF!</definedName>
    <definedName name="X1pIGvc" localSheetId="37">'[99]CHITIET VL-NC-TT -1p'!#REF!</definedName>
    <definedName name="X1pIGvc" localSheetId="38">'[99]CHITIET VL-NC-TT -1p'!#REF!</definedName>
    <definedName name="X1pIGvc" localSheetId="7">'[99]CHITIET VL-NC-TT -1p'!#REF!</definedName>
    <definedName name="X1pIGvc" localSheetId="0">'[99]CHITIET VL-NC-TT -1p'!#REF!</definedName>
    <definedName name="X1pIGvc">'[99]CHITIET VL-NC-TT -1p'!#REF!</definedName>
    <definedName name="x1pigvl" localSheetId="20">'[48]lam-moi'!#REF!</definedName>
    <definedName name="x1pigvl" localSheetId="22">'[48]lam-moi'!#REF!</definedName>
    <definedName name="x1pigvl" localSheetId="23">'[48]lam-moi'!#REF!</definedName>
    <definedName name="x1pigvl" localSheetId="30">'[48]lam-moi'!#REF!</definedName>
    <definedName name="x1pigvl" localSheetId="31">'[48]lam-moi'!#REF!</definedName>
    <definedName name="x1pigvl" localSheetId="32">'[48]lam-moi'!#REF!</definedName>
    <definedName name="x1pigvl" localSheetId="34">'[48]lam-moi'!#REF!</definedName>
    <definedName name="x1pigvl" localSheetId="35">'[48]lam-moi'!#REF!</definedName>
    <definedName name="x1pigvl" localSheetId="36">'[48]lam-moi'!#REF!</definedName>
    <definedName name="x1pigvl" localSheetId="37">'[48]lam-moi'!#REF!</definedName>
    <definedName name="x1pigvl" localSheetId="38">'[48]lam-moi'!#REF!</definedName>
    <definedName name="x1pigvl" localSheetId="7">'[48]lam-moi'!#REF!</definedName>
    <definedName name="x1pigvl" localSheetId="0">'[48]lam-moi'!#REF!</definedName>
    <definedName name="x1pigvl">'[48]lam-moi'!#REF!</definedName>
    <definedName name="x1pind" localSheetId="10">#REF!</definedName>
    <definedName name="x1pind" localSheetId="11">#REF!</definedName>
    <definedName name="x1pind" localSheetId="12">#REF!</definedName>
    <definedName name="x1pind" localSheetId="13">#REF!</definedName>
    <definedName name="x1pind" localSheetId="14">#REF!</definedName>
    <definedName name="x1pind" localSheetId="16">#REF!</definedName>
    <definedName name="x1pind" localSheetId="17">#REF!</definedName>
    <definedName name="x1pind" localSheetId="20">#REF!</definedName>
    <definedName name="x1pind" localSheetId="22">#REF!</definedName>
    <definedName name="x1pind" localSheetId="23">#REF!</definedName>
    <definedName name="x1pind" localSheetId="24">#REF!</definedName>
    <definedName name="x1pind" localSheetId="25">#REF!</definedName>
    <definedName name="x1pind" localSheetId="26">#REF!</definedName>
    <definedName name="x1pind" localSheetId="27">#REF!</definedName>
    <definedName name="x1pind" localSheetId="30">#REF!</definedName>
    <definedName name="x1pind" localSheetId="31">#REF!</definedName>
    <definedName name="x1pind" localSheetId="32">#REF!</definedName>
    <definedName name="x1pind" localSheetId="34">#REF!</definedName>
    <definedName name="x1pind" localSheetId="35">#REF!</definedName>
    <definedName name="x1pind" localSheetId="36">#REF!</definedName>
    <definedName name="x1pind" localSheetId="37">#REF!</definedName>
    <definedName name="x1pind" localSheetId="38">#REF!</definedName>
    <definedName name="x1pind" localSheetId="6">#REF!</definedName>
    <definedName name="x1pind" localSheetId="7">#REF!</definedName>
    <definedName name="x1pind" localSheetId="8">#REF!</definedName>
    <definedName name="x1pind" localSheetId="0">#REF!</definedName>
    <definedName name="x1pind">#REF!</definedName>
    <definedName name="x1pindnc" localSheetId="10">'[48]lam-moi'!#REF!</definedName>
    <definedName name="x1pindnc" localSheetId="11">'[48]lam-moi'!#REF!</definedName>
    <definedName name="x1pindnc" localSheetId="12">'[48]lam-moi'!#REF!</definedName>
    <definedName name="x1pindnc" localSheetId="13">'[48]lam-moi'!#REF!</definedName>
    <definedName name="x1pindnc" localSheetId="14">'[48]lam-moi'!#REF!</definedName>
    <definedName name="x1pindnc" localSheetId="16">'[48]lam-moi'!#REF!</definedName>
    <definedName name="x1pindnc" localSheetId="17">'[48]lam-moi'!#REF!</definedName>
    <definedName name="x1pindnc" localSheetId="20">'[48]lam-moi'!#REF!</definedName>
    <definedName name="x1pindnc" localSheetId="22">'[48]lam-moi'!#REF!</definedName>
    <definedName name="x1pindnc" localSheetId="23">'[48]lam-moi'!#REF!</definedName>
    <definedName name="x1pindnc" localSheetId="24">'[48]lam-moi'!#REF!</definedName>
    <definedName name="x1pindnc" localSheetId="25">'[48]lam-moi'!#REF!</definedName>
    <definedName name="x1pindnc" localSheetId="26">'[48]lam-moi'!#REF!</definedName>
    <definedName name="x1pindnc" localSheetId="27">'[48]lam-moi'!#REF!</definedName>
    <definedName name="x1pindnc" localSheetId="30">'[48]lam-moi'!#REF!</definedName>
    <definedName name="x1pindnc" localSheetId="31">'[48]lam-moi'!#REF!</definedName>
    <definedName name="x1pindnc" localSheetId="32">'[48]lam-moi'!#REF!</definedName>
    <definedName name="x1pindnc" localSheetId="34">'[48]lam-moi'!#REF!</definedName>
    <definedName name="x1pindnc" localSheetId="35">'[48]lam-moi'!#REF!</definedName>
    <definedName name="x1pindnc" localSheetId="36">'[48]lam-moi'!#REF!</definedName>
    <definedName name="x1pindnc" localSheetId="37">'[48]lam-moi'!#REF!</definedName>
    <definedName name="x1pindnc" localSheetId="38">'[48]lam-moi'!#REF!</definedName>
    <definedName name="x1pindnc" localSheetId="6">'[48]lam-moi'!#REF!</definedName>
    <definedName name="x1pindnc" localSheetId="7">'[48]lam-moi'!#REF!</definedName>
    <definedName name="x1pindnc" localSheetId="8">'[48]lam-moi'!#REF!</definedName>
    <definedName name="x1pindnc" localSheetId="0">'[48]lam-moi'!#REF!</definedName>
    <definedName name="x1pindnc">'[48]lam-moi'!#REF!</definedName>
    <definedName name="x1pindvl" localSheetId="20">'[48]lam-moi'!#REF!</definedName>
    <definedName name="x1pindvl" localSheetId="22">'[48]lam-moi'!#REF!</definedName>
    <definedName name="x1pindvl" localSheetId="23">'[48]lam-moi'!#REF!</definedName>
    <definedName name="x1pindvl" localSheetId="26">'[48]lam-moi'!#REF!</definedName>
    <definedName name="x1pindvl" localSheetId="27">'[48]lam-moi'!#REF!</definedName>
    <definedName name="x1pindvl" localSheetId="30">'[48]lam-moi'!#REF!</definedName>
    <definedName name="x1pindvl" localSheetId="31">'[48]lam-moi'!#REF!</definedName>
    <definedName name="x1pindvl" localSheetId="32">'[48]lam-moi'!#REF!</definedName>
    <definedName name="x1pindvl" localSheetId="34">'[48]lam-moi'!#REF!</definedName>
    <definedName name="x1pindvl" localSheetId="35">'[48]lam-moi'!#REF!</definedName>
    <definedName name="x1pindvl" localSheetId="36">'[48]lam-moi'!#REF!</definedName>
    <definedName name="x1pindvl" localSheetId="37">'[48]lam-moi'!#REF!</definedName>
    <definedName name="x1pindvl" localSheetId="38">'[48]lam-moi'!#REF!</definedName>
    <definedName name="x1pindvl" localSheetId="7">'[48]lam-moi'!#REF!</definedName>
    <definedName name="x1pindvl" localSheetId="0">'[48]lam-moi'!#REF!</definedName>
    <definedName name="x1pindvl">'[48]lam-moi'!#REF!</definedName>
    <definedName name="x1ping" localSheetId="10">#REF!</definedName>
    <definedName name="x1ping" localSheetId="11">#REF!</definedName>
    <definedName name="x1ping" localSheetId="12">#REF!</definedName>
    <definedName name="x1ping" localSheetId="13">#REF!</definedName>
    <definedName name="x1ping" localSheetId="14">#REF!</definedName>
    <definedName name="x1ping" localSheetId="16">#REF!</definedName>
    <definedName name="x1ping" localSheetId="17">#REF!</definedName>
    <definedName name="x1ping" localSheetId="20">#REF!</definedName>
    <definedName name="x1ping" localSheetId="22">#REF!</definedName>
    <definedName name="x1ping" localSheetId="23">#REF!</definedName>
    <definedName name="x1ping" localSheetId="24">#REF!</definedName>
    <definedName name="x1ping" localSheetId="25">#REF!</definedName>
    <definedName name="x1ping" localSheetId="26">#REF!</definedName>
    <definedName name="x1ping" localSheetId="27">#REF!</definedName>
    <definedName name="x1ping" localSheetId="30">#REF!</definedName>
    <definedName name="x1ping" localSheetId="31">#REF!</definedName>
    <definedName name="x1ping" localSheetId="32">#REF!</definedName>
    <definedName name="x1ping" localSheetId="34">#REF!</definedName>
    <definedName name="x1ping" localSheetId="35">#REF!</definedName>
    <definedName name="x1ping" localSheetId="36">#REF!</definedName>
    <definedName name="x1ping" localSheetId="37">#REF!</definedName>
    <definedName name="x1ping" localSheetId="38">#REF!</definedName>
    <definedName name="x1ping" localSheetId="6">#REF!</definedName>
    <definedName name="x1ping" localSheetId="7">#REF!</definedName>
    <definedName name="x1ping" localSheetId="8">#REF!</definedName>
    <definedName name="x1ping" localSheetId="0">#REF!</definedName>
    <definedName name="x1ping">#REF!</definedName>
    <definedName name="x1pingnc" localSheetId="10">'[48]lam-moi'!#REF!</definedName>
    <definedName name="x1pingnc" localSheetId="11">'[48]lam-moi'!#REF!</definedName>
    <definedName name="x1pingnc" localSheetId="12">'[48]lam-moi'!#REF!</definedName>
    <definedName name="x1pingnc" localSheetId="13">'[48]lam-moi'!#REF!</definedName>
    <definedName name="x1pingnc" localSheetId="14">'[48]lam-moi'!#REF!</definedName>
    <definedName name="x1pingnc" localSheetId="16">'[48]lam-moi'!#REF!</definedName>
    <definedName name="x1pingnc" localSheetId="17">'[48]lam-moi'!#REF!</definedName>
    <definedName name="x1pingnc" localSheetId="20">'[48]lam-moi'!#REF!</definedName>
    <definedName name="x1pingnc" localSheetId="22">'[48]lam-moi'!#REF!</definedName>
    <definedName name="x1pingnc" localSheetId="23">'[48]lam-moi'!#REF!</definedName>
    <definedName name="x1pingnc" localSheetId="24">'[48]lam-moi'!#REF!</definedName>
    <definedName name="x1pingnc" localSheetId="25">'[48]lam-moi'!#REF!</definedName>
    <definedName name="x1pingnc" localSheetId="26">'[48]lam-moi'!#REF!</definedName>
    <definedName name="x1pingnc" localSheetId="27">'[48]lam-moi'!#REF!</definedName>
    <definedName name="x1pingnc" localSheetId="30">'[48]lam-moi'!#REF!</definedName>
    <definedName name="x1pingnc" localSheetId="31">'[48]lam-moi'!#REF!</definedName>
    <definedName name="x1pingnc" localSheetId="32">'[48]lam-moi'!#REF!</definedName>
    <definedName name="x1pingnc" localSheetId="34">'[48]lam-moi'!#REF!</definedName>
    <definedName name="x1pingnc" localSheetId="35">'[48]lam-moi'!#REF!</definedName>
    <definedName name="x1pingnc" localSheetId="36">'[48]lam-moi'!#REF!</definedName>
    <definedName name="x1pingnc" localSheetId="37">'[48]lam-moi'!#REF!</definedName>
    <definedName name="x1pingnc" localSheetId="38">'[48]lam-moi'!#REF!</definedName>
    <definedName name="x1pingnc" localSheetId="6">'[48]lam-moi'!#REF!</definedName>
    <definedName name="x1pingnc" localSheetId="7">'[48]lam-moi'!#REF!</definedName>
    <definedName name="x1pingnc" localSheetId="8">'[48]lam-moi'!#REF!</definedName>
    <definedName name="x1pingnc" localSheetId="0">'[48]lam-moi'!#REF!</definedName>
    <definedName name="x1pingnc">'[48]lam-moi'!#REF!</definedName>
    <definedName name="x1pingvl" localSheetId="20">'[48]lam-moi'!#REF!</definedName>
    <definedName name="x1pingvl" localSheetId="22">'[48]lam-moi'!#REF!</definedName>
    <definedName name="x1pingvl" localSheetId="23">'[48]lam-moi'!#REF!</definedName>
    <definedName name="x1pingvl" localSheetId="26">'[48]lam-moi'!#REF!</definedName>
    <definedName name="x1pingvl" localSheetId="27">'[48]lam-moi'!#REF!</definedName>
    <definedName name="x1pingvl" localSheetId="30">'[48]lam-moi'!#REF!</definedName>
    <definedName name="x1pingvl" localSheetId="31">'[48]lam-moi'!#REF!</definedName>
    <definedName name="x1pingvl" localSheetId="32">'[48]lam-moi'!#REF!</definedName>
    <definedName name="x1pingvl" localSheetId="34">'[48]lam-moi'!#REF!</definedName>
    <definedName name="x1pingvl" localSheetId="35">'[48]lam-moi'!#REF!</definedName>
    <definedName name="x1pingvl" localSheetId="36">'[48]lam-moi'!#REF!</definedName>
    <definedName name="x1pingvl" localSheetId="37">'[48]lam-moi'!#REF!</definedName>
    <definedName name="x1pingvl" localSheetId="38">'[48]lam-moi'!#REF!</definedName>
    <definedName name="x1pingvl" localSheetId="7">'[48]lam-moi'!#REF!</definedName>
    <definedName name="x1pingvl" localSheetId="0">'[48]lam-moi'!#REF!</definedName>
    <definedName name="x1pingvl">'[48]lam-moi'!#REF!</definedName>
    <definedName name="x1pint" localSheetId="10">#REF!</definedName>
    <definedName name="x1pint" localSheetId="11">#REF!</definedName>
    <definedName name="x1pint" localSheetId="12">#REF!</definedName>
    <definedName name="x1pint" localSheetId="13">#REF!</definedName>
    <definedName name="x1pint" localSheetId="14">#REF!</definedName>
    <definedName name="x1pint" localSheetId="16">#REF!</definedName>
    <definedName name="x1pint" localSheetId="17">#REF!</definedName>
    <definedName name="x1pint" localSheetId="20">#REF!</definedName>
    <definedName name="x1pint" localSheetId="22">#REF!</definedName>
    <definedName name="x1pint" localSheetId="23">#REF!</definedName>
    <definedName name="x1pint" localSheetId="24">#REF!</definedName>
    <definedName name="x1pint" localSheetId="25">#REF!</definedName>
    <definedName name="x1pint" localSheetId="26">#REF!</definedName>
    <definedName name="x1pint" localSheetId="27">#REF!</definedName>
    <definedName name="x1pint" localSheetId="30">#REF!</definedName>
    <definedName name="x1pint" localSheetId="31">#REF!</definedName>
    <definedName name="x1pint" localSheetId="32">#REF!</definedName>
    <definedName name="x1pint" localSheetId="34">#REF!</definedName>
    <definedName name="x1pint" localSheetId="35">#REF!</definedName>
    <definedName name="x1pint" localSheetId="36">#REF!</definedName>
    <definedName name="x1pint" localSheetId="37">#REF!</definedName>
    <definedName name="x1pint" localSheetId="38">#REF!</definedName>
    <definedName name="x1pint" localSheetId="6">#REF!</definedName>
    <definedName name="x1pint" localSheetId="7">#REF!</definedName>
    <definedName name="x1pint" localSheetId="8">#REF!</definedName>
    <definedName name="x1pint" localSheetId="0">#REF!</definedName>
    <definedName name="x1pint">#REF!</definedName>
    <definedName name="x1pintnc" localSheetId="10">'[48]lam-moi'!#REF!</definedName>
    <definedName name="x1pintnc" localSheetId="11">'[48]lam-moi'!#REF!</definedName>
    <definedName name="x1pintnc" localSheetId="12">'[48]lam-moi'!#REF!</definedName>
    <definedName name="x1pintnc" localSheetId="13">'[48]lam-moi'!#REF!</definedName>
    <definedName name="x1pintnc" localSheetId="14">'[48]lam-moi'!#REF!</definedName>
    <definedName name="x1pintnc" localSheetId="16">'[48]lam-moi'!#REF!</definedName>
    <definedName name="x1pintnc" localSheetId="17">'[48]lam-moi'!#REF!</definedName>
    <definedName name="x1pintnc" localSheetId="20">'[48]lam-moi'!#REF!</definedName>
    <definedName name="x1pintnc" localSheetId="22">'[48]lam-moi'!#REF!</definedName>
    <definedName name="x1pintnc" localSheetId="23">'[48]lam-moi'!#REF!</definedName>
    <definedName name="x1pintnc" localSheetId="24">'[48]lam-moi'!#REF!</definedName>
    <definedName name="x1pintnc" localSheetId="25">'[48]lam-moi'!#REF!</definedName>
    <definedName name="x1pintnc" localSheetId="26">'[48]lam-moi'!#REF!</definedName>
    <definedName name="x1pintnc" localSheetId="27">'[48]lam-moi'!#REF!</definedName>
    <definedName name="x1pintnc" localSheetId="30">'[48]lam-moi'!#REF!</definedName>
    <definedName name="x1pintnc" localSheetId="31">'[48]lam-moi'!#REF!</definedName>
    <definedName name="x1pintnc" localSheetId="32">'[48]lam-moi'!#REF!</definedName>
    <definedName name="x1pintnc" localSheetId="34">'[48]lam-moi'!#REF!</definedName>
    <definedName name="x1pintnc" localSheetId="35">'[48]lam-moi'!#REF!</definedName>
    <definedName name="x1pintnc" localSheetId="36">'[48]lam-moi'!#REF!</definedName>
    <definedName name="x1pintnc" localSheetId="37">'[48]lam-moi'!#REF!</definedName>
    <definedName name="x1pintnc" localSheetId="38">'[48]lam-moi'!#REF!</definedName>
    <definedName name="x1pintnc" localSheetId="6">'[48]lam-moi'!#REF!</definedName>
    <definedName name="x1pintnc" localSheetId="7">'[48]lam-moi'!#REF!</definedName>
    <definedName name="x1pintnc" localSheetId="8">'[48]lam-moi'!#REF!</definedName>
    <definedName name="x1pintnc" localSheetId="0">'[48]lam-moi'!#REF!</definedName>
    <definedName name="x1pintnc">'[48]lam-moi'!#REF!</definedName>
    <definedName name="X1pINTvc" localSheetId="20">'[99]CHITIET VL-NC-TT -1p'!#REF!</definedName>
    <definedName name="X1pINTvc" localSheetId="22">'[99]CHITIET VL-NC-TT -1p'!#REF!</definedName>
    <definedName name="X1pINTvc" localSheetId="23">'[99]CHITIET VL-NC-TT -1p'!#REF!</definedName>
    <definedName name="X1pINTvc" localSheetId="26">'[100]CHITIET VL-NC-TT -1p'!#REF!</definedName>
    <definedName name="X1pINTvc" localSheetId="27">'[100]CHITIET VL-NC-TT -1p'!#REF!</definedName>
    <definedName name="X1pINTvc" localSheetId="30">'[99]CHITIET VL-NC-TT -1p'!#REF!</definedName>
    <definedName name="X1pINTvc" localSheetId="31">'[99]CHITIET VL-NC-TT -1p'!#REF!</definedName>
    <definedName name="X1pINTvc" localSheetId="32">'[99]CHITIET VL-NC-TT -1p'!#REF!</definedName>
    <definedName name="X1pINTvc" localSheetId="34">'[99]CHITIET VL-NC-TT -1p'!#REF!</definedName>
    <definedName name="X1pINTvc" localSheetId="35">'[99]CHITIET VL-NC-TT -1p'!#REF!</definedName>
    <definedName name="X1pINTvc" localSheetId="36">'[99]CHITIET VL-NC-TT -1p'!#REF!</definedName>
    <definedName name="X1pINTvc" localSheetId="37">'[99]CHITIET VL-NC-TT -1p'!#REF!</definedName>
    <definedName name="X1pINTvc" localSheetId="38">'[99]CHITIET VL-NC-TT -1p'!#REF!</definedName>
    <definedName name="X1pINTvc" localSheetId="7">'[99]CHITIET VL-NC-TT -1p'!#REF!</definedName>
    <definedName name="X1pINTvc" localSheetId="0">'[99]CHITIET VL-NC-TT -1p'!#REF!</definedName>
    <definedName name="X1pINTvc">'[99]CHITIET VL-NC-TT -1p'!#REF!</definedName>
    <definedName name="x1pintvl" localSheetId="20">'[48]lam-moi'!#REF!</definedName>
    <definedName name="x1pintvl" localSheetId="22">'[48]lam-moi'!#REF!</definedName>
    <definedName name="x1pintvl" localSheetId="23">'[48]lam-moi'!#REF!</definedName>
    <definedName name="x1pintvl" localSheetId="26">'[48]lam-moi'!#REF!</definedName>
    <definedName name="x1pintvl" localSheetId="27">'[48]lam-moi'!#REF!</definedName>
    <definedName name="x1pintvl" localSheetId="30">'[48]lam-moi'!#REF!</definedName>
    <definedName name="x1pintvl" localSheetId="31">'[48]lam-moi'!#REF!</definedName>
    <definedName name="x1pintvl" localSheetId="32">'[48]lam-moi'!#REF!</definedName>
    <definedName name="x1pintvl" localSheetId="34">'[48]lam-moi'!#REF!</definedName>
    <definedName name="x1pintvl" localSheetId="35">'[48]lam-moi'!#REF!</definedName>
    <definedName name="x1pintvl" localSheetId="36">'[48]lam-moi'!#REF!</definedName>
    <definedName name="x1pintvl" localSheetId="37">'[48]lam-moi'!#REF!</definedName>
    <definedName name="x1pintvl" localSheetId="38">'[48]lam-moi'!#REF!</definedName>
    <definedName name="x1pintvl" localSheetId="7">'[48]lam-moi'!#REF!</definedName>
    <definedName name="x1pintvl" localSheetId="0">'[48]lam-moi'!#REF!</definedName>
    <definedName name="x1pintvl">'[48]lam-moi'!#REF!</definedName>
    <definedName name="x1pitnc" localSheetId="20">'[48]lam-moi'!#REF!</definedName>
    <definedName name="x1pitnc" localSheetId="22">'[48]lam-moi'!#REF!</definedName>
    <definedName name="x1pitnc" localSheetId="23">'[48]lam-moi'!#REF!</definedName>
    <definedName name="x1pitnc" localSheetId="26">'[48]lam-moi'!#REF!</definedName>
    <definedName name="x1pitnc" localSheetId="27">'[48]lam-moi'!#REF!</definedName>
    <definedName name="x1pitnc" localSheetId="30">'[48]lam-moi'!#REF!</definedName>
    <definedName name="x1pitnc" localSheetId="31">'[48]lam-moi'!#REF!</definedName>
    <definedName name="x1pitnc" localSheetId="32">'[48]lam-moi'!#REF!</definedName>
    <definedName name="x1pitnc" localSheetId="34">'[48]lam-moi'!#REF!</definedName>
    <definedName name="x1pitnc" localSheetId="35">'[48]lam-moi'!#REF!</definedName>
    <definedName name="x1pitnc" localSheetId="36">'[48]lam-moi'!#REF!</definedName>
    <definedName name="x1pitnc" localSheetId="37">'[48]lam-moi'!#REF!</definedName>
    <definedName name="x1pitnc" localSheetId="38">'[48]lam-moi'!#REF!</definedName>
    <definedName name="x1pitnc" localSheetId="7">'[48]lam-moi'!#REF!</definedName>
    <definedName name="x1pitnc" localSheetId="0">'[48]lam-moi'!#REF!</definedName>
    <definedName name="x1pitnc">'[48]lam-moi'!#REF!</definedName>
    <definedName name="X1pITvc" localSheetId="20">'[99]CHITIET VL-NC-TT -1p'!#REF!</definedName>
    <definedName name="X1pITvc" localSheetId="22">'[99]CHITIET VL-NC-TT -1p'!#REF!</definedName>
    <definedName name="X1pITvc" localSheetId="23">'[99]CHITIET VL-NC-TT -1p'!#REF!</definedName>
    <definedName name="X1pITvc" localSheetId="26">'[100]CHITIET VL-NC-TT -1p'!#REF!</definedName>
    <definedName name="X1pITvc" localSheetId="27">'[100]CHITIET VL-NC-TT -1p'!#REF!</definedName>
    <definedName name="X1pITvc" localSheetId="30">'[99]CHITIET VL-NC-TT -1p'!#REF!</definedName>
    <definedName name="X1pITvc" localSheetId="31">'[99]CHITIET VL-NC-TT -1p'!#REF!</definedName>
    <definedName name="X1pITvc" localSheetId="32">'[99]CHITIET VL-NC-TT -1p'!#REF!</definedName>
    <definedName name="X1pITvc" localSheetId="34">'[99]CHITIET VL-NC-TT -1p'!#REF!</definedName>
    <definedName name="X1pITvc" localSheetId="35">'[99]CHITIET VL-NC-TT -1p'!#REF!</definedName>
    <definedName name="X1pITvc" localSheetId="36">'[99]CHITIET VL-NC-TT -1p'!#REF!</definedName>
    <definedName name="X1pITvc" localSheetId="37">'[99]CHITIET VL-NC-TT -1p'!#REF!</definedName>
    <definedName name="X1pITvc" localSheetId="38">'[99]CHITIET VL-NC-TT -1p'!#REF!</definedName>
    <definedName name="X1pITvc" localSheetId="7">'[99]CHITIET VL-NC-TT -1p'!#REF!</definedName>
    <definedName name="X1pITvc" localSheetId="0">'[99]CHITIET VL-NC-TT -1p'!#REF!</definedName>
    <definedName name="X1pITvc">'[99]CHITIET VL-NC-TT -1p'!#REF!</definedName>
    <definedName name="x1pitvl" localSheetId="20">'[48]lam-moi'!#REF!</definedName>
    <definedName name="x1pitvl" localSheetId="22">'[48]lam-moi'!#REF!</definedName>
    <definedName name="x1pitvl" localSheetId="23">'[48]lam-moi'!#REF!</definedName>
    <definedName name="x1pitvl" localSheetId="30">'[48]lam-moi'!#REF!</definedName>
    <definedName name="x1pitvl" localSheetId="31">'[48]lam-moi'!#REF!</definedName>
    <definedName name="x1pitvl" localSheetId="32">'[48]lam-moi'!#REF!</definedName>
    <definedName name="x1pitvl" localSheetId="34">'[48]lam-moi'!#REF!</definedName>
    <definedName name="x1pitvl" localSheetId="35">'[48]lam-moi'!#REF!</definedName>
    <definedName name="x1pitvl" localSheetId="36">'[48]lam-moi'!#REF!</definedName>
    <definedName name="x1pitvl" localSheetId="37">'[48]lam-moi'!#REF!</definedName>
    <definedName name="x1pitvl" localSheetId="38">'[48]lam-moi'!#REF!</definedName>
    <definedName name="x1pitvl" localSheetId="7">'[48]lam-moi'!#REF!</definedName>
    <definedName name="x1pitvl" localSheetId="0">'[48]lam-moi'!#REF!</definedName>
    <definedName name="x1pitvl">'[48]lam-moi'!#REF!</definedName>
    <definedName name="x20knc" localSheetId="20">[123]chitiet!#REF!</definedName>
    <definedName name="x20knc" localSheetId="22">[123]chitiet!#REF!</definedName>
    <definedName name="x20knc" localSheetId="23">[123]chitiet!#REF!</definedName>
    <definedName name="x20knc" localSheetId="30">[123]chitiet!#REF!</definedName>
    <definedName name="x20knc" localSheetId="31">[123]chitiet!#REF!</definedName>
    <definedName name="x20knc" localSheetId="32">[123]chitiet!#REF!</definedName>
    <definedName name="x20knc" localSheetId="34">[123]chitiet!#REF!</definedName>
    <definedName name="x20knc" localSheetId="35">[123]chitiet!#REF!</definedName>
    <definedName name="x20knc" localSheetId="36">[123]chitiet!#REF!</definedName>
    <definedName name="x20knc" localSheetId="37">[123]chitiet!#REF!</definedName>
    <definedName name="x20knc" localSheetId="38">[123]chitiet!#REF!</definedName>
    <definedName name="x20knc" localSheetId="7">[123]chitiet!#REF!</definedName>
    <definedName name="x20knc" localSheetId="0">[123]chitiet!#REF!</definedName>
    <definedName name="x20knc">[123]chitiet!#REF!</definedName>
    <definedName name="x20kvl" localSheetId="20">[123]chitiet!#REF!</definedName>
    <definedName name="x20kvl" localSheetId="22">[123]chitiet!#REF!</definedName>
    <definedName name="x20kvl" localSheetId="23">[123]chitiet!#REF!</definedName>
    <definedName name="x20kvl" localSheetId="30">[123]chitiet!#REF!</definedName>
    <definedName name="x20kvl" localSheetId="31">[123]chitiet!#REF!</definedName>
    <definedName name="x20kvl" localSheetId="32">[123]chitiet!#REF!</definedName>
    <definedName name="x20kvl" localSheetId="34">[123]chitiet!#REF!</definedName>
    <definedName name="x20kvl" localSheetId="35">[123]chitiet!#REF!</definedName>
    <definedName name="x20kvl" localSheetId="36">[123]chitiet!#REF!</definedName>
    <definedName name="x20kvl" localSheetId="37">[123]chitiet!#REF!</definedName>
    <definedName name="x20kvl" localSheetId="38">[123]chitiet!#REF!</definedName>
    <definedName name="x20kvl" localSheetId="7">[123]chitiet!#REF!</definedName>
    <definedName name="x20kvl" localSheetId="0">[123]chitiet!#REF!</definedName>
    <definedName name="x20kvl">[123]chitiet!#REF!</definedName>
    <definedName name="x22knc" localSheetId="20">[123]chitiet!#REF!</definedName>
    <definedName name="x22knc" localSheetId="22">[123]chitiet!#REF!</definedName>
    <definedName name="x22knc" localSheetId="23">[123]chitiet!#REF!</definedName>
    <definedName name="x22knc" localSheetId="30">[123]chitiet!#REF!</definedName>
    <definedName name="x22knc" localSheetId="31">[123]chitiet!#REF!</definedName>
    <definedName name="x22knc" localSheetId="32">[123]chitiet!#REF!</definedName>
    <definedName name="x22knc" localSheetId="34">[123]chitiet!#REF!</definedName>
    <definedName name="x22knc" localSheetId="35">[123]chitiet!#REF!</definedName>
    <definedName name="x22knc" localSheetId="36">[123]chitiet!#REF!</definedName>
    <definedName name="x22knc" localSheetId="37">[123]chitiet!#REF!</definedName>
    <definedName name="x22knc" localSheetId="38">[123]chitiet!#REF!</definedName>
    <definedName name="x22knc" localSheetId="7">[123]chitiet!#REF!</definedName>
    <definedName name="x22knc" localSheetId="0">[123]chitiet!#REF!</definedName>
    <definedName name="x22knc">[123]chitiet!#REF!</definedName>
    <definedName name="x22kvl" localSheetId="20">[123]chitiet!#REF!</definedName>
    <definedName name="x22kvl" localSheetId="22">[123]chitiet!#REF!</definedName>
    <definedName name="x22kvl" localSheetId="23">[123]chitiet!#REF!</definedName>
    <definedName name="x22kvl" localSheetId="30">[123]chitiet!#REF!</definedName>
    <definedName name="x22kvl" localSheetId="31">[123]chitiet!#REF!</definedName>
    <definedName name="x22kvl" localSheetId="32">[123]chitiet!#REF!</definedName>
    <definedName name="x22kvl" localSheetId="34">[123]chitiet!#REF!</definedName>
    <definedName name="x22kvl" localSheetId="35">[123]chitiet!#REF!</definedName>
    <definedName name="x22kvl" localSheetId="36">[123]chitiet!#REF!</definedName>
    <definedName name="x22kvl" localSheetId="37">[123]chitiet!#REF!</definedName>
    <definedName name="x22kvl" localSheetId="38">[123]chitiet!#REF!</definedName>
    <definedName name="x22kvl" localSheetId="7">[123]chitiet!#REF!</definedName>
    <definedName name="x22kvl" localSheetId="0">[123]chitiet!#REF!</definedName>
    <definedName name="x22kvl">[123]chitiet!#REF!</definedName>
    <definedName name="x2mig1nc" localSheetId="20">'[48]lam-moi'!#REF!</definedName>
    <definedName name="x2mig1nc" localSheetId="22">'[48]lam-moi'!#REF!</definedName>
    <definedName name="x2mig1nc" localSheetId="23">'[48]lam-moi'!#REF!</definedName>
    <definedName name="x2mig1nc" localSheetId="30">'[48]lam-moi'!#REF!</definedName>
    <definedName name="x2mig1nc" localSheetId="31">'[48]lam-moi'!#REF!</definedName>
    <definedName name="x2mig1nc" localSheetId="32">'[48]lam-moi'!#REF!</definedName>
    <definedName name="x2mig1nc" localSheetId="34">'[48]lam-moi'!#REF!</definedName>
    <definedName name="x2mig1nc" localSheetId="35">'[48]lam-moi'!#REF!</definedName>
    <definedName name="x2mig1nc" localSheetId="36">'[48]lam-moi'!#REF!</definedName>
    <definedName name="x2mig1nc" localSheetId="37">'[48]lam-moi'!#REF!</definedName>
    <definedName name="x2mig1nc" localSheetId="38">'[48]lam-moi'!#REF!</definedName>
    <definedName name="x2mig1nc" localSheetId="7">'[48]lam-moi'!#REF!</definedName>
    <definedName name="x2mig1nc" localSheetId="0">'[48]lam-moi'!#REF!</definedName>
    <definedName name="x2mig1nc">'[48]lam-moi'!#REF!</definedName>
    <definedName name="x2mig1vl" localSheetId="20">'[48]lam-moi'!#REF!</definedName>
    <definedName name="x2mig1vl" localSheetId="22">'[48]lam-moi'!#REF!</definedName>
    <definedName name="x2mig1vl" localSheetId="23">'[48]lam-moi'!#REF!</definedName>
    <definedName name="x2mig1vl" localSheetId="30">'[48]lam-moi'!#REF!</definedName>
    <definedName name="x2mig1vl" localSheetId="31">'[48]lam-moi'!#REF!</definedName>
    <definedName name="x2mig1vl" localSheetId="32">'[48]lam-moi'!#REF!</definedName>
    <definedName name="x2mig1vl" localSheetId="34">'[48]lam-moi'!#REF!</definedName>
    <definedName name="x2mig1vl" localSheetId="35">'[48]lam-moi'!#REF!</definedName>
    <definedName name="x2mig1vl" localSheetId="36">'[48]lam-moi'!#REF!</definedName>
    <definedName name="x2mig1vl" localSheetId="37">'[48]lam-moi'!#REF!</definedName>
    <definedName name="x2mig1vl" localSheetId="38">'[48]lam-moi'!#REF!</definedName>
    <definedName name="x2mig1vl" localSheetId="7">'[48]lam-moi'!#REF!</definedName>
    <definedName name="x2mig1vl" localSheetId="0">'[48]lam-moi'!#REF!</definedName>
    <definedName name="x2mig1vl">'[48]lam-moi'!#REF!</definedName>
    <definedName name="x2min1nc" localSheetId="20">'[48]lam-moi'!#REF!</definedName>
    <definedName name="x2min1nc" localSheetId="22">'[48]lam-moi'!#REF!</definedName>
    <definedName name="x2min1nc" localSheetId="23">'[48]lam-moi'!#REF!</definedName>
    <definedName name="x2min1nc" localSheetId="30">'[48]lam-moi'!#REF!</definedName>
    <definedName name="x2min1nc" localSheetId="31">'[48]lam-moi'!#REF!</definedName>
    <definedName name="x2min1nc" localSheetId="32">'[48]lam-moi'!#REF!</definedName>
    <definedName name="x2min1nc" localSheetId="34">'[48]lam-moi'!#REF!</definedName>
    <definedName name="x2min1nc" localSheetId="35">'[48]lam-moi'!#REF!</definedName>
    <definedName name="x2min1nc" localSheetId="36">'[48]lam-moi'!#REF!</definedName>
    <definedName name="x2min1nc" localSheetId="37">'[48]lam-moi'!#REF!</definedName>
    <definedName name="x2min1nc" localSheetId="38">'[48]lam-moi'!#REF!</definedName>
    <definedName name="x2min1nc" localSheetId="7">'[48]lam-moi'!#REF!</definedName>
    <definedName name="x2min1nc" localSheetId="0">'[48]lam-moi'!#REF!</definedName>
    <definedName name="x2min1nc">'[48]lam-moi'!#REF!</definedName>
    <definedName name="x2min1vl" localSheetId="20">'[48]lam-moi'!#REF!</definedName>
    <definedName name="x2min1vl" localSheetId="22">'[48]lam-moi'!#REF!</definedName>
    <definedName name="x2min1vl" localSheetId="23">'[48]lam-moi'!#REF!</definedName>
    <definedName name="x2min1vl" localSheetId="30">'[48]lam-moi'!#REF!</definedName>
    <definedName name="x2min1vl" localSheetId="31">'[48]lam-moi'!#REF!</definedName>
    <definedName name="x2min1vl" localSheetId="32">'[48]lam-moi'!#REF!</definedName>
    <definedName name="x2min1vl" localSheetId="34">'[48]lam-moi'!#REF!</definedName>
    <definedName name="x2min1vl" localSheetId="35">'[48]lam-moi'!#REF!</definedName>
    <definedName name="x2min1vl" localSheetId="36">'[48]lam-moi'!#REF!</definedName>
    <definedName name="x2min1vl" localSheetId="37">'[48]lam-moi'!#REF!</definedName>
    <definedName name="x2min1vl" localSheetId="38">'[48]lam-moi'!#REF!</definedName>
    <definedName name="x2min1vl" localSheetId="7">'[48]lam-moi'!#REF!</definedName>
    <definedName name="x2min1vl" localSheetId="0">'[48]lam-moi'!#REF!</definedName>
    <definedName name="x2min1vl">'[48]lam-moi'!#REF!</definedName>
    <definedName name="x2mit1vl" localSheetId="20">'[48]lam-moi'!#REF!</definedName>
    <definedName name="x2mit1vl" localSheetId="22">'[48]lam-moi'!#REF!</definedName>
    <definedName name="x2mit1vl" localSheetId="23">'[48]lam-moi'!#REF!</definedName>
    <definedName name="x2mit1vl" localSheetId="30">'[48]lam-moi'!#REF!</definedName>
    <definedName name="x2mit1vl" localSheetId="31">'[48]lam-moi'!#REF!</definedName>
    <definedName name="x2mit1vl" localSheetId="32">'[48]lam-moi'!#REF!</definedName>
    <definedName name="x2mit1vl" localSheetId="34">'[48]lam-moi'!#REF!</definedName>
    <definedName name="x2mit1vl" localSheetId="35">'[48]lam-moi'!#REF!</definedName>
    <definedName name="x2mit1vl" localSheetId="36">'[48]lam-moi'!#REF!</definedName>
    <definedName name="x2mit1vl" localSheetId="37">'[48]lam-moi'!#REF!</definedName>
    <definedName name="x2mit1vl" localSheetId="38">'[48]lam-moi'!#REF!</definedName>
    <definedName name="x2mit1vl" localSheetId="7">'[48]lam-moi'!#REF!</definedName>
    <definedName name="x2mit1vl" localSheetId="0">'[48]lam-moi'!#REF!</definedName>
    <definedName name="x2mit1vl">'[48]lam-moi'!#REF!</definedName>
    <definedName name="x2mitnc" localSheetId="20">'[48]lam-moi'!#REF!</definedName>
    <definedName name="x2mitnc" localSheetId="22">'[48]lam-moi'!#REF!</definedName>
    <definedName name="x2mitnc" localSheetId="23">'[48]lam-moi'!#REF!</definedName>
    <definedName name="x2mitnc" localSheetId="30">'[48]lam-moi'!#REF!</definedName>
    <definedName name="x2mitnc" localSheetId="31">'[48]lam-moi'!#REF!</definedName>
    <definedName name="x2mitnc" localSheetId="32">'[48]lam-moi'!#REF!</definedName>
    <definedName name="x2mitnc" localSheetId="34">'[48]lam-moi'!#REF!</definedName>
    <definedName name="x2mitnc" localSheetId="35">'[48]lam-moi'!#REF!</definedName>
    <definedName name="x2mitnc" localSheetId="36">'[48]lam-moi'!#REF!</definedName>
    <definedName name="x2mitnc" localSheetId="37">'[48]lam-moi'!#REF!</definedName>
    <definedName name="x2mitnc" localSheetId="38">'[48]lam-moi'!#REF!</definedName>
    <definedName name="x2mitnc" localSheetId="7">'[48]lam-moi'!#REF!</definedName>
    <definedName name="x2mitnc" localSheetId="0">'[48]lam-moi'!#REF!</definedName>
    <definedName name="x2mitnc">'[48]lam-moi'!#REF!</definedName>
    <definedName name="XA" localSheetId="10">#REF!</definedName>
    <definedName name="XA" localSheetId="11">#REF!</definedName>
    <definedName name="XA" localSheetId="12">#REF!</definedName>
    <definedName name="XA" localSheetId="13">#REF!</definedName>
    <definedName name="XA" localSheetId="14">#REF!</definedName>
    <definedName name="XA" localSheetId="16">#REF!</definedName>
    <definedName name="XA" localSheetId="17">#REF!</definedName>
    <definedName name="XA" localSheetId="20">#REF!</definedName>
    <definedName name="XA" localSheetId="22">#REF!</definedName>
    <definedName name="XA" localSheetId="23">#REF!</definedName>
    <definedName name="XA" localSheetId="24">#REF!</definedName>
    <definedName name="XA" localSheetId="25">#REF!</definedName>
    <definedName name="XA" localSheetId="26">#REF!</definedName>
    <definedName name="XA" localSheetId="27">#REF!</definedName>
    <definedName name="XA" localSheetId="30">#REF!</definedName>
    <definedName name="XA" localSheetId="31">#REF!</definedName>
    <definedName name="XA" localSheetId="32">#REF!</definedName>
    <definedName name="XA" localSheetId="34">#REF!</definedName>
    <definedName name="XA" localSheetId="35">#REF!</definedName>
    <definedName name="XA" localSheetId="36">#REF!</definedName>
    <definedName name="XA" localSheetId="37">#REF!</definedName>
    <definedName name="XA" localSheetId="38">#REF!</definedName>
    <definedName name="XA" localSheetId="6">#REF!</definedName>
    <definedName name="XA" localSheetId="7">#REF!</definedName>
    <definedName name="XA" localSheetId="8">#REF!</definedName>
    <definedName name="XA" localSheetId="0">#REF!</definedName>
    <definedName name="XA">#REF!</definedName>
    <definedName name="xaydung">[144]XL4Poppy!$B$1:$B$16</definedName>
    <definedName name="XCCT">0.5</definedName>
    <definedName name="xd" localSheetId="26">'[84]7 THAI NGUYEN'!$A$11</definedName>
    <definedName name="xd" localSheetId="27">'[84]7 THAI NGUYEN'!$A$11</definedName>
    <definedName name="xd">'[85]7 THAI NGUYEN'!$A$11</definedName>
    <definedName name="xdsnc" localSheetId="20">[38]gtrinh!#REF!</definedName>
    <definedName name="xdsnc" localSheetId="22">[38]gtrinh!#REF!</definedName>
    <definedName name="xdsnc" localSheetId="23">[38]gtrinh!#REF!</definedName>
    <definedName name="xdsnc" localSheetId="30">[38]gtrinh!#REF!</definedName>
    <definedName name="xdsnc" localSheetId="31">[38]gtrinh!#REF!</definedName>
    <definedName name="xdsnc" localSheetId="32">[38]gtrinh!#REF!</definedName>
    <definedName name="xdsnc" localSheetId="34">[38]gtrinh!#REF!</definedName>
    <definedName name="xdsnc" localSheetId="35">[38]gtrinh!#REF!</definedName>
    <definedName name="xdsnc" localSheetId="36">[38]gtrinh!#REF!</definedName>
    <definedName name="xdsnc" localSheetId="37">[38]gtrinh!#REF!</definedName>
    <definedName name="xdsnc" localSheetId="38">[38]gtrinh!#REF!</definedName>
    <definedName name="xdsnc" localSheetId="7">[38]gtrinh!#REF!</definedName>
    <definedName name="xdsnc" localSheetId="0">[38]gtrinh!#REF!</definedName>
    <definedName name="xdsnc">[38]gtrinh!#REF!</definedName>
    <definedName name="xdsvl" localSheetId="20">[38]gtrinh!#REF!</definedName>
    <definedName name="xdsvl" localSheetId="22">[38]gtrinh!#REF!</definedName>
    <definedName name="xdsvl" localSheetId="23">[38]gtrinh!#REF!</definedName>
    <definedName name="xdsvl" localSheetId="30">[38]gtrinh!#REF!</definedName>
    <definedName name="xdsvl" localSheetId="31">[38]gtrinh!#REF!</definedName>
    <definedName name="xdsvl" localSheetId="32">[38]gtrinh!#REF!</definedName>
    <definedName name="xdsvl" localSheetId="34">[38]gtrinh!#REF!</definedName>
    <definedName name="xdsvl" localSheetId="35">[38]gtrinh!#REF!</definedName>
    <definedName name="xdsvl" localSheetId="36">[38]gtrinh!#REF!</definedName>
    <definedName name="xdsvl" localSheetId="37">[38]gtrinh!#REF!</definedName>
    <definedName name="xdsvl" localSheetId="38">[38]gtrinh!#REF!</definedName>
    <definedName name="xdsvl" localSheetId="7">[38]gtrinh!#REF!</definedName>
    <definedName name="xdsvl" localSheetId="0">[38]gtrinh!#REF!</definedName>
    <definedName name="xdsvl">[38]gtrinh!#REF!</definedName>
    <definedName name="xfco" localSheetId="10">#REF!</definedName>
    <definedName name="xfco" localSheetId="11">#REF!</definedName>
    <definedName name="xfco" localSheetId="12">#REF!</definedName>
    <definedName name="xfco" localSheetId="13">#REF!</definedName>
    <definedName name="xfco" localSheetId="14">#REF!</definedName>
    <definedName name="xfco" localSheetId="16">#REF!</definedName>
    <definedName name="xfco" localSheetId="17">#REF!</definedName>
    <definedName name="xfco" localSheetId="20">#REF!</definedName>
    <definedName name="xfco" localSheetId="22">#REF!</definedName>
    <definedName name="xfco" localSheetId="23">#REF!</definedName>
    <definedName name="xfco" localSheetId="24">#REF!</definedName>
    <definedName name="xfco" localSheetId="25">#REF!</definedName>
    <definedName name="xfco" localSheetId="26">#REF!</definedName>
    <definedName name="xfco" localSheetId="27">#REF!</definedName>
    <definedName name="xfco" localSheetId="30">#REF!</definedName>
    <definedName name="xfco" localSheetId="31">#REF!</definedName>
    <definedName name="xfco" localSheetId="32">#REF!</definedName>
    <definedName name="xfco" localSheetId="34">#REF!</definedName>
    <definedName name="xfco" localSheetId="35">#REF!</definedName>
    <definedName name="xfco" localSheetId="36">#REF!</definedName>
    <definedName name="xfco" localSheetId="37">#REF!</definedName>
    <definedName name="xfco" localSheetId="38">#REF!</definedName>
    <definedName name="xfco" localSheetId="6">#REF!</definedName>
    <definedName name="xfco" localSheetId="7">#REF!</definedName>
    <definedName name="xfco" localSheetId="8">#REF!</definedName>
    <definedName name="xfco" localSheetId="0">#REF!</definedName>
    <definedName name="xfco">#REF!</definedName>
    <definedName name="xfco3p" localSheetId="20">#REF!</definedName>
    <definedName name="xfco3p" localSheetId="22">#REF!</definedName>
    <definedName name="xfco3p" localSheetId="23">#REF!</definedName>
    <definedName name="xfco3p" localSheetId="27">#REF!</definedName>
    <definedName name="xfco3p" localSheetId="30">#REF!</definedName>
    <definedName name="xfco3p" localSheetId="31">#REF!</definedName>
    <definedName name="xfco3p" localSheetId="32">#REF!</definedName>
    <definedName name="xfco3p" localSheetId="34">#REF!</definedName>
    <definedName name="xfco3p" localSheetId="35">#REF!</definedName>
    <definedName name="xfco3p" localSheetId="36">#REF!</definedName>
    <definedName name="xfco3p" localSheetId="37">#REF!</definedName>
    <definedName name="xfco3p" localSheetId="38">#REF!</definedName>
    <definedName name="xfco3p" localSheetId="7">#REF!</definedName>
    <definedName name="xfco3p" localSheetId="0">#REF!</definedName>
    <definedName name="xfco3p">#REF!</definedName>
    <definedName name="xfconc" localSheetId="10">'[48]lam-moi'!#REF!</definedName>
    <definedName name="xfconc" localSheetId="11">'[48]lam-moi'!#REF!</definedName>
    <definedName name="xfconc" localSheetId="12">'[48]lam-moi'!#REF!</definedName>
    <definedName name="xfconc" localSheetId="13">'[48]lam-moi'!#REF!</definedName>
    <definedName name="xfconc" localSheetId="14">'[48]lam-moi'!#REF!</definedName>
    <definedName name="xfconc" localSheetId="16">'[48]lam-moi'!#REF!</definedName>
    <definedName name="xfconc" localSheetId="17">'[48]lam-moi'!#REF!</definedName>
    <definedName name="xfconc" localSheetId="20">'[48]lam-moi'!#REF!</definedName>
    <definedName name="xfconc" localSheetId="22">'[48]lam-moi'!#REF!</definedName>
    <definedName name="xfconc" localSheetId="23">'[48]lam-moi'!#REF!</definedName>
    <definedName name="xfconc" localSheetId="24">'[48]lam-moi'!#REF!</definedName>
    <definedName name="xfconc" localSheetId="25">'[48]lam-moi'!#REF!</definedName>
    <definedName name="xfconc" localSheetId="26">'[48]lam-moi'!#REF!</definedName>
    <definedName name="xfconc" localSheetId="27">'[48]lam-moi'!#REF!</definedName>
    <definedName name="xfconc" localSheetId="30">'[48]lam-moi'!#REF!</definedName>
    <definedName name="xfconc" localSheetId="31">'[48]lam-moi'!#REF!</definedName>
    <definedName name="xfconc" localSheetId="32">'[48]lam-moi'!#REF!</definedName>
    <definedName name="xfconc" localSheetId="34">'[48]lam-moi'!#REF!</definedName>
    <definedName name="xfconc" localSheetId="35">'[48]lam-moi'!#REF!</definedName>
    <definedName name="xfconc" localSheetId="36">'[48]lam-moi'!#REF!</definedName>
    <definedName name="xfconc" localSheetId="37">'[48]lam-moi'!#REF!</definedName>
    <definedName name="xfconc" localSheetId="38">'[48]lam-moi'!#REF!</definedName>
    <definedName name="xfconc" localSheetId="6">'[48]lam-moi'!#REF!</definedName>
    <definedName name="xfconc" localSheetId="7">'[48]lam-moi'!#REF!</definedName>
    <definedName name="xfconc" localSheetId="8">'[48]lam-moi'!#REF!</definedName>
    <definedName name="xfconc" localSheetId="0">'[48]lam-moi'!#REF!</definedName>
    <definedName name="xfconc">'[48]lam-moi'!#REF!</definedName>
    <definedName name="xfconc3p">'[110]CHITIET VL-NC'!$G$94</definedName>
    <definedName name="xfcotnc" localSheetId="10">#REF!</definedName>
    <definedName name="xfcotnc" localSheetId="11">#REF!</definedName>
    <definedName name="xfcotnc" localSheetId="12">#REF!</definedName>
    <definedName name="xfcotnc" localSheetId="13">#REF!</definedName>
    <definedName name="xfcotnc" localSheetId="14">#REF!</definedName>
    <definedName name="xfcotnc" localSheetId="16">#REF!</definedName>
    <definedName name="xfcotnc" localSheetId="17">#REF!</definedName>
    <definedName name="xfcotnc" localSheetId="20">#REF!</definedName>
    <definedName name="xfcotnc" localSheetId="22">#REF!</definedName>
    <definedName name="xfcotnc" localSheetId="23">#REF!</definedName>
    <definedName name="xfcotnc" localSheetId="24">#REF!</definedName>
    <definedName name="xfcotnc" localSheetId="25">#REF!</definedName>
    <definedName name="xfcotnc" localSheetId="26">#REF!</definedName>
    <definedName name="xfcotnc" localSheetId="27">#REF!</definedName>
    <definedName name="xfcotnc" localSheetId="30">#REF!</definedName>
    <definedName name="xfcotnc" localSheetId="31">#REF!</definedName>
    <definedName name="xfcotnc" localSheetId="32">#REF!</definedName>
    <definedName name="xfcotnc" localSheetId="34">#REF!</definedName>
    <definedName name="xfcotnc" localSheetId="35">#REF!</definedName>
    <definedName name="xfcotnc" localSheetId="36">#REF!</definedName>
    <definedName name="xfcotnc" localSheetId="37">#REF!</definedName>
    <definedName name="xfcotnc" localSheetId="38">#REF!</definedName>
    <definedName name="xfcotnc" localSheetId="6">#REF!</definedName>
    <definedName name="xfcotnc" localSheetId="7">#REF!</definedName>
    <definedName name="xfcotnc" localSheetId="8">#REF!</definedName>
    <definedName name="xfcotnc" localSheetId="0">#REF!</definedName>
    <definedName name="xfcotnc">#REF!</definedName>
    <definedName name="xfcotvl" localSheetId="20">#REF!</definedName>
    <definedName name="xfcotvl" localSheetId="22">#REF!</definedName>
    <definedName name="xfcotvl" localSheetId="23">#REF!</definedName>
    <definedName name="xfcotvl" localSheetId="27">#REF!</definedName>
    <definedName name="xfcotvl" localSheetId="30">#REF!</definedName>
    <definedName name="xfcotvl" localSheetId="31">#REF!</definedName>
    <definedName name="xfcotvl" localSheetId="32">#REF!</definedName>
    <definedName name="xfcotvl" localSheetId="34">#REF!</definedName>
    <definedName name="xfcotvl" localSheetId="35">#REF!</definedName>
    <definedName name="xfcotvl" localSheetId="36">#REF!</definedName>
    <definedName name="xfcotvl" localSheetId="37">#REF!</definedName>
    <definedName name="xfcotvl" localSheetId="38">#REF!</definedName>
    <definedName name="xfcotvl" localSheetId="7">#REF!</definedName>
    <definedName name="xfcotvl" localSheetId="0">#REF!</definedName>
    <definedName name="xfcotvl">#REF!</definedName>
    <definedName name="xfcovl" localSheetId="10">'[48]lam-moi'!#REF!</definedName>
    <definedName name="xfcovl" localSheetId="11">'[48]lam-moi'!#REF!</definedName>
    <definedName name="xfcovl" localSheetId="12">'[48]lam-moi'!#REF!</definedName>
    <definedName name="xfcovl" localSheetId="13">'[48]lam-moi'!#REF!</definedName>
    <definedName name="xfcovl" localSheetId="14">'[48]lam-moi'!#REF!</definedName>
    <definedName name="xfcovl" localSheetId="16">'[48]lam-moi'!#REF!</definedName>
    <definedName name="xfcovl" localSheetId="17">'[48]lam-moi'!#REF!</definedName>
    <definedName name="xfcovl" localSheetId="20">'[48]lam-moi'!#REF!</definedName>
    <definedName name="xfcovl" localSheetId="22">'[48]lam-moi'!#REF!</definedName>
    <definedName name="xfcovl" localSheetId="23">'[48]lam-moi'!#REF!</definedName>
    <definedName name="xfcovl" localSheetId="24">'[48]lam-moi'!#REF!</definedName>
    <definedName name="xfcovl" localSheetId="25">'[48]lam-moi'!#REF!</definedName>
    <definedName name="xfcovl" localSheetId="26">'[48]lam-moi'!#REF!</definedName>
    <definedName name="xfcovl" localSheetId="27">'[48]lam-moi'!#REF!</definedName>
    <definedName name="xfcovl" localSheetId="30">'[48]lam-moi'!#REF!</definedName>
    <definedName name="xfcovl" localSheetId="31">'[48]lam-moi'!#REF!</definedName>
    <definedName name="xfcovl" localSheetId="32">'[48]lam-moi'!#REF!</definedName>
    <definedName name="xfcovl" localSheetId="34">'[48]lam-moi'!#REF!</definedName>
    <definedName name="xfcovl" localSheetId="35">'[48]lam-moi'!#REF!</definedName>
    <definedName name="xfcovl" localSheetId="36">'[48]lam-moi'!#REF!</definedName>
    <definedName name="xfcovl" localSheetId="37">'[48]lam-moi'!#REF!</definedName>
    <definedName name="xfcovl" localSheetId="38">'[48]lam-moi'!#REF!</definedName>
    <definedName name="xfcovl" localSheetId="6">'[48]lam-moi'!#REF!</definedName>
    <definedName name="xfcovl" localSheetId="7">'[48]lam-moi'!#REF!</definedName>
    <definedName name="xfcovl" localSheetId="8">'[48]lam-moi'!#REF!</definedName>
    <definedName name="xfcovl" localSheetId="0">'[48]lam-moi'!#REF!</definedName>
    <definedName name="xfcovl">'[48]lam-moi'!#REF!</definedName>
    <definedName name="xfcovl3p">'[110]CHITIET VL-NC'!$G$90</definedName>
    <definedName name="xfnc" localSheetId="10">'[48]lam-moi'!#REF!</definedName>
    <definedName name="xfnc" localSheetId="11">'[48]lam-moi'!#REF!</definedName>
    <definedName name="xfnc" localSheetId="12">'[48]lam-moi'!#REF!</definedName>
    <definedName name="xfnc" localSheetId="13">'[48]lam-moi'!#REF!</definedName>
    <definedName name="xfnc" localSheetId="14">'[48]lam-moi'!#REF!</definedName>
    <definedName name="xfnc" localSheetId="16">'[48]lam-moi'!#REF!</definedName>
    <definedName name="xfnc" localSheetId="17">'[48]lam-moi'!#REF!</definedName>
    <definedName name="xfnc" localSheetId="20">'[48]lam-moi'!#REF!</definedName>
    <definedName name="xfnc" localSheetId="22">'[48]lam-moi'!#REF!</definedName>
    <definedName name="xfnc" localSheetId="23">'[48]lam-moi'!#REF!</definedName>
    <definedName name="xfnc" localSheetId="24">'[48]lam-moi'!#REF!</definedName>
    <definedName name="xfnc" localSheetId="25">'[48]lam-moi'!#REF!</definedName>
    <definedName name="xfnc" localSheetId="26">'[48]lam-moi'!#REF!</definedName>
    <definedName name="xfnc" localSheetId="27">'[48]lam-moi'!#REF!</definedName>
    <definedName name="xfnc" localSheetId="30">'[48]lam-moi'!#REF!</definedName>
    <definedName name="xfnc" localSheetId="31">'[48]lam-moi'!#REF!</definedName>
    <definedName name="xfnc" localSheetId="32">'[48]lam-moi'!#REF!</definedName>
    <definedName name="xfnc" localSheetId="34">'[48]lam-moi'!#REF!</definedName>
    <definedName name="xfnc" localSheetId="35">'[48]lam-moi'!#REF!</definedName>
    <definedName name="xfnc" localSheetId="36">'[48]lam-moi'!#REF!</definedName>
    <definedName name="xfnc" localSheetId="37">'[48]lam-moi'!#REF!</definedName>
    <definedName name="xfnc" localSheetId="38">'[48]lam-moi'!#REF!</definedName>
    <definedName name="xfnc" localSheetId="6">'[48]lam-moi'!#REF!</definedName>
    <definedName name="xfnc" localSheetId="7">'[48]lam-moi'!#REF!</definedName>
    <definedName name="xfnc" localSheetId="8">'[48]lam-moi'!#REF!</definedName>
    <definedName name="xfnc" localSheetId="0">'[48]lam-moi'!#REF!</definedName>
    <definedName name="xfnc">'[48]lam-moi'!#REF!</definedName>
    <definedName name="xfvl" localSheetId="10">'[48]lam-moi'!#REF!</definedName>
    <definedName name="xfvl" localSheetId="11">'[48]lam-moi'!#REF!</definedName>
    <definedName name="xfvl" localSheetId="12">'[48]lam-moi'!#REF!</definedName>
    <definedName name="xfvl" localSheetId="13">'[48]lam-moi'!#REF!</definedName>
    <definedName name="xfvl" localSheetId="14">'[48]lam-moi'!#REF!</definedName>
    <definedName name="xfvl" localSheetId="16">'[48]lam-moi'!#REF!</definedName>
    <definedName name="xfvl" localSheetId="17">'[48]lam-moi'!#REF!</definedName>
    <definedName name="xfvl" localSheetId="20">'[48]lam-moi'!#REF!</definedName>
    <definedName name="xfvl" localSheetId="22">'[48]lam-moi'!#REF!</definedName>
    <definedName name="xfvl" localSheetId="23">'[48]lam-moi'!#REF!</definedName>
    <definedName name="xfvl" localSheetId="24">'[48]lam-moi'!#REF!</definedName>
    <definedName name="xfvl" localSheetId="25">'[48]lam-moi'!#REF!</definedName>
    <definedName name="xfvl" localSheetId="26">'[48]lam-moi'!#REF!</definedName>
    <definedName name="xfvl" localSheetId="30">'[48]lam-moi'!#REF!</definedName>
    <definedName name="xfvl" localSheetId="31">'[48]lam-moi'!#REF!</definedName>
    <definedName name="xfvl" localSheetId="32">'[48]lam-moi'!#REF!</definedName>
    <definedName name="xfvl" localSheetId="34">'[48]lam-moi'!#REF!</definedName>
    <definedName name="xfvl" localSheetId="35">'[48]lam-moi'!#REF!</definedName>
    <definedName name="xfvl" localSheetId="36">'[48]lam-moi'!#REF!</definedName>
    <definedName name="xfvl" localSheetId="37">'[48]lam-moi'!#REF!</definedName>
    <definedName name="xfvl" localSheetId="38">'[48]lam-moi'!#REF!</definedName>
    <definedName name="xfvl" localSheetId="6">'[48]lam-moi'!#REF!</definedName>
    <definedName name="xfvl" localSheetId="7">'[48]lam-moi'!#REF!</definedName>
    <definedName name="xfvl" localSheetId="8">'[48]lam-moi'!#REF!</definedName>
    <definedName name="xfvl" localSheetId="0">'[48]lam-moi'!#REF!</definedName>
    <definedName name="xfvl">'[48]lam-moi'!#REF!</definedName>
    <definedName name="xhn" localSheetId="10">#REF!</definedName>
    <definedName name="xhn" localSheetId="11">#REF!</definedName>
    <definedName name="xhn" localSheetId="12">#REF!</definedName>
    <definedName name="xhn" localSheetId="13">#REF!</definedName>
    <definedName name="xhn" localSheetId="14">#REF!</definedName>
    <definedName name="xhn" localSheetId="16">#REF!</definedName>
    <definedName name="xhn" localSheetId="17">#REF!</definedName>
    <definedName name="xhn" localSheetId="20">#REF!</definedName>
    <definedName name="xhn" localSheetId="22">#REF!</definedName>
    <definedName name="xhn" localSheetId="23">#REF!</definedName>
    <definedName name="xhn" localSheetId="24">#REF!</definedName>
    <definedName name="xhn" localSheetId="25">#REF!</definedName>
    <definedName name="xhn" localSheetId="26">#REF!</definedName>
    <definedName name="xhn" localSheetId="27">#REF!</definedName>
    <definedName name="xhn" localSheetId="30">#REF!</definedName>
    <definedName name="xhn" localSheetId="31">#REF!</definedName>
    <definedName name="xhn" localSheetId="32">#REF!</definedName>
    <definedName name="xhn" localSheetId="34">#REF!</definedName>
    <definedName name="xhn" localSheetId="35">#REF!</definedName>
    <definedName name="xhn" localSheetId="36">#REF!</definedName>
    <definedName name="xhn" localSheetId="37">#REF!</definedName>
    <definedName name="xhn" localSheetId="38">#REF!</definedName>
    <definedName name="xhn" localSheetId="6">#REF!</definedName>
    <definedName name="xhn" localSheetId="7">#REF!</definedName>
    <definedName name="xhn" localSheetId="8">#REF!</definedName>
    <definedName name="xhn" localSheetId="0">#REF!</definedName>
    <definedName name="xhn">#REF!</definedName>
    <definedName name="xhnnc" localSheetId="10">'[48]lam-moi'!#REF!</definedName>
    <definedName name="xhnnc" localSheetId="11">'[48]lam-moi'!#REF!</definedName>
    <definedName name="xhnnc" localSheetId="12">'[48]lam-moi'!#REF!</definedName>
    <definedName name="xhnnc" localSheetId="13">'[48]lam-moi'!#REF!</definedName>
    <definedName name="xhnnc" localSheetId="14">'[48]lam-moi'!#REF!</definedName>
    <definedName name="xhnnc" localSheetId="16">'[48]lam-moi'!#REF!</definedName>
    <definedName name="xhnnc" localSheetId="17">'[48]lam-moi'!#REF!</definedName>
    <definedName name="xhnnc" localSheetId="20">'[48]lam-moi'!#REF!</definedName>
    <definedName name="xhnnc" localSheetId="22">'[48]lam-moi'!#REF!</definedName>
    <definedName name="xhnnc" localSheetId="23">'[48]lam-moi'!#REF!</definedName>
    <definedName name="xhnnc" localSheetId="24">'[48]lam-moi'!#REF!</definedName>
    <definedName name="xhnnc" localSheetId="25">'[48]lam-moi'!#REF!</definedName>
    <definedName name="xhnnc" localSheetId="26">'[48]lam-moi'!#REF!</definedName>
    <definedName name="xhnnc" localSheetId="27">'[48]lam-moi'!#REF!</definedName>
    <definedName name="xhnnc" localSheetId="30">'[48]lam-moi'!#REF!</definedName>
    <definedName name="xhnnc" localSheetId="31">'[48]lam-moi'!#REF!</definedName>
    <definedName name="xhnnc" localSheetId="32">'[48]lam-moi'!#REF!</definedName>
    <definedName name="xhnnc" localSheetId="34">'[48]lam-moi'!#REF!</definedName>
    <definedName name="xhnnc" localSheetId="35">'[48]lam-moi'!#REF!</definedName>
    <definedName name="xhnnc" localSheetId="36">'[48]lam-moi'!#REF!</definedName>
    <definedName name="xhnnc" localSheetId="37">'[48]lam-moi'!#REF!</definedName>
    <definedName name="xhnnc" localSheetId="38">'[48]lam-moi'!#REF!</definedName>
    <definedName name="xhnnc" localSheetId="6">'[48]lam-moi'!#REF!</definedName>
    <definedName name="xhnnc" localSheetId="7">'[48]lam-moi'!#REF!</definedName>
    <definedName name="xhnnc" localSheetId="8">'[48]lam-moi'!#REF!</definedName>
    <definedName name="xhnnc" localSheetId="0">'[48]lam-moi'!#REF!</definedName>
    <definedName name="xhnnc">'[48]lam-moi'!#REF!</definedName>
    <definedName name="xhnvl" localSheetId="10">'[48]lam-moi'!#REF!</definedName>
    <definedName name="xhnvl" localSheetId="11">'[48]lam-moi'!#REF!</definedName>
    <definedName name="xhnvl" localSheetId="12">'[48]lam-moi'!#REF!</definedName>
    <definedName name="xhnvl" localSheetId="13">'[48]lam-moi'!#REF!</definedName>
    <definedName name="xhnvl" localSheetId="14">'[48]lam-moi'!#REF!</definedName>
    <definedName name="xhnvl" localSheetId="16">'[48]lam-moi'!#REF!</definedName>
    <definedName name="xhnvl" localSheetId="17">'[48]lam-moi'!#REF!</definedName>
    <definedName name="xhnvl" localSheetId="20">'[48]lam-moi'!#REF!</definedName>
    <definedName name="xhnvl" localSheetId="22">'[48]lam-moi'!#REF!</definedName>
    <definedName name="xhnvl" localSheetId="23">'[48]lam-moi'!#REF!</definedName>
    <definedName name="xhnvl" localSheetId="24">'[48]lam-moi'!#REF!</definedName>
    <definedName name="xhnvl" localSheetId="25">'[48]lam-moi'!#REF!</definedName>
    <definedName name="xhnvl" localSheetId="26">'[48]lam-moi'!#REF!</definedName>
    <definedName name="xhnvl" localSheetId="30">'[48]lam-moi'!#REF!</definedName>
    <definedName name="xhnvl" localSheetId="31">'[48]lam-moi'!#REF!</definedName>
    <definedName name="xhnvl" localSheetId="32">'[48]lam-moi'!#REF!</definedName>
    <definedName name="xhnvl" localSheetId="34">'[48]lam-moi'!#REF!</definedName>
    <definedName name="xhnvl" localSheetId="35">'[48]lam-moi'!#REF!</definedName>
    <definedName name="xhnvl" localSheetId="36">'[48]lam-moi'!#REF!</definedName>
    <definedName name="xhnvl" localSheetId="37">'[48]lam-moi'!#REF!</definedName>
    <definedName name="xhnvl" localSheetId="38">'[48]lam-moi'!#REF!</definedName>
    <definedName name="xhnvl" localSheetId="6">'[48]lam-moi'!#REF!</definedName>
    <definedName name="xhnvl" localSheetId="7">'[48]lam-moi'!#REF!</definedName>
    <definedName name="xhnvl" localSheetId="8">'[48]lam-moi'!#REF!</definedName>
    <definedName name="xhnvl" localSheetId="0">'[48]lam-moi'!#REF!</definedName>
    <definedName name="xhnvl">'[48]lam-moi'!#REF!</definedName>
    <definedName name="xig" localSheetId="10">#REF!</definedName>
    <definedName name="xig" localSheetId="11">#REF!</definedName>
    <definedName name="xig" localSheetId="12">#REF!</definedName>
    <definedName name="xig" localSheetId="13">#REF!</definedName>
    <definedName name="xig" localSheetId="14">#REF!</definedName>
    <definedName name="xig" localSheetId="16">#REF!</definedName>
    <definedName name="xig" localSheetId="17">#REF!</definedName>
    <definedName name="xig" localSheetId="20">#REF!</definedName>
    <definedName name="xig" localSheetId="22">#REF!</definedName>
    <definedName name="xig" localSheetId="23">#REF!</definedName>
    <definedName name="xig" localSheetId="24">#REF!</definedName>
    <definedName name="xig" localSheetId="25">#REF!</definedName>
    <definedName name="xig" localSheetId="26">#REF!</definedName>
    <definedName name="xig" localSheetId="27">#REF!</definedName>
    <definedName name="xig" localSheetId="30">#REF!</definedName>
    <definedName name="xig" localSheetId="31">#REF!</definedName>
    <definedName name="xig" localSheetId="32">#REF!</definedName>
    <definedName name="xig" localSheetId="34">#REF!</definedName>
    <definedName name="xig" localSheetId="35">#REF!</definedName>
    <definedName name="xig" localSheetId="36">#REF!</definedName>
    <definedName name="xig" localSheetId="37">#REF!</definedName>
    <definedName name="xig" localSheetId="38">#REF!</definedName>
    <definedName name="xig" localSheetId="6">#REF!</definedName>
    <definedName name="xig" localSheetId="7">#REF!</definedName>
    <definedName name="xig" localSheetId="8">#REF!</definedName>
    <definedName name="xig" localSheetId="0">#REF!</definedName>
    <definedName name="xig">#REF!</definedName>
    <definedName name="xig1" localSheetId="20">#REF!</definedName>
    <definedName name="xig1" localSheetId="22">#REF!</definedName>
    <definedName name="xig1" localSheetId="23">#REF!</definedName>
    <definedName name="xig1" localSheetId="27">#REF!</definedName>
    <definedName name="xig1" localSheetId="30">#REF!</definedName>
    <definedName name="xig1" localSheetId="31">#REF!</definedName>
    <definedName name="xig1" localSheetId="32">#REF!</definedName>
    <definedName name="xig1" localSheetId="34">#REF!</definedName>
    <definedName name="xig1" localSheetId="35">#REF!</definedName>
    <definedName name="xig1" localSheetId="36">#REF!</definedName>
    <definedName name="xig1" localSheetId="37">#REF!</definedName>
    <definedName name="xig1" localSheetId="38">#REF!</definedName>
    <definedName name="xig1" localSheetId="7">#REF!</definedName>
    <definedName name="xig1" localSheetId="0">#REF!</definedName>
    <definedName name="xig1">#REF!</definedName>
    <definedName name="xig1nc" localSheetId="10">'[48]lam-moi'!#REF!</definedName>
    <definedName name="xig1nc" localSheetId="11">'[48]lam-moi'!#REF!</definedName>
    <definedName name="xig1nc" localSheetId="12">'[48]lam-moi'!#REF!</definedName>
    <definedName name="xig1nc" localSheetId="13">'[48]lam-moi'!#REF!</definedName>
    <definedName name="xig1nc" localSheetId="14">'[48]lam-moi'!#REF!</definedName>
    <definedName name="xig1nc" localSheetId="16">'[48]lam-moi'!#REF!</definedName>
    <definedName name="xig1nc" localSheetId="17">'[48]lam-moi'!#REF!</definedName>
    <definedName name="xig1nc" localSheetId="20">'[48]lam-moi'!#REF!</definedName>
    <definedName name="xig1nc" localSheetId="22">'[48]lam-moi'!#REF!</definedName>
    <definedName name="xig1nc" localSheetId="23">'[48]lam-moi'!#REF!</definedName>
    <definedName name="xig1nc" localSheetId="24">'[48]lam-moi'!#REF!</definedName>
    <definedName name="xig1nc" localSheetId="25">'[48]lam-moi'!#REF!</definedName>
    <definedName name="xig1nc" localSheetId="26">'[48]lam-moi'!#REF!</definedName>
    <definedName name="xig1nc" localSheetId="27">'[48]lam-moi'!#REF!</definedName>
    <definedName name="xig1nc" localSheetId="30">'[48]lam-moi'!#REF!</definedName>
    <definedName name="xig1nc" localSheetId="31">'[48]lam-moi'!#REF!</definedName>
    <definedName name="xig1nc" localSheetId="32">'[48]lam-moi'!#REF!</definedName>
    <definedName name="xig1nc" localSheetId="34">'[48]lam-moi'!#REF!</definedName>
    <definedName name="xig1nc" localSheetId="35">'[48]lam-moi'!#REF!</definedName>
    <definedName name="xig1nc" localSheetId="36">'[48]lam-moi'!#REF!</definedName>
    <definedName name="xig1nc" localSheetId="37">'[48]lam-moi'!#REF!</definedName>
    <definedName name="xig1nc" localSheetId="38">'[48]lam-moi'!#REF!</definedName>
    <definedName name="xig1nc" localSheetId="6">'[48]lam-moi'!#REF!</definedName>
    <definedName name="xig1nc" localSheetId="7">'[48]lam-moi'!#REF!</definedName>
    <definedName name="xig1nc" localSheetId="8">'[48]lam-moi'!#REF!</definedName>
    <definedName name="xig1nc" localSheetId="0">'[48]lam-moi'!#REF!</definedName>
    <definedName name="xig1nc">'[48]lam-moi'!#REF!</definedName>
    <definedName name="xig1p" localSheetId="10">#REF!</definedName>
    <definedName name="xig1p" localSheetId="11">#REF!</definedName>
    <definedName name="xig1p" localSheetId="12">#REF!</definedName>
    <definedName name="xig1p" localSheetId="13">#REF!</definedName>
    <definedName name="xig1p" localSheetId="14">#REF!</definedName>
    <definedName name="xig1p" localSheetId="16">#REF!</definedName>
    <definedName name="xig1p" localSheetId="17">#REF!</definedName>
    <definedName name="xig1p" localSheetId="20">#REF!</definedName>
    <definedName name="xig1p" localSheetId="22">#REF!</definedName>
    <definedName name="xig1p" localSheetId="23">#REF!</definedName>
    <definedName name="xig1p" localSheetId="24">#REF!</definedName>
    <definedName name="xig1p" localSheetId="25">#REF!</definedName>
    <definedName name="xig1p" localSheetId="26">#REF!</definedName>
    <definedName name="xig1p" localSheetId="27">#REF!</definedName>
    <definedName name="xig1p" localSheetId="30">#REF!</definedName>
    <definedName name="xig1p" localSheetId="31">#REF!</definedName>
    <definedName name="xig1p" localSheetId="32">#REF!</definedName>
    <definedName name="xig1p" localSheetId="34">#REF!</definedName>
    <definedName name="xig1p" localSheetId="35">#REF!</definedName>
    <definedName name="xig1p" localSheetId="36">#REF!</definedName>
    <definedName name="xig1p" localSheetId="37">#REF!</definedName>
    <definedName name="xig1p" localSheetId="38">#REF!</definedName>
    <definedName name="xig1p" localSheetId="6">#REF!</definedName>
    <definedName name="xig1p" localSheetId="7">#REF!</definedName>
    <definedName name="xig1p" localSheetId="8">#REF!</definedName>
    <definedName name="xig1p" localSheetId="0">#REF!</definedName>
    <definedName name="xig1p">#REF!</definedName>
    <definedName name="xig1pnc" localSheetId="10">'[48]lam-moi'!#REF!</definedName>
    <definedName name="xig1pnc" localSheetId="11">'[48]lam-moi'!#REF!</definedName>
    <definedName name="xig1pnc" localSheetId="12">'[48]lam-moi'!#REF!</definedName>
    <definedName name="xig1pnc" localSheetId="13">'[48]lam-moi'!#REF!</definedName>
    <definedName name="xig1pnc" localSheetId="14">'[48]lam-moi'!#REF!</definedName>
    <definedName name="xig1pnc" localSheetId="16">'[48]lam-moi'!#REF!</definedName>
    <definedName name="xig1pnc" localSheetId="17">'[48]lam-moi'!#REF!</definedName>
    <definedName name="xig1pnc" localSheetId="20">'[48]lam-moi'!#REF!</definedName>
    <definedName name="xig1pnc" localSheetId="22">'[48]lam-moi'!#REF!</definedName>
    <definedName name="xig1pnc" localSheetId="23">'[48]lam-moi'!#REF!</definedName>
    <definedName name="xig1pnc" localSheetId="24">'[48]lam-moi'!#REF!</definedName>
    <definedName name="xig1pnc" localSheetId="25">'[48]lam-moi'!#REF!</definedName>
    <definedName name="xig1pnc" localSheetId="26">'[48]lam-moi'!#REF!</definedName>
    <definedName name="xig1pnc" localSheetId="27">'[48]lam-moi'!#REF!</definedName>
    <definedName name="xig1pnc" localSheetId="30">'[48]lam-moi'!#REF!</definedName>
    <definedName name="xig1pnc" localSheetId="31">'[48]lam-moi'!#REF!</definedName>
    <definedName name="xig1pnc" localSheetId="32">'[48]lam-moi'!#REF!</definedName>
    <definedName name="xig1pnc" localSheetId="34">'[48]lam-moi'!#REF!</definedName>
    <definedName name="xig1pnc" localSheetId="35">'[48]lam-moi'!#REF!</definedName>
    <definedName name="xig1pnc" localSheetId="36">'[48]lam-moi'!#REF!</definedName>
    <definedName name="xig1pnc" localSheetId="37">'[48]lam-moi'!#REF!</definedName>
    <definedName name="xig1pnc" localSheetId="38">'[48]lam-moi'!#REF!</definedName>
    <definedName name="xig1pnc" localSheetId="6">'[48]lam-moi'!#REF!</definedName>
    <definedName name="xig1pnc" localSheetId="7">'[48]lam-moi'!#REF!</definedName>
    <definedName name="xig1pnc" localSheetId="8">'[48]lam-moi'!#REF!</definedName>
    <definedName name="xig1pnc" localSheetId="0">'[48]lam-moi'!#REF!</definedName>
    <definedName name="xig1pnc">'[48]lam-moi'!#REF!</definedName>
    <definedName name="xig1pvl" localSheetId="10">'[48]lam-moi'!#REF!</definedName>
    <definedName name="xig1pvl" localSheetId="11">'[48]lam-moi'!#REF!</definedName>
    <definedName name="xig1pvl" localSheetId="12">'[48]lam-moi'!#REF!</definedName>
    <definedName name="xig1pvl" localSheetId="13">'[48]lam-moi'!#REF!</definedName>
    <definedName name="xig1pvl" localSheetId="14">'[48]lam-moi'!#REF!</definedName>
    <definedName name="xig1pvl" localSheetId="16">'[48]lam-moi'!#REF!</definedName>
    <definedName name="xig1pvl" localSheetId="17">'[48]lam-moi'!#REF!</definedName>
    <definedName name="xig1pvl" localSheetId="20">'[48]lam-moi'!#REF!</definedName>
    <definedName name="xig1pvl" localSheetId="22">'[48]lam-moi'!#REF!</definedName>
    <definedName name="xig1pvl" localSheetId="23">'[48]lam-moi'!#REF!</definedName>
    <definedName name="xig1pvl" localSheetId="24">'[48]lam-moi'!#REF!</definedName>
    <definedName name="xig1pvl" localSheetId="25">'[48]lam-moi'!#REF!</definedName>
    <definedName name="xig1pvl" localSheetId="26">'[48]lam-moi'!#REF!</definedName>
    <definedName name="xig1pvl" localSheetId="30">'[48]lam-moi'!#REF!</definedName>
    <definedName name="xig1pvl" localSheetId="31">'[48]lam-moi'!#REF!</definedName>
    <definedName name="xig1pvl" localSheetId="32">'[48]lam-moi'!#REF!</definedName>
    <definedName name="xig1pvl" localSheetId="34">'[48]lam-moi'!#REF!</definedName>
    <definedName name="xig1pvl" localSheetId="35">'[48]lam-moi'!#REF!</definedName>
    <definedName name="xig1pvl" localSheetId="36">'[48]lam-moi'!#REF!</definedName>
    <definedName name="xig1pvl" localSheetId="37">'[48]lam-moi'!#REF!</definedName>
    <definedName name="xig1pvl" localSheetId="38">'[48]lam-moi'!#REF!</definedName>
    <definedName name="xig1pvl" localSheetId="6">'[48]lam-moi'!#REF!</definedName>
    <definedName name="xig1pvl" localSheetId="7">'[48]lam-moi'!#REF!</definedName>
    <definedName name="xig1pvl" localSheetId="8">'[48]lam-moi'!#REF!</definedName>
    <definedName name="xig1pvl" localSheetId="0">'[48]lam-moi'!#REF!</definedName>
    <definedName name="xig1pvl">'[48]lam-moi'!#REF!</definedName>
    <definedName name="xig1vl" localSheetId="20">'[48]lam-moi'!#REF!</definedName>
    <definedName name="xig1vl" localSheetId="22">'[48]lam-moi'!#REF!</definedName>
    <definedName name="xig1vl" localSheetId="23">'[48]lam-moi'!#REF!</definedName>
    <definedName name="xig1vl" localSheetId="30">'[48]lam-moi'!#REF!</definedName>
    <definedName name="xig1vl" localSheetId="31">'[48]lam-moi'!#REF!</definedName>
    <definedName name="xig1vl" localSheetId="32">'[48]lam-moi'!#REF!</definedName>
    <definedName name="xig1vl" localSheetId="34">'[48]lam-moi'!#REF!</definedName>
    <definedName name="xig1vl" localSheetId="35">'[48]lam-moi'!#REF!</definedName>
    <definedName name="xig1vl" localSheetId="36">'[48]lam-moi'!#REF!</definedName>
    <definedName name="xig1vl" localSheetId="37">'[48]lam-moi'!#REF!</definedName>
    <definedName name="xig1vl" localSheetId="38">'[48]lam-moi'!#REF!</definedName>
    <definedName name="xig1vl" localSheetId="7">'[48]lam-moi'!#REF!</definedName>
    <definedName name="xig1vl" localSheetId="0">'[48]lam-moi'!#REF!</definedName>
    <definedName name="xig1vl">'[48]lam-moi'!#REF!</definedName>
    <definedName name="xig2nc" localSheetId="20">'[48]lam-moi'!#REF!</definedName>
    <definedName name="xig2nc" localSheetId="22">'[48]lam-moi'!#REF!</definedName>
    <definedName name="xig2nc" localSheetId="23">'[48]lam-moi'!#REF!</definedName>
    <definedName name="xig2nc" localSheetId="30">'[48]lam-moi'!#REF!</definedName>
    <definedName name="xig2nc" localSheetId="31">'[48]lam-moi'!#REF!</definedName>
    <definedName name="xig2nc" localSheetId="32">'[48]lam-moi'!#REF!</definedName>
    <definedName name="xig2nc" localSheetId="34">'[48]lam-moi'!#REF!</definedName>
    <definedName name="xig2nc" localSheetId="35">'[48]lam-moi'!#REF!</definedName>
    <definedName name="xig2nc" localSheetId="36">'[48]lam-moi'!#REF!</definedName>
    <definedName name="xig2nc" localSheetId="37">'[48]lam-moi'!#REF!</definedName>
    <definedName name="xig2nc" localSheetId="38">'[48]lam-moi'!#REF!</definedName>
    <definedName name="xig2nc" localSheetId="7">'[48]lam-moi'!#REF!</definedName>
    <definedName name="xig2nc" localSheetId="0">'[48]lam-moi'!#REF!</definedName>
    <definedName name="xig2nc">'[48]lam-moi'!#REF!</definedName>
    <definedName name="xig2vl" localSheetId="20">'[48]lam-moi'!#REF!</definedName>
    <definedName name="xig2vl" localSheetId="22">'[48]lam-moi'!#REF!</definedName>
    <definedName name="xig2vl" localSheetId="23">'[48]lam-moi'!#REF!</definedName>
    <definedName name="xig2vl" localSheetId="30">'[48]lam-moi'!#REF!</definedName>
    <definedName name="xig2vl" localSheetId="31">'[48]lam-moi'!#REF!</definedName>
    <definedName name="xig2vl" localSheetId="32">'[48]lam-moi'!#REF!</definedName>
    <definedName name="xig2vl" localSheetId="34">'[48]lam-moi'!#REF!</definedName>
    <definedName name="xig2vl" localSheetId="35">'[48]lam-moi'!#REF!</definedName>
    <definedName name="xig2vl" localSheetId="36">'[48]lam-moi'!#REF!</definedName>
    <definedName name="xig2vl" localSheetId="37">'[48]lam-moi'!#REF!</definedName>
    <definedName name="xig2vl" localSheetId="38">'[48]lam-moi'!#REF!</definedName>
    <definedName name="xig2vl" localSheetId="7">'[48]lam-moi'!#REF!</definedName>
    <definedName name="xig2vl" localSheetId="0">'[48]lam-moi'!#REF!</definedName>
    <definedName name="xig2vl">'[48]lam-moi'!#REF!</definedName>
    <definedName name="xig3p" localSheetId="10">#REF!</definedName>
    <definedName name="xig3p" localSheetId="11">#REF!</definedName>
    <definedName name="xig3p" localSheetId="12">#REF!</definedName>
    <definedName name="xig3p" localSheetId="13">#REF!</definedName>
    <definedName name="xig3p" localSheetId="14">#REF!</definedName>
    <definedName name="xig3p" localSheetId="16">#REF!</definedName>
    <definedName name="xig3p" localSheetId="17">#REF!</definedName>
    <definedName name="xig3p" localSheetId="20">#REF!</definedName>
    <definedName name="xig3p" localSheetId="22">#REF!</definedName>
    <definedName name="xig3p" localSheetId="23">#REF!</definedName>
    <definedName name="xig3p" localSheetId="24">#REF!</definedName>
    <definedName name="xig3p" localSheetId="25">#REF!</definedName>
    <definedName name="xig3p" localSheetId="26">#REF!</definedName>
    <definedName name="xig3p" localSheetId="27">#REF!</definedName>
    <definedName name="xig3p" localSheetId="30">#REF!</definedName>
    <definedName name="xig3p" localSheetId="31">#REF!</definedName>
    <definedName name="xig3p" localSheetId="32">#REF!</definedName>
    <definedName name="xig3p" localSheetId="34">#REF!</definedName>
    <definedName name="xig3p" localSheetId="35">#REF!</definedName>
    <definedName name="xig3p" localSheetId="36">#REF!</definedName>
    <definedName name="xig3p" localSheetId="37">#REF!</definedName>
    <definedName name="xig3p" localSheetId="38">#REF!</definedName>
    <definedName name="xig3p" localSheetId="6">#REF!</definedName>
    <definedName name="xig3p" localSheetId="7">#REF!</definedName>
    <definedName name="xig3p" localSheetId="8">#REF!</definedName>
    <definedName name="xig3p" localSheetId="0">#REF!</definedName>
    <definedName name="xig3p">#REF!</definedName>
    <definedName name="xiggnc">'[110]CHITIET VL-NC'!$G$57</definedName>
    <definedName name="xiggvl">'[110]CHITIET VL-NC'!$G$53</definedName>
    <definedName name="xignc" localSheetId="10">'[48]lam-moi'!#REF!</definedName>
    <definedName name="xignc" localSheetId="11">'[48]lam-moi'!#REF!</definedName>
    <definedName name="xignc" localSheetId="12">'[48]lam-moi'!#REF!</definedName>
    <definedName name="xignc" localSheetId="13">'[48]lam-moi'!#REF!</definedName>
    <definedName name="xignc" localSheetId="14">'[48]lam-moi'!#REF!</definedName>
    <definedName name="xignc" localSheetId="16">'[48]lam-moi'!#REF!</definedName>
    <definedName name="xignc" localSheetId="17">'[48]lam-moi'!#REF!</definedName>
    <definedName name="xignc" localSheetId="20">'[48]lam-moi'!#REF!</definedName>
    <definedName name="xignc" localSheetId="22">'[48]lam-moi'!#REF!</definedName>
    <definedName name="xignc" localSheetId="23">'[48]lam-moi'!#REF!</definedName>
    <definedName name="xignc" localSheetId="24">'[48]lam-moi'!#REF!</definedName>
    <definedName name="xignc" localSheetId="25">'[48]lam-moi'!#REF!</definedName>
    <definedName name="xignc" localSheetId="26">'[48]lam-moi'!#REF!</definedName>
    <definedName name="xignc" localSheetId="27">'[48]lam-moi'!#REF!</definedName>
    <definedName name="xignc" localSheetId="30">'[48]lam-moi'!#REF!</definedName>
    <definedName name="xignc" localSheetId="31">'[48]lam-moi'!#REF!</definedName>
    <definedName name="xignc" localSheetId="32">'[48]lam-moi'!#REF!</definedName>
    <definedName name="xignc" localSheetId="34">'[48]lam-moi'!#REF!</definedName>
    <definedName name="xignc" localSheetId="35">'[48]lam-moi'!#REF!</definedName>
    <definedName name="xignc" localSheetId="36">'[48]lam-moi'!#REF!</definedName>
    <definedName name="xignc" localSheetId="37">'[48]lam-moi'!#REF!</definedName>
    <definedName name="xignc" localSheetId="38">'[48]lam-moi'!#REF!</definedName>
    <definedName name="xignc" localSheetId="6">'[48]lam-moi'!#REF!</definedName>
    <definedName name="xignc" localSheetId="7">'[48]lam-moi'!#REF!</definedName>
    <definedName name="xignc" localSheetId="8">'[48]lam-moi'!#REF!</definedName>
    <definedName name="xignc" localSheetId="0">'[48]lam-moi'!#REF!</definedName>
    <definedName name="xignc">'[48]lam-moi'!#REF!</definedName>
    <definedName name="xignc3p" localSheetId="10">#REF!</definedName>
    <definedName name="xignc3p" localSheetId="11">#REF!</definedName>
    <definedName name="xignc3p" localSheetId="12">#REF!</definedName>
    <definedName name="xignc3p" localSheetId="13">#REF!</definedName>
    <definedName name="xignc3p" localSheetId="14">#REF!</definedName>
    <definedName name="xignc3p" localSheetId="16">#REF!</definedName>
    <definedName name="xignc3p" localSheetId="17">#REF!</definedName>
    <definedName name="xignc3p" localSheetId="20">#REF!</definedName>
    <definedName name="xignc3p" localSheetId="22">#REF!</definedName>
    <definedName name="xignc3p" localSheetId="23">#REF!</definedName>
    <definedName name="xignc3p" localSheetId="24">#REF!</definedName>
    <definedName name="xignc3p" localSheetId="25">#REF!</definedName>
    <definedName name="xignc3p" localSheetId="26">#REF!</definedName>
    <definedName name="xignc3p" localSheetId="27">#REF!</definedName>
    <definedName name="xignc3p" localSheetId="30">#REF!</definedName>
    <definedName name="xignc3p" localSheetId="31">#REF!</definedName>
    <definedName name="xignc3p" localSheetId="32">#REF!</definedName>
    <definedName name="xignc3p" localSheetId="34">#REF!</definedName>
    <definedName name="xignc3p" localSheetId="35">#REF!</definedName>
    <definedName name="xignc3p" localSheetId="36">#REF!</definedName>
    <definedName name="xignc3p" localSheetId="37">#REF!</definedName>
    <definedName name="xignc3p" localSheetId="38">#REF!</definedName>
    <definedName name="xignc3p" localSheetId="6">#REF!</definedName>
    <definedName name="xignc3p" localSheetId="7">#REF!</definedName>
    <definedName name="xignc3p" localSheetId="8">#REF!</definedName>
    <definedName name="xignc3p" localSheetId="0">#REF!</definedName>
    <definedName name="xignc3p">#REF!</definedName>
    <definedName name="xigvl" localSheetId="10">'[48]lam-moi'!#REF!</definedName>
    <definedName name="xigvl" localSheetId="11">'[48]lam-moi'!#REF!</definedName>
    <definedName name="xigvl" localSheetId="12">'[48]lam-moi'!#REF!</definedName>
    <definedName name="xigvl" localSheetId="13">'[48]lam-moi'!#REF!</definedName>
    <definedName name="xigvl" localSheetId="14">'[48]lam-moi'!#REF!</definedName>
    <definedName name="xigvl" localSheetId="16">'[48]lam-moi'!#REF!</definedName>
    <definedName name="xigvl" localSheetId="17">'[48]lam-moi'!#REF!</definedName>
    <definedName name="xigvl" localSheetId="20">'[48]lam-moi'!#REF!</definedName>
    <definedName name="xigvl" localSheetId="22">'[48]lam-moi'!#REF!</definedName>
    <definedName name="xigvl" localSheetId="23">'[48]lam-moi'!#REF!</definedName>
    <definedName name="xigvl" localSheetId="24">'[48]lam-moi'!#REF!</definedName>
    <definedName name="xigvl" localSheetId="25">'[48]lam-moi'!#REF!</definedName>
    <definedName name="xigvl" localSheetId="26">'[48]lam-moi'!#REF!</definedName>
    <definedName name="xigvl" localSheetId="27">'[48]lam-moi'!#REF!</definedName>
    <definedName name="xigvl" localSheetId="30">'[48]lam-moi'!#REF!</definedName>
    <definedName name="xigvl" localSheetId="31">'[48]lam-moi'!#REF!</definedName>
    <definedName name="xigvl" localSheetId="32">'[48]lam-moi'!#REF!</definedName>
    <definedName name="xigvl" localSheetId="34">'[48]lam-moi'!#REF!</definedName>
    <definedName name="xigvl" localSheetId="35">'[48]lam-moi'!#REF!</definedName>
    <definedName name="xigvl" localSheetId="36">'[48]lam-moi'!#REF!</definedName>
    <definedName name="xigvl" localSheetId="37">'[48]lam-moi'!#REF!</definedName>
    <definedName name="xigvl" localSheetId="38">'[48]lam-moi'!#REF!</definedName>
    <definedName name="xigvl" localSheetId="6">'[48]lam-moi'!#REF!</definedName>
    <definedName name="xigvl" localSheetId="7">'[48]lam-moi'!#REF!</definedName>
    <definedName name="xigvl" localSheetId="8">'[48]lam-moi'!#REF!</definedName>
    <definedName name="xigvl" localSheetId="0">'[48]lam-moi'!#REF!</definedName>
    <definedName name="xigvl">'[48]lam-moi'!#REF!</definedName>
    <definedName name="xigvl3p" localSheetId="10">#REF!</definedName>
    <definedName name="xigvl3p" localSheetId="11">#REF!</definedName>
    <definedName name="xigvl3p" localSheetId="12">#REF!</definedName>
    <definedName name="xigvl3p" localSheetId="13">#REF!</definedName>
    <definedName name="xigvl3p" localSheetId="14">#REF!</definedName>
    <definedName name="xigvl3p" localSheetId="16">#REF!</definedName>
    <definedName name="xigvl3p" localSheetId="17">#REF!</definedName>
    <definedName name="xigvl3p" localSheetId="20">#REF!</definedName>
    <definedName name="xigvl3p" localSheetId="22">#REF!</definedName>
    <definedName name="xigvl3p" localSheetId="23">#REF!</definedName>
    <definedName name="xigvl3p" localSheetId="24">#REF!</definedName>
    <definedName name="xigvl3p" localSheetId="25">#REF!</definedName>
    <definedName name="xigvl3p" localSheetId="26">#REF!</definedName>
    <definedName name="xigvl3p" localSheetId="27">#REF!</definedName>
    <definedName name="xigvl3p" localSheetId="30">#REF!</definedName>
    <definedName name="xigvl3p" localSheetId="31">#REF!</definedName>
    <definedName name="xigvl3p" localSheetId="32">#REF!</definedName>
    <definedName name="xigvl3p" localSheetId="34">#REF!</definedName>
    <definedName name="xigvl3p" localSheetId="35">#REF!</definedName>
    <definedName name="xigvl3p" localSheetId="36">#REF!</definedName>
    <definedName name="xigvl3p" localSheetId="37">#REF!</definedName>
    <definedName name="xigvl3p" localSheetId="38">#REF!</definedName>
    <definedName name="xigvl3p" localSheetId="6">#REF!</definedName>
    <definedName name="xigvl3p" localSheetId="7">#REF!</definedName>
    <definedName name="xigvl3p" localSheetId="8">#REF!</definedName>
    <definedName name="xigvl3p" localSheetId="0">#REF!</definedName>
    <definedName name="xigvl3p">#REF!</definedName>
    <definedName name="ximang" localSheetId="20">#REF!</definedName>
    <definedName name="ximang" localSheetId="22">#REF!</definedName>
    <definedName name="ximang" localSheetId="23">#REF!</definedName>
    <definedName name="ximang" localSheetId="27">#REF!</definedName>
    <definedName name="ximang" localSheetId="30">#REF!</definedName>
    <definedName name="ximang" localSheetId="31">#REF!</definedName>
    <definedName name="ximang" localSheetId="32">#REF!</definedName>
    <definedName name="ximang" localSheetId="34">#REF!</definedName>
    <definedName name="ximang" localSheetId="35">#REF!</definedName>
    <definedName name="ximang" localSheetId="36">#REF!</definedName>
    <definedName name="ximang" localSheetId="37">#REF!</definedName>
    <definedName name="ximang" localSheetId="38">#REF!</definedName>
    <definedName name="ximang" localSheetId="7">#REF!</definedName>
    <definedName name="ximang" localSheetId="0">#REF!</definedName>
    <definedName name="ximang">#REF!</definedName>
    <definedName name="XiMangPCB30" localSheetId="10">[46]T.Tinh!#REF!</definedName>
    <definedName name="XiMangPCB30" localSheetId="11">[46]T.Tinh!#REF!</definedName>
    <definedName name="XiMangPCB30" localSheetId="12">[46]T.Tinh!#REF!</definedName>
    <definedName name="XiMangPCB30" localSheetId="13">[46]T.Tinh!#REF!</definedName>
    <definedName name="XiMangPCB30" localSheetId="14">[46]T.Tinh!#REF!</definedName>
    <definedName name="XiMangPCB30" localSheetId="16">[46]T.Tinh!#REF!</definedName>
    <definedName name="XiMangPCB30" localSheetId="17">[46]T.Tinh!#REF!</definedName>
    <definedName name="XiMangPCB30" localSheetId="20">[46]T.Tinh!#REF!</definedName>
    <definedName name="XiMangPCB30" localSheetId="22">[46]T.Tinh!#REF!</definedName>
    <definedName name="XiMangPCB30" localSheetId="23">[46]T.Tinh!#REF!</definedName>
    <definedName name="XiMangPCB30" localSheetId="24">[46]T.Tinh!#REF!</definedName>
    <definedName name="XiMangPCB30" localSheetId="25">[46]T.Tinh!#REF!</definedName>
    <definedName name="XiMangPCB30" localSheetId="26">[46]T.Tinh!#REF!</definedName>
    <definedName name="XiMangPCB30" localSheetId="27">[46]T.Tinh!#REF!</definedName>
    <definedName name="XiMangPCB30" localSheetId="30">[46]T.Tinh!#REF!</definedName>
    <definedName name="XiMangPCB30" localSheetId="31">[46]T.Tinh!#REF!</definedName>
    <definedName name="XiMangPCB30" localSheetId="32">[46]T.Tinh!#REF!</definedName>
    <definedName name="XiMangPCB30" localSheetId="34">[46]T.Tinh!#REF!</definedName>
    <definedName name="XiMangPCB30" localSheetId="35">[46]T.Tinh!#REF!</definedName>
    <definedName name="XiMangPCB30" localSheetId="36">[46]T.Tinh!#REF!</definedName>
    <definedName name="XiMangPCB30" localSheetId="37">[46]T.Tinh!#REF!</definedName>
    <definedName name="XiMangPCB30" localSheetId="38">[46]T.Tinh!#REF!</definedName>
    <definedName name="XiMangPCB30" localSheetId="6">[46]T.Tinh!#REF!</definedName>
    <definedName name="XiMangPCB30" localSheetId="7">[46]T.Tinh!#REF!</definedName>
    <definedName name="XiMangPCB30" localSheetId="8">[46]T.Tinh!#REF!</definedName>
    <definedName name="XiMangPCB30" localSheetId="0">[46]T.Tinh!#REF!</definedName>
    <definedName name="XiMangPCB30">[46]T.Tinh!#REF!</definedName>
    <definedName name="xin" localSheetId="10">#REF!</definedName>
    <definedName name="xin" localSheetId="11">#REF!</definedName>
    <definedName name="xin" localSheetId="12">#REF!</definedName>
    <definedName name="xin" localSheetId="13">#REF!</definedName>
    <definedName name="xin" localSheetId="14">#REF!</definedName>
    <definedName name="xin" localSheetId="16">#REF!</definedName>
    <definedName name="xin" localSheetId="17">#REF!</definedName>
    <definedName name="xin" localSheetId="20">#REF!</definedName>
    <definedName name="xin" localSheetId="22">#REF!</definedName>
    <definedName name="xin" localSheetId="23">#REF!</definedName>
    <definedName name="xin" localSheetId="24">#REF!</definedName>
    <definedName name="xin" localSheetId="25">#REF!</definedName>
    <definedName name="xin" localSheetId="26">#REF!</definedName>
    <definedName name="xin" localSheetId="27">#REF!</definedName>
    <definedName name="xin" localSheetId="30">#REF!</definedName>
    <definedName name="xin" localSheetId="31">#REF!</definedName>
    <definedName name="xin" localSheetId="32">#REF!</definedName>
    <definedName name="xin" localSheetId="34">#REF!</definedName>
    <definedName name="xin" localSheetId="35">#REF!</definedName>
    <definedName name="xin" localSheetId="36">#REF!</definedName>
    <definedName name="xin" localSheetId="37">#REF!</definedName>
    <definedName name="xin" localSheetId="38">#REF!</definedName>
    <definedName name="xin" localSheetId="6">#REF!</definedName>
    <definedName name="xin" localSheetId="7">#REF!</definedName>
    <definedName name="xin" localSheetId="8">#REF!</definedName>
    <definedName name="xin" localSheetId="0">#REF!</definedName>
    <definedName name="xin">#REF!</definedName>
    <definedName name="xin190" localSheetId="20">#REF!</definedName>
    <definedName name="xin190" localSheetId="22">#REF!</definedName>
    <definedName name="xin190" localSheetId="23">#REF!</definedName>
    <definedName name="xin190" localSheetId="27">#REF!</definedName>
    <definedName name="xin190" localSheetId="30">#REF!</definedName>
    <definedName name="xin190" localSheetId="31">#REF!</definedName>
    <definedName name="xin190" localSheetId="32">#REF!</definedName>
    <definedName name="xin190" localSheetId="34">#REF!</definedName>
    <definedName name="xin190" localSheetId="35">#REF!</definedName>
    <definedName name="xin190" localSheetId="36">#REF!</definedName>
    <definedName name="xin190" localSheetId="37">#REF!</definedName>
    <definedName name="xin190" localSheetId="38">#REF!</definedName>
    <definedName name="xin190" localSheetId="7">#REF!</definedName>
    <definedName name="xin190" localSheetId="0">#REF!</definedName>
    <definedName name="xin190">#REF!</definedName>
    <definedName name="xin1903p" localSheetId="20">#REF!</definedName>
    <definedName name="xin1903p" localSheetId="22">#REF!</definedName>
    <definedName name="xin1903p" localSheetId="23">#REF!</definedName>
    <definedName name="xin1903p" localSheetId="27">#REF!</definedName>
    <definedName name="xin1903p" localSheetId="30">#REF!</definedName>
    <definedName name="xin1903p" localSheetId="31">#REF!</definedName>
    <definedName name="xin1903p" localSheetId="32">#REF!</definedName>
    <definedName name="xin1903p" localSheetId="34">#REF!</definedName>
    <definedName name="xin1903p" localSheetId="35">#REF!</definedName>
    <definedName name="xin1903p" localSheetId="36">#REF!</definedName>
    <definedName name="xin1903p" localSheetId="37">#REF!</definedName>
    <definedName name="xin1903p" localSheetId="38">#REF!</definedName>
    <definedName name="xin1903p" localSheetId="7">#REF!</definedName>
    <definedName name="xin1903p" localSheetId="0">#REF!</definedName>
    <definedName name="xin1903p">#REF!</definedName>
    <definedName name="xin190nc" localSheetId="10">'[48]lam-moi'!#REF!</definedName>
    <definedName name="xin190nc" localSheetId="11">'[48]lam-moi'!#REF!</definedName>
    <definedName name="xin190nc" localSheetId="12">'[48]lam-moi'!#REF!</definedName>
    <definedName name="xin190nc" localSheetId="13">'[48]lam-moi'!#REF!</definedName>
    <definedName name="xin190nc" localSheetId="14">'[48]lam-moi'!#REF!</definedName>
    <definedName name="xin190nc" localSheetId="16">'[48]lam-moi'!#REF!</definedName>
    <definedName name="xin190nc" localSheetId="17">'[48]lam-moi'!#REF!</definedName>
    <definedName name="xin190nc" localSheetId="20">'[48]lam-moi'!#REF!</definedName>
    <definedName name="xin190nc" localSheetId="22">'[48]lam-moi'!#REF!</definedName>
    <definedName name="xin190nc" localSheetId="23">'[48]lam-moi'!#REF!</definedName>
    <definedName name="xin190nc" localSheetId="24">'[48]lam-moi'!#REF!</definedName>
    <definedName name="xin190nc" localSheetId="25">'[48]lam-moi'!#REF!</definedName>
    <definedName name="xin190nc" localSheetId="26">'[48]lam-moi'!#REF!</definedName>
    <definedName name="xin190nc" localSheetId="27">'[48]lam-moi'!#REF!</definedName>
    <definedName name="xin190nc" localSheetId="30">'[48]lam-moi'!#REF!</definedName>
    <definedName name="xin190nc" localSheetId="31">'[48]lam-moi'!#REF!</definedName>
    <definedName name="xin190nc" localSheetId="32">'[48]lam-moi'!#REF!</definedName>
    <definedName name="xin190nc" localSheetId="34">'[48]lam-moi'!#REF!</definedName>
    <definedName name="xin190nc" localSheetId="35">'[48]lam-moi'!#REF!</definedName>
    <definedName name="xin190nc" localSheetId="36">'[48]lam-moi'!#REF!</definedName>
    <definedName name="xin190nc" localSheetId="37">'[48]lam-moi'!#REF!</definedName>
    <definedName name="xin190nc" localSheetId="38">'[48]lam-moi'!#REF!</definedName>
    <definedName name="xin190nc" localSheetId="6">'[48]lam-moi'!#REF!</definedName>
    <definedName name="xin190nc" localSheetId="7">'[48]lam-moi'!#REF!</definedName>
    <definedName name="xin190nc" localSheetId="8">'[48]lam-moi'!#REF!</definedName>
    <definedName name="xin190nc" localSheetId="0">'[48]lam-moi'!#REF!</definedName>
    <definedName name="xin190nc">'[48]lam-moi'!#REF!</definedName>
    <definedName name="xin190nc3p">'[110]CHITIET VL-NC'!$G$76</definedName>
    <definedName name="xin190vl" localSheetId="10">'[48]lam-moi'!#REF!</definedName>
    <definedName name="xin190vl" localSheetId="11">'[48]lam-moi'!#REF!</definedName>
    <definedName name="xin190vl" localSheetId="12">'[48]lam-moi'!#REF!</definedName>
    <definedName name="xin190vl" localSheetId="13">'[48]lam-moi'!#REF!</definedName>
    <definedName name="xin190vl" localSheetId="14">'[48]lam-moi'!#REF!</definedName>
    <definedName name="xin190vl" localSheetId="16">'[48]lam-moi'!#REF!</definedName>
    <definedName name="xin190vl" localSheetId="17">'[48]lam-moi'!#REF!</definedName>
    <definedName name="xin190vl" localSheetId="20">'[48]lam-moi'!#REF!</definedName>
    <definedName name="xin190vl" localSheetId="22">'[48]lam-moi'!#REF!</definedName>
    <definedName name="xin190vl" localSheetId="23">'[48]lam-moi'!#REF!</definedName>
    <definedName name="xin190vl" localSheetId="24">'[48]lam-moi'!#REF!</definedName>
    <definedName name="xin190vl" localSheetId="25">'[48]lam-moi'!#REF!</definedName>
    <definedName name="xin190vl" localSheetId="26">'[48]lam-moi'!#REF!</definedName>
    <definedName name="xin190vl" localSheetId="27">'[48]lam-moi'!#REF!</definedName>
    <definedName name="xin190vl" localSheetId="30">'[48]lam-moi'!#REF!</definedName>
    <definedName name="xin190vl" localSheetId="31">'[48]lam-moi'!#REF!</definedName>
    <definedName name="xin190vl" localSheetId="32">'[48]lam-moi'!#REF!</definedName>
    <definedName name="xin190vl" localSheetId="34">'[48]lam-moi'!#REF!</definedName>
    <definedName name="xin190vl" localSheetId="35">'[48]lam-moi'!#REF!</definedName>
    <definedName name="xin190vl" localSheetId="36">'[48]lam-moi'!#REF!</definedName>
    <definedName name="xin190vl" localSheetId="37">'[48]lam-moi'!#REF!</definedName>
    <definedName name="xin190vl" localSheetId="38">'[48]lam-moi'!#REF!</definedName>
    <definedName name="xin190vl" localSheetId="6">'[48]lam-moi'!#REF!</definedName>
    <definedName name="xin190vl" localSheetId="7">'[48]lam-moi'!#REF!</definedName>
    <definedName name="xin190vl" localSheetId="8">'[48]lam-moi'!#REF!</definedName>
    <definedName name="xin190vl" localSheetId="0">'[48]lam-moi'!#REF!</definedName>
    <definedName name="xin190vl">'[48]lam-moi'!#REF!</definedName>
    <definedName name="xin190vl3p">'[110]CHITIET VL-NC'!$G$72</definedName>
    <definedName name="xin2903p" localSheetId="10">#REF!</definedName>
    <definedName name="xin2903p" localSheetId="11">#REF!</definedName>
    <definedName name="xin2903p" localSheetId="12">#REF!</definedName>
    <definedName name="xin2903p" localSheetId="13">#REF!</definedName>
    <definedName name="xin2903p" localSheetId="14">#REF!</definedName>
    <definedName name="xin2903p" localSheetId="16">#REF!</definedName>
    <definedName name="xin2903p" localSheetId="17">#REF!</definedName>
    <definedName name="xin2903p" localSheetId="20">#REF!</definedName>
    <definedName name="xin2903p" localSheetId="22">#REF!</definedName>
    <definedName name="xin2903p" localSheetId="23">#REF!</definedName>
    <definedName name="xin2903p" localSheetId="24">#REF!</definedName>
    <definedName name="xin2903p" localSheetId="25">#REF!</definedName>
    <definedName name="xin2903p" localSheetId="26">#REF!</definedName>
    <definedName name="xin2903p" localSheetId="27">#REF!</definedName>
    <definedName name="xin2903p" localSheetId="30">#REF!</definedName>
    <definedName name="xin2903p" localSheetId="31">#REF!</definedName>
    <definedName name="xin2903p" localSheetId="32">#REF!</definedName>
    <definedName name="xin2903p" localSheetId="34">#REF!</definedName>
    <definedName name="xin2903p" localSheetId="35">#REF!</definedName>
    <definedName name="xin2903p" localSheetId="36">#REF!</definedName>
    <definedName name="xin2903p" localSheetId="37">#REF!</definedName>
    <definedName name="xin2903p" localSheetId="38">#REF!</definedName>
    <definedName name="xin2903p" localSheetId="6">#REF!</definedName>
    <definedName name="xin2903p" localSheetId="7">#REF!</definedName>
    <definedName name="xin2903p" localSheetId="8">#REF!</definedName>
    <definedName name="xin2903p" localSheetId="0">#REF!</definedName>
    <definedName name="xin2903p">#REF!</definedName>
    <definedName name="xin290nc3p" localSheetId="20">#REF!</definedName>
    <definedName name="xin290nc3p" localSheetId="22">#REF!</definedName>
    <definedName name="xin290nc3p" localSheetId="23">#REF!</definedName>
    <definedName name="xin290nc3p" localSheetId="27">#REF!</definedName>
    <definedName name="xin290nc3p" localSheetId="30">#REF!</definedName>
    <definedName name="xin290nc3p" localSheetId="31">#REF!</definedName>
    <definedName name="xin290nc3p" localSheetId="32">#REF!</definedName>
    <definedName name="xin290nc3p" localSheetId="34">#REF!</definedName>
    <definedName name="xin290nc3p" localSheetId="35">#REF!</definedName>
    <definedName name="xin290nc3p" localSheetId="36">#REF!</definedName>
    <definedName name="xin290nc3p" localSheetId="37">#REF!</definedName>
    <definedName name="xin290nc3p" localSheetId="38">#REF!</definedName>
    <definedName name="xin290nc3p" localSheetId="7">#REF!</definedName>
    <definedName name="xin290nc3p" localSheetId="0">#REF!</definedName>
    <definedName name="xin290nc3p">#REF!</definedName>
    <definedName name="xin290vl3p" localSheetId="20">#REF!</definedName>
    <definedName name="xin290vl3p" localSheetId="22">#REF!</definedName>
    <definedName name="xin290vl3p" localSheetId="23">#REF!</definedName>
    <definedName name="xin290vl3p" localSheetId="27">#REF!</definedName>
    <definedName name="xin290vl3p" localSheetId="30">#REF!</definedName>
    <definedName name="xin290vl3p" localSheetId="31">#REF!</definedName>
    <definedName name="xin290vl3p" localSheetId="32">#REF!</definedName>
    <definedName name="xin290vl3p" localSheetId="34">#REF!</definedName>
    <definedName name="xin290vl3p" localSheetId="35">#REF!</definedName>
    <definedName name="xin290vl3p" localSheetId="36">#REF!</definedName>
    <definedName name="xin290vl3p" localSheetId="37">#REF!</definedName>
    <definedName name="xin290vl3p" localSheetId="38">#REF!</definedName>
    <definedName name="xin290vl3p" localSheetId="7">#REF!</definedName>
    <definedName name="xin290vl3p" localSheetId="0">#REF!</definedName>
    <definedName name="xin290vl3p">#REF!</definedName>
    <definedName name="xin3p" localSheetId="20">#REF!</definedName>
    <definedName name="xin3p" localSheetId="22">#REF!</definedName>
    <definedName name="xin3p" localSheetId="23">#REF!</definedName>
    <definedName name="xin3p" localSheetId="27">#REF!</definedName>
    <definedName name="xin3p" localSheetId="30">#REF!</definedName>
    <definedName name="xin3p" localSheetId="31">#REF!</definedName>
    <definedName name="xin3p" localSheetId="32">#REF!</definedName>
    <definedName name="xin3p" localSheetId="34">#REF!</definedName>
    <definedName name="xin3p" localSheetId="35">#REF!</definedName>
    <definedName name="xin3p" localSheetId="36">#REF!</definedName>
    <definedName name="xin3p" localSheetId="37">#REF!</definedName>
    <definedName name="xin3p" localSheetId="38">#REF!</definedName>
    <definedName name="xin3p" localSheetId="7">#REF!</definedName>
    <definedName name="xin3p" localSheetId="0">#REF!</definedName>
    <definedName name="xin3p">#REF!</definedName>
    <definedName name="xin901nc" localSheetId="10">'[48]lam-moi'!#REF!</definedName>
    <definedName name="xin901nc" localSheetId="11">'[48]lam-moi'!#REF!</definedName>
    <definedName name="xin901nc" localSheetId="12">'[48]lam-moi'!#REF!</definedName>
    <definedName name="xin901nc" localSheetId="13">'[48]lam-moi'!#REF!</definedName>
    <definedName name="xin901nc" localSheetId="14">'[48]lam-moi'!#REF!</definedName>
    <definedName name="xin901nc" localSheetId="16">'[48]lam-moi'!#REF!</definedName>
    <definedName name="xin901nc" localSheetId="17">'[48]lam-moi'!#REF!</definedName>
    <definedName name="xin901nc" localSheetId="20">'[48]lam-moi'!#REF!</definedName>
    <definedName name="xin901nc" localSheetId="22">'[48]lam-moi'!#REF!</definedName>
    <definedName name="xin901nc" localSheetId="23">'[48]lam-moi'!#REF!</definedName>
    <definedName name="xin901nc" localSheetId="24">'[48]lam-moi'!#REF!</definedName>
    <definedName name="xin901nc" localSheetId="25">'[48]lam-moi'!#REF!</definedName>
    <definedName name="xin901nc" localSheetId="26">'[48]lam-moi'!#REF!</definedName>
    <definedName name="xin901nc" localSheetId="27">'[48]lam-moi'!#REF!</definedName>
    <definedName name="xin901nc" localSheetId="30">'[48]lam-moi'!#REF!</definedName>
    <definedName name="xin901nc" localSheetId="31">'[48]lam-moi'!#REF!</definedName>
    <definedName name="xin901nc" localSheetId="32">'[48]lam-moi'!#REF!</definedName>
    <definedName name="xin901nc" localSheetId="34">'[48]lam-moi'!#REF!</definedName>
    <definedName name="xin901nc" localSheetId="35">'[48]lam-moi'!#REF!</definedName>
    <definedName name="xin901nc" localSheetId="36">'[48]lam-moi'!#REF!</definedName>
    <definedName name="xin901nc" localSheetId="37">'[48]lam-moi'!#REF!</definedName>
    <definedName name="xin901nc" localSheetId="38">'[48]lam-moi'!#REF!</definedName>
    <definedName name="xin901nc" localSheetId="6">'[48]lam-moi'!#REF!</definedName>
    <definedName name="xin901nc" localSheetId="7">'[48]lam-moi'!#REF!</definedName>
    <definedName name="xin901nc" localSheetId="8">'[48]lam-moi'!#REF!</definedName>
    <definedName name="xin901nc" localSheetId="0">'[48]lam-moi'!#REF!</definedName>
    <definedName name="xin901nc">'[48]lam-moi'!#REF!</definedName>
    <definedName name="xin901vl" localSheetId="10">'[48]lam-moi'!#REF!</definedName>
    <definedName name="xin901vl" localSheetId="11">'[48]lam-moi'!#REF!</definedName>
    <definedName name="xin901vl" localSheetId="12">'[48]lam-moi'!#REF!</definedName>
    <definedName name="xin901vl" localSheetId="13">'[48]lam-moi'!#REF!</definedName>
    <definedName name="xin901vl" localSheetId="14">'[48]lam-moi'!#REF!</definedName>
    <definedName name="xin901vl" localSheetId="16">'[48]lam-moi'!#REF!</definedName>
    <definedName name="xin901vl" localSheetId="17">'[48]lam-moi'!#REF!</definedName>
    <definedName name="xin901vl" localSheetId="20">'[48]lam-moi'!#REF!</definedName>
    <definedName name="xin901vl" localSheetId="22">'[48]lam-moi'!#REF!</definedName>
    <definedName name="xin901vl" localSheetId="23">'[48]lam-moi'!#REF!</definedName>
    <definedName name="xin901vl" localSheetId="24">'[48]lam-moi'!#REF!</definedName>
    <definedName name="xin901vl" localSheetId="25">'[48]lam-moi'!#REF!</definedName>
    <definedName name="xin901vl" localSheetId="26">'[48]lam-moi'!#REF!</definedName>
    <definedName name="xin901vl" localSheetId="30">'[48]lam-moi'!#REF!</definedName>
    <definedName name="xin901vl" localSheetId="31">'[48]lam-moi'!#REF!</definedName>
    <definedName name="xin901vl" localSheetId="32">'[48]lam-moi'!#REF!</definedName>
    <definedName name="xin901vl" localSheetId="34">'[48]lam-moi'!#REF!</definedName>
    <definedName name="xin901vl" localSheetId="35">'[48]lam-moi'!#REF!</definedName>
    <definedName name="xin901vl" localSheetId="36">'[48]lam-moi'!#REF!</definedName>
    <definedName name="xin901vl" localSheetId="37">'[48]lam-moi'!#REF!</definedName>
    <definedName name="xin901vl" localSheetId="38">'[48]lam-moi'!#REF!</definedName>
    <definedName name="xin901vl" localSheetId="6">'[48]lam-moi'!#REF!</definedName>
    <definedName name="xin901vl" localSheetId="7">'[48]lam-moi'!#REF!</definedName>
    <definedName name="xin901vl" localSheetId="8">'[48]lam-moi'!#REF!</definedName>
    <definedName name="xin901vl" localSheetId="0">'[48]lam-moi'!#REF!</definedName>
    <definedName name="xin901vl">'[48]lam-moi'!#REF!</definedName>
    <definedName name="xind" localSheetId="10">#REF!</definedName>
    <definedName name="xind" localSheetId="11">#REF!</definedName>
    <definedName name="xind" localSheetId="12">#REF!</definedName>
    <definedName name="xind" localSheetId="13">#REF!</definedName>
    <definedName name="xind" localSheetId="14">#REF!</definedName>
    <definedName name="xind" localSheetId="16">#REF!</definedName>
    <definedName name="xind" localSheetId="17">#REF!</definedName>
    <definedName name="xind" localSheetId="20">#REF!</definedName>
    <definedName name="xind" localSheetId="22">#REF!</definedName>
    <definedName name="xind" localSheetId="23">#REF!</definedName>
    <definedName name="xind" localSheetId="24">#REF!</definedName>
    <definedName name="xind" localSheetId="25">#REF!</definedName>
    <definedName name="xind" localSheetId="26">#REF!</definedName>
    <definedName name="xind" localSheetId="27">#REF!</definedName>
    <definedName name="xind" localSheetId="30">#REF!</definedName>
    <definedName name="xind" localSheetId="31">#REF!</definedName>
    <definedName name="xind" localSheetId="32">#REF!</definedName>
    <definedName name="xind" localSheetId="34">#REF!</definedName>
    <definedName name="xind" localSheetId="35">#REF!</definedName>
    <definedName name="xind" localSheetId="36">#REF!</definedName>
    <definedName name="xind" localSheetId="37">#REF!</definedName>
    <definedName name="xind" localSheetId="38">#REF!</definedName>
    <definedName name="xind" localSheetId="6">#REF!</definedName>
    <definedName name="xind" localSheetId="7">#REF!</definedName>
    <definedName name="xind" localSheetId="8">#REF!</definedName>
    <definedName name="xind" localSheetId="0">#REF!</definedName>
    <definedName name="xind">#REF!</definedName>
    <definedName name="xind1p" localSheetId="20">#REF!</definedName>
    <definedName name="xind1p" localSheetId="22">#REF!</definedName>
    <definedName name="xind1p" localSheetId="23">#REF!</definedName>
    <definedName name="xind1p" localSheetId="27">#REF!</definedName>
    <definedName name="xind1p" localSheetId="30">#REF!</definedName>
    <definedName name="xind1p" localSheetId="31">#REF!</definedName>
    <definedName name="xind1p" localSheetId="32">#REF!</definedName>
    <definedName name="xind1p" localSheetId="34">#REF!</definedName>
    <definedName name="xind1p" localSheetId="35">#REF!</definedName>
    <definedName name="xind1p" localSheetId="36">#REF!</definedName>
    <definedName name="xind1p" localSheetId="37">#REF!</definedName>
    <definedName name="xind1p" localSheetId="38">#REF!</definedName>
    <definedName name="xind1p" localSheetId="7">#REF!</definedName>
    <definedName name="xind1p" localSheetId="0">#REF!</definedName>
    <definedName name="xind1p">#REF!</definedName>
    <definedName name="xind1pnc" localSheetId="10">'[48]lam-moi'!#REF!</definedName>
    <definedName name="xind1pnc" localSheetId="11">'[48]lam-moi'!#REF!</definedName>
    <definedName name="xind1pnc" localSheetId="12">'[48]lam-moi'!#REF!</definedName>
    <definedName name="xind1pnc" localSheetId="13">'[48]lam-moi'!#REF!</definedName>
    <definedName name="xind1pnc" localSheetId="14">'[48]lam-moi'!#REF!</definedName>
    <definedName name="xind1pnc" localSheetId="16">'[48]lam-moi'!#REF!</definedName>
    <definedName name="xind1pnc" localSheetId="17">'[48]lam-moi'!#REF!</definedName>
    <definedName name="xind1pnc" localSheetId="20">'[48]lam-moi'!#REF!</definedName>
    <definedName name="xind1pnc" localSheetId="22">'[48]lam-moi'!#REF!</definedName>
    <definedName name="xind1pnc" localSheetId="23">'[48]lam-moi'!#REF!</definedName>
    <definedName name="xind1pnc" localSheetId="24">'[48]lam-moi'!#REF!</definedName>
    <definedName name="xind1pnc" localSheetId="25">'[48]lam-moi'!#REF!</definedName>
    <definedName name="xind1pnc" localSheetId="26">'[48]lam-moi'!#REF!</definedName>
    <definedName name="xind1pnc" localSheetId="27">'[48]lam-moi'!#REF!</definedName>
    <definedName name="xind1pnc" localSheetId="30">'[48]lam-moi'!#REF!</definedName>
    <definedName name="xind1pnc" localSheetId="31">'[48]lam-moi'!#REF!</definedName>
    <definedName name="xind1pnc" localSheetId="32">'[48]lam-moi'!#REF!</definedName>
    <definedName name="xind1pnc" localSheetId="34">'[48]lam-moi'!#REF!</definedName>
    <definedName name="xind1pnc" localSheetId="35">'[48]lam-moi'!#REF!</definedName>
    <definedName name="xind1pnc" localSheetId="36">'[48]lam-moi'!#REF!</definedName>
    <definedName name="xind1pnc" localSheetId="37">'[48]lam-moi'!#REF!</definedName>
    <definedName name="xind1pnc" localSheetId="38">'[48]lam-moi'!#REF!</definedName>
    <definedName name="xind1pnc" localSheetId="6">'[48]lam-moi'!#REF!</definedName>
    <definedName name="xind1pnc" localSheetId="7">'[48]lam-moi'!#REF!</definedName>
    <definedName name="xind1pnc" localSheetId="8">'[48]lam-moi'!#REF!</definedName>
    <definedName name="xind1pnc" localSheetId="0">'[48]lam-moi'!#REF!</definedName>
    <definedName name="xind1pnc">'[48]lam-moi'!#REF!</definedName>
    <definedName name="xind1pvl" localSheetId="10">'[48]lam-moi'!#REF!</definedName>
    <definedName name="xind1pvl" localSheetId="11">'[48]lam-moi'!#REF!</definedName>
    <definedName name="xind1pvl" localSheetId="12">'[48]lam-moi'!#REF!</definedName>
    <definedName name="xind1pvl" localSheetId="13">'[48]lam-moi'!#REF!</definedName>
    <definedName name="xind1pvl" localSheetId="14">'[48]lam-moi'!#REF!</definedName>
    <definedName name="xind1pvl" localSheetId="16">'[48]lam-moi'!#REF!</definedName>
    <definedName name="xind1pvl" localSheetId="17">'[48]lam-moi'!#REF!</definedName>
    <definedName name="xind1pvl" localSheetId="20">'[48]lam-moi'!#REF!</definedName>
    <definedName name="xind1pvl" localSheetId="22">'[48]lam-moi'!#REF!</definedName>
    <definedName name="xind1pvl" localSheetId="23">'[48]lam-moi'!#REF!</definedName>
    <definedName name="xind1pvl" localSheetId="24">'[48]lam-moi'!#REF!</definedName>
    <definedName name="xind1pvl" localSheetId="25">'[48]lam-moi'!#REF!</definedName>
    <definedName name="xind1pvl" localSheetId="26">'[48]lam-moi'!#REF!</definedName>
    <definedName name="xind1pvl" localSheetId="30">'[48]lam-moi'!#REF!</definedName>
    <definedName name="xind1pvl" localSheetId="31">'[48]lam-moi'!#REF!</definedName>
    <definedName name="xind1pvl" localSheetId="32">'[48]lam-moi'!#REF!</definedName>
    <definedName name="xind1pvl" localSheetId="34">'[48]lam-moi'!#REF!</definedName>
    <definedName name="xind1pvl" localSheetId="35">'[48]lam-moi'!#REF!</definedName>
    <definedName name="xind1pvl" localSheetId="36">'[48]lam-moi'!#REF!</definedName>
    <definedName name="xind1pvl" localSheetId="37">'[48]lam-moi'!#REF!</definedName>
    <definedName name="xind1pvl" localSheetId="38">'[48]lam-moi'!#REF!</definedName>
    <definedName name="xind1pvl" localSheetId="6">'[48]lam-moi'!#REF!</definedName>
    <definedName name="xind1pvl" localSheetId="7">'[48]lam-moi'!#REF!</definedName>
    <definedName name="xind1pvl" localSheetId="8">'[48]lam-moi'!#REF!</definedName>
    <definedName name="xind1pvl" localSheetId="0">'[48]lam-moi'!#REF!</definedName>
    <definedName name="xind1pvl">'[48]lam-moi'!#REF!</definedName>
    <definedName name="xind3p" localSheetId="10">#REF!</definedName>
    <definedName name="xind3p" localSheetId="11">#REF!</definedName>
    <definedName name="xind3p" localSheetId="12">#REF!</definedName>
    <definedName name="xind3p" localSheetId="13">#REF!</definedName>
    <definedName name="xind3p" localSheetId="14">#REF!</definedName>
    <definedName name="xind3p" localSheetId="16">#REF!</definedName>
    <definedName name="xind3p" localSheetId="17">#REF!</definedName>
    <definedName name="xind3p" localSheetId="20">#REF!</definedName>
    <definedName name="xind3p" localSheetId="22">#REF!</definedName>
    <definedName name="xind3p" localSheetId="23">#REF!</definedName>
    <definedName name="xind3p" localSheetId="24">#REF!</definedName>
    <definedName name="xind3p" localSheetId="25">#REF!</definedName>
    <definedName name="xind3p" localSheetId="26">#REF!</definedName>
    <definedName name="xind3p" localSheetId="27">#REF!</definedName>
    <definedName name="xind3p" localSheetId="30">#REF!</definedName>
    <definedName name="xind3p" localSheetId="31">#REF!</definedName>
    <definedName name="xind3p" localSheetId="32">#REF!</definedName>
    <definedName name="xind3p" localSheetId="34">#REF!</definedName>
    <definedName name="xind3p" localSheetId="35">#REF!</definedName>
    <definedName name="xind3p" localSheetId="36">#REF!</definedName>
    <definedName name="xind3p" localSheetId="37">#REF!</definedName>
    <definedName name="xind3p" localSheetId="38">#REF!</definedName>
    <definedName name="xind3p" localSheetId="6">#REF!</definedName>
    <definedName name="xind3p" localSheetId="7">#REF!</definedName>
    <definedName name="xind3p" localSheetId="8">#REF!</definedName>
    <definedName name="xind3p" localSheetId="0">#REF!</definedName>
    <definedName name="xind3p">#REF!</definedName>
    <definedName name="xindnc" localSheetId="10">'[48]lam-moi'!#REF!</definedName>
    <definedName name="xindnc" localSheetId="11">'[48]lam-moi'!#REF!</definedName>
    <definedName name="xindnc" localSheetId="12">'[48]lam-moi'!#REF!</definedName>
    <definedName name="xindnc" localSheetId="13">'[48]lam-moi'!#REF!</definedName>
    <definedName name="xindnc" localSheetId="14">'[48]lam-moi'!#REF!</definedName>
    <definedName name="xindnc" localSheetId="16">'[48]lam-moi'!#REF!</definedName>
    <definedName name="xindnc" localSheetId="17">'[48]lam-moi'!#REF!</definedName>
    <definedName name="xindnc" localSheetId="20">'[48]lam-moi'!#REF!</definedName>
    <definedName name="xindnc" localSheetId="22">'[48]lam-moi'!#REF!</definedName>
    <definedName name="xindnc" localSheetId="23">'[48]lam-moi'!#REF!</definedName>
    <definedName name="xindnc" localSheetId="24">'[48]lam-moi'!#REF!</definedName>
    <definedName name="xindnc" localSheetId="25">'[48]lam-moi'!#REF!</definedName>
    <definedName name="xindnc" localSheetId="26">'[48]lam-moi'!#REF!</definedName>
    <definedName name="xindnc" localSheetId="27">'[48]lam-moi'!#REF!</definedName>
    <definedName name="xindnc" localSheetId="30">'[48]lam-moi'!#REF!</definedName>
    <definedName name="xindnc" localSheetId="31">'[48]lam-moi'!#REF!</definedName>
    <definedName name="xindnc" localSheetId="32">'[48]lam-moi'!#REF!</definedName>
    <definedName name="xindnc" localSheetId="34">'[48]lam-moi'!#REF!</definedName>
    <definedName name="xindnc" localSheetId="35">'[48]lam-moi'!#REF!</definedName>
    <definedName name="xindnc" localSheetId="36">'[48]lam-moi'!#REF!</definedName>
    <definedName name="xindnc" localSheetId="37">'[48]lam-moi'!#REF!</definedName>
    <definedName name="xindnc" localSheetId="38">'[48]lam-moi'!#REF!</definedName>
    <definedName name="xindnc" localSheetId="6">'[48]lam-moi'!#REF!</definedName>
    <definedName name="xindnc" localSheetId="7">'[48]lam-moi'!#REF!</definedName>
    <definedName name="xindnc" localSheetId="8">'[48]lam-moi'!#REF!</definedName>
    <definedName name="xindnc" localSheetId="0">'[48]lam-moi'!#REF!</definedName>
    <definedName name="xindnc">'[48]lam-moi'!#REF!</definedName>
    <definedName name="xindnc1p" localSheetId="10">#REF!</definedName>
    <definedName name="xindnc1p" localSheetId="11">#REF!</definedName>
    <definedName name="xindnc1p" localSheetId="12">#REF!</definedName>
    <definedName name="xindnc1p" localSheetId="13">#REF!</definedName>
    <definedName name="xindnc1p" localSheetId="14">#REF!</definedName>
    <definedName name="xindnc1p" localSheetId="16">#REF!</definedName>
    <definedName name="xindnc1p" localSheetId="17">#REF!</definedName>
    <definedName name="xindnc1p" localSheetId="20">#REF!</definedName>
    <definedName name="xindnc1p" localSheetId="22">#REF!</definedName>
    <definedName name="xindnc1p" localSheetId="23">#REF!</definedName>
    <definedName name="xindnc1p" localSheetId="24">#REF!</definedName>
    <definedName name="xindnc1p" localSheetId="25">#REF!</definedName>
    <definedName name="xindnc1p" localSheetId="26">#REF!</definedName>
    <definedName name="xindnc1p" localSheetId="27">#REF!</definedName>
    <definedName name="xindnc1p" localSheetId="30">#REF!</definedName>
    <definedName name="xindnc1p" localSheetId="31">#REF!</definedName>
    <definedName name="xindnc1p" localSheetId="32">#REF!</definedName>
    <definedName name="xindnc1p" localSheetId="34">#REF!</definedName>
    <definedName name="xindnc1p" localSheetId="35">#REF!</definedName>
    <definedName name="xindnc1p" localSheetId="36">#REF!</definedName>
    <definedName name="xindnc1p" localSheetId="37">#REF!</definedName>
    <definedName name="xindnc1p" localSheetId="38">#REF!</definedName>
    <definedName name="xindnc1p" localSheetId="6">#REF!</definedName>
    <definedName name="xindnc1p" localSheetId="7">#REF!</definedName>
    <definedName name="xindnc1p" localSheetId="8">#REF!</definedName>
    <definedName name="xindnc1p" localSheetId="0">#REF!</definedName>
    <definedName name="xindnc1p">#REF!</definedName>
    <definedName name="xindnc3p">'[110]CHITIET VL-NC'!$G$85</definedName>
    <definedName name="xindvl" localSheetId="10">'[48]lam-moi'!#REF!</definedName>
    <definedName name="xindvl" localSheetId="11">'[48]lam-moi'!#REF!</definedName>
    <definedName name="xindvl" localSheetId="12">'[48]lam-moi'!#REF!</definedName>
    <definedName name="xindvl" localSheetId="13">'[48]lam-moi'!#REF!</definedName>
    <definedName name="xindvl" localSheetId="14">'[48]lam-moi'!#REF!</definedName>
    <definedName name="xindvl" localSheetId="16">'[48]lam-moi'!#REF!</definedName>
    <definedName name="xindvl" localSheetId="17">'[48]lam-moi'!#REF!</definedName>
    <definedName name="xindvl" localSheetId="20">'[48]lam-moi'!#REF!</definedName>
    <definedName name="xindvl" localSheetId="22">'[48]lam-moi'!#REF!</definedName>
    <definedName name="xindvl" localSheetId="23">'[48]lam-moi'!#REF!</definedName>
    <definedName name="xindvl" localSheetId="24">'[48]lam-moi'!#REF!</definedName>
    <definedName name="xindvl" localSheetId="25">'[48]lam-moi'!#REF!</definedName>
    <definedName name="xindvl" localSheetId="26">'[48]lam-moi'!#REF!</definedName>
    <definedName name="xindvl" localSheetId="27">'[48]lam-moi'!#REF!</definedName>
    <definedName name="xindvl" localSheetId="30">'[48]lam-moi'!#REF!</definedName>
    <definedName name="xindvl" localSheetId="31">'[48]lam-moi'!#REF!</definedName>
    <definedName name="xindvl" localSheetId="32">'[48]lam-moi'!#REF!</definedName>
    <definedName name="xindvl" localSheetId="34">'[48]lam-moi'!#REF!</definedName>
    <definedName name="xindvl" localSheetId="35">'[48]lam-moi'!#REF!</definedName>
    <definedName name="xindvl" localSheetId="36">'[48]lam-moi'!#REF!</definedName>
    <definedName name="xindvl" localSheetId="37">'[48]lam-moi'!#REF!</definedName>
    <definedName name="xindvl" localSheetId="38">'[48]lam-moi'!#REF!</definedName>
    <definedName name="xindvl" localSheetId="6">'[48]lam-moi'!#REF!</definedName>
    <definedName name="xindvl" localSheetId="7">'[48]lam-moi'!#REF!</definedName>
    <definedName name="xindvl" localSheetId="8">'[48]lam-moi'!#REF!</definedName>
    <definedName name="xindvl" localSheetId="0">'[48]lam-moi'!#REF!</definedName>
    <definedName name="xindvl">'[48]lam-moi'!#REF!</definedName>
    <definedName name="xindvl1p" localSheetId="10">#REF!</definedName>
    <definedName name="xindvl1p" localSheetId="11">#REF!</definedName>
    <definedName name="xindvl1p" localSheetId="12">#REF!</definedName>
    <definedName name="xindvl1p" localSheetId="13">#REF!</definedName>
    <definedName name="xindvl1p" localSheetId="14">#REF!</definedName>
    <definedName name="xindvl1p" localSheetId="16">#REF!</definedName>
    <definedName name="xindvl1p" localSheetId="17">#REF!</definedName>
    <definedName name="xindvl1p" localSheetId="20">#REF!</definedName>
    <definedName name="xindvl1p" localSheetId="22">#REF!</definedName>
    <definedName name="xindvl1p" localSheetId="23">#REF!</definedName>
    <definedName name="xindvl1p" localSheetId="24">#REF!</definedName>
    <definedName name="xindvl1p" localSheetId="25">#REF!</definedName>
    <definedName name="xindvl1p" localSheetId="26">#REF!</definedName>
    <definedName name="xindvl1p" localSheetId="27">#REF!</definedName>
    <definedName name="xindvl1p" localSheetId="30">#REF!</definedName>
    <definedName name="xindvl1p" localSheetId="31">#REF!</definedName>
    <definedName name="xindvl1p" localSheetId="32">#REF!</definedName>
    <definedName name="xindvl1p" localSheetId="34">#REF!</definedName>
    <definedName name="xindvl1p" localSheetId="35">#REF!</definedName>
    <definedName name="xindvl1p" localSheetId="36">#REF!</definedName>
    <definedName name="xindvl1p" localSheetId="37">#REF!</definedName>
    <definedName name="xindvl1p" localSheetId="38">#REF!</definedName>
    <definedName name="xindvl1p" localSheetId="6">#REF!</definedName>
    <definedName name="xindvl1p" localSheetId="7">#REF!</definedName>
    <definedName name="xindvl1p" localSheetId="8">#REF!</definedName>
    <definedName name="xindvl1p" localSheetId="0">#REF!</definedName>
    <definedName name="xindvl1p">#REF!</definedName>
    <definedName name="xindvl3p">'[110]CHITIET VL-NC'!$G$80</definedName>
    <definedName name="xing1p" localSheetId="10">#REF!</definedName>
    <definedName name="xing1p" localSheetId="11">#REF!</definedName>
    <definedName name="xing1p" localSheetId="12">#REF!</definedName>
    <definedName name="xing1p" localSheetId="13">#REF!</definedName>
    <definedName name="xing1p" localSheetId="14">#REF!</definedName>
    <definedName name="xing1p" localSheetId="16">#REF!</definedName>
    <definedName name="xing1p" localSheetId="17">#REF!</definedName>
    <definedName name="xing1p" localSheetId="20">#REF!</definedName>
    <definedName name="xing1p" localSheetId="22">#REF!</definedName>
    <definedName name="xing1p" localSheetId="23">#REF!</definedName>
    <definedName name="xing1p" localSheetId="24">#REF!</definedName>
    <definedName name="xing1p" localSheetId="25">#REF!</definedName>
    <definedName name="xing1p" localSheetId="26">#REF!</definedName>
    <definedName name="xing1p" localSheetId="27">#REF!</definedName>
    <definedName name="xing1p" localSheetId="30">#REF!</definedName>
    <definedName name="xing1p" localSheetId="31">#REF!</definedName>
    <definedName name="xing1p" localSheetId="32">#REF!</definedName>
    <definedName name="xing1p" localSheetId="34">#REF!</definedName>
    <definedName name="xing1p" localSheetId="35">#REF!</definedName>
    <definedName name="xing1p" localSheetId="36">#REF!</definedName>
    <definedName name="xing1p" localSheetId="37">#REF!</definedName>
    <definedName name="xing1p" localSheetId="38">#REF!</definedName>
    <definedName name="xing1p" localSheetId="6">#REF!</definedName>
    <definedName name="xing1p" localSheetId="7">#REF!</definedName>
    <definedName name="xing1p" localSheetId="8">#REF!</definedName>
    <definedName name="xing1p" localSheetId="0">#REF!</definedName>
    <definedName name="xing1p">#REF!</definedName>
    <definedName name="xing1pnc" localSheetId="10">'[48]lam-moi'!#REF!</definedName>
    <definedName name="xing1pnc" localSheetId="11">'[48]lam-moi'!#REF!</definedName>
    <definedName name="xing1pnc" localSheetId="12">'[48]lam-moi'!#REF!</definedName>
    <definedName name="xing1pnc" localSheetId="13">'[48]lam-moi'!#REF!</definedName>
    <definedName name="xing1pnc" localSheetId="14">'[48]lam-moi'!#REF!</definedName>
    <definedName name="xing1pnc" localSheetId="16">'[48]lam-moi'!#REF!</definedName>
    <definedName name="xing1pnc" localSheetId="17">'[48]lam-moi'!#REF!</definedName>
    <definedName name="xing1pnc" localSheetId="20">'[48]lam-moi'!#REF!</definedName>
    <definedName name="xing1pnc" localSheetId="22">'[48]lam-moi'!#REF!</definedName>
    <definedName name="xing1pnc" localSheetId="23">'[48]lam-moi'!#REF!</definedName>
    <definedName name="xing1pnc" localSheetId="24">'[48]lam-moi'!#REF!</definedName>
    <definedName name="xing1pnc" localSheetId="25">'[48]lam-moi'!#REF!</definedName>
    <definedName name="xing1pnc" localSheetId="26">'[48]lam-moi'!#REF!</definedName>
    <definedName name="xing1pnc" localSheetId="27">'[48]lam-moi'!#REF!</definedName>
    <definedName name="xing1pnc" localSheetId="30">'[48]lam-moi'!#REF!</definedName>
    <definedName name="xing1pnc" localSheetId="31">'[48]lam-moi'!#REF!</definedName>
    <definedName name="xing1pnc" localSheetId="32">'[48]lam-moi'!#REF!</definedName>
    <definedName name="xing1pnc" localSheetId="34">'[48]lam-moi'!#REF!</definedName>
    <definedName name="xing1pnc" localSheetId="35">'[48]lam-moi'!#REF!</definedName>
    <definedName name="xing1pnc" localSheetId="36">'[48]lam-moi'!#REF!</definedName>
    <definedName name="xing1pnc" localSheetId="37">'[48]lam-moi'!#REF!</definedName>
    <definedName name="xing1pnc" localSheetId="38">'[48]lam-moi'!#REF!</definedName>
    <definedName name="xing1pnc" localSheetId="6">'[48]lam-moi'!#REF!</definedName>
    <definedName name="xing1pnc" localSheetId="7">'[48]lam-moi'!#REF!</definedName>
    <definedName name="xing1pnc" localSheetId="8">'[48]lam-moi'!#REF!</definedName>
    <definedName name="xing1pnc" localSheetId="0">'[48]lam-moi'!#REF!</definedName>
    <definedName name="xing1pnc">'[48]lam-moi'!#REF!</definedName>
    <definedName name="xing1pvl" localSheetId="10">'[48]lam-moi'!#REF!</definedName>
    <definedName name="xing1pvl" localSheetId="11">'[48]lam-moi'!#REF!</definedName>
    <definedName name="xing1pvl" localSheetId="12">'[48]lam-moi'!#REF!</definedName>
    <definedName name="xing1pvl" localSheetId="13">'[48]lam-moi'!#REF!</definedName>
    <definedName name="xing1pvl" localSheetId="14">'[48]lam-moi'!#REF!</definedName>
    <definedName name="xing1pvl" localSheetId="16">'[48]lam-moi'!#REF!</definedName>
    <definedName name="xing1pvl" localSheetId="17">'[48]lam-moi'!#REF!</definedName>
    <definedName name="xing1pvl" localSheetId="20">'[48]lam-moi'!#REF!</definedName>
    <definedName name="xing1pvl" localSheetId="22">'[48]lam-moi'!#REF!</definedName>
    <definedName name="xing1pvl" localSheetId="23">'[48]lam-moi'!#REF!</definedName>
    <definedName name="xing1pvl" localSheetId="24">'[48]lam-moi'!#REF!</definedName>
    <definedName name="xing1pvl" localSheetId="25">'[48]lam-moi'!#REF!</definedName>
    <definedName name="xing1pvl" localSheetId="26">'[48]lam-moi'!#REF!</definedName>
    <definedName name="xing1pvl" localSheetId="30">'[48]lam-moi'!#REF!</definedName>
    <definedName name="xing1pvl" localSheetId="31">'[48]lam-moi'!#REF!</definedName>
    <definedName name="xing1pvl" localSheetId="32">'[48]lam-moi'!#REF!</definedName>
    <definedName name="xing1pvl" localSheetId="34">'[48]lam-moi'!#REF!</definedName>
    <definedName name="xing1pvl" localSheetId="35">'[48]lam-moi'!#REF!</definedName>
    <definedName name="xing1pvl" localSheetId="36">'[48]lam-moi'!#REF!</definedName>
    <definedName name="xing1pvl" localSheetId="37">'[48]lam-moi'!#REF!</definedName>
    <definedName name="xing1pvl" localSheetId="38">'[48]lam-moi'!#REF!</definedName>
    <definedName name="xing1pvl" localSheetId="6">'[48]lam-moi'!#REF!</definedName>
    <definedName name="xing1pvl" localSheetId="7">'[48]lam-moi'!#REF!</definedName>
    <definedName name="xing1pvl" localSheetId="8">'[48]lam-moi'!#REF!</definedName>
    <definedName name="xing1pvl" localSheetId="0">'[48]lam-moi'!#REF!</definedName>
    <definedName name="xing1pvl">'[48]lam-moi'!#REF!</definedName>
    <definedName name="xingnc1p" localSheetId="10">#REF!</definedName>
    <definedName name="xingnc1p" localSheetId="11">#REF!</definedName>
    <definedName name="xingnc1p" localSheetId="12">#REF!</definedName>
    <definedName name="xingnc1p" localSheetId="13">#REF!</definedName>
    <definedName name="xingnc1p" localSheetId="14">#REF!</definedName>
    <definedName name="xingnc1p" localSheetId="16">#REF!</definedName>
    <definedName name="xingnc1p" localSheetId="17">#REF!</definedName>
    <definedName name="xingnc1p" localSheetId="20">#REF!</definedName>
    <definedName name="xingnc1p" localSheetId="22">#REF!</definedName>
    <definedName name="xingnc1p" localSheetId="23">#REF!</definedName>
    <definedName name="xingnc1p" localSheetId="24">#REF!</definedName>
    <definedName name="xingnc1p" localSheetId="25">#REF!</definedName>
    <definedName name="xingnc1p" localSheetId="26">#REF!</definedName>
    <definedName name="xingnc1p" localSheetId="27">#REF!</definedName>
    <definedName name="xingnc1p" localSheetId="30">#REF!</definedName>
    <definedName name="xingnc1p" localSheetId="31">#REF!</definedName>
    <definedName name="xingnc1p" localSheetId="32">#REF!</definedName>
    <definedName name="xingnc1p" localSheetId="34">#REF!</definedName>
    <definedName name="xingnc1p" localSheetId="35">#REF!</definedName>
    <definedName name="xingnc1p" localSheetId="36">#REF!</definedName>
    <definedName name="xingnc1p" localSheetId="37">#REF!</definedName>
    <definedName name="xingnc1p" localSheetId="38">#REF!</definedName>
    <definedName name="xingnc1p" localSheetId="6">#REF!</definedName>
    <definedName name="xingnc1p" localSheetId="7">#REF!</definedName>
    <definedName name="xingnc1p" localSheetId="8">#REF!</definedName>
    <definedName name="xingnc1p" localSheetId="0">#REF!</definedName>
    <definedName name="xingnc1p">#REF!</definedName>
    <definedName name="xingvl1p" localSheetId="20">#REF!</definedName>
    <definedName name="xingvl1p" localSheetId="22">#REF!</definedName>
    <definedName name="xingvl1p" localSheetId="23">#REF!</definedName>
    <definedName name="xingvl1p" localSheetId="27">#REF!</definedName>
    <definedName name="xingvl1p" localSheetId="30">#REF!</definedName>
    <definedName name="xingvl1p" localSheetId="31">#REF!</definedName>
    <definedName name="xingvl1p" localSheetId="32">#REF!</definedName>
    <definedName name="xingvl1p" localSheetId="34">#REF!</definedName>
    <definedName name="xingvl1p" localSheetId="35">#REF!</definedName>
    <definedName name="xingvl1p" localSheetId="36">#REF!</definedName>
    <definedName name="xingvl1p" localSheetId="37">#REF!</definedName>
    <definedName name="xingvl1p" localSheetId="38">#REF!</definedName>
    <definedName name="xingvl1p" localSheetId="7">#REF!</definedName>
    <definedName name="xingvl1p" localSheetId="0">#REF!</definedName>
    <definedName name="xingvl1p">#REF!</definedName>
    <definedName name="xinnc" localSheetId="10">'[48]lam-moi'!#REF!</definedName>
    <definedName name="xinnc" localSheetId="11">'[48]lam-moi'!#REF!</definedName>
    <definedName name="xinnc" localSheetId="12">'[48]lam-moi'!#REF!</definedName>
    <definedName name="xinnc" localSheetId="13">'[48]lam-moi'!#REF!</definedName>
    <definedName name="xinnc" localSheetId="14">'[48]lam-moi'!#REF!</definedName>
    <definedName name="xinnc" localSheetId="16">'[48]lam-moi'!#REF!</definedName>
    <definedName name="xinnc" localSheetId="17">'[48]lam-moi'!#REF!</definedName>
    <definedName name="xinnc" localSheetId="20">'[48]lam-moi'!#REF!</definedName>
    <definedName name="xinnc" localSheetId="22">'[48]lam-moi'!#REF!</definedName>
    <definedName name="xinnc" localSheetId="23">'[48]lam-moi'!#REF!</definedName>
    <definedName name="xinnc" localSheetId="24">'[48]lam-moi'!#REF!</definedName>
    <definedName name="xinnc" localSheetId="25">'[48]lam-moi'!#REF!</definedName>
    <definedName name="xinnc" localSheetId="26">'[48]lam-moi'!#REF!</definedName>
    <definedName name="xinnc" localSheetId="27">'[48]lam-moi'!#REF!</definedName>
    <definedName name="xinnc" localSheetId="30">'[48]lam-moi'!#REF!</definedName>
    <definedName name="xinnc" localSheetId="31">'[48]lam-moi'!#REF!</definedName>
    <definedName name="xinnc" localSheetId="32">'[48]lam-moi'!#REF!</definedName>
    <definedName name="xinnc" localSheetId="34">'[48]lam-moi'!#REF!</definedName>
    <definedName name="xinnc" localSheetId="35">'[48]lam-moi'!#REF!</definedName>
    <definedName name="xinnc" localSheetId="36">'[48]lam-moi'!#REF!</definedName>
    <definedName name="xinnc" localSheetId="37">'[48]lam-moi'!#REF!</definedName>
    <definedName name="xinnc" localSheetId="38">'[48]lam-moi'!#REF!</definedName>
    <definedName name="xinnc" localSheetId="6">'[48]lam-moi'!#REF!</definedName>
    <definedName name="xinnc" localSheetId="7">'[48]lam-moi'!#REF!</definedName>
    <definedName name="xinnc" localSheetId="8">'[48]lam-moi'!#REF!</definedName>
    <definedName name="xinnc" localSheetId="0">'[48]lam-moi'!#REF!</definedName>
    <definedName name="xinnc">'[48]lam-moi'!#REF!</definedName>
    <definedName name="xinnc3p" localSheetId="10">#REF!</definedName>
    <definedName name="xinnc3p" localSheetId="11">#REF!</definedName>
    <definedName name="xinnc3p" localSheetId="12">#REF!</definedName>
    <definedName name="xinnc3p" localSheetId="13">#REF!</definedName>
    <definedName name="xinnc3p" localSheetId="14">#REF!</definedName>
    <definedName name="xinnc3p" localSheetId="16">#REF!</definedName>
    <definedName name="xinnc3p" localSheetId="17">#REF!</definedName>
    <definedName name="xinnc3p" localSheetId="20">#REF!</definedName>
    <definedName name="xinnc3p" localSheetId="22">#REF!</definedName>
    <definedName name="xinnc3p" localSheetId="23">#REF!</definedName>
    <definedName name="xinnc3p" localSheetId="24">#REF!</definedName>
    <definedName name="xinnc3p" localSheetId="25">#REF!</definedName>
    <definedName name="xinnc3p" localSheetId="26">#REF!</definedName>
    <definedName name="xinnc3p" localSheetId="27">#REF!</definedName>
    <definedName name="xinnc3p" localSheetId="30">#REF!</definedName>
    <definedName name="xinnc3p" localSheetId="31">#REF!</definedName>
    <definedName name="xinnc3p" localSheetId="32">#REF!</definedName>
    <definedName name="xinnc3p" localSheetId="34">#REF!</definedName>
    <definedName name="xinnc3p" localSheetId="35">#REF!</definedName>
    <definedName name="xinnc3p" localSheetId="36">#REF!</definedName>
    <definedName name="xinnc3p" localSheetId="37">#REF!</definedName>
    <definedName name="xinnc3p" localSheetId="38">#REF!</definedName>
    <definedName name="xinnc3p" localSheetId="6">#REF!</definedName>
    <definedName name="xinnc3p" localSheetId="7">#REF!</definedName>
    <definedName name="xinnc3p" localSheetId="8">#REF!</definedName>
    <definedName name="xinnc3p" localSheetId="0">#REF!</definedName>
    <definedName name="xinnc3p">#REF!</definedName>
    <definedName name="xint1p" localSheetId="20">#REF!</definedName>
    <definedName name="xint1p" localSheetId="22">#REF!</definedName>
    <definedName name="xint1p" localSheetId="23">#REF!</definedName>
    <definedName name="xint1p" localSheetId="27">#REF!</definedName>
    <definedName name="xint1p" localSheetId="30">#REF!</definedName>
    <definedName name="xint1p" localSheetId="31">#REF!</definedName>
    <definedName name="xint1p" localSheetId="32">#REF!</definedName>
    <definedName name="xint1p" localSheetId="34">#REF!</definedName>
    <definedName name="xint1p" localSheetId="35">#REF!</definedName>
    <definedName name="xint1p" localSheetId="36">#REF!</definedName>
    <definedName name="xint1p" localSheetId="37">#REF!</definedName>
    <definedName name="xint1p" localSheetId="38">#REF!</definedName>
    <definedName name="xint1p" localSheetId="7">#REF!</definedName>
    <definedName name="xint1p" localSheetId="0">#REF!</definedName>
    <definedName name="xint1p">#REF!</definedName>
    <definedName name="xinvl" localSheetId="10">'[48]lam-moi'!#REF!</definedName>
    <definedName name="xinvl" localSheetId="11">'[48]lam-moi'!#REF!</definedName>
    <definedName name="xinvl" localSheetId="12">'[48]lam-moi'!#REF!</definedName>
    <definedName name="xinvl" localSheetId="13">'[48]lam-moi'!#REF!</definedName>
    <definedName name="xinvl" localSheetId="14">'[48]lam-moi'!#REF!</definedName>
    <definedName name="xinvl" localSheetId="16">'[48]lam-moi'!#REF!</definedName>
    <definedName name="xinvl" localSheetId="17">'[48]lam-moi'!#REF!</definedName>
    <definedName name="xinvl" localSheetId="20">'[48]lam-moi'!#REF!</definedName>
    <definedName name="xinvl" localSheetId="22">'[48]lam-moi'!#REF!</definedName>
    <definedName name="xinvl" localSheetId="23">'[48]lam-moi'!#REF!</definedName>
    <definedName name="xinvl" localSheetId="24">'[48]lam-moi'!#REF!</definedName>
    <definedName name="xinvl" localSheetId="25">'[48]lam-moi'!#REF!</definedName>
    <definedName name="xinvl" localSheetId="26">'[48]lam-moi'!#REF!</definedName>
    <definedName name="xinvl" localSheetId="27">'[48]lam-moi'!#REF!</definedName>
    <definedName name="xinvl" localSheetId="30">'[48]lam-moi'!#REF!</definedName>
    <definedName name="xinvl" localSheetId="31">'[48]lam-moi'!#REF!</definedName>
    <definedName name="xinvl" localSheetId="32">'[48]lam-moi'!#REF!</definedName>
    <definedName name="xinvl" localSheetId="34">'[48]lam-moi'!#REF!</definedName>
    <definedName name="xinvl" localSheetId="35">'[48]lam-moi'!#REF!</definedName>
    <definedName name="xinvl" localSheetId="36">'[48]lam-moi'!#REF!</definedName>
    <definedName name="xinvl" localSheetId="37">'[48]lam-moi'!#REF!</definedName>
    <definedName name="xinvl" localSheetId="38">'[48]lam-moi'!#REF!</definedName>
    <definedName name="xinvl" localSheetId="6">'[48]lam-moi'!#REF!</definedName>
    <definedName name="xinvl" localSheetId="7">'[48]lam-moi'!#REF!</definedName>
    <definedName name="xinvl" localSheetId="8">'[48]lam-moi'!#REF!</definedName>
    <definedName name="xinvl" localSheetId="0">'[48]lam-moi'!#REF!</definedName>
    <definedName name="xinvl">'[48]lam-moi'!#REF!</definedName>
    <definedName name="xinvl3p" localSheetId="10">#REF!</definedName>
    <definedName name="xinvl3p" localSheetId="11">#REF!</definedName>
    <definedName name="xinvl3p" localSheetId="12">#REF!</definedName>
    <definedName name="xinvl3p" localSheetId="13">#REF!</definedName>
    <definedName name="xinvl3p" localSheetId="14">#REF!</definedName>
    <definedName name="xinvl3p" localSheetId="16">#REF!</definedName>
    <definedName name="xinvl3p" localSheetId="17">#REF!</definedName>
    <definedName name="xinvl3p" localSheetId="20">#REF!</definedName>
    <definedName name="xinvl3p" localSheetId="22">#REF!</definedName>
    <definedName name="xinvl3p" localSheetId="23">#REF!</definedName>
    <definedName name="xinvl3p" localSheetId="24">#REF!</definedName>
    <definedName name="xinvl3p" localSheetId="25">#REF!</definedName>
    <definedName name="xinvl3p" localSheetId="26">#REF!</definedName>
    <definedName name="xinvl3p" localSheetId="27">#REF!</definedName>
    <definedName name="xinvl3p" localSheetId="30">#REF!</definedName>
    <definedName name="xinvl3p" localSheetId="31">#REF!</definedName>
    <definedName name="xinvl3p" localSheetId="32">#REF!</definedName>
    <definedName name="xinvl3p" localSheetId="34">#REF!</definedName>
    <definedName name="xinvl3p" localSheetId="35">#REF!</definedName>
    <definedName name="xinvl3p" localSheetId="36">#REF!</definedName>
    <definedName name="xinvl3p" localSheetId="37">#REF!</definedName>
    <definedName name="xinvl3p" localSheetId="38">#REF!</definedName>
    <definedName name="xinvl3p" localSheetId="6">#REF!</definedName>
    <definedName name="xinvl3p" localSheetId="7">#REF!</definedName>
    <definedName name="xinvl3p" localSheetId="8">#REF!</definedName>
    <definedName name="xinvl3p" localSheetId="0">#REF!</definedName>
    <definedName name="xinvl3p">#REF!</definedName>
    <definedName name="xit" localSheetId="20">#REF!</definedName>
    <definedName name="xit" localSheetId="22">#REF!</definedName>
    <definedName name="xit" localSheetId="23">#REF!</definedName>
    <definedName name="xit" localSheetId="27">#REF!</definedName>
    <definedName name="xit" localSheetId="30">#REF!</definedName>
    <definedName name="xit" localSheetId="31">#REF!</definedName>
    <definedName name="xit" localSheetId="32">#REF!</definedName>
    <definedName name="xit" localSheetId="34">#REF!</definedName>
    <definedName name="xit" localSheetId="35">#REF!</definedName>
    <definedName name="xit" localSheetId="36">#REF!</definedName>
    <definedName name="xit" localSheetId="37">#REF!</definedName>
    <definedName name="xit" localSheetId="38">#REF!</definedName>
    <definedName name="xit" localSheetId="7">#REF!</definedName>
    <definedName name="xit" localSheetId="0">#REF!</definedName>
    <definedName name="xit">#REF!</definedName>
    <definedName name="xit1" localSheetId="20">#REF!</definedName>
    <definedName name="xit1" localSheetId="22">#REF!</definedName>
    <definedName name="xit1" localSheetId="23">#REF!</definedName>
    <definedName name="xit1" localSheetId="27">#REF!</definedName>
    <definedName name="xit1" localSheetId="30">#REF!</definedName>
    <definedName name="xit1" localSheetId="31">#REF!</definedName>
    <definedName name="xit1" localSheetId="32">#REF!</definedName>
    <definedName name="xit1" localSheetId="34">#REF!</definedName>
    <definedName name="xit1" localSheetId="35">#REF!</definedName>
    <definedName name="xit1" localSheetId="36">#REF!</definedName>
    <definedName name="xit1" localSheetId="37">#REF!</definedName>
    <definedName name="xit1" localSheetId="38">#REF!</definedName>
    <definedName name="xit1" localSheetId="7">#REF!</definedName>
    <definedName name="xit1" localSheetId="0">#REF!</definedName>
    <definedName name="xit1">#REF!</definedName>
    <definedName name="xit1nc" localSheetId="10">'[48]lam-moi'!#REF!</definedName>
    <definedName name="xit1nc" localSheetId="11">'[48]lam-moi'!#REF!</definedName>
    <definedName name="xit1nc" localSheetId="12">'[48]lam-moi'!#REF!</definedName>
    <definedName name="xit1nc" localSheetId="13">'[48]lam-moi'!#REF!</definedName>
    <definedName name="xit1nc" localSheetId="14">'[48]lam-moi'!#REF!</definedName>
    <definedName name="xit1nc" localSheetId="16">'[48]lam-moi'!#REF!</definedName>
    <definedName name="xit1nc" localSheetId="17">'[48]lam-moi'!#REF!</definedName>
    <definedName name="xit1nc" localSheetId="20">'[48]lam-moi'!#REF!</definedName>
    <definedName name="xit1nc" localSheetId="22">'[48]lam-moi'!#REF!</definedName>
    <definedName name="xit1nc" localSheetId="23">'[48]lam-moi'!#REF!</definedName>
    <definedName name="xit1nc" localSheetId="24">'[48]lam-moi'!#REF!</definedName>
    <definedName name="xit1nc" localSheetId="25">'[48]lam-moi'!#REF!</definedName>
    <definedName name="xit1nc" localSheetId="26">'[48]lam-moi'!#REF!</definedName>
    <definedName name="xit1nc" localSheetId="27">'[48]lam-moi'!#REF!</definedName>
    <definedName name="xit1nc" localSheetId="30">'[48]lam-moi'!#REF!</definedName>
    <definedName name="xit1nc" localSheetId="31">'[48]lam-moi'!#REF!</definedName>
    <definedName name="xit1nc" localSheetId="32">'[48]lam-moi'!#REF!</definedName>
    <definedName name="xit1nc" localSheetId="34">'[48]lam-moi'!#REF!</definedName>
    <definedName name="xit1nc" localSheetId="35">'[48]lam-moi'!#REF!</definedName>
    <definedName name="xit1nc" localSheetId="36">'[48]lam-moi'!#REF!</definedName>
    <definedName name="xit1nc" localSheetId="37">'[48]lam-moi'!#REF!</definedName>
    <definedName name="xit1nc" localSheetId="38">'[48]lam-moi'!#REF!</definedName>
    <definedName name="xit1nc" localSheetId="6">'[48]lam-moi'!#REF!</definedName>
    <definedName name="xit1nc" localSheetId="7">'[48]lam-moi'!#REF!</definedName>
    <definedName name="xit1nc" localSheetId="8">'[48]lam-moi'!#REF!</definedName>
    <definedName name="xit1nc" localSheetId="0">'[48]lam-moi'!#REF!</definedName>
    <definedName name="xit1nc">'[48]lam-moi'!#REF!</definedName>
    <definedName name="xit1p" localSheetId="10">#REF!</definedName>
    <definedName name="xit1p" localSheetId="11">#REF!</definedName>
    <definedName name="xit1p" localSheetId="12">#REF!</definedName>
    <definedName name="xit1p" localSheetId="13">#REF!</definedName>
    <definedName name="xit1p" localSheetId="14">#REF!</definedName>
    <definedName name="xit1p" localSheetId="16">#REF!</definedName>
    <definedName name="xit1p" localSheetId="17">#REF!</definedName>
    <definedName name="xit1p" localSheetId="20">#REF!</definedName>
    <definedName name="xit1p" localSheetId="22">#REF!</definedName>
    <definedName name="xit1p" localSheetId="23">#REF!</definedName>
    <definedName name="xit1p" localSheetId="24">#REF!</definedName>
    <definedName name="xit1p" localSheetId="25">#REF!</definedName>
    <definedName name="xit1p" localSheetId="26">#REF!</definedName>
    <definedName name="xit1p" localSheetId="27">#REF!</definedName>
    <definedName name="xit1p" localSheetId="30">#REF!</definedName>
    <definedName name="xit1p" localSheetId="31">#REF!</definedName>
    <definedName name="xit1p" localSheetId="32">#REF!</definedName>
    <definedName name="xit1p" localSheetId="34">#REF!</definedName>
    <definedName name="xit1p" localSheetId="35">#REF!</definedName>
    <definedName name="xit1p" localSheetId="36">#REF!</definedName>
    <definedName name="xit1p" localSheetId="37">#REF!</definedName>
    <definedName name="xit1p" localSheetId="38">#REF!</definedName>
    <definedName name="xit1p" localSheetId="6">#REF!</definedName>
    <definedName name="xit1p" localSheetId="7">#REF!</definedName>
    <definedName name="xit1p" localSheetId="8">#REF!</definedName>
    <definedName name="xit1p" localSheetId="0">#REF!</definedName>
    <definedName name="xit1p">#REF!</definedName>
    <definedName name="xit1pnc" localSheetId="10">'[48]lam-moi'!#REF!</definedName>
    <definedName name="xit1pnc" localSheetId="11">'[48]lam-moi'!#REF!</definedName>
    <definedName name="xit1pnc" localSheetId="12">'[48]lam-moi'!#REF!</definedName>
    <definedName name="xit1pnc" localSheetId="13">'[48]lam-moi'!#REF!</definedName>
    <definedName name="xit1pnc" localSheetId="14">'[48]lam-moi'!#REF!</definedName>
    <definedName name="xit1pnc" localSheetId="16">'[48]lam-moi'!#REF!</definedName>
    <definedName name="xit1pnc" localSheetId="17">'[48]lam-moi'!#REF!</definedName>
    <definedName name="xit1pnc" localSheetId="20">'[48]lam-moi'!#REF!</definedName>
    <definedName name="xit1pnc" localSheetId="22">'[48]lam-moi'!#REF!</definedName>
    <definedName name="xit1pnc" localSheetId="23">'[48]lam-moi'!#REF!</definedName>
    <definedName name="xit1pnc" localSheetId="24">'[48]lam-moi'!#REF!</definedName>
    <definedName name="xit1pnc" localSheetId="25">'[48]lam-moi'!#REF!</definedName>
    <definedName name="xit1pnc" localSheetId="26">'[48]lam-moi'!#REF!</definedName>
    <definedName name="xit1pnc" localSheetId="27">'[48]lam-moi'!#REF!</definedName>
    <definedName name="xit1pnc" localSheetId="30">'[48]lam-moi'!#REF!</definedName>
    <definedName name="xit1pnc" localSheetId="31">'[48]lam-moi'!#REF!</definedName>
    <definedName name="xit1pnc" localSheetId="32">'[48]lam-moi'!#REF!</definedName>
    <definedName name="xit1pnc" localSheetId="34">'[48]lam-moi'!#REF!</definedName>
    <definedName name="xit1pnc" localSheetId="35">'[48]lam-moi'!#REF!</definedName>
    <definedName name="xit1pnc" localSheetId="36">'[48]lam-moi'!#REF!</definedName>
    <definedName name="xit1pnc" localSheetId="37">'[48]lam-moi'!#REF!</definedName>
    <definedName name="xit1pnc" localSheetId="38">'[48]lam-moi'!#REF!</definedName>
    <definedName name="xit1pnc" localSheetId="6">'[48]lam-moi'!#REF!</definedName>
    <definedName name="xit1pnc" localSheetId="7">'[48]lam-moi'!#REF!</definedName>
    <definedName name="xit1pnc" localSheetId="8">'[48]lam-moi'!#REF!</definedName>
    <definedName name="xit1pnc" localSheetId="0">'[48]lam-moi'!#REF!</definedName>
    <definedName name="xit1pnc">'[48]lam-moi'!#REF!</definedName>
    <definedName name="xit1pvl" localSheetId="10">'[48]lam-moi'!#REF!</definedName>
    <definedName name="xit1pvl" localSheetId="11">'[48]lam-moi'!#REF!</definedName>
    <definedName name="xit1pvl" localSheetId="12">'[48]lam-moi'!#REF!</definedName>
    <definedName name="xit1pvl" localSheetId="13">'[48]lam-moi'!#REF!</definedName>
    <definedName name="xit1pvl" localSheetId="14">'[48]lam-moi'!#REF!</definedName>
    <definedName name="xit1pvl" localSheetId="16">'[48]lam-moi'!#REF!</definedName>
    <definedName name="xit1pvl" localSheetId="17">'[48]lam-moi'!#REF!</definedName>
    <definedName name="xit1pvl" localSheetId="20">'[48]lam-moi'!#REF!</definedName>
    <definedName name="xit1pvl" localSheetId="22">'[48]lam-moi'!#REF!</definedName>
    <definedName name="xit1pvl" localSheetId="23">'[48]lam-moi'!#REF!</definedName>
    <definedName name="xit1pvl" localSheetId="24">'[48]lam-moi'!#REF!</definedName>
    <definedName name="xit1pvl" localSheetId="25">'[48]lam-moi'!#REF!</definedName>
    <definedName name="xit1pvl" localSheetId="26">'[48]lam-moi'!#REF!</definedName>
    <definedName name="xit1pvl" localSheetId="30">'[48]lam-moi'!#REF!</definedName>
    <definedName name="xit1pvl" localSheetId="31">'[48]lam-moi'!#REF!</definedName>
    <definedName name="xit1pvl" localSheetId="32">'[48]lam-moi'!#REF!</definedName>
    <definedName name="xit1pvl" localSheetId="34">'[48]lam-moi'!#REF!</definedName>
    <definedName name="xit1pvl" localSheetId="35">'[48]lam-moi'!#REF!</definedName>
    <definedName name="xit1pvl" localSheetId="36">'[48]lam-moi'!#REF!</definedName>
    <definedName name="xit1pvl" localSheetId="37">'[48]lam-moi'!#REF!</definedName>
    <definedName name="xit1pvl" localSheetId="38">'[48]lam-moi'!#REF!</definedName>
    <definedName name="xit1pvl" localSheetId="6">'[48]lam-moi'!#REF!</definedName>
    <definedName name="xit1pvl" localSheetId="7">'[48]lam-moi'!#REF!</definedName>
    <definedName name="xit1pvl" localSheetId="8">'[48]lam-moi'!#REF!</definedName>
    <definedName name="xit1pvl" localSheetId="0">'[48]lam-moi'!#REF!</definedName>
    <definedName name="xit1pvl">'[48]lam-moi'!#REF!</definedName>
    <definedName name="xit1vl" localSheetId="20">'[48]lam-moi'!#REF!</definedName>
    <definedName name="xit1vl" localSheetId="22">'[48]lam-moi'!#REF!</definedName>
    <definedName name="xit1vl" localSheetId="23">'[48]lam-moi'!#REF!</definedName>
    <definedName name="xit1vl" localSheetId="30">'[48]lam-moi'!#REF!</definedName>
    <definedName name="xit1vl" localSheetId="31">'[48]lam-moi'!#REF!</definedName>
    <definedName name="xit1vl" localSheetId="32">'[48]lam-moi'!#REF!</definedName>
    <definedName name="xit1vl" localSheetId="34">'[48]lam-moi'!#REF!</definedName>
    <definedName name="xit1vl" localSheetId="35">'[48]lam-moi'!#REF!</definedName>
    <definedName name="xit1vl" localSheetId="36">'[48]lam-moi'!#REF!</definedName>
    <definedName name="xit1vl" localSheetId="37">'[48]lam-moi'!#REF!</definedName>
    <definedName name="xit1vl" localSheetId="38">'[48]lam-moi'!#REF!</definedName>
    <definedName name="xit1vl" localSheetId="7">'[48]lam-moi'!#REF!</definedName>
    <definedName name="xit1vl" localSheetId="0">'[48]lam-moi'!#REF!</definedName>
    <definedName name="xit1vl">'[48]lam-moi'!#REF!</definedName>
    <definedName name="xit2nc" localSheetId="20">'[48]lam-moi'!#REF!</definedName>
    <definedName name="xit2nc" localSheetId="22">'[48]lam-moi'!#REF!</definedName>
    <definedName name="xit2nc" localSheetId="23">'[48]lam-moi'!#REF!</definedName>
    <definedName name="xit2nc" localSheetId="30">'[48]lam-moi'!#REF!</definedName>
    <definedName name="xit2nc" localSheetId="31">'[48]lam-moi'!#REF!</definedName>
    <definedName name="xit2nc" localSheetId="32">'[48]lam-moi'!#REF!</definedName>
    <definedName name="xit2nc" localSheetId="34">'[48]lam-moi'!#REF!</definedName>
    <definedName name="xit2nc" localSheetId="35">'[48]lam-moi'!#REF!</definedName>
    <definedName name="xit2nc" localSheetId="36">'[48]lam-moi'!#REF!</definedName>
    <definedName name="xit2nc" localSheetId="37">'[48]lam-moi'!#REF!</definedName>
    <definedName name="xit2nc" localSheetId="38">'[48]lam-moi'!#REF!</definedName>
    <definedName name="xit2nc" localSheetId="7">'[48]lam-moi'!#REF!</definedName>
    <definedName name="xit2nc" localSheetId="0">'[48]lam-moi'!#REF!</definedName>
    <definedName name="xit2nc">'[48]lam-moi'!#REF!</definedName>
    <definedName name="xit2nc3p" localSheetId="10">#REF!</definedName>
    <definedName name="xit2nc3p" localSheetId="11">#REF!</definedName>
    <definedName name="xit2nc3p" localSheetId="12">#REF!</definedName>
    <definedName name="xit2nc3p" localSheetId="13">#REF!</definedName>
    <definedName name="xit2nc3p" localSheetId="14">#REF!</definedName>
    <definedName name="xit2nc3p" localSheetId="16">#REF!</definedName>
    <definedName name="xit2nc3p" localSheetId="17">#REF!</definedName>
    <definedName name="xit2nc3p" localSheetId="20">#REF!</definedName>
    <definedName name="xit2nc3p" localSheetId="22">#REF!</definedName>
    <definedName name="xit2nc3p" localSheetId="23">#REF!</definedName>
    <definedName name="xit2nc3p" localSheetId="24">#REF!</definedName>
    <definedName name="xit2nc3p" localSheetId="25">#REF!</definedName>
    <definedName name="xit2nc3p" localSheetId="26">#REF!</definedName>
    <definedName name="xit2nc3p" localSheetId="27">#REF!</definedName>
    <definedName name="xit2nc3p" localSheetId="30">#REF!</definedName>
    <definedName name="xit2nc3p" localSheetId="31">#REF!</definedName>
    <definedName name="xit2nc3p" localSheetId="32">#REF!</definedName>
    <definedName name="xit2nc3p" localSheetId="34">#REF!</definedName>
    <definedName name="xit2nc3p" localSheetId="35">#REF!</definedName>
    <definedName name="xit2nc3p" localSheetId="36">#REF!</definedName>
    <definedName name="xit2nc3p" localSheetId="37">#REF!</definedName>
    <definedName name="xit2nc3p" localSheetId="38">#REF!</definedName>
    <definedName name="xit2nc3p" localSheetId="6">#REF!</definedName>
    <definedName name="xit2nc3p" localSheetId="7">#REF!</definedName>
    <definedName name="xit2nc3p" localSheetId="8">#REF!</definedName>
    <definedName name="xit2nc3p" localSheetId="0">#REF!</definedName>
    <definedName name="xit2nc3p">#REF!</definedName>
    <definedName name="xit2vl" localSheetId="10">'[48]lam-moi'!#REF!</definedName>
    <definedName name="xit2vl" localSheetId="11">'[48]lam-moi'!#REF!</definedName>
    <definedName name="xit2vl" localSheetId="12">'[48]lam-moi'!#REF!</definedName>
    <definedName name="xit2vl" localSheetId="13">'[48]lam-moi'!#REF!</definedName>
    <definedName name="xit2vl" localSheetId="14">'[48]lam-moi'!#REF!</definedName>
    <definedName name="xit2vl" localSheetId="16">'[48]lam-moi'!#REF!</definedName>
    <definedName name="xit2vl" localSheetId="17">'[48]lam-moi'!#REF!</definedName>
    <definedName name="xit2vl" localSheetId="20">'[48]lam-moi'!#REF!</definedName>
    <definedName name="xit2vl" localSheetId="22">'[48]lam-moi'!#REF!</definedName>
    <definedName name="xit2vl" localSheetId="23">'[48]lam-moi'!#REF!</definedName>
    <definedName name="xit2vl" localSheetId="24">'[48]lam-moi'!#REF!</definedName>
    <definedName name="xit2vl" localSheetId="25">'[48]lam-moi'!#REF!</definedName>
    <definedName name="xit2vl" localSheetId="26">'[48]lam-moi'!#REF!</definedName>
    <definedName name="xit2vl" localSheetId="27">'[48]lam-moi'!#REF!</definedName>
    <definedName name="xit2vl" localSheetId="30">'[48]lam-moi'!#REF!</definedName>
    <definedName name="xit2vl" localSheetId="31">'[48]lam-moi'!#REF!</definedName>
    <definedName name="xit2vl" localSheetId="32">'[48]lam-moi'!#REF!</definedName>
    <definedName name="xit2vl" localSheetId="34">'[48]lam-moi'!#REF!</definedName>
    <definedName name="xit2vl" localSheetId="35">'[48]lam-moi'!#REF!</definedName>
    <definedName name="xit2vl" localSheetId="36">'[48]lam-moi'!#REF!</definedName>
    <definedName name="xit2vl" localSheetId="37">'[48]lam-moi'!#REF!</definedName>
    <definedName name="xit2vl" localSheetId="38">'[48]lam-moi'!#REF!</definedName>
    <definedName name="xit2vl" localSheetId="6">'[48]lam-moi'!#REF!</definedName>
    <definedName name="xit2vl" localSheetId="7">'[48]lam-moi'!#REF!</definedName>
    <definedName name="xit2vl" localSheetId="8">'[48]lam-moi'!#REF!</definedName>
    <definedName name="xit2vl" localSheetId="0">'[48]lam-moi'!#REF!</definedName>
    <definedName name="xit2vl">'[48]lam-moi'!#REF!</definedName>
    <definedName name="xit2vl3p" localSheetId="10">#REF!</definedName>
    <definedName name="xit2vl3p" localSheetId="11">#REF!</definedName>
    <definedName name="xit2vl3p" localSheetId="12">#REF!</definedName>
    <definedName name="xit2vl3p" localSheetId="13">#REF!</definedName>
    <definedName name="xit2vl3p" localSheetId="14">#REF!</definedName>
    <definedName name="xit2vl3p" localSheetId="16">#REF!</definedName>
    <definedName name="xit2vl3p" localSheetId="17">#REF!</definedName>
    <definedName name="xit2vl3p" localSheetId="20">#REF!</definedName>
    <definedName name="xit2vl3p" localSheetId="22">#REF!</definedName>
    <definedName name="xit2vl3p" localSheetId="23">#REF!</definedName>
    <definedName name="xit2vl3p" localSheetId="24">#REF!</definedName>
    <definedName name="xit2vl3p" localSheetId="25">#REF!</definedName>
    <definedName name="xit2vl3p" localSheetId="26">#REF!</definedName>
    <definedName name="xit2vl3p" localSheetId="27">#REF!</definedName>
    <definedName name="xit2vl3p" localSheetId="30">#REF!</definedName>
    <definedName name="xit2vl3p" localSheetId="31">#REF!</definedName>
    <definedName name="xit2vl3p" localSheetId="32">#REF!</definedName>
    <definedName name="xit2vl3p" localSheetId="34">#REF!</definedName>
    <definedName name="xit2vl3p" localSheetId="35">#REF!</definedName>
    <definedName name="xit2vl3p" localSheetId="36">#REF!</definedName>
    <definedName name="xit2vl3p" localSheetId="37">#REF!</definedName>
    <definedName name="xit2vl3p" localSheetId="38">#REF!</definedName>
    <definedName name="xit2vl3p" localSheetId="6">#REF!</definedName>
    <definedName name="xit2vl3p" localSheetId="7">#REF!</definedName>
    <definedName name="xit2vl3p" localSheetId="8">#REF!</definedName>
    <definedName name="xit2vl3p" localSheetId="0">#REF!</definedName>
    <definedName name="xit2vl3p">#REF!</definedName>
    <definedName name="xit3p" localSheetId="20">#REF!</definedName>
    <definedName name="xit3p" localSheetId="22">#REF!</definedName>
    <definedName name="xit3p" localSheetId="23">#REF!</definedName>
    <definedName name="xit3p" localSheetId="27">#REF!</definedName>
    <definedName name="xit3p" localSheetId="30">#REF!</definedName>
    <definedName name="xit3p" localSheetId="31">#REF!</definedName>
    <definedName name="xit3p" localSheetId="32">#REF!</definedName>
    <definedName name="xit3p" localSheetId="34">#REF!</definedName>
    <definedName name="xit3p" localSheetId="35">#REF!</definedName>
    <definedName name="xit3p" localSheetId="36">#REF!</definedName>
    <definedName name="xit3p" localSheetId="37">#REF!</definedName>
    <definedName name="xit3p" localSheetId="38">#REF!</definedName>
    <definedName name="xit3p" localSheetId="7">#REF!</definedName>
    <definedName name="xit3p" localSheetId="0">#REF!</definedName>
    <definedName name="xit3p">#REF!</definedName>
    <definedName name="xitnc" localSheetId="10">'[48]lam-moi'!#REF!</definedName>
    <definedName name="xitnc" localSheetId="11">'[48]lam-moi'!#REF!</definedName>
    <definedName name="xitnc" localSheetId="12">'[48]lam-moi'!#REF!</definedName>
    <definedName name="xitnc" localSheetId="13">'[48]lam-moi'!#REF!</definedName>
    <definedName name="xitnc" localSheetId="14">'[48]lam-moi'!#REF!</definedName>
    <definedName name="xitnc" localSheetId="16">'[48]lam-moi'!#REF!</definedName>
    <definedName name="xitnc" localSheetId="17">'[48]lam-moi'!#REF!</definedName>
    <definedName name="xitnc" localSheetId="20">'[48]lam-moi'!#REF!</definedName>
    <definedName name="xitnc" localSheetId="22">'[48]lam-moi'!#REF!</definedName>
    <definedName name="xitnc" localSheetId="23">'[48]lam-moi'!#REF!</definedName>
    <definedName name="xitnc" localSheetId="24">'[48]lam-moi'!#REF!</definedName>
    <definedName name="xitnc" localSheetId="25">'[48]lam-moi'!#REF!</definedName>
    <definedName name="xitnc" localSheetId="26">'[48]lam-moi'!#REF!</definedName>
    <definedName name="xitnc" localSheetId="27">'[48]lam-moi'!#REF!</definedName>
    <definedName name="xitnc" localSheetId="30">'[48]lam-moi'!#REF!</definedName>
    <definedName name="xitnc" localSheetId="31">'[48]lam-moi'!#REF!</definedName>
    <definedName name="xitnc" localSheetId="32">'[48]lam-moi'!#REF!</definedName>
    <definedName name="xitnc" localSheetId="34">'[48]lam-moi'!#REF!</definedName>
    <definedName name="xitnc" localSheetId="35">'[48]lam-moi'!#REF!</definedName>
    <definedName name="xitnc" localSheetId="36">'[48]lam-moi'!#REF!</definedName>
    <definedName name="xitnc" localSheetId="37">'[48]lam-moi'!#REF!</definedName>
    <definedName name="xitnc" localSheetId="38">'[48]lam-moi'!#REF!</definedName>
    <definedName name="xitnc" localSheetId="6">'[48]lam-moi'!#REF!</definedName>
    <definedName name="xitnc" localSheetId="7">'[48]lam-moi'!#REF!</definedName>
    <definedName name="xitnc" localSheetId="8">'[48]lam-moi'!#REF!</definedName>
    <definedName name="xitnc" localSheetId="0">'[48]lam-moi'!#REF!</definedName>
    <definedName name="xitnc">'[48]lam-moi'!#REF!</definedName>
    <definedName name="xitnc3p" localSheetId="10">#REF!</definedName>
    <definedName name="xitnc3p" localSheetId="11">#REF!</definedName>
    <definedName name="xitnc3p" localSheetId="12">#REF!</definedName>
    <definedName name="xitnc3p" localSheetId="13">#REF!</definedName>
    <definedName name="xitnc3p" localSheetId="14">#REF!</definedName>
    <definedName name="xitnc3p" localSheetId="16">#REF!</definedName>
    <definedName name="xitnc3p" localSheetId="17">#REF!</definedName>
    <definedName name="xitnc3p" localSheetId="20">#REF!</definedName>
    <definedName name="xitnc3p" localSheetId="22">#REF!</definedName>
    <definedName name="xitnc3p" localSheetId="23">#REF!</definedName>
    <definedName name="xitnc3p" localSheetId="24">#REF!</definedName>
    <definedName name="xitnc3p" localSheetId="25">#REF!</definedName>
    <definedName name="xitnc3p" localSheetId="26">#REF!</definedName>
    <definedName name="xitnc3p" localSheetId="27">#REF!</definedName>
    <definedName name="xitnc3p" localSheetId="30">#REF!</definedName>
    <definedName name="xitnc3p" localSheetId="31">#REF!</definedName>
    <definedName name="xitnc3p" localSheetId="32">#REF!</definedName>
    <definedName name="xitnc3p" localSheetId="34">#REF!</definedName>
    <definedName name="xitnc3p" localSheetId="35">#REF!</definedName>
    <definedName name="xitnc3p" localSheetId="36">#REF!</definedName>
    <definedName name="xitnc3p" localSheetId="37">#REF!</definedName>
    <definedName name="xitnc3p" localSheetId="38">#REF!</definedName>
    <definedName name="xitnc3p" localSheetId="6">#REF!</definedName>
    <definedName name="xitnc3p" localSheetId="7">#REF!</definedName>
    <definedName name="xitnc3p" localSheetId="8">#REF!</definedName>
    <definedName name="xitnc3p" localSheetId="0">#REF!</definedName>
    <definedName name="xitnc3p">#REF!</definedName>
    <definedName name="xittnc">'[110]CHITIET VL-NC'!$G$48</definedName>
    <definedName name="xittvl">'[110]CHITIET VL-NC'!$G$44</definedName>
    <definedName name="xitvl" localSheetId="10">'[48]lam-moi'!#REF!</definedName>
    <definedName name="xitvl" localSheetId="11">'[48]lam-moi'!#REF!</definedName>
    <definedName name="xitvl" localSheetId="12">'[48]lam-moi'!#REF!</definedName>
    <definedName name="xitvl" localSheetId="13">'[48]lam-moi'!#REF!</definedName>
    <definedName name="xitvl" localSheetId="14">'[48]lam-moi'!#REF!</definedName>
    <definedName name="xitvl" localSheetId="16">'[48]lam-moi'!#REF!</definedName>
    <definedName name="xitvl" localSheetId="17">'[48]lam-moi'!#REF!</definedName>
    <definedName name="xitvl" localSheetId="20">'[48]lam-moi'!#REF!</definedName>
    <definedName name="xitvl" localSheetId="22">'[48]lam-moi'!#REF!</definedName>
    <definedName name="xitvl" localSheetId="23">'[48]lam-moi'!#REF!</definedName>
    <definedName name="xitvl" localSheetId="24">'[48]lam-moi'!#REF!</definedName>
    <definedName name="xitvl" localSheetId="25">'[48]lam-moi'!#REF!</definedName>
    <definedName name="xitvl" localSheetId="26">'[48]lam-moi'!#REF!</definedName>
    <definedName name="xitvl" localSheetId="27">'[48]lam-moi'!#REF!</definedName>
    <definedName name="xitvl" localSheetId="30">'[48]lam-moi'!#REF!</definedName>
    <definedName name="xitvl" localSheetId="31">'[48]lam-moi'!#REF!</definedName>
    <definedName name="xitvl" localSheetId="32">'[48]lam-moi'!#REF!</definedName>
    <definedName name="xitvl" localSheetId="34">'[48]lam-moi'!#REF!</definedName>
    <definedName name="xitvl" localSheetId="35">'[48]lam-moi'!#REF!</definedName>
    <definedName name="xitvl" localSheetId="36">'[48]lam-moi'!#REF!</definedName>
    <definedName name="xitvl" localSheetId="37">'[48]lam-moi'!#REF!</definedName>
    <definedName name="xitvl" localSheetId="38">'[48]lam-moi'!#REF!</definedName>
    <definedName name="xitvl" localSheetId="6">'[48]lam-moi'!#REF!</definedName>
    <definedName name="xitvl" localSheetId="7">'[48]lam-moi'!#REF!</definedName>
    <definedName name="xitvl" localSheetId="8">'[48]lam-moi'!#REF!</definedName>
    <definedName name="xitvl" localSheetId="0">'[48]lam-moi'!#REF!</definedName>
    <definedName name="xitvl">'[48]lam-moi'!#REF!</definedName>
    <definedName name="xitvl3p" localSheetId="10">#REF!</definedName>
    <definedName name="xitvl3p" localSheetId="11">#REF!</definedName>
    <definedName name="xitvl3p" localSheetId="12">#REF!</definedName>
    <definedName name="xitvl3p" localSheetId="13">#REF!</definedName>
    <definedName name="xitvl3p" localSheetId="14">#REF!</definedName>
    <definedName name="xitvl3p" localSheetId="16">#REF!</definedName>
    <definedName name="xitvl3p" localSheetId="17">#REF!</definedName>
    <definedName name="xitvl3p" localSheetId="20">#REF!</definedName>
    <definedName name="xitvl3p" localSheetId="22">#REF!</definedName>
    <definedName name="xitvl3p" localSheetId="23">#REF!</definedName>
    <definedName name="xitvl3p" localSheetId="24">#REF!</definedName>
    <definedName name="xitvl3p" localSheetId="25">#REF!</definedName>
    <definedName name="xitvl3p" localSheetId="26">#REF!</definedName>
    <definedName name="xitvl3p" localSheetId="27">#REF!</definedName>
    <definedName name="xitvl3p" localSheetId="30">#REF!</definedName>
    <definedName name="xitvl3p" localSheetId="31">#REF!</definedName>
    <definedName name="xitvl3p" localSheetId="32">#REF!</definedName>
    <definedName name="xitvl3p" localSheetId="34">#REF!</definedName>
    <definedName name="xitvl3p" localSheetId="35">#REF!</definedName>
    <definedName name="xitvl3p" localSheetId="36">#REF!</definedName>
    <definedName name="xitvl3p" localSheetId="37">#REF!</definedName>
    <definedName name="xitvl3p" localSheetId="38">#REF!</definedName>
    <definedName name="xitvl3p" localSheetId="6">#REF!</definedName>
    <definedName name="xitvl3p" localSheetId="7">#REF!</definedName>
    <definedName name="xitvl3p" localSheetId="8">#REF!</definedName>
    <definedName name="xitvl3p" localSheetId="0">#REF!</definedName>
    <definedName name="xitvl3p">#REF!</definedName>
    <definedName name="XL" localSheetId="20">#REF!</definedName>
    <definedName name="XL" localSheetId="22">#REF!</definedName>
    <definedName name="XL" localSheetId="23">#REF!</definedName>
    <definedName name="XL" localSheetId="27">#REF!</definedName>
    <definedName name="XL" localSheetId="30">#REF!</definedName>
    <definedName name="XL" localSheetId="31">#REF!</definedName>
    <definedName name="XL" localSheetId="32">#REF!</definedName>
    <definedName name="XL" localSheetId="34">#REF!</definedName>
    <definedName name="XL" localSheetId="35">#REF!</definedName>
    <definedName name="XL" localSheetId="36">#REF!</definedName>
    <definedName name="XL" localSheetId="37">#REF!</definedName>
    <definedName name="XL" localSheetId="38">#REF!</definedName>
    <definedName name="XL" localSheetId="7">#REF!</definedName>
    <definedName name="XL" localSheetId="0">#REF!</definedName>
    <definedName name="XL">#REF!</definedName>
    <definedName name="XLxa" localSheetId="20">#REF!</definedName>
    <definedName name="XLxa" localSheetId="22">#REF!</definedName>
    <definedName name="XLxa" localSheetId="23">#REF!</definedName>
    <definedName name="XLxa" localSheetId="27">#REF!</definedName>
    <definedName name="XLxa" localSheetId="30">#REF!</definedName>
    <definedName name="XLxa" localSheetId="31">#REF!</definedName>
    <definedName name="XLxa" localSheetId="32">#REF!</definedName>
    <definedName name="XLxa" localSheetId="34">#REF!</definedName>
    <definedName name="XLxa" localSheetId="35">#REF!</definedName>
    <definedName name="XLxa" localSheetId="36">#REF!</definedName>
    <definedName name="XLxa" localSheetId="37">#REF!</definedName>
    <definedName name="XLxa" localSheetId="38">#REF!</definedName>
    <definedName name="XLxa" localSheetId="7">#REF!</definedName>
    <definedName name="XLxa" localSheetId="0">#REF!</definedName>
    <definedName name="XLxa">#REF!</definedName>
    <definedName name="xm" localSheetId="26">[60]gvl!$N$16</definedName>
    <definedName name="xm" localSheetId="27">[60]gvl!$N$16</definedName>
    <definedName name="xm">[61]gvl!$N$16</definedName>
    <definedName name="xr1nc" localSheetId="10">'[48]lam-moi'!#REF!</definedName>
    <definedName name="xr1nc" localSheetId="11">'[48]lam-moi'!#REF!</definedName>
    <definedName name="xr1nc" localSheetId="12">'[48]lam-moi'!#REF!</definedName>
    <definedName name="xr1nc" localSheetId="13">'[48]lam-moi'!#REF!</definedName>
    <definedName name="xr1nc" localSheetId="14">'[48]lam-moi'!#REF!</definedName>
    <definedName name="xr1nc" localSheetId="16">'[48]lam-moi'!#REF!</definedName>
    <definedName name="xr1nc" localSheetId="17">'[48]lam-moi'!#REF!</definedName>
    <definedName name="xr1nc" localSheetId="20">'[48]lam-moi'!#REF!</definedName>
    <definedName name="xr1nc" localSheetId="22">'[48]lam-moi'!#REF!</definedName>
    <definedName name="xr1nc" localSheetId="23">'[48]lam-moi'!#REF!</definedName>
    <definedName name="xr1nc" localSheetId="24">'[48]lam-moi'!#REF!</definedName>
    <definedName name="xr1nc" localSheetId="25">'[48]lam-moi'!#REF!</definedName>
    <definedName name="xr1nc" localSheetId="26">'[48]lam-moi'!#REF!</definedName>
    <definedName name="xr1nc" localSheetId="27">'[48]lam-moi'!#REF!</definedName>
    <definedName name="xr1nc" localSheetId="30">'[48]lam-moi'!#REF!</definedName>
    <definedName name="xr1nc" localSheetId="31">'[48]lam-moi'!#REF!</definedName>
    <definedName name="xr1nc" localSheetId="32">'[48]lam-moi'!#REF!</definedName>
    <definedName name="xr1nc" localSheetId="34">'[48]lam-moi'!#REF!</definedName>
    <definedName name="xr1nc" localSheetId="35">'[48]lam-moi'!#REF!</definedName>
    <definedName name="xr1nc" localSheetId="36">'[48]lam-moi'!#REF!</definedName>
    <definedName name="xr1nc" localSheetId="37">'[48]lam-moi'!#REF!</definedName>
    <definedName name="xr1nc" localSheetId="38">'[48]lam-moi'!#REF!</definedName>
    <definedName name="xr1nc" localSheetId="6">'[48]lam-moi'!#REF!</definedName>
    <definedName name="xr1nc" localSheetId="7">'[48]lam-moi'!#REF!</definedName>
    <definedName name="xr1nc" localSheetId="8">'[48]lam-moi'!#REF!</definedName>
    <definedName name="xr1nc" localSheetId="0">'[48]lam-moi'!#REF!</definedName>
    <definedName name="xr1nc">'[48]lam-moi'!#REF!</definedName>
    <definedName name="xr1vl" localSheetId="10">'[48]lam-moi'!#REF!</definedName>
    <definedName name="xr1vl" localSheetId="11">'[48]lam-moi'!#REF!</definedName>
    <definedName name="xr1vl" localSheetId="12">'[48]lam-moi'!#REF!</definedName>
    <definedName name="xr1vl" localSheetId="13">'[48]lam-moi'!#REF!</definedName>
    <definedName name="xr1vl" localSheetId="14">'[48]lam-moi'!#REF!</definedName>
    <definedName name="xr1vl" localSheetId="16">'[48]lam-moi'!#REF!</definedName>
    <definedName name="xr1vl" localSheetId="17">'[48]lam-moi'!#REF!</definedName>
    <definedName name="xr1vl" localSheetId="20">'[48]lam-moi'!#REF!</definedName>
    <definedName name="xr1vl" localSheetId="22">'[48]lam-moi'!#REF!</definedName>
    <definedName name="xr1vl" localSheetId="23">'[48]lam-moi'!#REF!</definedName>
    <definedName name="xr1vl" localSheetId="24">'[48]lam-moi'!#REF!</definedName>
    <definedName name="xr1vl" localSheetId="25">'[48]lam-moi'!#REF!</definedName>
    <definedName name="xr1vl" localSheetId="26">'[48]lam-moi'!#REF!</definedName>
    <definedName name="xr1vl" localSheetId="30">'[48]lam-moi'!#REF!</definedName>
    <definedName name="xr1vl" localSheetId="31">'[48]lam-moi'!#REF!</definedName>
    <definedName name="xr1vl" localSheetId="32">'[48]lam-moi'!#REF!</definedName>
    <definedName name="xr1vl" localSheetId="34">'[48]lam-moi'!#REF!</definedName>
    <definedName name="xr1vl" localSheetId="35">'[48]lam-moi'!#REF!</definedName>
    <definedName name="xr1vl" localSheetId="36">'[48]lam-moi'!#REF!</definedName>
    <definedName name="xr1vl" localSheetId="37">'[48]lam-moi'!#REF!</definedName>
    <definedName name="xr1vl" localSheetId="38">'[48]lam-moi'!#REF!</definedName>
    <definedName name="xr1vl" localSheetId="6">'[48]lam-moi'!#REF!</definedName>
    <definedName name="xr1vl" localSheetId="7">'[48]lam-moi'!#REF!</definedName>
    <definedName name="xr1vl" localSheetId="8">'[48]lam-moi'!#REF!</definedName>
    <definedName name="xr1vl" localSheetId="0">'[48]lam-moi'!#REF!</definedName>
    <definedName name="xr1vl">'[48]lam-moi'!#REF!</definedName>
    <definedName name="xtr3pnc" localSheetId="20">[38]gtrinh!#REF!</definedName>
    <definedName name="xtr3pnc" localSheetId="22">[38]gtrinh!#REF!</definedName>
    <definedName name="xtr3pnc" localSheetId="23">[38]gtrinh!#REF!</definedName>
    <definedName name="xtr3pnc" localSheetId="30">[38]gtrinh!#REF!</definedName>
    <definedName name="xtr3pnc" localSheetId="31">[38]gtrinh!#REF!</definedName>
    <definedName name="xtr3pnc" localSheetId="32">[38]gtrinh!#REF!</definedName>
    <definedName name="xtr3pnc" localSheetId="34">[38]gtrinh!#REF!</definedName>
    <definedName name="xtr3pnc" localSheetId="35">[38]gtrinh!#REF!</definedName>
    <definedName name="xtr3pnc" localSheetId="36">[38]gtrinh!#REF!</definedName>
    <definedName name="xtr3pnc" localSheetId="37">[38]gtrinh!#REF!</definedName>
    <definedName name="xtr3pnc" localSheetId="38">[38]gtrinh!#REF!</definedName>
    <definedName name="xtr3pnc" localSheetId="7">[38]gtrinh!#REF!</definedName>
    <definedName name="xtr3pnc" localSheetId="0">[38]gtrinh!#REF!</definedName>
    <definedName name="xtr3pnc">[38]gtrinh!#REF!</definedName>
    <definedName name="xtr3pvl" localSheetId="20">[38]gtrinh!#REF!</definedName>
    <definedName name="xtr3pvl" localSheetId="22">[38]gtrinh!#REF!</definedName>
    <definedName name="xtr3pvl" localSheetId="23">[38]gtrinh!#REF!</definedName>
    <definedName name="xtr3pvl" localSheetId="30">[38]gtrinh!#REF!</definedName>
    <definedName name="xtr3pvl" localSheetId="31">[38]gtrinh!#REF!</definedName>
    <definedName name="xtr3pvl" localSheetId="32">[38]gtrinh!#REF!</definedName>
    <definedName name="xtr3pvl" localSheetId="34">[38]gtrinh!#REF!</definedName>
    <definedName name="xtr3pvl" localSheetId="35">[38]gtrinh!#REF!</definedName>
    <definedName name="xtr3pvl" localSheetId="36">[38]gtrinh!#REF!</definedName>
    <definedName name="xtr3pvl" localSheetId="37">[38]gtrinh!#REF!</definedName>
    <definedName name="xtr3pvl" localSheetId="38">[38]gtrinh!#REF!</definedName>
    <definedName name="xtr3pvl" localSheetId="7">[38]gtrinh!#REF!</definedName>
    <definedName name="xtr3pvl" localSheetId="0">[38]gtrinh!#REF!</definedName>
    <definedName name="xtr3pvl">[38]gtrinh!#REF!</definedName>
    <definedName name="Yenbai" localSheetId="10">#REF!</definedName>
    <definedName name="Yenbai" localSheetId="11">#REF!</definedName>
    <definedName name="Yenbai" localSheetId="12">#REF!</definedName>
    <definedName name="Yenbai" localSheetId="13">#REF!</definedName>
    <definedName name="Yenbai" localSheetId="14">#REF!</definedName>
    <definedName name="Yenbai" localSheetId="16">#REF!</definedName>
    <definedName name="Yenbai" localSheetId="17">#REF!</definedName>
    <definedName name="Yenbai" localSheetId="20">#REF!</definedName>
    <definedName name="Yenbai" localSheetId="22">#REF!</definedName>
    <definedName name="Yenbai" localSheetId="23">#REF!</definedName>
    <definedName name="Yenbai" localSheetId="24">#REF!</definedName>
    <definedName name="Yenbai" localSheetId="25">#REF!</definedName>
    <definedName name="Yenbai" localSheetId="26">#REF!</definedName>
    <definedName name="Yenbai" localSheetId="27">#REF!</definedName>
    <definedName name="Yenbai" localSheetId="30">#REF!</definedName>
    <definedName name="Yenbai" localSheetId="31">#REF!</definedName>
    <definedName name="Yenbai" localSheetId="32">#REF!</definedName>
    <definedName name="Yenbai" localSheetId="34">#REF!</definedName>
    <definedName name="Yenbai" localSheetId="35">#REF!</definedName>
    <definedName name="Yenbai" localSheetId="36">#REF!</definedName>
    <definedName name="Yenbai" localSheetId="37">#REF!</definedName>
    <definedName name="Yenbai" localSheetId="38">#REF!</definedName>
    <definedName name="Yenbai" localSheetId="6">#REF!</definedName>
    <definedName name="Yenbai" localSheetId="7">#REF!</definedName>
    <definedName name="Yenbai" localSheetId="8">#REF!</definedName>
    <definedName name="Yenbai" localSheetId="0">#REF!</definedName>
    <definedName name="Yenbai">#REF!</definedName>
    <definedName name="YeNuong" localSheetId="10">[15]BK04!#REF!</definedName>
    <definedName name="YeNuong" localSheetId="11">[15]BK04!#REF!</definedName>
    <definedName name="YeNuong" localSheetId="12">[15]BK04!#REF!</definedName>
    <definedName name="YeNuong" localSheetId="13">[15]BK04!#REF!</definedName>
    <definedName name="YeNuong" localSheetId="14">[15]BK04!#REF!</definedName>
    <definedName name="YeNuong" localSheetId="16">[15]BK04!#REF!</definedName>
    <definedName name="YeNuong" localSheetId="17">[15]BK04!#REF!</definedName>
    <definedName name="YeNuong" localSheetId="20">[15]BK04!#REF!</definedName>
    <definedName name="YeNuong" localSheetId="22">[15]BK04!#REF!</definedName>
    <definedName name="YeNuong" localSheetId="23">[15]BK04!#REF!</definedName>
    <definedName name="YeNuong" localSheetId="24">[15]BK04!#REF!</definedName>
    <definedName name="YeNuong" localSheetId="25">[15]BK04!#REF!</definedName>
    <definedName name="YeNuong" localSheetId="26">[16]BK04!#REF!</definedName>
    <definedName name="YeNuong" localSheetId="27">[16]BK04!#REF!</definedName>
    <definedName name="YeNuong" localSheetId="30">[15]BK04!#REF!</definedName>
    <definedName name="YeNuong" localSheetId="31">[15]BK04!#REF!</definedName>
    <definedName name="YeNuong" localSheetId="32">[15]BK04!#REF!</definedName>
    <definedName name="YeNuong" localSheetId="34">[15]BK04!#REF!</definedName>
    <definedName name="YeNuong" localSheetId="35">[15]BK04!#REF!</definedName>
    <definedName name="YeNuong" localSheetId="36">[15]BK04!#REF!</definedName>
    <definedName name="YeNuong" localSheetId="37">[15]BK04!#REF!</definedName>
    <definedName name="YeNuong" localSheetId="38">[15]BK04!#REF!</definedName>
    <definedName name="YeNuong" localSheetId="6">[15]BK04!#REF!</definedName>
    <definedName name="YeNuong" localSheetId="7">[15]BK04!#REF!</definedName>
    <definedName name="YeNuong" localSheetId="8">[15]BK04!#REF!</definedName>
    <definedName name="YeNuong" localSheetId="0">[15]BK04!#REF!</definedName>
    <definedName name="YeNuong">[15]BK04!#REF!</definedName>
    <definedName name="zcz" localSheetId="20">'[48]lam-moi'!#REF!</definedName>
    <definedName name="zcz" localSheetId="22">'[48]lam-moi'!#REF!</definedName>
    <definedName name="zcz" localSheetId="23">'[48]lam-moi'!#REF!</definedName>
    <definedName name="zcz" localSheetId="26">'[48]lam-moi'!#REF!</definedName>
    <definedName name="zcz" localSheetId="27">'[48]lam-moi'!#REF!</definedName>
    <definedName name="zcz" localSheetId="30">'[48]lam-moi'!#REF!</definedName>
    <definedName name="zcz" localSheetId="31">'[48]lam-moi'!#REF!</definedName>
    <definedName name="zcz" localSheetId="32">'[48]lam-moi'!#REF!</definedName>
    <definedName name="zcz" localSheetId="7">'[48]lam-moi'!#REF!</definedName>
    <definedName name="zcz" localSheetId="0">'[48]lam-moi'!#REF!</definedName>
    <definedName name="zcz">'[48]lam-moi'!#REF!</definedName>
    <definedName name="ZYX" localSheetId="10">#REF!</definedName>
    <definedName name="ZYX" localSheetId="11">#REF!</definedName>
    <definedName name="ZYX" localSheetId="12">#REF!</definedName>
    <definedName name="ZYX" localSheetId="13">#REF!</definedName>
    <definedName name="ZYX" localSheetId="14">#REF!</definedName>
    <definedName name="ZYX" localSheetId="16">#REF!</definedName>
    <definedName name="ZYX" localSheetId="17">#REF!</definedName>
    <definedName name="ZYX" localSheetId="20">#REF!</definedName>
    <definedName name="ZYX" localSheetId="22">#REF!</definedName>
    <definedName name="ZYX" localSheetId="23">#REF!</definedName>
    <definedName name="ZYX" localSheetId="24">#REF!</definedName>
    <definedName name="ZYX" localSheetId="25">#REF!</definedName>
    <definedName name="ZYX" localSheetId="26">#REF!</definedName>
    <definedName name="ZYX" localSheetId="27">#REF!</definedName>
    <definedName name="ZYX" localSheetId="30">#REF!</definedName>
    <definedName name="ZYX" localSheetId="31">#REF!</definedName>
    <definedName name="ZYX" localSheetId="32">#REF!</definedName>
    <definedName name="ZYX" localSheetId="34">#REF!</definedName>
    <definedName name="ZYX" localSheetId="35">#REF!</definedName>
    <definedName name="ZYX" localSheetId="36">#REF!</definedName>
    <definedName name="ZYX" localSheetId="37">#REF!</definedName>
    <definedName name="ZYX" localSheetId="38">#REF!</definedName>
    <definedName name="ZYX" localSheetId="6">#REF!</definedName>
    <definedName name="ZYX" localSheetId="7">#REF!</definedName>
    <definedName name="ZYX" localSheetId="8">#REF!</definedName>
    <definedName name="ZYX" localSheetId="0">#REF!</definedName>
    <definedName name="ZYX">#REF!</definedName>
    <definedName name="ZZZ" localSheetId="20">#REF!</definedName>
    <definedName name="ZZZ" localSheetId="22">#REF!</definedName>
    <definedName name="ZZZ" localSheetId="23">#REF!</definedName>
    <definedName name="ZZZ" localSheetId="27">#REF!</definedName>
    <definedName name="ZZZ" localSheetId="30">#REF!</definedName>
    <definedName name="ZZZ" localSheetId="31">#REF!</definedName>
    <definedName name="ZZZ" localSheetId="32">#REF!</definedName>
    <definedName name="ZZZ" localSheetId="34">#REF!</definedName>
    <definedName name="ZZZ" localSheetId="35">#REF!</definedName>
    <definedName name="ZZZ" localSheetId="36">#REF!</definedName>
    <definedName name="ZZZ" localSheetId="37">#REF!</definedName>
    <definedName name="ZZZ" localSheetId="38">#REF!</definedName>
    <definedName name="ZZZ" localSheetId="7">#REF!</definedName>
    <definedName name="ZZZ" localSheetId="0">#REF!</definedName>
    <definedName name="ZZZ">#REF!</definedName>
  </definedNames>
  <calcPr calcId="125725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" i="33"/>
  <c r="E22" i="31" l="1"/>
  <c r="B38" i="35" l="1"/>
  <c r="E8" i="31" l="1"/>
  <c r="E9"/>
  <c r="E10"/>
  <c r="E12"/>
  <c r="E13"/>
  <c r="E14"/>
  <c r="E15"/>
  <c r="E17"/>
  <c r="E18"/>
  <c r="E19"/>
  <c r="E20"/>
  <c r="E23"/>
  <c r="E24"/>
  <c r="E25"/>
  <c r="E27"/>
  <c r="E28"/>
  <c r="E29"/>
  <c r="E30"/>
  <c r="E32"/>
  <c r="E33"/>
  <c r="E34"/>
  <c r="E35"/>
  <c r="E37"/>
  <c r="E38"/>
  <c r="E39"/>
  <c r="E40"/>
  <c r="E7"/>
  <c r="E40" i="29"/>
  <c r="E41"/>
  <c r="E42"/>
  <c r="E44"/>
  <c r="E45"/>
  <c r="E46"/>
  <c r="E47"/>
  <c r="E39"/>
  <c r="E8"/>
  <c r="E9"/>
  <c r="E10"/>
  <c r="E12"/>
  <c r="E13"/>
  <c r="E14"/>
  <c r="E15"/>
  <c r="E17"/>
  <c r="E18"/>
  <c r="E19"/>
  <c r="E20"/>
  <c r="E22"/>
  <c r="E23"/>
  <c r="E24"/>
  <c r="E25"/>
  <c r="E27"/>
  <c r="E28"/>
  <c r="E29"/>
  <c r="E30"/>
  <c r="E7"/>
  <c r="B39" i="35" l="1"/>
  <c r="B37"/>
  <c r="B35"/>
  <c r="B34"/>
  <c r="B33"/>
  <c r="B32"/>
  <c r="B31"/>
  <c r="B30"/>
  <c r="B29"/>
  <c r="B28"/>
  <c r="B27"/>
  <c r="B26"/>
  <c r="B25"/>
  <c r="B20"/>
  <c r="B24"/>
  <c r="B23"/>
  <c r="B22"/>
  <c r="B19"/>
  <c r="B18"/>
  <c r="B14"/>
  <c r="B21"/>
  <c r="B17"/>
  <c r="B16"/>
  <c r="B15"/>
  <c r="B13"/>
  <c r="B12"/>
  <c r="B11"/>
  <c r="B10"/>
  <c r="B9"/>
  <c r="B8"/>
  <c r="B7"/>
  <c r="B6"/>
  <c r="B36"/>
  <c r="A29"/>
  <c r="A7"/>
  <c r="A6"/>
  <c r="A1" i="38"/>
  <c r="A8" i="35" s="1"/>
  <c r="A43" i="38" l="1"/>
  <c r="A1" i="39"/>
  <c r="A9" i="35" l="1"/>
  <c r="A43" i="39"/>
  <c r="A1" i="40"/>
  <c r="A46" i="1"/>
  <c r="A42" i="40" l="1"/>
  <c r="A10" i="35"/>
  <c r="A1" i="41"/>
  <c r="A1" i="42" l="1"/>
  <c r="A11" i="35"/>
  <c r="A44" i="41"/>
  <c r="A12" i="35" l="1"/>
  <c r="A1" i="43"/>
  <c r="A42" i="42"/>
  <c r="A13" i="35" l="1"/>
  <c r="A1" i="50"/>
  <c r="A1" i="44" s="1"/>
  <c r="A41" i="43"/>
  <c r="A15" i="35" l="1"/>
  <c r="A42" i="44"/>
  <c r="A1" i="45"/>
  <c r="A16" i="35" l="1"/>
  <c r="A1" i="46"/>
  <c r="A42" i="45"/>
  <c r="A14" i="35"/>
  <c r="A1" i="47" l="1"/>
  <c r="A41" i="46"/>
  <c r="A42" i="50"/>
  <c r="A1" i="28"/>
  <c r="A1" i="29" l="1"/>
  <c r="A31" i="35" s="1"/>
  <c r="A30"/>
  <c r="A17"/>
  <c r="A1" i="48"/>
  <c r="A42" i="47"/>
  <c r="A33" i="29" l="1"/>
  <c r="A1" i="32"/>
  <c r="A32" i="35"/>
  <c r="A1" i="51"/>
  <c r="A42" i="48"/>
  <c r="A1" i="52" l="1"/>
  <c r="A18" i="35"/>
  <c r="A43" i="51"/>
  <c r="A33" i="35" l="1"/>
  <c r="A1" i="31"/>
  <c r="A43" i="33"/>
  <c r="A19" i="35"/>
  <c r="A1" i="53"/>
  <c r="A43" i="52"/>
  <c r="F32" i="18"/>
  <c r="A1" i="57" l="1"/>
  <c r="A1" i="49" s="1"/>
  <c r="A1" i="54" s="1"/>
  <c r="A42" i="53"/>
  <c r="A1" i="13" l="1"/>
  <c r="A35" i="35" s="1"/>
  <c r="A34"/>
  <c r="A21"/>
  <c r="A42" i="49"/>
  <c r="A20" i="35"/>
  <c r="A22" l="1"/>
  <c r="A1" i="55"/>
  <c r="A1" i="63" s="1"/>
  <c r="A41" s="1"/>
  <c r="A42" i="54"/>
  <c r="A41" i="57"/>
  <c r="F33" i="18"/>
  <c r="E33"/>
  <c r="E32"/>
  <c r="F31"/>
  <c r="E31"/>
  <c r="F30"/>
  <c r="E30"/>
  <c r="F29"/>
  <c r="E29"/>
  <c r="E28"/>
  <c r="F27"/>
  <c r="E27"/>
  <c r="F26"/>
  <c r="E26"/>
  <c r="F25"/>
  <c r="E25"/>
  <c r="F24"/>
  <c r="E24"/>
  <c r="F23"/>
  <c r="E23"/>
  <c r="F22"/>
  <c r="E22"/>
  <c r="F21"/>
  <c r="E21"/>
  <c r="F20"/>
  <c r="E20"/>
  <c r="F19"/>
  <c r="E19"/>
  <c r="F18"/>
  <c r="E18"/>
  <c r="F17"/>
  <c r="E17"/>
  <c r="F16"/>
  <c r="E16"/>
  <c r="F15"/>
  <c r="E15"/>
  <c r="F14"/>
  <c r="E14"/>
  <c r="F13"/>
  <c r="E13"/>
  <c r="F12"/>
  <c r="E12"/>
  <c r="F11"/>
  <c r="E11"/>
  <c r="F10"/>
  <c r="E10"/>
  <c r="F9"/>
  <c r="E9"/>
  <c r="F8"/>
  <c r="E8"/>
  <c r="F7"/>
  <c r="E7"/>
  <c r="F6"/>
  <c r="E6"/>
  <c r="F33" i="16"/>
  <c r="E33"/>
  <c r="F32"/>
  <c r="E32"/>
  <c r="F31"/>
  <c r="E31"/>
  <c r="F30"/>
  <c r="E30"/>
  <c r="F29"/>
  <c r="E29"/>
  <c r="F28"/>
  <c r="E28"/>
  <c r="F27"/>
  <c r="E27"/>
  <c r="E26"/>
  <c r="F25"/>
  <c r="E25"/>
  <c r="F24"/>
  <c r="E24"/>
  <c r="F23"/>
  <c r="E23"/>
  <c r="E22"/>
  <c r="F22"/>
  <c r="F21"/>
  <c r="E21"/>
  <c r="F20"/>
  <c r="E20"/>
  <c r="F19"/>
  <c r="E19"/>
  <c r="F18"/>
  <c r="E18"/>
  <c r="F17"/>
  <c r="E17"/>
  <c r="F16"/>
  <c r="E16"/>
  <c r="F15"/>
  <c r="E15"/>
  <c r="F14"/>
  <c r="E14"/>
  <c r="F13"/>
  <c r="E13"/>
  <c r="F12"/>
  <c r="E12"/>
  <c r="F11"/>
  <c r="E11"/>
  <c r="F10"/>
  <c r="E10"/>
  <c r="F9"/>
  <c r="E9"/>
  <c r="F8"/>
  <c r="E8"/>
  <c r="F7"/>
  <c r="E7"/>
  <c r="F6"/>
  <c r="E6"/>
  <c r="F127" i="1"/>
  <c r="E127"/>
  <c r="F126"/>
  <c r="E126"/>
  <c r="F125"/>
  <c r="E125"/>
  <c r="F124"/>
  <c r="E124"/>
  <c r="F123"/>
  <c r="E123"/>
  <c r="F122"/>
  <c r="E122"/>
  <c r="F121"/>
  <c r="E121"/>
  <c r="F120"/>
  <c r="E120"/>
  <c r="F119"/>
  <c r="E119"/>
  <c r="F118"/>
  <c r="E118"/>
  <c r="F117"/>
  <c r="E117"/>
  <c r="F116"/>
  <c r="E116"/>
  <c r="F115"/>
  <c r="E115"/>
  <c r="F114"/>
  <c r="E114"/>
  <c r="F113"/>
  <c r="E113"/>
  <c r="F112"/>
  <c r="E112"/>
  <c r="F111"/>
  <c r="E111"/>
  <c r="F110"/>
  <c r="E110"/>
  <c r="F109"/>
  <c r="E109"/>
  <c r="F108"/>
  <c r="E108"/>
  <c r="F107"/>
  <c r="E107"/>
  <c r="E106"/>
  <c r="F105"/>
  <c r="E105"/>
  <c r="F104"/>
  <c r="E104"/>
  <c r="F103"/>
  <c r="E103"/>
  <c r="F102"/>
  <c r="E102"/>
  <c r="F101"/>
  <c r="E101"/>
  <c r="F100"/>
  <c r="E100"/>
  <c r="F99"/>
  <c r="E99"/>
  <c r="F98"/>
  <c r="E98"/>
  <c r="F97"/>
  <c r="E97"/>
  <c r="F96"/>
  <c r="E96"/>
  <c r="F95"/>
  <c r="E95"/>
  <c r="F94"/>
  <c r="E94"/>
  <c r="F93"/>
  <c r="E93"/>
  <c r="F92"/>
  <c r="E92"/>
  <c r="A87"/>
  <c r="F86"/>
  <c r="E86"/>
  <c r="F85"/>
  <c r="E85"/>
  <c r="F84"/>
  <c r="E84"/>
  <c r="F83"/>
  <c r="E83"/>
  <c r="F82"/>
  <c r="E82"/>
  <c r="F81"/>
  <c r="E81"/>
  <c r="F80"/>
  <c r="E80"/>
  <c r="F79"/>
  <c r="E79"/>
  <c r="F78"/>
  <c r="E78"/>
  <c r="F77"/>
  <c r="E77"/>
  <c r="F76"/>
  <c r="E76"/>
  <c r="F75"/>
  <c r="E75"/>
  <c r="F74"/>
  <c r="E74"/>
  <c r="F73"/>
  <c r="E73"/>
  <c r="F72"/>
  <c r="E72"/>
  <c r="F71"/>
  <c r="E71"/>
  <c r="F70"/>
  <c r="E70"/>
  <c r="F69"/>
  <c r="E69"/>
  <c r="F68"/>
  <c r="E68"/>
  <c r="F67"/>
  <c r="E67"/>
  <c r="F66"/>
  <c r="E66"/>
  <c r="F65"/>
  <c r="E65"/>
  <c r="F64"/>
  <c r="E64"/>
  <c r="F63"/>
  <c r="E63"/>
  <c r="F62"/>
  <c r="E62"/>
  <c r="F61"/>
  <c r="E61"/>
  <c r="F60"/>
  <c r="E60"/>
  <c r="F59"/>
  <c r="E59"/>
  <c r="F58"/>
  <c r="E58"/>
  <c r="F57"/>
  <c r="E57"/>
  <c r="F56"/>
  <c r="E56"/>
  <c r="F55"/>
  <c r="E55"/>
  <c r="F54"/>
  <c r="E54"/>
  <c r="F53"/>
  <c r="E53"/>
  <c r="F52"/>
  <c r="E52"/>
  <c r="F51"/>
  <c r="E51"/>
  <c r="F45"/>
  <c r="E45"/>
  <c r="F44"/>
  <c r="E44"/>
  <c r="F43"/>
  <c r="E43"/>
  <c r="F42"/>
  <c r="E42"/>
  <c r="F41"/>
  <c r="E41"/>
  <c r="F40"/>
  <c r="E40"/>
  <c r="F39"/>
  <c r="E39"/>
  <c r="F38"/>
  <c r="E38"/>
  <c r="F37"/>
  <c r="E37"/>
  <c r="F36"/>
  <c r="E36"/>
  <c r="F35"/>
  <c r="E35"/>
  <c r="F34"/>
  <c r="E34"/>
  <c r="F33"/>
  <c r="E33"/>
  <c r="F32"/>
  <c r="E32"/>
  <c r="F31"/>
  <c r="E31"/>
  <c r="F30"/>
  <c r="E30"/>
  <c r="F29"/>
  <c r="E29"/>
  <c r="F28"/>
  <c r="E28"/>
  <c r="F27"/>
  <c r="E27"/>
  <c r="F26"/>
  <c r="E26"/>
  <c r="F25"/>
  <c r="E25"/>
  <c r="F24"/>
  <c r="E24"/>
  <c r="F23"/>
  <c r="E23"/>
  <c r="F22"/>
  <c r="E22"/>
  <c r="F21"/>
  <c r="E21"/>
  <c r="F20"/>
  <c r="E20"/>
  <c r="F19"/>
  <c r="E19"/>
  <c r="F18"/>
  <c r="E18"/>
  <c r="F17"/>
  <c r="E17"/>
  <c r="F16"/>
  <c r="E16"/>
  <c r="F15"/>
  <c r="E15"/>
  <c r="F14"/>
  <c r="E14"/>
  <c r="F13"/>
  <c r="E13"/>
  <c r="F12"/>
  <c r="E12"/>
  <c r="F11"/>
  <c r="E11"/>
  <c r="F10"/>
  <c r="E10"/>
  <c r="F9"/>
  <c r="E9"/>
  <c r="F8"/>
  <c r="E8"/>
  <c r="F7"/>
  <c r="E7"/>
  <c r="F6"/>
  <c r="E6"/>
  <c r="A23" i="35" l="1"/>
  <c r="A41" i="55"/>
  <c r="A44" i="56"/>
  <c r="A1"/>
  <c r="F26" i="16"/>
  <c r="A1" i="58" l="1"/>
  <c r="A24" i="35"/>
  <c r="A25" l="1"/>
  <c r="A43" i="58"/>
  <c r="A1" i="59"/>
  <c r="A26" i="35" l="1"/>
  <c r="A42" i="59"/>
  <c r="A1" i="60"/>
  <c r="A1" i="14"/>
  <c r="A36" i="35" s="1"/>
  <c r="A39" i="13"/>
  <c r="A27" i="35" l="1"/>
  <c r="A42" i="60"/>
  <c r="A1" i="61"/>
  <c r="A28" i="35" s="1"/>
  <c r="A1" i="15"/>
  <c r="A40" i="14"/>
  <c r="A1" i="18" l="1"/>
  <c r="A1" i="16" s="1"/>
  <c r="A39" i="35" s="1"/>
  <c r="A37"/>
  <c r="A38" l="1"/>
</calcChain>
</file>

<file path=xl/sharedStrings.xml><?xml version="1.0" encoding="utf-8"?>
<sst xmlns="http://schemas.openxmlformats.org/spreadsheetml/2006/main" count="2875" uniqueCount="377">
  <si>
    <t>Năm 2020 so với 2016</t>
  </si>
  <si>
    <t>CẢ NƯỚC</t>
  </si>
  <si>
    <t>Doanh nghiệp</t>
  </si>
  <si>
    <t>Hợp tác xã</t>
  </si>
  <si>
    <t>Hộ</t>
  </si>
  <si>
    <t>Nông nghiệp</t>
  </si>
  <si>
    <t>Lâm nghiệp</t>
  </si>
  <si>
    <t>Thủy sản</t>
  </si>
  <si>
    <t xml:space="preserve">Đồng bằng sông Hồng </t>
  </si>
  <si>
    <t>Trung du và miền núi phía Bắc</t>
  </si>
  <si>
    <t xml:space="preserve">Bắc Trung Bộ và Duyên hải miền Trung </t>
  </si>
  <si>
    <t>Tây Nguyên</t>
  </si>
  <si>
    <t>Đông Nam Bộ</t>
  </si>
  <si>
    <t>Đồng bằng sông Cửu Long</t>
  </si>
  <si>
    <t>Tổng số</t>
  </si>
  <si>
    <t>Chia ra</t>
  </si>
  <si>
    <t>Đồng bằng sông Hồng</t>
  </si>
  <si>
    <t>Hà Nội</t>
  </si>
  <si>
    <t>Vĩnh Phúc</t>
  </si>
  <si>
    <t>Bắc Ninh</t>
  </si>
  <si>
    <t>Quảng Ninh</t>
  </si>
  <si>
    <t>Hải Dương</t>
  </si>
  <si>
    <t>Hải Phòng</t>
  </si>
  <si>
    <t>Hưng Yên</t>
  </si>
  <si>
    <t>Thái Bình</t>
  </si>
  <si>
    <t>Hà Nam</t>
  </si>
  <si>
    <t>Nam Định</t>
  </si>
  <si>
    <t>Ninh Bình</t>
  </si>
  <si>
    <t>Hà Giang</t>
  </si>
  <si>
    <t>Cao Bằng</t>
  </si>
  <si>
    <t>Bắc Kạn</t>
  </si>
  <si>
    <t>Tuyên Quang</t>
  </si>
  <si>
    <t>Lào Cai</t>
  </si>
  <si>
    <t>Yên Bái</t>
  </si>
  <si>
    <t>Thái Nguyên</t>
  </si>
  <si>
    <t>Lạng Sơn</t>
  </si>
  <si>
    <t>Bắc Giang</t>
  </si>
  <si>
    <t>Phú Thọ</t>
  </si>
  <si>
    <t>Điện Biên</t>
  </si>
  <si>
    <t>Lai Châu</t>
  </si>
  <si>
    <t>Sơn La</t>
  </si>
  <si>
    <t>Hoà Bình</t>
  </si>
  <si>
    <t>Bắc Trung Bộ và Duyên hải miền Trung</t>
  </si>
  <si>
    <t>Thanh Hóa</t>
  </si>
  <si>
    <t>Nghệ An</t>
  </si>
  <si>
    <t>Hà Tĩnh</t>
  </si>
  <si>
    <t>Quảng Bình</t>
  </si>
  <si>
    <t>Quảng Trị</t>
  </si>
  <si>
    <t>Thừa Thiên - Huế</t>
  </si>
  <si>
    <t>Đà Nẵng</t>
  </si>
  <si>
    <t>Quảng Nam</t>
  </si>
  <si>
    <t>Quảng Ngãi</t>
  </si>
  <si>
    <t>Bình Định</t>
  </si>
  <si>
    <t>Phú Yên</t>
  </si>
  <si>
    <t>Ninh Thuận</t>
  </si>
  <si>
    <t>Bình Thuận</t>
  </si>
  <si>
    <t>Kon Tum</t>
  </si>
  <si>
    <t>Gia Lai</t>
  </si>
  <si>
    <t>Đắk Lắk</t>
  </si>
  <si>
    <t>Đắk Nông</t>
  </si>
  <si>
    <t>Lâm Đồng</t>
  </si>
  <si>
    <t>Bình Phước</t>
  </si>
  <si>
    <t>Tây Ninh</t>
  </si>
  <si>
    <t>Bình Dương</t>
  </si>
  <si>
    <t>Đồng Nai</t>
  </si>
  <si>
    <t>Bà Rịa - Vũng Tàu</t>
  </si>
  <si>
    <t>TP. Hồ Chí Minh</t>
  </si>
  <si>
    <t>Long An</t>
  </si>
  <si>
    <t>Tiền Giang</t>
  </si>
  <si>
    <t>Bến Tre</t>
  </si>
  <si>
    <t>Trà Vinh</t>
  </si>
  <si>
    <t>Vĩnh Long</t>
  </si>
  <si>
    <t>Đồng Tháp</t>
  </si>
  <si>
    <t>An Giang</t>
  </si>
  <si>
    <t>Kiên Giang</t>
  </si>
  <si>
    <t>Cần Thơ</t>
  </si>
  <si>
    <t>Hậu Giang</t>
  </si>
  <si>
    <t>Sóc Trăng</t>
  </si>
  <si>
    <t>Bạc Liêu</t>
  </si>
  <si>
    <t>Cà Mau</t>
  </si>
  <si>
    <t>Thanh Hoá</t>
  </si>
  <si>
    <t>Khánh Hoà</t>
  </si>
  <si>
    <t>Gia lai</t>
  </si>
  <si>
    <t>Bà Rịa-Vũng Tàu</t>
  </si>
  <si>
    <t xml:space="preserve">Số trang trại phân theo lĩnh vực sản xuất và phân theo địa phương </t>
  </si>
  <si>
    <t>Trang trại</t>
  </si>
  <si>
    <t>Trồng trọt</t>
  </si>
  <si>
    <t>Chăn nuôi</t>
  </si>
  <si>
    <t>Nuôi trồng thủy sản</t>
  </si>
  <si>
    <t>Sản xuất muối</t>
  </si>
  <si>
    <t>Tổng hợp</t>
  </si>
  <si>
    <t>Thái  Nguyên</t>
  </si>
  <si>
    <t>Hòa Bình</t>
  </si>
  <si>
    <t>Thừa Thiên-Huế</t>
  </si>
  <si>
    <r>
      <rPr>
        <sz val="12"/>
        <rFont val="Arial"/>
        <family val="2"/>
      </rPr>
      <t>(Tiếp theo)</t>
    </r>
    <r>
      <rPr>
        <b/>
        <sz val="12"/>
        <rFont val="Arial"/>
        <family val="2"/>
      </rPr>
      <t xml:space="preserve"> Số trang trại phân theo lĩnh vực sản xuất và phân theo địa phương </t>
    </r>
  </si>
  <si>
    <t xml:space="preserve">Đà Nẵng </t>
  </si>
  <si>
    <t>Quảng  Nam</t>
  </si>
  <si>
    <t>Quảng  Ngãi</t>
  </si>
  <si>
    <t>Khánh  Hòa</t>
  </si>
  <si>
    <t>Ninh  Thuận</t>
  </si>
  <si>
    <t>Bình  Dương</t>
  </si>
  <si>
    <t xml:space="preserve">Lao động thường xuyên của trang trại phân theo địa phương </t>
  </si>
  <si>
    <t xml:space="preserve">Người </t>
  </si>
  <si>
    <r>
      <rPr>
        <sz val="12"/>
        <rFont val="Arial"/>
        <family val="2"/>
      </rPr>
      <t>(Tiếp theo)</t>
    </r>
    <r>
      <rPr>
        <b/>
        <sz val="12"/>
        <rFont val="Arial"/>
        <family val="2"/>
      </rPr>
      <t xml:space="preserve"> Số lao động thường xuyên của trang trại phân theo địa phương </t>
    </r>
  </si>
  <si>
    <t>Triệu đồng</t>
  </si>
  <si>
    <t>Bắc Trung Bộ và Duyên  hải miền Trung</t>
  </si>
  <si>
    <t xml:space="preserve">Trung du và miền núi phía Bắc </t>
  </si>
  <si>
    <t xml:space="preserve">Đồng bằng sông Cửu Long </t>
  </si>
  <si>
    <t xml:space="preserve">Lâm nghiệp </t>
  </si>
  <si>
    <t xml:space="preserve">Đông Nam Bộ </t>
  </si>
  <si>
    <t>Năm 2019 so với 2015</t>
  </si>
  <si>
    <t>Trang</t>
  </si>
  <si>
    <t>Biểu</t>
  </si>
  <si>
    <t>Tên biểu</t>
  </si>
  <si>
    <r>
      <t xml:space="preserve">Số doanh nghiệp
</t>
    </r>
    <r>
      <rPr>
        <i/>
        <sz val="10"/>
        <rFont val="Arial"/>
        <family val="2"/>
      </rPr>
      <t>(Doanh nghiệp)</t>
    </r>
  </si>
  <si>
    <r>
      <t xml:space="preserve">Số hợp tác xã
</t>
    </r>
    <r>
      <rPr>
        <i/>
        <sz val="10"/>
        <rFont val="Arial"/>
        <family val="2"/>
      </rPr>
      <t>(Hợp tác xã)</t>
    </r>
  </si>
  <si>
    <r>
      <t xml:space="preserve">Cơ cấu
</t>
    </r>
    <r>
      <rPr>
        <i/>
        <sz val="10"/>
        <rFont val="Arial"/>
        <family val="2"/>
      </rPr>
      <t>(%)</t>
    </r>
  </si>
  <si>
    <t>Dưới 20 tuổi</t>
  </si>
  <si>
    <t>Từ 30 đến dưới 40 tuổi</t>
  </si>
  <si>
    <t xml:space="preserve">Từ 40 đến dưới 50 tuổi </t>
  </si>
  <si>
    <t>Từ 50 trở lên</t>
  </si>
  <si>
    <r>
      <t xml:space="preserve">Số lao động
</t>
    </r>
    <r>
      <rPr>
        <i/>
        <sz val="10"/>
        <rFont val="Arial"/>
        <family val="2"/>
      </rPr>
      <t>(Người)</t>
    </r>
  </si>
  <si>
    <t>Số trâu bình quân 1 hộ có nuôi trâu</t>
  </si>
  <si>
    <t>Số bò bình quân 1 hộ có nuôi bò</t>
  </si>
  <si>
    <t>Số lợn bình quân 1 hộ có nuôi lợn</t>
  </si>
  <si>
    <t>Số gà bình quân 1 hộ có nuôi gà</t>
  </si>
  <si>
    <r>
      <t xml:space="preserve">Tổng số đơn vị
</t>
    </r>
    <r>
      <rPr>
        <i/>
        <sz val="10"/>
        <rFont val="Arial"/>
        <family val="2"/>
      </rPr>
      <t>(Đơn vị)</t>
    </r>
  </si>
  <si>
    <r>
      <t xml:space="preserve">Số đơn vị tăng giảm
</t>
    </r>
    <r>
      <rPr>
        <i/>
        <sz val="10"/>
        <rFont val="Arial"/>
        <family val="2"/>
      </rPr>
      <t>(Đơn vị)</t>
    </r>
  </si>
  <si>
    <r>
      <t xml:space="preserve">Tỷ lệ so sánh
</t>
    </r>
    <r>
      <rPr>
        <i/>
        <sz val="10"/>
        <rFont val="Arial"/>
        <family val="2"/>
      </rPr>
      <t xml:space="preserve">(%) </t>
    </r>
  </si>
  <si>
    <r>
      <t xml:space="preserve">Tỷ lệ so sánh
</t>
    </r>
    <r>
      <rPr>
        <i/>
        <sz val="10"/>
        <rFont val="Arial"/>
        <family val="2"/>
      </rPr>
      <t>(%)</t>
    </r>
  </si>
  <si>
    <r>
      <t xml:space="preserve">Số hợp tác xã
 tăng giảm
</t>
    </r>
    <r>
      <rPr>
        <i/>
        <sz val="10"/>
        <rFont val="Arial"/>
        <family val="2"/>
      </rPr>
      <t>(Hợp tác xã)</t>
    </r>
  </si>
  <si>
    <r>
      <t xml:space="preserve">Số doanh nghiệp
tăng giảm
</t>
    </r>
    <r>
      <rPr>
        <i/>
        <sz val="10"/>
        <rFont val="Arial"/>
        <family val="2"/>
      </rPr>
      <t>(Doanh nghiệp)</t>
    </r>
  </si>
  <si>
    <t xml:space="preserve">Tổng số
</t>
  </si>
  <si>
    <r>
      <rPr>
        <i/>
        <sz val="10"/>
        <rFont val="Arial"/>
        <family val="2"/>
      </rPr>
      <t xml:space="preserve">Trong đó:
</t>
    </r>
    <r>
      <rPr>
        <sz val="10"/>
        <rFont val="Arial"/>
        <family val="2"/>
      </rPr>
      <t>Lao động thuê ngoài</t>
    </r>
  </si>
  <si>
    <t>Bình quân
 1 trang trại</t>
  </si>
  <si>
    <t>Kết quả sản xuất kinh doanh bình quân 1 trang trại trong 12 tháng trước
thời điểm điều tra phân theo vùng</t>
  </si>
  <si>
    <t>Máy móc, thiết bị chủ yếu phục vụ sản xuất nông, lâm nghiệp và thủy sản
bình quân 100 hộ phân theo vùng</t>
  </si>
  <si>
    <r>
      <t xml:space="preserve">So sánh
</t>
    </r>
    <r>
      <rPr>
        <i/>
        <sz val="10"/>
        <rFont val="Arial"/>
        <family val="2"/>
      </rPr>
      <t>(Lần)</t>
    </r>
  </si>
  <si>
    <r>
      <t xml:space="preserve">Tăng giảm
số lượng
</t>
    </r>
    <r>
      <rPr>
        <i/>
        <sz val="10"/>
        <rFont val="Arial"/>
        <family val="2"/>
      </rPr>
      <t>(Cái)</t>
    </r>
  </si>
  <si>
    <t>Ô tô</t>
  </si>
  <si>
    <t>Máy phát điện</t>
  </si>
  <si>
    <t>Máy bơm nước</t>
  </si>
  <si>
    <t>Lò, máy sấy sản phẩm</t>
  </si>
  <si>
    <r>
      <t xml:space="preserve">Số máy móc, thiết bị
bình quân 100 hộ
</t>
    </r>
    <r>
      <rPr>
        <i/>
        <sz val="10"/>
        <rFont val="Arial"/>
        <family val="2"/>
      </rPr>
      <t>(Cái)</t>
    </r>
  </si>
  <si>
    <r>
      <rPr>
        <sz val="12"/>
        <rFont val="Arial"/>
        <family val="2"/>
      </rPr>
      <t>(Tiếp theo)</t>
    </r>
    <r>
      <rPr>
        <b/>
        <sz val="12"/>
        <rFont val="Arial"/>
        <family val="2"/>
      </rPr>
      <t xml:space="preserve"> Máy móc, thiết bị chủ yếu phục vụ sản xuất nông, lâm nghiệp
và thủy sản bình quân 100 hộ phân theo vùng</t>
    </r>
  </si>
  <si>
    <r>
      <t xml:space="preserve">Tỷ lệ 
so sánh
</t>
    </r>
    <r>
      <rPr>
        <i/>
        <sz val="10"/>
        <rFont val="Arial"/>
        <family val="2"/>
      </rPr>
      <t>(%)</t>
    </r>
  </si>
  <si>
    <r>
      <t xml:space="preserve">Số lượng nuôi bình quân 1 hộ
</t>
    </r>
    <r>
      <rPr>
        <i/>
        <sz val="10"/>
        <rFont val="Arial"/>
        <family val="2"/>
      </rPr>
      <t>(Con)</t>
    </r>
  </si>
  <si>
    <r>
      <t xml:space="preserve">Tăng giảm
số lượng
</t>
    </r>
    <r>
      <rPr>
        <i/>
        <sz val="9"/>
        <rFont val="Arial"/>
        <family val="2"/>
      </rPr>
      <t>(Con</t>
    </r>
    <r>
      <rPr>
        <i/>
        <sz val="10"/>
        <rFont val="Arial"/>
        <family val="2"/>
      </rPr>
      <t>)</t>
    </r>
  </si>
  <si>
    <t xml:space="preserve">
Tổng số
</t>
  </si>
  <si>
    <t>Giá trị sản phẩm bán ra</t>
  </si>
  <si>
    <t>Thu từ NLTS, 
SX muối</t>
  </si>
  <si>
    <t>Số lượng</t>
  </si>
  <si>
    <t>Số xã</t>
  </si>
  <si>
    <t>Xã</t>
  </si>
  <si>
    <t>Diện tích</t>
  </si>
  <si>
    <t>Bắc Trung bộ và Duyên hải miền Trung</t>
  </si>
  <si>
    <t>Khánh Hòa</t>
  </si>
  <si>
    <t>Đông Nam bộ</t>
  </si>
  <si>
    <t xml:space="preserve"> Thông tin chung về kết quả xây dựng cánh đồng lớn phân theo địa phương</t>
  </si>
  <si>
    <r>
      <rPr>
        <sz val="12"/>
        <rFont val="Arial"/>
        <family val="2"/>
      </rPr>
      <t xml:space="preserve"> (Tiếp theo)</t>
    </r>
    <r>
      <rPr>
        <b/>
        <sz val="12"/>
        <rFont val="Arial"/>
        <family val="2"/>
      </rPr>
      <t xml:space="preserve"> Thông tin chung về kết quả xây dựng cánh đồng lớn phân theo địa phương</t>
    </r>
  </si>
  <si>
    <t xml:space="preserve">Số xã, thôn năm 2016 và 2020 phân theo địa phương </t>
  </si>
  <si>
    <t>Hệ thống đường trục xã, thôn, ngõ xóm rải nhựa, bê tông phân theo địa phương</t>
  </si>
  <si>
    <t xml:space="preserve">Hệ thống trường mầm non, trường tiểu học, trung học cơ sở phân theo địa phương                 </t>
  </si>
  <si>
    <t>Hệ thống thiết chế văn hóa, thông tin, thể thao phân theo địa phương</t>
  </si>
  <si>
    <t>Hệ thống y tế phân theo địa phương</t>
  </si>
  <si>
    <t>Hệ thống kênh mương trên địa bàn xã do xã, HTX quản lý phân theo địa phương</t>
  </si>
  <si>
    <t>Kết quả thực hiện Chương trình Mỗi xã một sản phẩm (OCOP)</t>
  </si>
  <si>
    <t>Trụ sở làm việc của xã phân theo mức độ xây dựng và phân theo địa phương</t>
  </si>
  <si>
    <t xml:space="preserve">Đơn vị tính 
</t>
  </si>
  <si>
    <t xml:space="preserve">Số lượng </t>
  </si>
  <si>
    <t>2016</t>
  </si>
  <si>
    <t>Số lượng tăng giảm</t>
  </si>
  <si>
    <r>
      <t>Tỷ lệ 
so sánh (</t>
    </r>
    <r>
      <rPr>
        <i/>
        <sz val="10"/>
        <rFont val="Arial"/>
        <family val="2"/>
      </rPr>
      <t>%</t>
    </r>
    <r>
      <rPr>
        <sz val="10"/>
        <rFont val="Arial"/>
        <family val="2"/>
      </rPr>
      <t xml:space="preserve">) </t>
    </r>
  </si>
  <si>
    <t xml:space="preserve">Số xã </t>
  </si>
  <si>
    <t xml:space="preserve">Xã </t>
  </si>
  <si>
    <t xml:space="preserve">Số thôn </t>
  </si>
  <si>
    <t>Thôn</t>
  </si>
  <si>
    <t xml:space="preserve">Số hộ </t>
  </si>
  <si>
    <t xml:space="preserve">Hộ </t>
  </si>
  <si>
    <t>Số nhân khẩu</t>
  </si>
  <si>
    <t>Người</t>
  </si>
  <si>
    <t xml:space="preserve">Tây Nguyên </t>
  </si>
  <si>
    <r>
      <t xml:space="preserve">Tổng số xã
</t>
    </r>
    <r>
      <rPr>
        <i/>
        <sz val="10"/>
        <rFont val="Arial"/>
        <family val="2"/>
      </rPr>
      <t xml:space="preserve">(Xã)     </t>
    </r>
    <r>
      <rPr>
        <sz val="10"/>
        <rFont val="Arial"/>
        <family val="2"/>
      </rPr>
      <t xml:space="preserve">    </t>
    </r>
    <r>
      <rPr>
        <i/>
        <sz val="10"/>
        <rFont val="Arial"/>
        <family val="2"/>
      </rPr>
      <t xml:space="preserve"> </t>
    </r>
  </si>
  <si>
    <r>
      <t xml:space="preserve">Tổng số thôn
</t>
    </r>
    <r>
      <rPr>
        <i/>
        <sz val="10"/>
        <rFont val="Arial"/>
        <family val="2"/>
      </rPr>
      <t>(Thôn)</t>
    </r>
  </si>
  <si>
    <r>
      <rPr>
        <sz val="12"/>
        <rFont val="Arial"/>
        <family val="2"/>
      </rPr>
      <t>(Tiếp theo)</t>
    </r>
    <r>
      <rPr>
        <b/>
        <sz val="12"/>
        <rFont val="Arial"/>
        <family val="2"/>
      </rPr>
      <t xml:space="preserve"> Số xã, thôn năm 2016 và 2020 phân theo địa phương 
</t>
    </r>
  </si>
  <si>
    <t xml:space="preserve">Số xã phân theo loại xã và phân theo địa phương </t>
  </si>
  <si>
    <t xml:space="preserve"> Xã </t>
  </si>
  <si>
    <r>
      <t xml:space="preserve">Tổng số           </t>
    </r>
    <r>
      <rPr>
        <i/>
        <sz val="10"/>
        <rFont val="Arial"/>
        <family val="2"/>
      </rPr>
      <t xml:space="preserve"> </t>
    </r>
  </si>
  <si>
    <t xml:space="preserve">Chia ra </t>
  </si>
  <si>
    <t xml:space="preserve">Xã miền núi </t>
  </si>
  <si>
    <t xml:space="preserve">Xã vùng cao </t>
  </si>
  <si>
    <t xml:space="preserve">Xã hải đảo </t>
  </si>
  <si>
    <t xml:space="preserve">Xã khác </t>
  </si>
  <si>
    <r>
      <rPr>
        <sz val="12"/>
        <rFont val="Arial"/>
        <family val="2"/>
      </rPr>
      <t>(Tiếp theo)</t>
    </r>
    <r>
      <rPr>
        <b/>
        <sz val="12"/>
        <rFont val="Arial"/>
        <family val="2"/>
      </rPr>
      <t xml:space="preserve"> Số xã phân theo loại xã và phân theo địa phương </t>
    </r>
  </si>
  <si>
    <t xml:space="preserve">Tổng số      </t>
  </si>
  <si>
    <t>Số thôn phân theo loại xã và phân theo địa phương</t>
  </si>
  <si>
    <t xml:space="preserve"> Thôn </t>
  </si>
  <si>
    <r>
      <rPr>
        <sz val="11"/>
        <rFont val="Arial"/>
        <family val="2"/>
      </rPr>
      <t>(Tiếp theo)</t>
    </r>
    <r>
      <rPr>
        <b/>
        <sz val="11"/>
        <rFont val="Arial"/>
        <family val="2"/>
      </rPr>
      <t xml:space="preserve"> Số thôn phân theo loại xã và phân theo địa phương</t>
    </r>
  </si>
  <si>
    <t xml:space="preserve"> Thôn</t>
  </si>
  <si>
    <t>Số hộ nông thôn phân theo loại xã và phân theo địa phương</t>
  </si>
  <si>
    <t xml:space="preserve"> Hộ </t>
  </si>
  <si>
    <r>
      <rPr>
        <sz val="11"/>
        <rFont val="Arial"/>
        <family val="2"/>
      </rPr>
      <t>(Tiếp theo)</t>
    </r>
    <r>
      <rPr>
        <b/>
        <sz val="11"/>
        <rFont val="Arial"/>
        <family val="2"/>
      </rPr>
      <t xml:space="preserve"> Số hộ nông thôn phân theo loại xã và phân theo địa phương</t>
    </r>
  </si>
  <si>
    <r>
      <t xml:space="preserve">Tổng số         </t>
    </r>
    <r>
      <rPr>
        <i/>
        <sz val="10"/>
        <rFont val="Arial"/>
        <family val="2"/>
      </rPr>
      <t xml:space="preserve"> </t>
    </r>
  </si>
  <si>
    <t>Thôn có điện</t>
  </si>
  <si>
    <r>
      <rPr>
        <i/>
        <sz val="10"/>
        <rFont val="Arial"/>
        <family val="2"/>
      </rPr>
      <t>Trong đó:</t>
    </r>
    <r>
      <rPr>
        <sz val="10"/>
        <rFont val="Arial"/>
        <family val="2"/>
      </rPr>
      <t xml:space="preserve">
Thôn có điện lưới quốc gia </t>
    </r>
  </si>
  <si>
    <r>
      <t xml:space="preserve">Số thôn </t>
    </r>
    <r>
      <rPr>
        <i/>
        <sz val="10"/>
        <rFont val="Arial"/>
        <family val="2"/>
      </rPr>
      <t>(Thôn)</t>
    </r>
    <r>
      <rPr>
        <sz val="10"/>
        <rFont val="Arial"/>
        <family val="2"/>
      </rPr>
      <t xml:space="preserve"> </t>
    </r>
  </si>
  <si>
    <r>
      <t xml:space="preserve">Tỷ lệ 
</t>
    </r>
    <r>
      <rPr>
        <i/>
        <sz val="10"/>
        <rFont val="Arial"/>
        <family val="2"/>
      </rPr>
      <t>(%)</t>
    </r>
  </si>
  <si>
    <r>
      <t xml:space="preserve">Số thôn </t>
    </r>
    <r>
      <rPr>
        <i/>
        <sz val="10"/>
        <rFont val="Arial"/>
        <family val="2"/>
      </rPr>
      <t>(Thôn)</t>
    </r>
  </si>
  <si>
    <t xml:space="preserve">Xã có đường ô tô từ trụ sở UBND xã đến trụ sở UBND huyện
</t>
  </si>
  <si>
    <t xml:space="preserve">Xã có đường ô tô đi được quanh năm từ trụ sở UBND xã đến trụ sở UBND huyện  </t>
  </si>
  <si>
    <r>
      <t xml:space="preserve">Thôn có đường ô tô đến UBND xã 
</t>
    </r>
    <r>
      <rPr>
        <i/>
        <sz val="10"/>
        <rFont val="Arial"/>
        <family val="2"/>
      </rPr>
      <t/>
    </r>
  </si>
  <si>
    <r>
      <t xml:space="preserve">Số xã 
</t>
    </r>
    <r>
      <rPr>
        <i/>
        <sz val="10"/>
        <rFont val="Arial"/>
        <family val="2"/>
      </rPr>
      <t>(Xã</t>
    </r>
    <r>
      <rPr>
        <sz val="10"/>
        <rFont val="Arial"/>
        <family val="2"/>
      </rPr>
      <t>)</t>
    </r>
  </si>
  <si>
    <r>
      <t xml:space="preserve">Số thôn 
</t>
    </r>
    <r>
      <rPr>
        <i/>
        <sz val="10"/>
        <rFont val="Arial"/>
        <family val="2"/>
      </rPr>
      <t>(Thôn)</t>
    </r>
  </si>
  <si>
    <r>
      <t>Xã có đường trục xã rải nhựa, bê tông</t>
    </r>
    <r>
      <rPr>
        <i/>
        <sz val="10"/>
        <rFont val="Arial"/>
        <family val="2"/>
      </rPr>
      <t xml:space="preserve"> </t>
    </r>
  </si>
  <si>
    <t xml:space="preserve">Xã có đường trục thôn rải nhựa, bê tông </t>
  </si>
  <si>
    <t xml:space="preserve">Xã có đường ngõ xóm rải nhựa, bê tông </t>
  </si>
  <si>
    <r>
      <t xml:space="preserve">Số xã
</t>
    </r>
    <r>
      <rPr>
        <i/>
        <sz val="10"/>
        <rFont val="Arial"/>
        <family val="2"/>
      </rPr>
      <t>(Xã</t>
    </r>
    <r>
      <rPr>
        <sz val="10"/>
        <rFont val="Arial"/>
        <family val="2"/>
      </rPr>
      <t>)</t>
    </r>
  </si>
  <si>
    <r>
      <rPr>
        <sz val="11"/>
        <rFont val="Arial"/>
        <family val="2"/>
      </rPr>
      <t>(Tiếp theo)</t>
    </r>
    <r>
      <rPr>
        <b/>
        <sz val="11"/>
        <rFont val="Arial"/>
        <family val="2"/>
      </rPr>
      <t xml:space="preserve">  Hệ thống đường trục xã, thôn, ngõ xóm rải nhựa, bê tông phân theo địa phương</t>
    </r>
  </si>
  <si>
    <t xml:space="preserve">Xã có đường trục thôn 
rải nhựa, bê tông </t>
  </si>
  <si>
    <t xml:space="preserve">Xã có đường ngõ xóm 
rải nhựa, bê tông </t>
  </si>
  <si>
    <t xml:space="preserve">Xã có trường 
mầm non </t>
  </si>
  <si>
    <t xml:space="preserve"> Xã có trường 
tiểu học  </t>
  </si>
  <si>
    <t xml:space="preserve">Xã có trường 
trung học cơ sở </t>
  </si>
  <si>
    <r>
      <rPr>
        <sz val="12"/>
        <rFont val="Arial"/>
        <family val="2"/>
      </rPr>
      <t xml:space="preserve">(Tiếp theo) </t>
    </r>
    <r>
      <rPr>
        <b/>
        <sz val="12"/>
        <rFont val="Arial"/>
        <family val="2"/>
      </rPr>
      <t xml:space="preserve">Hệ thống trường mầm non, trường tiểu học, trung học cơ sở 
phân theo địa phương            </t>
    </r>
  </si>
  <si>
    <r>
      <t>Xã có nhà văn hóa xã</t>
    </r>
    <r>
      <rPr>
        <i/>
        <sz val="10"/>
        <rFont val="Arial"/>
        <family val="2"/>
      </rPr>
      <t xml:space="preserve">                                              </t>
    </r>
    <r>
      <rPr>
        <sz val="10"/>
        <rFont val="Arial"/>
        <family val="2"/>
      </rPr>
      <t xml:space="preserve">                                                                                                                                   </t>
    </r>
  </si>
  <si>
    <t>Xã có thư viện xã</t>
  </si>
  <si>
    <t>Xã có sân thể thao xã</t>
  </si>
  <si>
    <r>
      <t xml:space="preserve">Số xã
</t>
    </r>
    <r>
      <rPr>
        <i/>
        <sz val="10"/>
        <rFont val="Arial"/>
        <family val="2"/>
      </rPr>
      <t>(Xã)</t>
    </r>
  </si>
  <si>
    <r>
      <rPr>
        <sz val="10"/>
        <rFont val="Arial"/>
        <family val="2"/>
      </rPr>
      <t xml:space="preserve">Tỷ lệ
</t>
    </r>
    <r>
      <rPr>
        <i/>
        <sz val="10"/>
        <rFont val="Arial"/>
        <family val="2"/>
      </rPr>
      <t>(%)</t>
    </r>
  </si>
  <si>
    <r>
      <rPr>
        <sz val="12"/>
        <rFont val="Arial"/>
        <family val="2"/>
      </rPr>
      <t>(Tiếp theo</t>
    </r>
    <r>
      <rPr>
        <b/>
        <sz val="12"/>
        <rFont val="Arial"/>
        <family val="2"/>
      </rPr>
      <t>) Hệ thống thiết chế văn hóa, thông tin, thể thao phân theo địa phương</t>
    </r>
  </si>
  <si>
    <r>
      <rPr>
        <sz val="12"/>
        <rFont val="Arial"/>
        <family val="2"/>
      </rPr>
      <t>(Tiếp theo)</t>
    </r>
    <r>
      <rPr>
        <b/>
        <sz val="12"/>
        <rFont val="Arial"/>
        <family val="2"/>
      </rPr>
      <t xml:space="preserve"> Hệ thống thiết chế văn hóa, thông tin, thể thao phân theo địa phương</t>
    </r>
  </si>
  <si>
    <t>Xã có hệ thống loa 
truyền thanh xã</t>
  </si>
  <si>
    <t xml:space="preserve">Thôn có hệ thống loa truyền thanh kết nối với hệ thống loa truyền thanh xã </t>
  </si>
  <si>
    <r>
      <t>Số thôn
(</t>
    </r>
    <r>
      <rPr>
        <i/>
        <sz val="10"/>
        <rFont val="Arial"/>
        <family val="2"/>
      </rPr>
      <t>Thôn)</t>
    </r>
  </si>
  <si>
    <r>
      <rPr>
        <sz val="10"/>
        <rFont val="Arial"/>
        <family val="2"/>
      </rPr>
      <t xml:space="preserve">Tỷ lệ 
</t>
    </r>
    <r>
      <rPr>
        <i/>
        <sz val="10"/>
        <rFont val="Arial"/>
        <family val="2"/>
      </rPr>
      <t>(%)</t>
    </r>
  </si>
  <si>
    <t>Xã có 
trạm y tế xã</t>
  </si>
  <si>
    <t xml:space="preserve">Xã đạt Tiêu chí quốc gia về y tế xã </t>
  </si>
  <si>
    <t>Thôn có nhân viên y tế/
cô đỡ thôn bản</t>
  </si>
  <si>
    <t xml:space="preserve">Bắc Trung Bộ và Duyên hải
miền Trung </t>
  </si>
  <si>
    <t xml:space="preserve">Xã có cơ sở 
khám chữa bệnh 
ngoài trạm y tế xã </t>
  </si>
  <si>
    <t xml:space="preserve">Xã có 
cơ sở kinh doanh 
thuốc tân dược </t>
  </si>
  <si>
    <t xml:space="preserve">Xã có 
cơ sở kinh doanh 
thuốc tây y </t>
  </si>
  <si>
    <r>
      <t>Xă có cán bộ 
khuyến nông, lâm, ngư</t>
    </r>
    <r>
      <rPr>
        <i/>
        <sz val="10"/>
        <rFont val="Arial"/>
        <family val="2"/>
      </rPr>
      <t/>
    </r>
  </si>
  <si>
    <t>Xã có cán bộ thú y</t>
  </si>
  <si>
    <r>
      <t xml:space="preserve">Số thôn
</t>
    </r>
    <r>
      <rPr>
        <i/>
        <sz val="10"/>
        <rFont val="Arial"/>
        <family val="2"/>
      </rPr>
      <t>(Thôn)</t>
    </r>
  </si>
  <si>
    <r>
      <t xml:space="preserve">Tổng chiều dài  kênh mương
</t>
    </r>
    <r>
      <rPr>
        <i/>
        <sz val="10"/>
        <rFont val="Arial"/>
        <family val="2"/>
      </rPr>
      <t>(Km)</t>
    </r>
  </si>
  <si>
    <r>
      <t xml:space="preserve">Tỷ lệ kênh mương kiên cố hóa
</t>
    </r>
    <r>
      <rPr>
        <i/>
        <sz val="10"/>
        <rFont val="Arial"/>
        <family val="2"/>
      </rPr>
      <t>(%)</t>
    </r>
  </si>
  <si>
    <t>Xã có công trình cấp nước sinh hoạt tập trung trên địa bàn xã</t>
  </si>
  <si>
    <t>Tỷ lệ hộ sử dụng nước máy (%)</t>
  </si>
  <si>
    <r>
      <rPr>
        <sz val="10"/>
        <rFont val="Arial"/>
        <family val="2"/>
      </rPr>
      <t>Tỷ lệ
 </t>
    </r>
    <r>
      <rPr>
        <i/>
        <sz val="10"/>
        <rFont val="Arial"/>
        <family val="2"/>
      </rPr>
      <t>%)</t>
    </r>
  </si>
  <si>
    <t>Xã có hệ thống thoát nước thải sinh hoạt chung</t>
  </si>
  <si>
    <t>Thôn có hệ thống thoát nước thải sinh hoạt chung</t>
  </si>
  <si>
    <t>Xã có thu gom rác thải sinh hoạt</t>
  </si>
  <si>
    <t>Thôn có thu gom
rác thải sinh hoạt</t>
  </si>
  <si>
    <t>Xã có điểm thu gom chai lọ, bao bì thuốc bảo vệ thực vật</t>
  </si>
  <si>
    <t>Xã có cơ sở 
chuyên chế biến
 nông sản</t>
  </si>
  <si>
    <t>Xã có cơ sở
 chuyên chế biến
lâm sản</t>
  </si>
  <si>
    <t>Xã có cơ sở
 chuyên chế biến
thủy sản</t>
  </si>
  <si>
    <r>
      <t xml:space="preserve">Số xã
</t>
    </r>
    <r>
      <rPr>
        <i/>
        <sz val="10"/>
        <rFont val="Arial"/>
        <family val="2"/>
      </rPr>
      <t>(Xã)</t>
    </r>
    <r>
      <rPr>
        <sz val="10"/>
        <rFont val="Arial"/>
        <family val="2"/>
      </rPr>
      <t/>
    </r>
  </si>
  <si>
    <r>
      <rPr>
        <sz val="10"/>
        <rFont val="Arial"/>
        <family val="2"/>
      </rPr>
      <t xml:space="preserve">Tỷ lệ 
</t>
    </r>
    <r>
      <rPr>
        <i/>
        <sz val="10"/>
        <rFont val="Arial"/>
        <family val="2"/>
      </rPr>
      <t>(%)</t>
    </r>
  </si>
  <si>
    <r>
      <rPr>
        <sz val="10"/>
        <rFont val="Arial"/>
        <family val="2"/>
      </rPr>
      <t xml:space="preserve">Tỷ lệ
 </t>
    </r>
    <r>
      <rPr>
        <i/>
        <sz val="10"/>
        <rFont val="Arial"/>
        <family val="2"/>
      </rPr>
      <t>(%)</t>
    </r>
  </si>
  <si>
    <t>Xã có điểm/cửa hàng cung cấp
 giống cây trồng</t>
  </si>
  <si>
    <t xml:space="preserve">Xã có điểm/cửa hàng cung cấp
 giống vật nuôi </t>
  </si>
  <si>
    <t>Xã có điểm/cửa hàng cung cấp
 giống thủy sản</t>
  </si>
  <si>
    <t>Xã có điểm/cửa hàng cung cấp vật tư, nguyên liệu cho sản xuất NLTS</t>
  </si>
  <si>
    <t>Xã có điểm thu mua
 sản phẩm NLTS</t>
  </si>
  <si>
    <r>
      <t xml:space="preserve">Tỷ lệ
</t>
    </r>
    <r>
      <rPr>
        <i/>
        <sz val="10"/>
        <rFont val="Arial"/>
        <family val="2"/>
      </rPr>
      <t>(%)</t>
    </r>
  </si>
  <si>
    <t>Xã có điểm/cửa hàng cung cấp 
giống cây trồng</t>
  </si>
  <si>
    <t xml:space="preserve">Xã có điểm/cửa hàng cung cấp 
giống vật nuôi </t>
  </si>
  <si>
    <t>Xã có điểm/cửa hàng cung cấp 
giống thủy sản</t>
  </si>
  <si>
    <t>Xã có làng nghề</t>
  </si>
  <si>
    <t>Thôn có làng nghề</t>
  </si>
  <si>
    <t>Số xã 
(Xã)</t>
  </si>
  <si>
    <t>Tỷ lệ
 (%)</t>
  </si>
  <si>
    <t>Số thôn (Thôn)</t>
  </si>
  <si>
    <t>Xã có ngân hàng, chi nhánh ngân hàng, quỹ tín dụng nhân dân</t>
  </si>
  <si>
    <r>
      <t>Tỷ lệ hộ nông, lâm nghiệp và thủy sản có nhu cầu vay vốn cho hoạt động sản xuất nông, lâm nghiệp và thủy sản</t>
    </r>
    <r>
      <rPr>
        <i/>
        <sz val="10"/>
        <rFont val="Arial"/>
        <family val="2"/>
      </rPr>
      <t xml:space="preserve">
(%)</t>
    </r>
  </si>
  <si>
    <r>
      <rPr>
        <i/>
        <sz val="10"/>
        <rFont val="Arial"/>
        <family val="2"/>
      </rPr>
      <t>Trong đó:</t>
    </r>
    <r>
      <rPr>
        <sz val="10"/>
        <rFont val="Arial"/>
        <family val="2"/>
      </rPr>
      <t xml:space="preserve"> 
Tỷ lệ hộ được vay vốn (%)
</t>
    </r>
  </si>
  <si>
    <r>
      <t>Số xã và tỷ lệ xã có chợ phân theo địa phương</t>
    </r>
    <r>
      <rPr>
        <i/>
        <sz val="12"/>
        <rFont val="Arial"/>
        <family val="2"/>
      </rPr>
      <t/>
    </r>
  </si>
  <si>
    <r>
      <rPr>
        <i/>
        <sz val="10"/>
        <rFont val="Arial"/>
        <family val="2"/>
      </rPr>
      <t xml:space="preserve">Trong đó: 
</t>
    </r>
    <r>
      <rPr>
        <sz val="10"/>
        <rFont val="Arial"/>
        <family val="2"/>
      </rPr>
      <t xml:space="preserve">Xã có chợ hằng ngày                                                                                                                                                                                                      </t>
    </r>
  </si>
  <si>
    <r>
      <rPr>
        <sz val="12"/>
        <rFont val="Arial"/>
        <family val="2"/>
      </rPr>
      <t xml:space="preserve">(Tiếp theo)  </t>
    </r>
    <r>
      <rPr>
        <b/>
        <sz val="12"/>
        <rFont val="Arial"/>
        <family val="2"/>
      </rPr>
      <t>Kết quả thực hiện Chương trình Mỗi xã một sản phẩm (OCOP)</t>
    </r>
  </si>
  <si>
    <t xml:space="preserve">Xây dựng kiên cố                                  </t>
  </si>
  <si>
    <t xml:space="preserve">Xây dựng bán kiên cố        </t>
  </si>
  <si>
    <t xml:space="preserve"> Xây dựng 
mức độ khác                               </t>
  </si>
  <si>
    <t xml:space="preserve">Số cán bộ chủ chốt xã phân theo giới tính, độ tuổi, trình độ học vấn 
và phân theo loại xã </t>
  </si>
  <si>
    <t xml:space="preserve">
Tổng số </t>
  </si>
  <si>
    <t>Xã
miền núi</t>
  </si>
  <si>
    <t>Xã
vùng cao</t>
  </si>
  <si>
    <t>Xã
hải đảo</t>
  </si>
  <si>
    <t>Xã
khác</t>
  </si>
  <si>
    <t>Phân theo giới tính</t>
  </si>
  <si>
    <t>  Nam</t>
  </si>
  <si>
    <t>  Nữ</t>
  </si>
  <si>
    <t>Phân theo độ tuổi</t>
  </si>
  <si>
    <t xml:space="preserve">  30 đến dưới 40 tuổi</t>
  </si>
  <si>
    <r>
      <t xml:space="preserve">  40 đến dưới 50 tuổi </t>
    </r>
    <r>
      <rPr>
        <i/>
        <sz val="10"/>
        <rFont val="Arial"/>
        <family val="2"/>
      </rPr>
      <t xml:space="preserve">                         </t>
    </r>
    <r>
      <rPr>
        <sz val="10"/>
        <rFont val="Arial"/>
        <family val="2"/>
      </rPr>
      <t xml:space="preserve">                                                                                                                                                                                </t>
    </r>
  </si>
  <si>
    <t xml:space="preserve">  Từ 50 tuổi trở lên                                                                                                                                                                                                                 </t>
  </si>
  <si>
    <t xml:space="preserve">Phân theo trình độ giáo dục phổ thông                 </t>
  </si>
  <si>
    <t xml:space="preserve">  Tiểu học                                                                                                                                                                                                                             </t>
  </si>
  <si>
    <t xml:space="preserve">  Trung học cơ sở                                                                                                                                                                                                               </t>
  </si>
  <si>
    <t xml:space="preserve">  Trung học phổ thông</t>
  </si>
  <si>
    <t xml:space="preserve">Phân theo trình độ chuyên môn kỹ thuật                </t>
  </si>
  <si>
    <t xml:space="preserve">Phân theo trình độ lý luận chính trị </t>
  </si>
  <si>
    <t>   Chưa qua đào tạo, bồi dưỡng</t>
  </si>
  <si>
    <t>   Sơ cấp</t>
  </si>
  <si>
    <t>   Trung cấp</t>
  </si>
  <si>
    <t>   Cao cấp</t>
  </si>
  <si>
    <t>Quản lý nhà nước</t>
  </si>
  <si>
    <t>   Cán sự</t>
  </si>
  <si>
    <t>   Chuyên viên</t>
  </si>
  <si>
    <t>   Chuyên viên chính</t>
  </si>
  <si>
    <t>   Chuyên viên cao cấp</t>
  </si>
  <si>
    <t>Xã có cơ sở 
chuyên chế biến
nông sản</t>
  </si>
  <si>
    <t>  Chưa qua đào tạo</t>
  </si>
  <si>
    <t xml:space="preserve">  Đã qua đào tạo có chứng chỉ</t>
  </si>
  <si>
    <t xml:space="preserve">  Sơ cấp nghề</t>
  </si>
  <si>
    <t xml:space="preserve">  Trung cấp nghề, trung cấp chuyên nghiệp</t>
  </si>
  <si>
    <t>  Cao đẳng nghề, cao đẳng</t>
  </si>
  <si>
    <t>  Đại học</t>
  </si>
  <si>
    <t>  Trên đại học</t>
  </si>
  <si>
    <t xml:space="preserve">  Trình độ khác (Tôn giáo…)</t>
  </si>
  <si>
    <r>
      <t xml:space="preserve">Tổng số xã có cánh
đồng lớn
</t>
    </r>
    <r>
      <rPr>
        <i/>
        <sz val="10"/>
        <rFont val="Arial"/>
        <family val="2"/>
      </rPr>
      <t>(Xã)</t>
    </r>
  </si>
  <si>
    <t>Tăng giảm
số lượng</t>
  </si>
  <si>
    <t>1000 ha</t>
  </si>
  <si>
    <t>Tỷ lệ
so sánh 
(%)</t>
  </si>
  <si>
    <t>Kết quả dồn điền, đổi thửa năm 2016 và năm 2020 phân theo vùng</t>
  </si>
  <si>
    <t xml:space="preserve">Đơn
vị
tính
</t>
  </si>
  <si>
    <r>
      <t xml:space="preserve">Tổng số
cánh
đồng lớn
</t>
    </r>
    <r>
      <rPr>
        <i/>
        <sz val="10"/>
        <rFont val="Arial"/>
        <family val="2"/>
      </rPr>
      <t>(Cánh đồng</t>
    </r>
    <r>
      <rPr>
        <sz val="10"/>
        <rFont val="Arial"/>
        <family val="2"/>
      </rPr>
      <t>)</t>
    </r>
  </si>
  <si>
    <r>
      <t xml:space="preserve">Số hộ
tham gia 
</t>
    </r>
    <r>
      <rPr>
        <i/>
        <sz val="10"/>
        <rFont val="Arial"/>
        <family val="2"/>
      </rPr>
      <t>(Hộ)</t>
    </r>
  </si>
  <si>
    <r>
      <t xml:space="preserve">Diện tích
ký hợp đồng
bao tiêu trước
khi sản xuất
</t>
    </r>
    <r>
      <rPr>
        <i/>
        <sz val="10"/>
        <rFont val="Arial"/>
        <family val="2"/>
      </rPr>
      <t>(Ha)</t>
    </r>
  </si>
  <si>
    <t>Số vật nuôi chủ yếu bình quân một hộ có chăn nuôi năm 2016 và 2020 phân theo vùng</t>
  </si>
  <si>
    <t>Trồng
trọt</t>
  </si>
  <si>
    <t>Số hợp tác xã nông, lâm nghiệp, thủy sản năm 2015 và 2019 phân theo ngành kinh tế
và phân theo vùng</t>
  </si>
  <si>
    <t>Số doanh nghiệp nông, lâm nghiệp, thủy sản năm 2015 và 2019 phân theo ngành kinh tế và phân theo vùng</t>
  </si>
  <si>
    <r>
      <rPr>
        <sz val="12"/>
        <rFont val="Arial"/>
        <family val="2"/>
      </rPr>
      <t>(Tiếp theo)</t>
    </r>
    <r>
      <rPr>
        <b/>
        <sz val="12"/>
        <rFont val="Arial"/>
        <family val="2"/>
      </rPr>
      <t xml:space="preserve"> Số thôn và tỷ lệ thôn có điện phân theo địa phương</t>
    </r>
  </si>
  <si>
    <t>Hệ thống cấp nước sinh hoạt phân theo địa phương</t>
  </si>
  <si>
    <t>Mạng lưới khuyến nông phân theo địa phương</t>
  </si>
  <si>
    <t>Số xã và tỷ lệ xã có cơ sở chuyên chế biến nông, lâm, thủy sản phân theo địa phương</t>
  </si>
  <si>
    <r>
      <rPr>
        <sz val="12"/>
        <rFont val="Arial"/>
        <family val="2"/>
      </rPr>
      <t>(Tiếp theo)</t>
    </r>
    <r>
      <rPr>
        <b/>
        <sz val="12"/>
        <rFont val="Arial"/>
        <family val="2"/>
      </rPr>
      <t xml:space="preserve"> Số xã và tỷ lệ xã có cơ sở chuyên chế biến nông, lâm, thủy sản
phân theo địa phương</t>
    </r>
  </si>
  <si>
    <t>Số xã và tỷ lệ xã có điểm/cửa hàng phục vụ sản xuất phân theo địa phương</t>
  </si>
  <si>
    <r>
      <rPr>
        <sz val="12"/>
        <rFont val="Arial"/>
        <family val="2"/>
      </rPr>
      <t>(Tiếp theo)</t>
    </r>
    <r>
      <rPr>
        <b/>
        <sz val="12"/>
        <rFont val="Arial"/>
        <family val="2"/>
      </rPr>
      <t xml:space="preserve"> Số xã và tỷ lệ xã có điểm/cửa hàng phục vụ sản xuất
phân theo địa phương</t>
    </r>
  </si>
  <si>
    <r>
      <rPr>
        <sz val="12"/>
        <rFont val="Arial"/>
        <family val="2"/>
      </rPr>
      <t>(Ttiếp theo)</t>
    </r>
    <r>
      <rPr>
        <b/>
        <sz val="12"/>
        <rFont val="Arial"/>
        <family val="2"/>
      </rPr>
      <t xml:space="preserve"> Số xã và tỷ lệ xã có điểm/cửa hàng phục vụ sản xuất
phân theo địa phương</t>
    </r>
  </si>
  <si>
    <t>Số xã, thôn và tỷ lệ xã, thôn có làng nghề phân theo địa phương</t>
  </si>
  <si>
    <r>
      <rPr>
        <sz val="12"/>
        <rFont val="Arial"/>
        <family val="2"/>
      </rPr>
      <t xml:space="preserve">(Tiếp theo) </t>
    </r>
    <r>
      <rPr>
        <b/>
        <sz val="12"/>
        <rFont val="Arial"/>
        <family val="2"/>
      </rPr>
      <t xml:space="preserve"> Số xã, thôn và tỷ lệ xã, thôn có làng nghề phân theo địa phương</t>
    </r>
  </si>
  <si>
    <t>Số xã, thôn và số hộ, nhân khẩu nông thôn năm 2016 và 2020 phân theo vùng</t>
  </si>
  <si>
    <t xml:space="preserve">Hệ thống hạ tầng vệ sinh môi trường phân theo địa phương </t>
  </si>
  <si>
    <t xml:space="preserve">Hệ thống đường giao thông từ trụ sở UBND xã đến trụ sở UBND huyện và từ thôn
đến UBND xã phân theo địa phương </t>
  </si>
  <si>
    <t>Số thôn và tỷ lệ thôn có điện phân theo địa phương</t>
  </si>
  <si>
    <r>
      <rPr>
        <sz val="11"/>
        <rFont val="Arial"/>
        <family val="2"/>
      </rPr>
      <t xml:space="preserve">(Tiếp theo) </t>
    </r>
    <r>
      <rPr>
        <b/>
        <sz val="11"/>
        <rFont val="Arial"/>
        <family val="2"/>
      </rPr>
      <t xml:space="preserve">Hệ thống đường giao thông từ trụ sở UBND xã đến trụ sở UBND huyện và từ thôn
đến UBND xã phân theo địa phương </t>
    </r>
  </si>
  <si>
    <t xml:space="preserve">  Đã qua đào tạo nhưng không có bằng,
  chứng chỉ</t>
  </si>
  <si>
    <r>
      <t xml:space="preserve">Tổng số 
             </t>
    </r>
    <r>
      <rPr>
        <i/>
        <sz val="10"/>
        <rFont val="Arial"/>
        <family val="2"/>
      </rPr>
      <t xml:space="preserve"> </t>
    </r>
  </si>
  <si>
    <r>
      <t xml:space="preserve">Tổng số 
     </t>
    </r>
    <r>
      <rPr>
        <i/>
        <sz val="10"/>
        <rFont val="Arial"/>
        <family val="2"/>
      </rPr>
      <t xml:space="preserve"> </t>
    </r>
  </si>
  <si>
    <r>
      <rPr>
        <i/>
        <sz val="10"/>
        <rFont val="Arial"/>
        <family val="2"/>
      </rPr>
      <t>Trong đó:</t>
    </r>
    <r>
      <rPr>
        <sz val="10"/>
        <rFont val="Arial"/>
        <family val="2"/>
      </rPr>
      <t xml:space="preserve"> 
Kênh mương
kiên cố hóa</t>
    </r>
    <r>
      <rPr>
        <i/>
        <sz val="10"/>
        <rFont val="Arial"/>
        <family val="2"/>
      </rPr>
      <t xml:space="preserve">
(Km)</t>
    </r>
  </si>
  <si>
    <t xml:space="preserve">Hệ thống tín dụng, ngân hàng và khả năng tiếp cận nguồn vốn vay của hộ nông, lâm nghiệp, thủy sản phân theo địa phương </t>
  </si>
  <si>
    <t xml:space="preserve">Số đơn vị nông, lâm nghiệp, thủy sản năm 2016 và năm 2020
phân theo loại hình sản xuất, ngành kinh tế và phân theo vùng </t>
  </si>
  <si>
    <r>
      <rPr>
        <sz val="12"/>
        <rFont val="Arial"/>
        <family val="2"/>
      </rPr>
      <t xml:space="preserve">(Tiếp theo) </t>
    </r>
    <r>
      <rPr>
        <b/>
        <sz val="12"/>
        <rFont val="Arial"/>
        <family val="2"/>
      </rPr>
      <t>Số đơn vị nông, lâm nghiệp, thủy sản năm 2016 và năm 2020
phân theo loại hình sản xuất, ngành kinh tế và phân theo vùng</t>
    </r>
  </si>
  <si>
    <r>
      <t xml:space="preserve">Diện tích gieo trồng trong 
12 tháng trước
01/7/2020
</t>
    </r>
    <r>
      <rPr>
        <i/>
        <sz val="10"/>
        <rFont val="Arial"/>
        <family val="2"/>
      </rPr>
      <t>(Ha)</t>
    </r>
  </si>
  <si>
    <t>Một số chỉ tiêu chủ yếu tổng hợp kết quả
Điều tra nông thôn, nông nghiệp giữa kỳ năm 2020</t>
  </si>
  <si>
    <r>
      <rPr>
        <sz val="12"/>
        <rFont val="Arial"/>
        <family val="2"/>
      </rPr>
      <t>(Tiếp theo)</t>
    </r>
    <r>
      <rPr>
        <b/>
        <sz val="12"/>
        <rFont val="Arial"/>
        <family val="2"/>
      </rPr>
      <t xml:space="preserve"> Hệ thống y tế phân theo địa phương</t>
    </r>
  </si>
  <si>
    <r>
      <rPr>
        <sz val="12"/>
        <rFont val="Arial"/>
        <family val="2"/>
      </rPr>
      <t>(Tiếp theo)</t>
    </r>
    <r>
      <rPr>
        <b/>
        <sz val="12"/>
        <rFont val="Arial"/>
        <family val="2"/>
      </rPr>
      <t xml:space="preserve"> Hệ thống cung cấp nước sinh hoạt phân theo địa phương</t>
    </r>
  </si>
  <si>
    <r>
      <rPr>
        <sz val="12"/>
        <rFont val="Arial"/>
        <family val="2"/>
      </rPr>
      <t>(Tiếp theo)</t>
    </r>
    <r>
      <rPr>
        <b/>
        <sz val="12"/>
        <rFont val="Arial"/>
        <family val="2"/>
      </rPr>
      <t xml:space="preserve"> Hệ thống hạ tầng vệ sinh môi trường phân theo địa phương </t>
    </r>
  </si>
  <si>
    <r>
      <rPr>
        <sz val="11"/>
        <rFont val="Arial"/>
        <family val="2"/>
      </rPr>
      <t>(Tiếp theo)</t>
    </r>
    <r>
      <rPr>
        <b/>
        <sz val="11"/>
        <rFont val="Arial"/>
        <family val="2"/>
      </rPr>
      <t xml:space="preserve"> Hệ thống tín dụng, ngân hàng và khả năng tiếp cận nguồn vốn vay của hộ nông, lâm nghiệp, thủy sản phân theo địa phương </t>
    </r>
  </si>
  <si>
    <r>
      <rPr>
        <sz val="12"/>
        <rFont val="Arial"/>
        <family val="2"/>
      </rPr>
      <t xml:space="preserve">(Tiếp theo) </t>
    </r>
    <r>
      <rPr>
        <b/>
        <sz val="12"/>
        <rFont val="Arial"/>
        <family val="2"/>
      </rPr>
      <t>Mạng lưới khuyến nông phân theo địa phương</t>
    </r>
  </si>
  <si>
    <r>
      <rPr>
        <sz val="12"/>
        <rFont val="Arial"/>
        <family val="2"/>
      </rPr>
      <t>(Tiếp theo)</t>
    </r>
    <r>
      <rPr>
        <b/>
        <sz val="12"/>
        <rFont val="Arial"/>
        <family val="2"/>
      </rPr>
      <t xml:space="preserve"> Số xã và tỷ lệ xã có chợ phân theo địa phương</t>
    </r>
    <r>
      <rPr>
        <i/>
        <sz val="12"/>
        <rFont val="Arial"/>
        <family val="2"/>
      </rPr>
      <t/>
    </r>
  </si>
  <si>
    <r>
      <rPr>
        <sz val="12"/>
        <rFont val="Arial"/>
        <family val="2"/>
      </rPr>
      <t>(Tiếp theo)</t>
    </r>
    <r>
      <rPr>
        <b/>
        <sz val="12"/>
        <rFont val="Arial"/>
        <family val="2"/>
      </rPr>
      <t xml:space="preserve"> Hệ thống kênh mương trên địa bàn xã do xã, HTX quản lý
phân theo địa phương</t>
    </r>
  </si>
  <si>
    <t>Tỷ lệ
( %)</t>
  </si>
  <si>
    <r>
      <t xml:space="preserve">Số 
làng nghề 
</t>
    </r>
    <r>
      <rPr>
        <i/>
        <sz val="10"/>
        <rFont val="Arial"/>
        <family val="2"/>
      </rPr>
      <t>(Làng nghề)</t>
    </r>
  </si>
  <si>
    <r>
      <t xml:space="preserve">Số xã 
</t>
    </r>
    <r>
      <rPr>
        <i/>
        <sz val="10"/>
        <rFont val="Arial"/>
        <family val="2"/>
      </rPr>
      <t>(Xã)</t>
    </r>
  </si>
  <si>
    <r>
      <t xml:space="preserve">Tỷ lệ
</t>
    </r>
    <r>
      <rPr>
        <i/>
        <sz val="10"/>
        <rFont val="Arial"/>
        <family val="2"/>
      </rPr>
      <t xml:space="preserve"> (%)</t>
    </r>
  </si>
  <si>
    <t xml:space="preserve">Xã có chợ                                                                                                                                                                                                </t>
  </si>
  <si>
    <r>
      <t xml:space="preserve">Tổng số xã có
đăng ký sản phẩm 
</t>
    </r>
    <r>
      <rPr>
        <i/>
        <sz val="10"/>
        <rFont val="Arial"/>
        <family val="2"/>
      </rPr>
      <t>(Xã)</t>
    </r>
  </si>
  <si>
    <r>
      <rPr>
        <i/>
        <sz val="10"/>
        <rFont val="Arial"/>
        <family val="2"/>
      </rPr>
      <t>Trong đó:</t>
    </r>
    <r>
      <rPr>
        <sz val="10"/>
        <rFont val="Arial"/>
        <family val="2"/>
      </rPr>
      <t xml:space="preserve"> Xã có sản phẩm 
được đánh giá, phân hạng</t>
    </r>
  </si>
  <si>
    <r>
      <t>Tỷ lệ</t>
    </r>
    <r>
      <rPr>
        <i/>
        <sz val="10"/>
        <rFont val="Arial"/>
        <family val="2"/>
      </rPr>
      <t xml:space="preserve"> 
(%)</t>
    </r>
  </si>
  <si>
    <r>
      <rPr>
        <sz val="12"/>
        <rFont val="Arial"/>
        <family val="2"/>
      </rPr>
      <t>(Tiếp theo)</t>
    </r>
    <r>
      <rPr>
        <b/>
        <sz val="12"/>
        <rFont val="Arial"/>
        <family val="2"/>
      </rPr>
      <t xml:space="preserve"> Trụ sở làm việc của xã phân theo mức độ xây dựng và phân theo địa phương</t>
    </r>
  </si>
  <si>
    <t xml:space="preserve">  Dưới 30 tuổi                                                                                                                                                                                                            </t>
  </si>
  <si>
    <t>Lao động nông, lâm nghiệp, thủy sản trong độ tuổi lao động của hộ 
phân theo nhóm tuổi và phân theo vùng</t>
  </si>
  <si>
    <t xml:space="preserve">Từ 20 đến dưới 30 tuổi                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</si>
</sst>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>
  <numFmts count="53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3" formatCode="_(* #,##0.00_);_(* \(#,##0.00\);_(* &quot;-&quot;??_);_(@_)"/>
    <numFmt numFmtId="164" formatCode="#\ ###\ ###"/>
    <numFmt numFmtId="165" formatCode="#\ ###\ ###\ ###"/>
    <numFmt numFmtId="166" formatCode="###\ ###\ ###\ ##0.00"/>
    <numFmt numFmtId="167" formatCode="0.0"/>
    <numFmt numFmtId="168" formatCode="#\ ###;#\ ###;\-;@"/>
    <numFmt numFmtId="169" formatCode="#\ ##0;#\ ##\-0;\-;@"/>
    <numFmt numFmtId="170" formatCode="#\ ##0.00;#\ ##\-0.00;\-;@"/>
    <numFmt numFmtId="171" formatCode="#\ ###\ ##0.0;#\ ###\ ##;\-;@"/>
    <numFmt numFmtId="172" formatCode="#\ ###\ ###;#\ ###\ ###;\-;@"/>
    <numFmt numFmtId="173" formatCode="#\ ###"/>
    <numFmt numFmtId="174" formatCode="#\ ##0.0"/>
    <numFmt numFmtId="175" formatCode="0.0000"/>
    <numFmt numFmtId="176" formatCode="&quot;\&quot;#,##0.00;[Red]&quot;\&quot;&quot;\&quot;&quot;\&quot;&quot;\&quot;&quot;\&quot;&quot;\&quot;\-#,##0.00"/>
    <numFmt numFmtId="177" formatCode="&quot;\&quot;#,##0;[Red]&quot;\&quot;&quot;\&quot;\-#,##0"/>
    <numFmt numFmtId="178" formatCode="_-* #,##0_-;\-* #,##0_-;_-* &quot;-&quot;_-;_-@_-"/>
    <numFmt numFmtId="179" formatCode="\$#,##0\ ;\(\$#,##0\)"/>
    <numFmt numFmtId="180" formatCode="#,##0\ &quot;$&quot;_);[Red]\(#,##0\ &quot;$&quot;\)"/>
    <numFmt numFmtId="181" formatCode="&quot;$&quot;###,0&quot;.&quot;00_);[Red]\(&quot;$&quot;###,0&quot;.&quot;00\)"/>
    <numFmt numFmtId="182" formatCode="_-* #,##0.00_-;\-* #,##0.00_-;_-* &quot;-&quot;??_-;_-@_-"/>
    <numFmt numFmtId="183" formatCode="&quot;£&quot;#,##0;[Red]\-&quot;£&quot;#,##0"/>
    <numFmt numFmtId="184" formatCode="_ * #,##0.00_)\ _$_ ;_ * \(#,##0.00\)\ _$_ ;_ * &quot;-&quot;??_)\ _$_ ;_ @_ "/>
    <numFmt numFmtId="185" formatCode="_-* #,##0.00\ _F_-;\-* #,##0.00\ _F_-;_-* &quot;-&quot;??\ _F_-;_-@_-"/>
    <numFmt numFmtId="186" formatCode="&quot;£&quot;#,##0;\-&quot;£&quot;#,##0"/>
    <numFmt numFmtId="187" formatCode="#,##0\ &quot;$&quot;_);\(#,##0\ &quot;$&quot;\)"/>
    <numFmt numFmtId="188" formatCode="#,##0;[Red]#,##0"/>
    <numFmt numFmtId="189" formatCode="&quot;\&quot;#,##0.00;[Red]&quot;\&quot;\-#,##0.00"/>
    <numFmt numFmtId="190" formatCode="&quot;\&quot;#,##0;[Red]&quot;\&quot;\-#,##0"/>
    <numFmt numFmtId="191" formatCode="_-&quot;$&quot;* #,##0_-;\-&quot;$&quot;* #,##0_-;_-&quot;$&quot;* &quot;-&quot;_-;_-@_-"/>
    <numFmt numFmtId="192" formatCode="_-&quot;$&quot;* #,##0.00_-;\-&quot;$&quot;* #,##0.00_-;_-&quot;$&quot;* &quot;-&quot;??_-;_-@_-"/>
    <numFmt numFmtId="193" formatCode="_-* #,##0.00\ _V_N_D_-;\-* #,##0.00\ _V_N_D_-;_-* &quot;-&quot;??\ _V_N_D_-;_-@_-"/>
    <numFmt numFmtId="194" formatCode="_-* #,##0\ _V_N_D_-;\-* #,##0\ _V_N_D_-;_-* &quot;-&quot;\ _V_N_D_-;_-@_-"/>
    <numFmt numFmtId="195" formatCode="&quot;SFr.&quot;\ #,##0.00;[Red]&quot;SFr.&quot;\ \-#,##0.00"/>
    <numFmt numFmtId="196" formatCode="_ &quot;SFr.&quot;\ * #,##0_ ;_ &quot;SFr.&quot;\ * \-#,##0_ ;_ &quot;SFr.&quot;\ * &quot;-&quot;_ ;_ @_ "/>
    <numFmt numFmtId="197" formatCode="_ * #,##0_ ;_ * \-#,##0_ ;_ * &quot;-&quot;_ ;_ @_ "/>
    <numFmt numFmtId="198" formatCode="_ * #,##0.00_ ;_ * \-#,##0.00_ ;_ * &quot;-&quot;??_ ;_ @_ "/>
    <numFmt numFmtId="199" formatCode="_-* #,##0.00\ &quot;F&quot;_-;\-* #,##0.00\ &quot;F&quot;_-;_-* &quot;-&quot;??\ &quot;F&quot;_-;_-@_-"/>
    <numFmt numFmtId="200" formatCode="#,##0;\(#,##0\)"/>
    <numFmt numFmtId="201" formatCode="\t0.00%"/>
    <numFmt numFmtId="202" formatCode="\t#\ ??/??"/>
    <numFmt numFmtId="203" formatCode="m/d"/>
    <numFmt numFmtId="204" formatCode="&quot;ß&quot;#,##0;\-&quot;&quot;\ß&quot;&quot;#,##0"/>
    <numFmt numFmtId="205" formatCode="0.00_)"/>
    <numFmt numFmtId="206" formatCode="_###,###,###"/>
    <numFmt numFmtId="208" formatCode="#\ ###\ ###\ ###\ ###\ ###"/>
    <numFmt numFmtId="209" formatCode="##\ ###\ ###"/>
    <numFmt numFmtId="210" formatCode="##\ ###"/>
    <numFmt numFmtId="211" formatCode="###\ ###\ ###"/>
    <numFmt numFmtId="212" formatCode="#\ ##0"/>
    <numFmt numFmtId="213" formatCode="#.0\ ###"/>
  </numFmts>
  <fonts count="107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30"/>
      <name val="Arial"/>
      <family val="2"/>
    </font>
    <font>
      <sz val="3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b/>
      <sz val="10"/>
      <name val="Arial"/>
      <family val="2"/>
    </font>
    <font>
      <i/>
      <sz val="12"/>
      <name val="Arial"/>
      <family val="2"/>
    </font>
    <font>
      <sz val="11"/>
      <name val="Tahoma"/>
      <family val="2"/>
    </font>
    <font>
      <sz val="11"/>
      <color indexed="8"/>
      <name val="Calibri"/>
      <family val="2"/>
    </font>
    <font>
      <b/>
      <i/>
      <sz val="10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i/>
      <sz val="9"/>
      <name val="Arial"/>
      <family val="2"/>
    </font>
    <font>
      <sz val="11"/>
      <name val="Arial"/>
      <family val="2"/>
    </font>
    <font>
      <sz val="11"/>
      <name val="Tahoma"/>
      <family val="2"/>
      <charset val="163"/>
    </font>
    <font>
      <sz val="11"/>
      <color theme="1"/>
      <name val="Calibri"/>
      <family val="2"/>
      <scheme val="minor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2"/>
      <name val="Courier"/>
      <family val="3"/>
    </font>
    <font>
      <sz val="12"/>
      <name val="Times New Roman"/>
      <family val="1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0"/>
      <name val=".VnTime"/>
      <family val="2"/>
    </font>
    <font>
      <sz val="12"/>
      <name val="¹UAAA¼"/>
      <family val="3"/>
      <charset val="129"/>
    </font>
    <font>
      <sz val="12"/>
      <name val=".VnTime"/>
      <family val="2"/>
    </font>
    <font>
      <sz val="10"/>
      <name val="MS Sans Serif"/>
      <family val="2"/>
    </font>
    <font>
      <sz val="14"/>
      <name val=".VnTime"/>
      <family val="2"/>
    </font>
    <font>
      <sz val="13"/>
      <name val=".VnTime"/>
      <family val="2"/>
    </font>
    <font>
      <sz val="11"/>
      <name val="–¾’©"/>
      <family val="1"/>
      <charset val="128"/>
    </font>
    <font>
      <u/>
      <sz val="12"/>
      <color indexed="12"/>
      <name val=".VnTime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10"/>
      <name val=" "/>
      <family val="1"/>
      <charset val="136"/>
    </font>
    <font>
      <sz val="14"/>
      <name val="뼻뮝"/>
      <family val="3"/>
      <charset val="129"/>
    </font>
    <font>
      <sz val="12"/>
      <name val="바탕체"/>
      <family val="3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9"/>
      <name val="Arial"/>
      <family val="2"/>
    </font>
    <font>
      <sz val="14"/>
      <name val="Times New Roman"/>
      <family val="1"/>
    </font>
    <font>
      <sz val="13"/>
      <name val="Times New Roman"/>
      <family val="1"/>
      <charset val="163"/>
    </font>
    <font>
      <sz val="10"/>
      <name val="Arial"/>
      <family val="2"/>
      <charset val="163"/>
    </font>
    <font>
      <sz val="12"/>
      <name val="VNI-Times"/>
    </font>
    <font>
      <sz val="10"/>
      <name val="VNI-Times"/>
    </font>
    <font>
      <sz val="11"/>
      <name val=".VnTime"/>
      <family val="2"/>
    </font>
    <font>
      <sz val="12"/>
      <color indexed="8"/>
      <name val="¹ÙÅÁÃ¼"/>
      <family val="1"/>
      <charset val="129"/>
    </font>
    <font>
      <sz val="11"/>
      <color indexed="9"/>
      <name val="Calibri"/>
      <family val="2"/>
    </font>
    <font>
      <sz val="12"/>
      <name val="¹ÙÅÁÃ¼"/>
      <charset val="129"/>
    </font>
    <font>
      <sz val="11"/>
      <color indexed="20"/>
      <name val="Calibri"/>
      <family val="2"/>
    </font>
    <font>
      <sz val="10"/>
      <name val="Times New Roman"/>
      <family val="1"/>
    </font>
    <font>
      <b/>
      <sz val="11"/>
      <color indexed="52"/>
      <name val="Calibri"/>
      <family val="2"/>
    </font>
    <font>
      <b/>
      <sz val="10"/>
      <name val="Helv"/>
    </font>
    <font>
      <b/>
      <sz val="11"/>
      <color indexed="9"/>
      <name val="Calibri"/>
      <family val="2"/>
    </font>
    <font>
      <sz val="11"/>
      <name val="UVnTime"/>
      <family val="2"/>
    </font>
    <font>
      <sz val="12"/>
      <name val="Times New Roman"/>
      <family val="1"/>
      <charset val="163"/>
    </font>
    <font>
      <sz val="8"/>
      <name val="Tahoma"/>
      <family val="2"/>
      <charset val="163"/>
    </font>
    <font>
      <b/>
      <sz val="12"/>
      <name val="VNTime"/>
      <family val="2"/>
    </font>
    <font>
      <b/>
      <sz val="12"/>
      <name val="VNTimeH"/>
      <family val="2"/>
    </font>
    <font>
      <i/>
      <sz val="11"/>
      <color indexed="23"/>
      <name val="Calibri"/>
      <family val="2"/>
    </font>
    <font>
      <sz val="12"/>
      <name val="VNTime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2"/>
      <name val="Helv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name val="Helv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2"/>
      <name val=".VnArial"/>
      <family val="2"/>
    </font>
    <font>
      <sz val="8"/>
      <name val=".VnTime"/>
      <family val="2"/>
    </font>
    <font>
      <b/>
      <sz val="11"/>
      <color indexed="63"/>
      <name val="Calibri"/>
      <family val="2"/>
    </font>
    <font>
      <b/>
      <sz val="12"/>
      <name val=".VnArial Narrow"/>
      <family val="2"/>
    </font>
    <font>
      <sz val="13"/>
      <name val=".VnArialH"/>
      <family val="2"/>
    </font>
    <font>
      <i/>
      <sz val="11"/>
      <name val=".VnTime"/>
      <family val="2"/>
    </font>
    <font>
      <i/>
      <sz val="12"/>
      <name val=".VnArial Narrow"/>
      <family val="2"/>
    </font>
    <font>
      <b/>
      <sz val="8"/>
      <name val=".VnTime"/>
      <family val="2"/>
    </font>
    <font>
      <sz val="10"/>
      <name val=".VnArial"/>
      <family val="2"/>
    </font>
    <font>
      <sz val="11"/>
      <name val=".VnArial Narrow"/>
      <family val="2"/>
    </font>
    <font>
      <sz val="14"/>
      <name val=".Vn3DH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4"/>
      <name val="Cordia New"/>
      <family val="2"/>
    </font>
    <font>
      <b/>
      <sz val="11"/>
      <name val="Arial"/>
      <family val="2"/>
    </font>
    <font>
      <sz val="10"/>
      <color indexed="8"/>
      <name val="Arial"/>
      <family val="2"/>
    </font>
    <font>
      <i/>
      <sz val="11"/>
      <name val="Arial"/>
      <family val="2"/>
    </font>
    <font>
      <b/>
      <sz val="28"/>
      <name val="Arial"/>
      <family val="2"/>
    </font>
    <font>
      <sz val="11"/>
      <name val="Calibri"/>
      <family val="2"/>
    </font>
    <font>
      <b/>
      <sz val="13"/>
      <name val="Arial"/>
      <family val="2"/>
    </font>
    <font>
      <sz val="22"/>
      <name val="Arial"/>
      <family val="2"/>
    </font>
    <font>
      <i/>
      <sz val="10"/>
      <name val="Arial"/>
      <family val="2"/>
      <charset val="163"/>
    </font>
    <font>
      <b/>
      <sz val="10"/>
      <name val="Arial"/>
      <family val="1"/>
    </font>
    <font>
      <b/>
      <sz val="11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i/>
      <sz val="10"/>
      <color rgb="FFFF0000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gray125">
        <fgColor indexed="35"/>
      </patternFill>
    </fill>
    <fill>
      <patternFill patternType="solid">
        <fgColor indexed="9"/>
        <bgColor indexed="64"/>
      </patternFill>
    </fill>
    <fill>
      <patternFill patternType="solid">
        <fgColor indexed="2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FF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0"/>
      </bottom>
      <diagonal/>
    </border>
    <border>
      <left/>
      <right/>
      <top style="thin">
        <color indexed="60"/>
      </top>
      <bottom/>
      <diagonal/>
    </border>
    <border>
      <left/>
      <right/>
      <top/>
      <bottom style="thin">
        <color indexed="8"/>
      </bottom>
      <diagonal/>
    </border>
  </borders>
  <cellStyleXfs count="2935">
    <xf numFmtId="0" fontId="0" fillId="0" borderId="0"/>
    <xf numFmtId="0" fontId="1" fillId="0" borderId="0"/>
    <xf numFmtId="0" fontId="9" fillId="0" borderId="0"/>
    <xf numFmtId="0" fontId="9" fillId="0" borderId="0"/>
    <xf numFmtId="0" fontId="10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" fillId="0" borderId="0"/>
    <xf numFmtId="176" fontId="1" fillId="0" borderId="0" applyFont="0" applyFill="0" applyBorder="0" applyAlignment="0" applyProtection="0"/>
    <xf numFmtId="0" fontId="18" fillId="0" borderId="0" applyFont="0" applyFill="0" applyBorder="0" applyAlignment="0" applyProtection="0"/>
    <xf numFmtId="177" fontId="1" fillId="0" borderId="0" applyFont="0" applyFill="0" applyBorder="0" applyAlignment="0" applyProtection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178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6" fontId="22" fillId="0" borderId="0" applyFont="0" applyFill="0" applyBorder="0" applyAlignment="0" applyProtection="0"/>
    <xf numFmtId="0" fontId="23" fillId="0" borderId="0">
      <alignment vertical="center"/>
    </xf>
    <xf numFmtId="0" fontId="24" fillId="3" borderId="0"/>
    <xf numFmtId="0" fontId="25" fillId="3" borderId="0"/>
    <xf numFmtId="0" fontId="26" fillId="3" borderId="0"/>
    <xf numFmtId="0" fontId="27" fillId="0" borderId="0">
      <alignment wrapText="1"/>
    </xf>
    <xf numFmtId="0" fontId="28" fillId="0" borderId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/>
    <xf numFmtId="0" fontId="29" fillId="0" borderId="0"/>
    <xf numFmtId="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" fontId="30" fillId="0" borderId="0" applyFont="0" applyBorder="0" applyAlignment="0"/>
    <xf numFmtId="3" fontId="30" fillId="0" borderId="0" applyFont="0" applyBorder="0" applyAlignment="0"/>
    <xf numFmtId="2" fontId="1" fillId="0" borderId="0" applyFont="0" applyFill="0" applyBorder="0" applyAlignment="0" applyProtection="0"/>
    <xf numFmtId="0" fontId="4" fillId="0" borderId="5" applyNumberFormat="0" applyAlignment="0" applyProtection="0">
      <alignment horizontal="left" vertical="center"/>
    </xf>
    <xf numFmtId="0" fontId="4" fillId="0" borderId="3">
      <alignment horizontal="left" vertical="center"/>
    </xf>
    <xf numFmtId="38" fontId="31" fillId="0" borderId="0" applyFont="0" applyFill="0" applyBorder="0" applyAlignment="0" applyProtection="0"/>
    <xf numFmtId="40" fontId="31" fillId="0" borderId="0" applyFont="0" applyFill="0" applyBorder="0" applyAlignment="0" applyProtection="0"/>
    <xf numFmtId="175" fontId="32" fillId="0" borderId="6"/>
    <xf numFmtId="180" fontId="31" fillId="0" borderId="0" applyFont="0" applyFill="0" applyBorder="0" applyAlignment="0" applyProtection="0"/>
    <xf numFmtId="181" fontId="31" fillId="0" borderId="0" applyFont="0" applyFill="0" applyBorder="0" applyAlignment="0" applyProtection="0"/>
    <xf numFmtId="0" fontId="5" fillId="0" borderId="0" applyNumberFormat="0" applyFont="0" applyFill="0" applyAlignment="0"/>
    <xf numFmtId="0" fontId="33" fillId="0" borderId="0"/>
    <xf numFmtId="182" fontId="34" fillId="0" borderId="0" applyFont="0" applyFill="0" applyBorder="0" applyAlignment="0" applyProtection="0"/>
    <xf numFmtId="178" fontId="34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183" fontId="32" fillId="0" borderId="7">
      <alignment horizontal="right" vertical="center"/>
    </xf>
    <xf numFmtId="184" fontId="32" fillId="0" borderId="7">
      <alignment horizontal="center"/>
    </xf>
    <xf numFmtId="0" fontId="33" fillId="0" borderId="0" applyNumberFormat="0" applyFill="0" applyBorder="0" applyAlignment="0" applyProtection="0"/>
    <xf numFmtId="185" fontId="32" fillId="0" borderId="0"/>
    <xf numFmtId="186" fontId="32" fillId="0" borderId="4"/>
    <xf numFmtId="0" fontId="36" fillId="4" borderId="4">
      <alignment horizontal="left" vertical="center"/>
    </xf>
    <xf numFmtId="5" fontId="37" fillId="0" borderId="8">
      <alignment horizontal="left" vertical="top"/>
    </xf>
    <xf numFmtId="5" fontId="28" fillId="0" borderId="9">
      <alignment horizontal="left" vertical="top"/>
    </xf>
    <xf numFmtId="0" fontId="38" fillId="0" borderId="9">
      <alignment horizontal="left" vertical="center"/>
    </xf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23" fillId="0" borderId="0">
      <alignment vertical="center"/>
    </xf>
    <xf numFmtId="40" fontId="40" fillId="0" borderId="0" applyFont="0" applyFill="0" applyBorder="0" applyAlignment="0" applyProtection="0"/>
    <xf numFmtId="38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42" fillId="0" borderId="0"/>
    <xf numFmtId="187" fontId="30" fillId="0" borderId="0" applyFont="0" applyFill="0" applyBorder="0" applyAlignment="0" applyProtection="0"/>
    <xf numFmtId="188" fontId="30" fillId="0" borderId="0" applyFont="0" applyFill="0" applyBorder="0" applyAlignment="0" applyProtection="0"/>
    <xf numFmtId="189" fontId="43" fillId="0" borderId="0" applyFont="0" applyFill="0" applyBorder="0" applyAlignment="0" applyProtection="0"/>
    <xf numFmtId="190" fontId="43" fillId="0" borderId="0" applyFont="0" applyFill="0" applyBorder="0" applyAlignment="0" applyProtection="0"/>
    <xf numFmtId="0" fontId="44" fillId="0" borderId="0"/>
    <xf numFmtId="0" fontId="5" fillId="0" borderId="0"/>
    <xf numFmtId="178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91" fontId="45" fillId="0" borderId="0" applyFont="0" applyFill="0" applyBorder="0" applyAlignment="0" applyProtection="0"/>
    <xf numFmtId="180" fontId="22" fillId="0" borderId="0" applyFont="0" applyFill="0" applyBorder="0" applyAlignment="0" applyProtection="0"/>
    <xf numFmtId="192" fontId="45" fillId="0" borderId="0" applyFont="0" applyFill="0" applyBorder="0" applyAlignment="0" applyProtection="0"/>
    <xf numFmtId="0" fontId="9" fillId="0" borderId="0"/>
    <xf numFmtId="0" fontId="28" fillId="0" borderId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6" fillId="0" borderId="0"/>
    <xf numFmtId="0" fontId="47" fillId="0" borderId="0"/>
    <xf numFmtId="0" fontId="9" fillId="0" borderId="0"/>
    <xf numFmtId="0" fontId="9" fillId="0" borderId="0"/>
    <xf numFmtId="0" fontId="1" fillId="0" borderId="0"/>
    <xf numFmtId="0" fontId="17" fillId="0" borderId="0"/>
    <xf numFmtId="183" fontId="32" fillId="0" borderId="7">
      <alignment horizontal="right" vertical="center"/>
    </xf>
    <xf numFmtId="183" fontId="32" fillId="0" borderId="7">
      <alignment horizontal="right" vertical="center"/>
    </xf>
    <xf numFmtId="191" fontId="49" fillId="0" borderId="0" applyFont="0" applyFill="0" applyBorder="0" applyAlignment="0" applyProtection="0"/>
    <xf numFmtId="42" fontId="50" fillId="0" borderId="0" applyFont="0" applyFill="0" applyBorder="0" applyAlignment="0" applyProtection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48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48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48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48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48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48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48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42" fontId="50" fillId="0" borderId="0" applyFont="0" applyFill="0" applyBorder="0" applyAlignment="0" applyProtection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48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48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48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42" fontId="50" fillId="0" borderId="0" applyFont="0" applyFill="0" applyBorder="0" applyAlignment="0" applyProtection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48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48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48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48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48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48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48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42" fontId="50" fillId="0" borderId="0" applyFont="0" applyFill="0" applyBorder="0" applyAlignment="0" applyProtection="0"/>
    <xf numFmtId="0" fontId="1" fillId="6" borderId="0" applyNumberFormat="0"/>
    <xf numFmtId="0" fontId="1" fillId="6" borderId="0" applyNumberFormat="0"/>
    <xf numFmtId="0" fontId="48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48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42" fontId="50" fillId="0" borderId="0" applyFont="0" applyFill="0" applyBorder="0" applyAlignment="0" applyProtection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48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48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42" fontId="50" fillId="0" borderId="0" applyFont="0" applyFill="0" applyBorder="0" applyAlignment="0" applyProtection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48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42" fontId="50" fillId="0" borderId="0" applyFont="0" applyFill="0" applyBorder="0" applyAlignment="0" applyProtection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48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42" fontId="50" fillId="0" borderId="0" applyFont="0" applyFill="0" applyBorder="0" applyAlignment="0" applyProtection="0"/>
    <xf numFmtId="191" fontId="49" fillId="0" borderId="0" applyFont="0" applyFill="0" applyBorder="0" applyAlignment="0" applyProtection="0"/>
    <xf numFmtId="182" fontId="49" fillId="0" borderId="0" applyFont="0" applyFill="0" applyBorder="0" applyAlignment="0" applyProtection="0"/>
    <xf numFmtId="193" fontId="50" fillId="0" borderId="0" applyFont="0" applyFill="0" applyBorder="0" applyAlignment="0" applyProtection="0"/>
    <xf numFmtId="178" fontId="49" fillId="0" borderId="0" applyFont="0" applyFill="0" applyBorder="0" applyAlignment="0" applyProtection="0"/>
    <xf numFmtId="42" fontId="50" fillId="0" borderId="0" applyFont="0" applyFill="0" applyBorder="0" applyAlignment="0" applyProtection="0"/>
    <xf numFmtId="193" fontId="50" fillId="0" borderId="0" applyFont="0" applyFill="0" applyBorder="0" applyAlignment="0" applyProtection="0"/>
    <xf numFmtId="182" fontId="49" fillId="0" borderId="0" applyFont="0" applyFill="0" applyBorder="0" applyAlignment="0" applyProtection="0"/>
    <xf numFmtId="194" fontId="50" fillId="0" borderId="0" applyFont="0" applyFill="0" applyBorder="0" applyAlignment="0" applyProtection="0"/>
    <xf numFmtId="178" fontId="49" fillId="0" borderId="0" applyFont="0" applyFill="0" applyBorder="0" applyAlignment="0" applyProtection="0"/>
    <xf numFmtId="182" fontId="49" fillId="0" borderId="0" applyFont="0" applyFill="0" applyBorder="0" applyAlignment="0" applyProtection="0"/>
    <xf numFmtId="194" fontId="50" fillId="0" borderId="0" applyFont="0" applyFill="0" applyBorder="0" applyAlignment="0" applyProtection="0"/>
    <xf numFmtId="193" fontId="50" fillId="0" borderId="0" applyFont="0" applyFill="0" applyBorder="0" applyAlignment="0" applyProtection="0"/>
    <xf numFmtId="178" fontId="49" fillId="0" borderId="0" applyFont="0" applyFill="0" applyBorder="0" applyAlignment="0" applyProtection="0"/>
    <xf numFmtId="191" fontId="49" fillId="0" borderId="0" applyFont="0" applyFill="0" applyBorder="0" applyAlignment="0" applyProtection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48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48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42" fontId="50" fillId="0" borderId="0" applyFont="0" applyFill="0" applyBorder="0" applyAlignment="0" applyProtection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48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42" fontId="50" fillId="0" borderId="0" applyFont="0" applyFill="0" applyBorder="0" applyAlignment="0" applyProtection="0"/>
    <xf numFmtId="178" fontId="49" fillId="0" borderId="0" applyFont="0" applyFill="0" applyBorder="0" applyAlignment="0" applyProtection="0"/>
    <xf numFmtId="194" fontId="50" fillId="0" borderId="0" applyFont="0" applyFill="0" applyBorder="0" applyAlignment="0" applyProtection="0"/>
    <xf numFmtId="193" fontId="50" fillId="0" borderId="0" applyFont="0" applyFill="0" applyBorder="0" applyAlignment="0" applyProtection="0"/>
    <xf numFmtId="191" fontId="49" fillId="0" borderId="0" applyFont="0" applyFill="0" applyBorder="0" applyAlignment="0" applyProtection="0"/>
    <xf numFmtId="182" fontId="49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48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48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48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48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48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5" fillId="0" borderId="0"/>
    <xf numFmtId="0" fontId="15" fillId="6" borderId="0" applyNumberFormat="0"/>
    <xf numFmtId="0" fontId="15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5" fillId="0" borderId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51" fillId="6" borderId="0" applyNumberFormat="0"/>
    <xf numFmtId="0" fontId="15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48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0" fontId="1" fillId="6" borderId="0" applyNumberFormat="0"/>
    <xf numFmtId="9" fontId="52" fillId="0" borderId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6" borderId="0" applyNumberFormat="0" applyBorder="0" applyAlignment="0" applyProtection="0"/>
    <xf numFmtId="0" fontId="53" fillId="17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21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4" borderId="0" applyNumberFormat="0" applyBorder="0" applyAlignment="0" applyProtection="0"/>
    <xf numFmtId="195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0" fontId="29" fillId="0" borderId="0" applyFont="0" applyFill="0" applyBorder="0" applyAlignment="0" applyProtection="0"/>
    <xf numFmtId="196" fontId="1" fillId="0" borderId="0" applyFont="0" applyFill="0" applyBorder="0" applyAlignment="0" applyProtection="0"/>
    <xf numFmtId="197" fontId="54" fillId="0" borderId="0" applyFont="0" applyFill="0" applyBorder="0" applyAlignment="0" applyProtection="0"/>
    <xf numFmtId="197" fontId="54" fillId="0" borderId="0" applyFont="0" applyFill="0" applyBorder="0" applyAlignment="0" applyProtection="0"/>
    <xf numFmtId="198" fontId="54" fillId="0" borderId="0" applyFont="0" applyFill="0" applyBorder="0" applyAlignment="0" applyProtection="0"/>
    <xf numFmtId="198" fontId="54" fillId="0" borderId="0" applyFont="0" applyFill="0" applyBorder="0" applyAlignment="0" applyProtection="0"/>
    <xf numFmtId="191" fontId="49" fillId="0" borderId="0" applyFont="0" applyFill="0" applyBorder="0" applyAlignment="0" applyProtection="0"/>
    <xf numFmtId="0" fontId="55" fillId="8" borderId="0" applyNumberFormat="0" applyBorder="0" applyAlignment="0" applyProtection="0"/>
    <xf numFmtId="0" fontId="56" fillId="0" borderId="0"/>
    <xf numFmtId="0" fontId="57" fillId="25" borderId="10" applyNumberFormat="0" applyAlignment="0" applyProtection="0"/>
    <xf numFmtId="0" fontId="58" fillId="0" borderId="0"/>
    <xf numFmtId="199" fontId="50" fillId="0" borderId="0" applyFont="0" applyFill="0" applyBorder="0" applyAlignment="0" applyProtection="0"/>
    <xf numFmtId="0" fontId="59" fillId="26" borderId="11" applyNumberFormat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8" fillId="0" borderId="0" applyFont="0" applyFill="0" applyBorder="0" applyAlignment="0" applyProtection="0"/>
    <xf numFmtId="200" fontId="56" fillId="0" borderId="0"/>
    <xf numFmtId="0" fontId="63" fillId="0" borderId="0">
      <alignment horizontal="center"/>
    </xf>
    <xf numFmtId="201" fontId="1" fillId="0" borderId="0"/>
    <xf numFmtId="3" fontId="64" fillId="0" borderId="9">
      <alignment horizontal="left" vertical="top" wrapText="1"/>
    </xf>
    <xf numFmtId="202" fontId="1" fillId="0" borderId="0"/>
    <xf numFmtId="0" fontId="65" fillId="0" borderId="0" applyNumberFormat="0" applyFill="0" applyBorder="0" applyAlignment="0" applyProtection="0"/>
    <xf numFmtId="0" fontId="66" fillId="0" borderId="0">
      <alignment vertical="top" wrapText="1"/>
    </xf>
    <xf numFmtId="0" fontId="67" fillId="9" borderId="0" applyNumberFormat="0" applyBorder="0" applyAlignment="0" applyProtection="0"/>
    <xf numFmtId="38" fontId="68" fillId="5" borderId="0" applyNumberFormat="0" applyBorder="0" applyAlignment="0" applyProtection="0"/>
    <xf numFmtId="0" fontId="69" fillId="0" borderId="0">
      <alignment horizontal="left"/>
    </xf>
    <xf numFmtId="0" fontId="70" fillId="0" borderId="12" applyNumberFormat="0" applyFill="0" applyAlignment="0" applyProtection="0"/>
    <xf numFmtId="0" fontId="71" fillId="0" borderId="13" applyNumberFormat="0" applyFill="0" applyAlignment="0" applyProtection="0"/>
    <xf numFmtId="0" fontId="72" fillId="0" borderId="14" applyNumberFormat="0" applyFill="0" applyAlignment="0" applyProtection="0"/>
    <xf numFmtId="0" fontId="72" fillId="0" borderId="0" applyNumberFormat="0" applyFill="0" applyBorder="0" applyAlignment="0" applyProtection="0"/>
    <xf numFmtId="0" fontId="73" fillId="0" borderId="0" applyProtection="0"/>
    <xf numFmtId="0" fontId="4" fillId="0" borderId="0" applyProtection="0"/>
    <xf numFmtId="10" fontId="68" fillId="5" borderId="4" applyNumberFormat="0" applyBorder="0" applyAlignment="0" applyProtection="0"/>
    <xf numFmtId="0" fontId="74" fillId="12" borderId="10" applyNumberFormat="0" applyAlignment="0" applyProtection="0"/>
    <xf numFmtId="0" fontId="75" fillId="0" borderId="15" applyNumberFormat="0" applyFill="0" applyAlignment="0" applyProtection="0"/>
    <xf numFmtId="0" fontId="76" fillId="0" borderId="16"/>
    <xf numFmtId="203" fontId="1" fillId="0" borderId="0" applyFont="0" applyFill="0" applyBorder="0" applyAlignment="0" applyProtection="0"/>
    <xf numFmtId="204" fontId="1" fillId="0" borderId="0" applyFont="0" applyFill="0" applyBorder="0" applyAlignment="0" applyProtection="0"/>
    <xf numFmtId="0" fontId="77" fillId="27" borderId="0" applyNumberFormat="0" applyBorder="0" applyAlignment="0" applyProtection="0"/>
    <xf numFmtId="0" fontId="56" fillId="0" borderId="0"/>
    <xf numFmtId="0" fontId="30" fillId="0" borderId="0">
      <alignment horizontal="left"/>
    </xf>
    <xf numFmtId="37" fontId="78" fillId="0" borderId="0"/>
    <xf numFmtId="0" fontId="30" fillId="0" borderId="0">
      <alignment horizontal="left"/>
    </xf>
    <xf numFmtId="205" fontId="79" fillId="0" borderId="0"/>
    <xf numFmtId="0" fontId="1" fillId="0" borderId="0"/>
    <xf numFmtId="0" fontId="47" fillId="0" borderId="0"/>
    <xf numFmtId="0" fontId="51" fillId="0" borderId="0"/>
    <xf numFmtId="0" fontId="46" fillId="0" borderId="0"/>
    <xf numFmtId="0" fontId="5" fillId="0" borderId="0"/>
    <xf numFmtId="0" fontId="9" fillId="0" borderId="0"/>
    <xf numFmtId="0" fontId="5" fillId="0" borderId="0"/>
    <xf numFmtId="0" fontId="1" fillId="0" borderId="0"/>
    <xf numFmtId="0" fontId="10" fillId="0" borderId="0"/>
    <xf numFmtId="0" fontId="61" fillId="0" borderId="0"/>
    <xf numFmtId="0" fontId="51" fillId="6" borderId="0" applyNumberFormat="0"/>
    <xf numFmtId="0" fontId="1" fillId="0" borderId="0"/>
    <xf numFmtId="0" fontId="1" fillId="0" borderId="0"/>
    <xf numFmtId="0" fontId="80" fillId="0" borderId="0"/>
    <xf numFmtId="0" fontId="10" fillId="0" borderId="0"/>
    <xf numFmtId="0" fontId="81" fillId="0" borderId="0"/>
    <xf numFmtId="0" fontId="1" fillId="28" borderId="17" applyNumberFormat="0" applyFont="0" applyAlignment="0" applyProtection="0"/>
    <xf numFmtId="0" fontId="82" fillId="25" borderId="18" applyNumberFormat="0" applyAlignment="0" applyProtection="0"/>
    <xf numFmtId="1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194" fontId="50" fillId="0" borderId="0" applyFont="0" applyFill="0" applyBorder="0" applyAlignment="0" applyProtection="0"/>
    <xf numFmtId="206" fontId="1" fillId="0" borderId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0" fontId="83" fillId="0" borderId="0"/>
    <xf numFmtId="0" fontId="84" fillId="0" borderId="0">
      <alignment horizontal="center"/>
    </xf>
    <xf numFmtId="0" fontId="85" fillId="0" borderId="1">
      <alignment horizontal="center" vertical="center"/>
    </xf>
    <xf numFmtId="0" fontId="86" fillId="0" borderId="4" applyAlignment="0">
      <alignment horizontal="center" vertical="center" wrapText="1"/>
    </xf>
    <xf numFmtId="0" fontId="87" fillId="0" borderId="4">
      <alignment horizontal="center" vertical="center" wrapText="1"/>
    </xf>
    <xf numFmtId="3" fontId="88" fillId="0" borderId="0"/>
    <xf numFmtId="0" fontId="89" fillId="0" borderId="19"/>
    <xf numFmtId="0" fontId="76" fillId="0" borderId="0"/>
    <xf numFmtId="0" fontId="90" fillId="0" borderId="0" applyFont="0">
      <alignment horizontal="centerContinuous"/>
    </xf>
    <xf numFmtId="0" fontId="91" fillId="0" borderId="20" applyNumberFormat="0" applyFill="0" applyAlignment="0" applyProtection="0"/>
    <xf numFmtId="0" fontId="92" fillId="0" borderId="0" applyNumberFormat="0" applyFill="0" applyBorder="0" applyAlignment="0" applyProtection="0"/>
    <xf numFmtId="0" fontId="93" fillId="0" borderId="0"/>
    <xf numFmtId="0" fontId="30" fillId="0" borderId="0"/>
    <xf numFmtId="43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9" fillId="0" borderId="0"/>
    <xf numFmtId="0" fontId="17" fillId="0" borderId="0"/>
    <xf numFmtId="0" fontId="10" fillId="0" borderId="0"/>
    <xf numFmtId="0" fontId="10" fillId="0" borderId="0"/>
    <xf numFmtId="0" fontId="17" fillId="0" borderId="0"/>
    <xf numFmtId="0" fontId="9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46" fillId="0" borderId="0"/>
    <xf numFmtId="0" fontId="28" fillId="0" borderId="0"/>
    <xf numFmtId="0" fontId="10" fillId="0" borderId="0"/>
    <xf numFmtId="0" fontId="9" fillId="0" borderId="0"/>
    <xf numFmtId="43" fontId="10" fillId="0" borderId="0" applyFont="0" applyFill="0" applyBorder="0" applyAlignment="0" applyProtection="0"/>
    <xf numFmtId="0" fontId="10" fillId="0" borderId="0"/>
  </cellStyleXfs>
  <cellXfs count="786">
    <xf numFmtId="0" fontId="0" fillId="0" borderId="0" xfId="0"/>
    <xf numFmtId="0" fontId="5" fillId="0" borderId="0" xfId="0" applyFont="1" applyAlignment="1">
      <alignment horizontal="left" vertical="center" indent="2"/>
    </xf>
    <xf numFmtId="0" fontId="6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3" fontId="7" fillId="0" borderId="0" xfId="0" applyNumberFormat="1" applyFont="1" applyBorder="1" applyAlignment="1">
      <alignment horizontal="right"/>
    </xf>
    <xf numFmtId="0" fontId="1" fillId="0" borderId="0" xfId="0" applyFont="1" applyBorder="1" applyAlignment="1">
      <alignment vertical="center"/>
    </xf>
    <xf numFmtId="0" fontId="1" fillId="0" borderId="0" xfId="0" applyFont="1" applyBorder="1" applyAlignment="1">
      <alignment horizontal="left" indent="3"/>
    </xf>
    <xf numFmtId="164" fontId="1" fillId="0" borderId="0" xfId="0" applyNumberFormat="1" applyFont="1" applyBorder="1" applyAlignment="1">
      <alignment horizontal="right" vertical="center" indent="1"/>
    </xf>
    <xf numFmtId="3" fontId="1" fillId="0" borderId="0" xfId="0" applyNumberFormat="1" applyFont="1" applyBorder="1" applyAlignment="1">
      <alignment horizontal="right" vertical="center" indent="1"/>
    </xf>
    <xf numFmtId="49" fontId="7" fillId="0" borderId="0" xfId="1" applyNumberFormat="1" applyFont="1" applyBorder="1" applyAlignment="1">
      <alignment wrapText="1"/>
    </xf>
    <xf numFmtId="0" fontId="7" fillId="0" borderId="0" xfId="0" applyFont="1" applyBorder="1" applyAlignment="1">
      <alignment vertical="center"/>
    </xf>
    <xf numFmtId="164" fontId="1" fillId="0" borderId="0" xfId="0" applyNumberFormat="1" applyFont="1" applyBorder="1" applyAlignment="1">
      <alignment horizontal="right" indent="1"/>
    </xf>
    <xf numFmtId="0" fontId="7" fillId="0" borderId="0" xfId="2" applyFont="1" applyBorder="1" applyAlignment="1">
      <alignment wrapText="1"/>
    </xf>
    <xf numFmtId="0" fontId="1" fillId="0" borderId="0" xfId="0" applyFont="1" applyBorder="1" applyAlignment="1"/>
    <xf numFmtId="0" fontId="1" fillId="0" borderId="0" xfId="0" applyFont="1"/>
    <xf numFmtId="0" fontId="1" fillId="0" borderId="0" xfId="0" applyFont="1" applyBorder="1"/>
    <xf numFmtId="0" fontId="1" fillId="0" borderId="1" xfId="0" applyFont="1" applyBorder="1" applyAlignment="1">
      <alignment horizontal="left" vertical="center" wrapText="1"/>
    </xf>
    <xf numFmtId="4" fontId="1" fillId="0" borderId="1" xfId="0" applyNumberFormat="1" applyFont="1" applyBorder="1" applyAlignment="1">
      <alignment vertical="center"/>
    </xf>
    <xf numFmtId="0" fontId="1" fillId="0" borderId="0" xfId="0" applyFont="1" applyAlignment="1">
      <alignment horizontal="left" vertical="center"/>
    </xf>
    <xf numFmtId="0" fontId="1" fillId="0" borderId="0" xfId="5" applyFont="1" applyFill="1" applyBorder="1" applyAlignment="1">
      <alignment horizontal="left" vertical="center"/>
    </xf>
    <xf numFmtId="0" fontId="7" fillId="0" borderId="1" xfId="5" applyFont="1" applyFill="1" applyBorder="1" applyAlignment="1">
      <alignment horizontal="left" vertical="center" wrapText="1"/>
    </xf>
    <xf numFmtId="0" fontId="7" fillId="0" borderId="1" xfId="5" applyFont="1" applyFill="1" applyBorder="1" applyAlignment="1">
      <alignment horizontal="center" vertical="center" wrapText="1"/>
    </xf>
    <xf numFmtId="0" fontId="1" fillId="0" borderId="1" xfId="5" applyFont="1" applyFill="1" applyBorder="1" applyAlignment="1">
      <alignment vertical="center"/>
    </xf>
    <xf numFmtId="0" fontId="5" fillId="0" borderId="0" xfId="5" applyFont="1" applyFill="1" applyBorder="1"/>
    <xf numFmtId="0" fontId="7" fillId="0" borderId="0" xfId="0" applyNumberFormat="1" applyFont="1" applyFill="1" applyBorder="1" applyAlignment="1" applyProtection="1">
      <alignment wrapText="1"/>
    </xf>
    <xf numFmtId="2" fontId="7" fillId="0" borderId="0" xfId="5" applyNumberFormat="1" applyFont="1" applyFill="1" applyBorder="1" applyAlignment="1">
      <alignment horizontal="right" vertical="center" wrapText="1"/>
    </xf>
    <xf numFmtId="0" fontId="7" fillId="0" borderId="0" xfId="5" applyFont="1" applyFill="1" applyBorder="1" applyAlignment="1">
      <alignment horizontal="right" vertical="center" wrapText="1"/>
    </xf>
    <xf numFmtId="0" fontId="7" fillId="0" borderId="0" xfId="5" applyFont="1" applyFill="1" applyBorder="1" applyAlignment="1">
      <alignment horizontal="left" wrapText="1"/>
    </xf>
    <xf numFmtId="0" fontId="7" fillId="0" borderId="0" xfId="5" applyFont="1" applyFill="1" applyBorder="1" applyAlignment="1">
      <alignment horizontal="left" vertical="center" wrapText="1"/>
    </xf>
    <xf numFmtId="0" fontId="5" fillId="0" borderId="1" xfId="5" applyFont="1" applyFill="1" applyBorder="1"/>
    <xf numFmtId="0" fontId="5" fillId="0" borderId="1" xfId="5" applyFont="1" applyFill="1" applyBorder="1" applyAlignment="1">
      <alignment horizontal="center"/>
    </xf>
    <xf numFmtId="0" fontId="5" fillId="0" borderId="0" xfId="5" applyFont="1" applyFill="1" applyBorder="1" applyAlignment="1">
      <alignment horizontal="center"/>
    </xf>
    <xf numFmtId="0" fontId="7" fillId="0" borderId="1" xfId="5" applyFont="1" applyFill="1" applyBorder="1" applyAlignment="1">
      <alignment horizontal="center" wrapText="1"/>
    </xf>
    <xf numFmtId="0" fontId="1" fillId="0" borderId="1" xfId="5" applyFont="1" applyFill="1" applyBorder="1" applyAlignment="1">
      <alignment horizontal="center" wrapText="1"/>
    </xf>
    <xf numFmtId="0" fontId="3" fillId="0" borderId="0" xfId="0" applyFont="1" applyFill="1"/>
    <xf numFmtId="0" fontId="3" fillId="0" borderId="0" xfId="0" applyFont="1" applyFill="1" applyBorder="1"/>
    <xf numFmtId="0" fontId="1" fillId="0" borderId="0" xfId="0" applyFont="1" applyFill="1"/>
    <xf numFmtId="0" fontId="4" fillId="0" borderId="0" xfId="6" applyFont="1" applyFill="1" applyBorder="1" applyAlignment="1">
      <alignment horizontal="center" vertical="center" wrapText="1"/>
    </xf>
    <xf numFmtId="0" fontId="5" fillId="0" borderId="1" xfId="6" applyFont="1" applyFill="1" applyBorder="1" applyAlignment="1">
      <alignment horizontal="center" vertical="center" wrapText="1"/>
    </xf>
    <xf numFmtId="0" fontId="1" fillId="0" borderId="0" xfId="0" applyFont="1" applyFill="1" applyBorder="1"/>
    <xf numFmtId="0" fontId="4" fillId="0" borderId="2" xfId="6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wrapText="1"/>
    </xf>
    <xf numFmtId="0" fontId="1" fillId="0" borderId="1" xfId="6" applyFont="1" applyFill="1" applyBorder="1" applyAlignment="1">
      <alignment horizontal="center" vertical="center" wrapText="1"/>
    </xf>
    <xf numFmtId="173" fontId="7" fillId="0" borderId="0" xfId="0" applyNumberFormat="1" applyFont="1" applyFill="1" applyBorder="1" applyAlignment="1">
      <alignment horizontal="right" indent="3"/>
    </xf>
    <xf numFmtId="173" fontId="1" fillId="0" borderId="0" xfId="0" applyNumberFormat="1" applyFont="1" applyFill="1" applyBorder="1" applyAlignment="1">
      <alignment horizontal="right" indent="3"/>
    </xf>
    <xf numFmtId="0" fontId="7" fillId="0" borderId="0" xfId="0" applyFont="1" applyFill="1" applyBorder="1" applyAlignment="1">
      <alignment wrapText="1"/>
    </xf>
    <xf numFmtId="0" fontId="6" fillId="0" borderId="1" xfId="0" applyFont="1" applyFill="1" applyBorder="1" applyAlignment="1">
      <alignment horizontal="right"/>
    </xf>
    <xf numFmtId="2" fontId="7" fillId="0" borderId="0" xfId="0" applyNumberFormat="1" applyFont="1" applyFill="1" applyBorder="1" applyAlignment="1">
      <alignment horizontal="right" indent="2"/>
    </xf>
    <xf numFmtId="0" fontId="6" fillId="0" borderId="0" xfId="0" applyNumberFormat="1" applyFont="1" applyFill="1" applyBorder="1" applyAlignment="1" applyProtection="1">
      <alignment horizontal="left"/>
    </xf>
    <xf numFmtId="0" fontId="6" fillId="0" borderId="0" xfId="0" applyNumberFormat="1" applyFont="1" applyFill="1" applyBorder="1" applyAlignment="1" applyProtection="1">
      <alignment horizontal="right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165" fontId="1" fillId="0" borderId="0" xfId="0" applyNumberFormat="1" applyFont="1" applyFill="1" applyBorder="1" applyAlignment="1" applyProtection="1">
      <alignment horizontal="right" wrapText="1"/>
    </xf>
    <xf numFmtId="165" fontId="1" fillId="0" borderId="0" xfId="0" applyNumberFormat="1" applyFont="1" applyFill="1" applyBorder="1" applyAlignment="1" applyProtection="1">
      <alignment horizontal="right" wrapText="1" indent="1"/>
    </xf>
    <xf numFmtId="2" fontId="1" fillId="0" borderId="0" xfId="0" applyNumberFormat="1" applyFont="1" applyFill="1" applyBorder="1" applyAlignment="1" applyProtection="1">
      <alignment horizontal="right" wrapText="1" indent="2"/>
    </xf>
    <xf numFmtId="0" fontId="1" fillId="0" borderId="0" xfId="8" applyFont="1"/>
    <xf numFmtId="0" fontId="1" fillId="0" borderId="0" xfId="8" applyFont="1" applyFill="1"/>
    <xf numFmtId="2" fontId="1" fillId="0" borderId="0" xfId="0" applyNumberFormat="1" applyFont="1" applyFill="1" applyBorder="1" applyAlignment="1" applyProtection="1">
      <alignment horizontal="right" wrapText="1"/>
    </xf>
    <xf numFmtId="0" fontId="7" fillId="0" borderId="0" xfId="9" applyFont="1" applyBorder="1"/>
    <xf numFmtId="2" fontId="7" fillId="0" borderId="0" xfId="0" applyNumberFormat="1" applyFont="1" applyBorder="1" applyAlignment="1">
      <alignment horizontal="right" indent="2"/>
    </xf>
    <xf numFmtId="0" fontId="13" fillId="0" borderId="0" xfId="0" applyFont="1"/>
    <xf numFmtId="0" fontId="13" fillId="0" borderId="0" xfId="0" applyFont="1" applyFill="1"/>
    <xf numFmtId="169" fontId="1" fillId="0" borderId="0" xfId="5" applyNumberFormat="1" applyFont="1" applyFill="1" applyBorder="1" applyAlignment="1">
      <alignment horizontal="right" wrapText="1" indent="2"/>
    </xf>
    <xf numFmtId="0" fontId="5" fillId="0" borderId="0" xfId="0" applyFont="1"/>
    <xf numFmtId="0" fontId="5" fillId="0" borderId="0" xfId="0" applyFont="1" applyBorder="1"/>
    <xf numFmtId="1" fontId="2" fillId="0" borderId="0" xfId="4" applyNumberFormat="1" applyFont="1" applyFill="1" applyAlignment="1">
      <alignment horizontal="left"/>
    </xf>
    <xf numFmtId="0" fontId="3" fillId="0" borderId="0" xfId="1" applyFont="1" applyFill="1"/>
    <xf numFmtId="0" fontId="5" fillId="0" borderId="0" xfId="0" applyNumberFormat="1" applyFont="1" applyFill="1" applyAlignment="1" applyProtection="1"/>
    <xf numFmtId="0" fontId="1" fillId="0" borderId="0" xfId="0" applyNumberFormat="1" applyFont="1" applyFill="1" applyAlignment="1" applyProtection="1">
      <alignment horizontal="right"/>
    </xf>
    <xf numFmtId="0" fontId="7" fillId="0" borderId="0" xfId="0" applyNumberFormat="1" applyFont="1" applyFill="1" applyAlignment="1" applyProtection="1"/>
    <xf numFmtId="49" fontId="1" fillId="0" borderId="0" xfId="1" applyNumberFormat="1" applyFont="1" applyFill="1" applyBorder="1" applyAlignment="1">
      <alignment horizontal="left" wrapText="1" indent="2"/>
    </xf>
    <xf numFmtId="0" fontId="11" fillId="0" borderId="0" xfId="0" applyNumberFormat="1" applyFont="1" applyFill="1" applyAlignment="1" applyProtection="1"/>
    <xf numFmtId="0" fontId="1" fillId="0" borderId="1" xfId="0" applyNumberFormat="1" applyFont="1" applyFill="1" applyBorder="1" applyAlignment="1" applyProtection="1"/>
    <xf numFmtId="0" fontId="1" fillId="0" borderId="2" xfId="6" applyFont="1" applyFill="1" applyBorder="1" applyAlignment="1">
      <alignment horizontal="center" vertical="center" wrapText="1"/>
    </xf>
    <xf numFmtId="0" fontId="1" fillId="0" borderId="2" xfId="0" applyFont="1" applyBorder="1" applyAlignment="1">
      <alignment vertical="center" wrapText="1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vertical="center"/>
    </xf>
    <xf numFmtId="2" fontId="1" fillId="0" borderId="1" xfId="0" applyNumberFormat="1" applyFont="1" applyBorder="1" applyAlignment="1">
      <alignment vertical="center"/>
    </xf>
    <xf numFmtId="2" fontId="1" fillId="0" borderId="0" xfId="9" applyNumberFormat="1" applyFont="1" applyBorder="1" applyAlignment="1">
      <alignment horizontal="left" indent="2"/>
    </xf>
    <xf numFmtId="2" fontId="3" fillId="0" borderId="0" xfId="0" applyNumberFormat="1" applyFont="1" applyAlignment="1">
      <alignment vertical="center"/>
    </xf>
    <xf numFmtId="0" fontId="1" fillId="0" borderId="3" xfId="0" quotePrefix="1" applyFont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2" fillId="0" borderId="0" xfId="1" applyNumberFormat="1" applyFont="1" applyAlignment="1">
      <alignment horizontal="left"/>
    </xf>
    <xf numFmtId="0" fontId="11" fillId="0" borderId="0" xfId="0" applyNumberFormat="1" applyFont="1" applyFill="1" applyAlignment="1" applyProtection="1">
      <alignment horizontal="left" wrapText="1"/>
    </xf>
    <xf numFmtId="0" fontId="1" fillId="0" borderId="0" xfId="0" applyNumberFormat="1" applyFont="1" applyFill="1" applyAlignment="1" applyProtection="1"/>
    <xf numFmtId="0" fontId="1" fillId="0" borderId="1" xfId="8" applyFont="1" applyBorder="1"/>
    <xf numFmtId="0" fontId="1" fillId="0" borderId="1" xfId="0" applyFont="1" applyBorder="1" applyAlignment="1">
      <alignment horizontal="center" vertical="center" wrapText="1"/>
    </xf>
    <xf numFmtId="0" fontId="2" fillId="0" borderId="0" xfId="1" applyFont="1"/>
    <xf numFmtId="0" fontId="2" fillId="0" borderId="0" xfId="1" applyFont="1" applyFill="1"/>
    <xf numFmtId="1" fontId="2" fillId="0" borderId="0" xfId="1" applyNumberFormat="1" applyFont="1" applyAlignment="1">
      <alignment horizontal="left"/>
    </xf>
    <xf numFmtId="0" fontId="4" fillId="0" borderId="0" xfId="1" applyFont="1" applyBorder="1" applyAlignment="1">
      <alignment horizontal="left" vertical="center" wrapText="1"/>
    </xf>
    <xf numFmtId="0" fontId="7" fillId="0" borderId="0" xfId="1" applyFont="1" applyFill="1" applyBorder="1" applyAlignment="1">
      <alignment horizontal="left" vertical="center" wrapText="1"/>
    </xf>
    <xf numFmtId="0" fontId="7" fillId="0" borderId="0" xfId="1" applyFont="1" applyBorder="1" applyAlignment="1">
      <alignment horizontal="left" vertical="center" wrapText="1"/>
    </xf>
    <xf numFmtId="0" fontId="6" fillId="0" borderId="0" xfId="1" applyFont="1" applyBorder="1" applyAlignment="1">
      <alignment horizontal="right" vertical="center"/>
    </xf>
    <xf numFmtId="0" fontId="1" fillId="0" borderId="3" xfId="1" applyFont="1" applyFill="1" applyBorder="1" applyAlignment="1">
      <alignment horizontal="center" vertical="center" wrapText="1"/>
    </xf>
    <xf numFmtId="0" fontId="13" fillId="0" borderId="1" xfId="0" applyFont="1" applyBorder="1" applyAlignment="1">
      <alignment vertical="center" wrapText="1"/>
    </xf>
    <xf numFmtId="0" fontId="1" fillId="2" borderId="0" xfId="7" applyNumberFormat="1" applyFont="1" applyFill="1" applyBorder="1" applyAlignment="1" applyProtection="1">
      <alignment wrapText="1"/>
    </xf>
    <xf numFmtId="0" fontId="1" fillId="0" borderId="0" xfId="7" applyFont="1" applyFill="1" applyBorder="1" applyAlignment="1"/>
    <xf numFmtId="0" fontId="1" fillId="0" borderId="0" xfId="7" applyFont="1" applyBorder="1" applyAlignment="1"/>
    <xf numFmtId="174" fontId="1" fillId="0" borderId="0" xfId="7" applyNumberFormat="1" applyFont="1" applyBorder="1" applyAlignment="1">
      <alignment horizontal="right" indent="2"/>
    </xf>
    <xf numFmtId="174" fontId="1" fillId="0" borderId="0" xfId="7" applyNumberFormat="1" applyFont="1" applyBorder="1" applyAlignment="1">
      <alignment horizontal="right" indent="1"/>
    </xf>
    <xf numFmtId="2" fontId="1" fillId="0" borderId="0" xfId="7" applyNumberFormat="1" applyFont="1" applyBorder="1" applyAlignment="1">
      <alignment horizontal="right" indent="2"/>
    </xf>
    <xf numFmtId="174" fontId="1" fillId="0" borderId="0" xfId="7" applyNumberFormat="1" applyFont="1" applyFill="1" applyBorder="1" applyAlignment="1">
      <alignment horizontal="right" indent="2"/>
    </xf>
    <xf numFmtId="0" fontId="7" fillId="0" borderId="0" xfId="7" applyFont="1" applyBorder="1" applyAlignment="1"/>
    <xf numFmtId="0" fontId="9" fillId="0" borderId="1" xfId="7" applyFont="1" applyBorder="1"/>
    <xf numFmtId="0" fontId="9" fillId="0" borderId="1" xfId="7" applyFont="1" applyFill="1" applyBorder="1"/>
    <xf numFmtId="2" fontId="1" fillId="0" borderId="1" xfId="7" applyNumberFormat="1" applyFont="1" applyBorder="1" applyAlignment="1"/>
    <xf numFmtId="0" fontId="9" fillId="0" borderId="0" xfId="7" applyFont="1" applyFill="1"/>
    <xf numFmtId="0" fontId="6" fillId="0" borderId="0" xfId="0" applyFont="1" applyBorder="1" applyAlignment="1">
      <alignment horizontal="left" indent="1"/>
    </xf>
    <xf numFmtId="164" fontId="7" fillId="0" borderId="0" xfId="0" applyNumberFormat="1" applyFont="1" applyBorder="1" applyAlignment="1">
      <alignment horizontal="right" indent="3"/>
    </xf>
    <xf numFmtId="164" fontId="1" fillId="0" borderId="0" xfId="0" applyNumberFormat="1" applyFont="1" applyBorder="1" applyAlignment="1">
      <alignment horizontal="right" vertical="center" indent="3"/>
    </xf>
    <xf numFmtId="164" fontId="7" fillId="0" borderId="0" xfId="0" applyNumberFormat="1" applyFont="1" applyBorder="1" applyAlignment="1">
      <alignment horizontal="right" indent="2"/>
    </xf>
    <xf numFmtId="164" fontId="1" fillId="0" borderId="0" xfId="0" applyNumberFormat="1" applyFont="1" applyBorder="1" applyAlignment="1">
      <alignment horizontal="right" vertical="center" indent="2"/>
    </xf>
    <xf numFmtId="3" fontId="1" fillId="0" borderId="0" xfId="0" applyNumberFormat="1" applyFont="1" applyBorder="1" applyAlignment="1">
      <alignment horizontal="right" vertical="center" indent="2"/>
    </xf>
    <xf numFmtId="164" fontId="1" fillId="0" borderId="0" xfId="0" applyNumberFormat="1" applyFont="1" applyBorder="1" applyAlignment="1">
      <alignment horizontal="right" indent="3"/>
    </xf>
    <xf numFmtId="165" fontId="1" fillId="0" borderId="0" xfId="0" quotePrefix="1" applyNumberFormat="1" applyFont="1" applyFill="1" applyBorder="1" applyAlignment="1" applyProtection="1">
      <alignment horizontal="right" wrapText="1" indent="3"/>
    </xf>
    <xf numFmtId="0" fontId="3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173" fontId="7" fillId="0" borderId="0" xfId="0" applyNumberFormat="1" applyFont="1" applyFill="1" applyBorder="1" applyAlignment="1">
      <alignment horizontal="right" indent="4"/>
    </xf>
    <xf numFmtId="173" fontId="1" fillId="0" borderId="0" xfId="0" applyNumberFormat="1" applyFont="1" applyFill="1" applyBorder="1" applyAlignment="1">
      <alignment horizontal="right" indent="4"/>
    </xf>
    <xf numFmtId="2" fontId="1" fillId="0" borderId="0" xfId="0" applyNumberFormat="1" applyFont="1" applyFill="1" applyBorder="1" applyAlignment="1">
      <alignment horizontal="right" indent="2"/>
    </xf>
    <xf numFmtId="169" fontId="1" fillId="0" borderId="0" xfId="5" applyNumberFormat="1" applyFont="1" applyFill="1" applyBorder="1" applyAlignment="1">
      <alignment horizontal="right" wrapText="1" indent="3"/>
    </xf>
    <xf numFmtId="170" fontId="1" fillId="0" borderId="0" xfId="5" applyNumberFormat="1" applyFont="1" applyFill="1" applyBorder="1" applyAlignment="1">
      <alignment horizontal="right" wrapText="1" indent="3"/>
    </xf>
    <xf numFmtId="2" fontId="1" fillId="0" borderId="0" xfId="0" applyNumberFormat="1" applyFont="1" applyFill="1" applyBorder="1" applyAlignment="1" applyProtection="1">
      <alignment horizontal="right" wrapText="1" indent="1"/>
    </xf>
    <xf numFmtId="0" fontId="1" fillId="0" borderId="0" xfId="8" applyFont="1" applyAlignment="1">
      <alignment horizontal="right" indent="1"/>
    </xf>
    <xf numFmtId="0" fontId="1" fillId="0" borderId="0" xfId="8" applyFont="1" applyAlignment="1">
      <alignment horizontal="right" indent="2"/>
    </xf>
    <xf numFmtId="2" fontId="1" fillId="0" borderId="0" xfId="0" applyNumberFormat="1" applyFont="1" applyFill="1" applyBorder="1" applyAlignment="1" applyProtection="1">
      <alignment horizontal="right" wrapText="1" indent="3"/>
    </xf>
    <xf numFmtId="166" fontId="7" fillId="0" borderId="0" xfId="0" applyNumberFormat="1" applyFont="1" applyFill="1" applyBorder="1" applyAlignment="1" applyProtection="1">
      <alignment horizontal="right" indent="1"/>
    </xf>
    <xf numFmtId="166" fontId="1" fillId="0" borderId="0" xfId="0" applyNumberFormat="1" applyFont="1" applyFill="1" applyBorder="1" applyAlignment="1" applyProtection="1">
      <alignment horizontal="right" indent="1"/>
    </xf>
    <xf numFmtId="166" fontId="1" fillId="0" borderId="0" xfId="0" applyNumberFormat="1" applyFont="1" applyFill="1" applyBorder="1" applyAlignment="1" applyProtection="1">
      <alignment horizontal="right" indent="2"/>
    </xf>
    <xf numFmtId="164" fontId="1" fillId="0" borderId="0" xfId="0" applyNumberFormat="1" applyFont="1" applyBorder="1" applyAlignment="1">
      <alignment horizontal="right" indent="2"/>
    </xf>
    <xf numFmtId="4" fontId="1" fillId="0" borderId="0" xfId="0" applyNumberFormat="1" applyFont="1" applyBorder="1" applyAlignment="1">
      <alignment horizontal="right" indent="2"/>
    </xf>
    <xf numFmtId="4" fontId="7" fillId="0" borderId="0" xfId="0" applyNumberFormat="1" applyFont="1" applyBorder="1" applyAlignment="1">
      <alignment horizontal="right" indent="2"/>
    </xf>
    <xf numFmtId="2" fontId="1" fillId="0" borderId="0" xfId="0" applyNumberFormat="1" applyFont="1" applyBorder="1" applyAlignment="1">
      <alignment horizontal="right" vertical="center" indent="2"/>
    </xf>
    <xf numFmtId="165" fontId="1" fillId="0" borderId="0" xfId="0" quotePrefix="1" applyNumberFormat="1" applyFont="1" applyFill="1" applyBorder="1" applyAlignment="1" applyProtection="1">
      <alignment horizontal="right" wrapText="1" indent="2"/>
    </xf>
    <xf numFmtId="0" fontId="1" fillId="0" borderId="3" xfId="94" applyFont="1" applyBorder="1" applyAlignment="1">
      <alignment horizontal="center" vertical="center" wrapText="1"/>
    </xf>
    <xf numFmtId="164" fontId="7" fillId="0" borderId="0" xfId="5" applyNumberFormat="1" applyFont="1" applyAlignment="1">
      <alignment horizontal="right" indent="2"/>
    </xf>
    <xf numFmtId="164" fontId="1" fillId="0" borderId="0" xfId="5" applyNumberFormat="1" applyFont="1" applyAlignment="1">
      <alignment horizontal="right" indent="2"/>
    </xf>
    <xf numFmtId="0" fontId="7" fillId="0" borderId="0" xfId="5" applyFont="1" applyAlignment="1">
      <alignment wrapText="1"/>
    </xf>
    <xf numFmtId="0" fontId="94" fillId="0" borderId="0" xfId="5" applyFont="1" applyBorder="1" applyAlignment="1">
      <alignment wrapText="1"/>
    </xf>
    <xf numFmtId="0" fontId="7" fillId="0" borderId="0" xfId="5" applyFont="1" applyBorder="1" applyAlignment="1">
      <alignment wrapText="1"/>
    </xf>
    <xf numFmtId="0" fontId="7" fillId="0" borderId="2" xfId="5" applyFont="1" applyFill="1" applyBorder="1" applyAlignment="1">
      <alignment horizontal="center" vertical="center" wrapText="1"/>
    </xf>
    <xf numFmtId="0" fontId="7" fillId="0" borderId="0" xfId="5" applyFont="1" applyAlignment="1">
      <alignment horizontal="left" wrapText="1"/>
    </xf>
    <xf numFmtId="0" fontId="7" fillId="0" borderId="2" xfId="5" applyFont="1" applyFill="1" applyBorder="1" applyAlignment="1">
      <alignment vertical="center" wrapText="1"/>
    </xf>
    <xf numFmtId="164" fontId="1" fillId="0" borderId="0" xfId="5" applyNumberFormat="1" applyFont="1" applyBorder="1" applyAlignment="1">
      <alignment horizontal="right" indent="2"/>
    </xf>
    <xf numFmtId="0" fontId="7" fillId="0" borderId="0" xfId="0" applyFont="1" applyBorder="1" applyAlignment="1">
      <alignment horizontal="left"/>
    </xf>
    <xf numFmtId="167" fontId="1" fillId="0" borderId="0" xfId="0" applyNumberFormat="1" applyFont="1" applyBorder="1" applyAlignment="1">
      <alignment horizontal="left" indent="2"/>
    </xf>
    <xf numFmtId="0" fontId="1" fillId="0" borderId="0" xfId="5" applyFont="1" applyFill="1" applyBorder="1" applyAlignment="1">
      <alignment horizontal="left" wrapText="1"/>
    </xf>
    <xf numFmtId="0" fontId="1" fillId="0" borderId="3" xfId="94" applyFont="1" applyFill="1" applyBorder="1" applyAlignment="1">
      <alignment horizontal="center" vertical="center" wrapText="1"/>
    </xf>
    <xf numFmtId="164" fontId="7" fillId="0" borderId="0" xfId="5" applyNumberFormat="1" applyFont="1" applyFill="1" applyAlignment="1">
      <alignment horizontal="right" indent="2"/>
    </xf>
    <xf numFmtId="164" fontId="1" fillId="0" borderId="0" xfId="5" applyNumberFormat="1" applyFont="1" applyFill="1" applyAlignment="1">
      <alignment horizontal="right" indent="2"/>
    </xf>
    <xf numFmtId="164" fontId="1" fillId="0" borderId="0" xfId="5" applyNumberFormat="1" applyFont="1" applyFill="1" applyBorder="1" applyAlignment="1">
      <alignment horizontal="right" indent="2"/>
    </xf>
    <xf numFmtId="164" fontId="1" fillId="0" borderId="0" xfId="0" applyNumberFormat="1" applyFont="1" applyFill="1" applyBorder="1" applyAlignment="1">
      <alignment horizontal="right" vertical="center" indent="2"/>
    </xf>
    <xf numFmtId="0" fontId="1" fillId="0" borderId="3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vertical="center"/>
    </xf>
    <xf numFmtId="0" fontId="15" fillId="0" borderId="0" xfId="0" applyFont="1" applyFill="1" applyAlignment="1">
      <alignment horizontal="left" vertical="center" indent="2"/>
    </xf>
    <xf numFmtId="0" fontId="15" fillId="0" borderId="0" xfId="0" applyFont="1" applyFill="1" applyAlignment="1">
      <alignment horizontal="left" vertical="center"/>
    </xf>
    <xf numFmtId="0" fontId="15" fillId="0" borderId="1" xfId="0" applyFont="1" applyFill="1" applyBorder="1" applyAlignment="1">
      <alignment vertical="center"/>
    </xf>
    <xf numFmtId="0" fontId="96" fillId="0" borderId="0" xfId="0" applyFont="1" applyFill="1" applyAlignment="1">
      <alignment vertical="center"/>
    </xf>
    <xf numFmtId="0" fontId="94" fillId="0" borderId="0" xfId="0" applyFont="1" applyFill="1" applyBorder="1" applyAlignment="1">
      <alignment vertical="center"/>
    </xf>
    <xf numFmtId="0" fontId="15" fillId="0" borderId="0" xfId="0" applyFont="1" applyFill="1" applyBorder="1" applyAlignment="1"/>
    <xf numFmtId="0" fontId="15" fillId="0" borderId="0" xfId="0" applyFont="1" applyFill="1"/>
    <xf numFmtId="0" fontId="15" fillId="0" borderId="0" xfId="0" applyFont="1" applyFill="1" applyBorder="1"/>
    <xf numFmtId="0" fontId="7" fillId="0" borderId="0" xfId="5" applyNumberFormat="1" applyFont="1" applyFill="1" applyBorder="1" applyAlignment="1">
      <alignment horizontal="left" vertical="center" wrapText="1"/>
    </xf>
    <xf numFmtId="0" fontId="12" fillId="0" borderId="0" xfId="5" applyNumberFormat="1" applyFont="1" applyFill="1" applyBorder="1" applyAlignment="1">
      <alignment horizontal="center"/>
    </xf>
    <xf numFmtId="0" fontId="4" fillId="0" borderId="0" xfId="5" applyNumberFormat="1" applyFont="1" applyFill="1" applyBorder="1" applyAlignment="1">
      <alignment horizontal="left" vertical="center"/>
    </xf>
    <xf numFmtId="0" fontId="1" fillId="0" borderId="21" xfId="5" quotePrefix="1" applyNumberFormat="1" applyFont="1" applyFill="1" applyBorder="1" applyAlignment="1">
      <alignment horizontal="center" vertical="center"/>
    </xf>
    <xf numFmtId="0" fontId="1" fillId="0" borderId="3" xfId="5" quotePrefix="1" applyNumberFormat="1" applyFont="1" applyFill="1" applyBorder="1" applyAlignment="1">
      <alignment horizontal="center" vertical="center" wrapText="1"/>
    </xf>
    <xf numFmtId="0" fontId="7" fillId="0" borderId="0" xfId="5" applyNumberFormat="1" applyFont="1" applyFill="1" applyBorder="1" applyAlignment="1">
      <alignment wrapText="1"/>
    </xf>
    <xf numFmtId="0" fontId="7" fillId="0" borderId="0" xfId="5" applyNumberFormat="1" applyFont="1" applyFill="1" applyBorder="1" applyAlignment="1">
      <alignment horizontal="center"/>
    </xf>
    <xf numFmtId="0" fontId="7" fillId="0" borderId="0" xfId="5" applyNumberFormat="1" applyFont="1" applyFill="1" applyBorder="1" applyAlignment="1">
      <alignment horizontal="right"/>
    </xf>
    <xf numFmtId="0" fontId="1" fillId="0" borderId="0" xfId="5" quotePrefix="1" applyNumberFormat="1" applyFont="1" applyFill="1" applyBorder="1" applyAlignment="1">
      <alignment horizontal="left" wrapText="1" indent="2"/>
    </xf>
    <xf numFmtId="0" fontId="1" fillId="0" borderId="0" xfId="5" applyNumberFormat="1" applyFont="1" applyFill="1" applyBorder="1" applyAlignment="1">
      <alignment horizontal="center" wrapText="1"/>
    </xf>
    <xf numFmtId="0" fontId="1" fillId="0" borderId="0" xfId="5" quotePrefix="1" applyNumberFormat="1" applyFont="1" applyFill="1" applyBorder="1" applyAlignment="1">
      <alignment horizontal="center" wrapText="1"/>
    </xf>
    <xf numFmtId="0" fontId="7" fillId="0" borderId="0" xfId="5" applyNumberFormat="1" applyFont="1" applyFill="1" applyBorder="1" applyAlignment="1">
      <alignment horizontal="left" wrapText="1"/>
    </xf>
    <xf numFmtId="0" fontId="45" fillId="0" borderId="0" xfId="5" quotePrefix="1" applyNumberFormat="1" applyFont="1" applyFill="1" applyBorder="1" applyAlignment="1">
      <alignment horizontal="left" wrapText="1" indent="2"/>
    </xf>
    <xf numFmtId="0" fontId="45" fillId="0" borderId="0" xfId="5" applyNumberFormat="1" applyFont="1" applyFill="1" applyBorder="1" applyAlignment="1">
      <alignment horizontal="center" wrapText="1"/>
    </xf>
    <xf numFmtId="0" fontId="45" fillId="0" borderId="0" xfId="5" quotePrefix="1" applyNumberFormat="1" applyFont="1" applyFill="1" applyBorder="1" applyAlignment="1">
      <alignment horizontal="center" wrapText="1"/>
    </xf>
    <xf numFmtId="49" fontId="95" fillId="0" borderId="0" xfId="1" applyNumberFormat="1" applyFont="1" applyFill="1" applyBorder="1" applyAlignment="1">
      <alignment horizontal="left" wrapText="1" indent="2"/>
    </xf>
    <xf numFmtId="0" fontId="8" fillId="0" borderId="1" xfId="5" applyFont="1" applyFill="1" applyBorder="1" applyAlignment="1"/>
    <xf numFmtId="0" fontId="8" fillId="0" borderId="1" xfId="5" applyFont="1" applyBorder="1" applyAlignment="1"/>
    <xf numFmtId="0" fontId="1" fillId="0" borderId="0" xfId="5" applyFont="1"/>
    <xf numFmtId="0" fontId="1" fillId="0" borderId="0" xfId="5" applyFont="1" applyFill="1"/>
    <xf numFmtId="0" fontId="3" fillId="0" borderId="0" xfId="11" applyFont="1" applyFill="1"/>
    <xf numFmtId="0" fontId="1" fillId="0" borderId="0" xfId="11" applyFont="1" applyFill="1"/>
    <xf numFmtId="0" fontId="1" fillId="0" borderId="21" xfId="11" applyFont="1" applyFill="1" applyBorder="1" applyAlignment="1">
      <alignment horizontal="center" vertical="center" wrapText="1"/>
    </xf>
    <xf numFmtId="0" fontId="1" fillId="0" borderId="1" xfId="11" applyFont="1" applyFill="1" applyBorder="1" applyAlignment="1">
      <alignment horizontal="center" vertical="center" wrapText="1"/>
    </xf>
    <xf numFmtId="212" fontId="1" fillId="0" borderId="0" xfId="5" applyNumberFormat="1" applyFont="1" applyFill="1" applyAlignment="1">
      <alignment horizontal="right" vertical="center"/>
    </xf>
    <xf numFmtId="2" fontId="6" fillId="0" borderId="0" xfId="11" applyNumberFormat="1" applyFont="1" applyFill="1" applyBorder="1" applyAlignment="1">
      <alignment vertical="center"/>
    </xf>
    <xf numFmtId="0" fontId="4" fillId="0" borderId="1" xfId="11" applyFont="1" applyFill="1" applyBorder="1" applyAlignment="1">
      <alignment horizontal="left" vertical="center"/>
    </xf>
    <xf numFmtId="0" fontId="1" fillId="0" borderId="1" xfId="11" applyFont="1" applyFill="1" applyBorder="1"/>
    <xf numFmtId="2" fontId="1" fillId="0" borderId="1" xfId="11" applyNumberFormat="1" applyFont="1" applyFill="1" applyBorder="1"/>
    <xf numFmtId="2" fontId="1" fillId="0" borderId="0" xfId="11" applyNumberFormat="1" applyFont="1" applyFill="1"/>
    <xf numFmtId="0" fontId="3" fillId="0" borderId="0" xfId="5" applyFont="1" applyFill="1" applyAlignment="1">
      <alignment horizontal="center"/>
    </xf>
    <xf numFmtId="0" fontId="3" fillId="0" borderId="0" xfId="5" applyFont="1" applyFill="1"/>
    <xf numFmtId="0" fontId="5" fillId="0" borderId="0" xfId="5" applyFont="1" applyFill="1" applyAlignment="1">
      <alignment vertical="center"/>
    </xf>
    <xf numFmtId="0" fontId="11" fillId="0" borderId="0" xfId="5" applyNumberFormat="1" applyFont="1" applyFill="1" applyBorder="1" applyAlignment="1">
      <alignment horizontal="left"/>
    </xf>
    <xf numFmtId="0" fontId="11" fillId="0" borderId="0" xfId="5" applyNumberFormat="1" applyFont="1" applyFill="1" applyBorder="1" applyAlignment="1">
      <alignment horizontal="center"/>
    </xf>
    <xf numFmtId="0" fontId="1" fillId="0" borderId="0" xfId="5" applyFont="1" applyFill="1" applyAlignment="1">
      <alignment horizontal="center" vertical="center"/>
    </xf>
    <xf numFmtId="0" fontId="1" fillId="0" borderId="1" xfId="5" applyFont="1" applyFill="1" applyBorder="1" applyAlignment="1">
      <alignment horizontal="center" vertical="center"/>
    </xf>
    <xf numFmtId="0" fontId="7" fillId="0" borderId="0" xfId="5" applyFont="1" applyFill="1" applyAlignment="1">
      <alignment vertical="center"/>
    </xf>
    <xf numFmtId="0" fontId="7" fillId="0" borderId="0" xfId="5" applyFont="1" applyFill="1"/>
    <xf numFmtId="173" fontId="1" fillId="0" borderId="0" xfId="5" applyNumberFormat="1" applyFont="1" applyFill="1" applyBorder="1" applyAlignment="1">
      <alignment horizontal="right"/>
    </xf>
    <xf numFmtId="0" fontId="1" fillId="0" borderId="1" xfId="5" applyNumberFormat="1" applyFont="1" applyFill="1" applyBorder="1" applyAlignment="1">
      <alignment vertical="center" wrapText="1"/>
    </xf>
    <xf numFmtId="0" fontId="1" fillId="0" borderId="1" xfId="5" applyNumberFormat="1" applyFont="1" applyFill="1" applyBorder="1" applyAlignment="1">
      <alignment horizontal="center"/>
    </xf>
    <xf numFmtId="0" fontId="1" fillId="0" borderId="0" xfId="5" applyNumberFormat="1" applyFont="1" applyFill="1" applyAlignment="1">
      <alignment vertical="center"/>
    </xf>
    <xf numFmtId="0" fontId="1" fillId="0" borderId="0" xfId="5" applyNumberFormat="1" applyFont="1" applyFill="1" applyAlignment="1">
      <alignment horizontal="center"/>
    </xf>
    <xf numFmtId="0" fontId="1" fillId="0" borderId="0" xfId="5" applyFont="1" applyFill="1" applyAlignment="1">
      <alignment vertical="center"/>
    </xf>
    <xf numFmtId="0" fontId="1" fillId="0" borderId="0" xfId="5" applyFont="1" applyFill="1" applyAlignment="1">
      <alignment horizontal="center"/>
    </xf>
    <xf numFmtId="0" fontId="3" fillId="0" borderId="0" xfId="5" applyFont="1" applyFill="1" applyAlignment="1">
      <alignment vertical="center"/>
    </xf>
    <xf numFmtId="0" fontId="96" fillId="0" borderId="0" xfId="5" applyNumberFormat="1" applyFont="1" applyFill="1" applyBorder="1" applyAlignment="1">
      <alignment horizontal="left" vertical="center"/>
    </xf>
    <xf numFmtId="0" fontId="8" fillId="0" borderId="0" xfId="5" applyNumberFormat="1" applyFont="1" applyFill="1" applyBorder="1" applyAlignment="1">
      <alignment horizontal="left"/>
    </xf>
    <xf numFmtId="0" fontId="8" fillId="0" borderId="0" xfId="5" applyNumberFormat="1" applyFont="1" applyFill="1" applyBorder="1" applyAlignment="1">
      <alignment horizontal="center"/>
    </xf>
    <xf numFmtId="0" fontId="94" fillId="0" borderId="0" xfId="5" applyNumberFormat="1" applyFont="1" applyFill="1" applyBorder="1" applyAlignment="1">
      <alignment horizontal="center" vertical="center" wrapText="1"/>
    </xf>
    <xf numFmtId="0" fontId="5" fillId="0" borderId="0" xfId="5" applyFont="1" applyFill="1"/>
    <xf numFmtId="0" fontId="94" fillId="0" borderId="0" xfId="2913" applyFont="1" applyFill="1" applyAlignment="1">
      <alignment vertical="center"/>
    </xf>
    <xf numFmtId="0" fontId="1" fillId="0" borderId="21" xfId="5" applyFont="1" applyFill="1" applyBorder="1"/>
    <xf numFmtId="0" fontId="1" fillId="0" borderId="1" xfId="0" applyFont="1" applyFill="1" applyBorder="1" applyAlignment="1">
      <alignment horizontal="center" vertical="center" wrapText="1"/>
    </xf>
    <xf numFmtId="0" fontId="1" fillId="0" borderId="1" xfId="5" applyFont="1" applyFill="1" applyBorder="1"/>
    <xf numFmtId="0" fontId="1" fillId="0" borderId="0" xfId="5" applyNumberFormat="1" applyFont="1" applyFill="1" applyBorder="1" applyAlignment="1">
      <alignment vertical="center"/>
    </xf>
    <xf numFmtId="0" fontId="1" fillId="0" borderId="1" xfId="5" applyNumberFormat="1" applyFont="1" applyFill="1" applyBorder="1"/>
    <xf numFmtId="0" fontId="1" fillId="0" borderId="1" xfId="2913" applyNumberFormat="1" applyFont="1" applyFill="1" applyBorder="1"/>
    <xf numFmtId="0" fontId="1" fillId="0" borderId="0" xfId="5" applyNumberFormat="1" applyFont="1" applyFill="1" applyBorder="1"/>
    <xf numFmtId="0" fontId="1" fillId="0" borderId="0" xfId="2913" applyNumberFormat="1" applyFont="1" applyFill="1"/>
    <xf numFmtId="0" fontId="1" fillId="0" borderId="0" xfId="5" applyNumberFormat="1" applyFont="1" applyFill="1"/>
    <xf numFmtId="0" fontId="1" fillId="0" borderId="0" xfId="2913" applyFont="1" applyFill="1"/>
    <xf numFmtId="0" fontId="2" fillId="0" borderId="0" xfId="5" applyFont="1" applyFill="1" applyAlignment="1">
      <alignment horizontal="left"/>
    </xf>
    <xf numFmtId="0" fontId="96" fillId="0" borderId="0" xfId="6" applyFont="1" applyFill="1" applyAlignment="1">
      <alignment vertical="center"/>
    </xf>
    <xf numFmtId="0" fontId="8" fillId="0" borderId="0" xfId="6" applyFont="1" applyFill="1" applyAlignment="1">
      <alignment vertical="center" wrapText="1"/>
    </xf>
    <xf numFmtId="173" fontId="1" fillId="0" borderId="0" xfId="2868" applyNumberFormat="1" applyFont="1" applyFill="1" applyBorder="1" applyAlignment="1">
      <alignment horizontal="right" wrapText="1"/>
    </xf>
    <xf numFmtId="43" fontId="1" fillId="0" borderId="0" xfId="2832" applyFont="1" applyFill="1" applyBorder="1" applyAlignment="1">
      <alignment horizontal="right" wrapText="1"/>
    </xf>
    <xf numFmtId="2" fontId="1" fillId="0" borderId="0" xfId="5" applyNumberFormat="1" applyFont="1" applyFill="1" applyBorder="1" applyAlignment="1">
      <alignment wrapText="1"/>
    </xf>
    <xf numFmtId="0" fontId="1" fillId="0" borderId="0" xfId="5" applyFont="1" applyFill="1" applyBorder="1"/>
    <xf numFmtId="0" fontId="4" fillId="0" borderId="0" xfId="2931" applyFont="1" applyFill="1" applyAlignment="1">
      <alignment horizontal="center" vertical="center" wrapText="1"/>
    </xf>
    <xf numFmtId="0" fontId="4" fillId="0" borderId="1" xfId="2931" applyFont="1" applyFill="1" applyBorder="1" applyAlignment="1">
      <alignment horizontal="center" vertical="center" wrapText="1"/>
    </xf>
    <xf numFmtId="0" fontId="1" fillId="0" borderId="21" xfId="293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73" fontId="1" fillId="0" borderId="0" xfId="5" applyNumberFormat="1" applyFont="1" applyFill="1" applyBorder="1" applyAlignment="1"/>
    <xf numFmtId="4" fontId="1" fillId="0" borderId="0" xfId="5" applyNumberFormat="1" applyFont="1" applyFill="1" applyBorder="1" applyAlignment="1"/>
    <xf numFmtId="173" fontId="1" fillId="0" borderId="0" xfId="5" applyNumberFormat="1" applyFont="1" applyFill="1" applyBorder="1" applyAlignment="1">
      <alignment vertical="center"/>
    </xf>
    <xf numFmtId="4" fontId="1" fillId="0" borderId="0" xfId="5" applyNumberFormat="1" applyFont="1" applyFill="1" applyBorder="1" applyAlignment="1">
      <alignment vertical="center"/>
    </xf>
    <xf numFmtId="0" fontId="1" fillId="0" borderId="1" xfId="5" applyFont="1" applyFill="1" applyBorder="1" applyAlignment="1">
      <alignment wrapText="1"/>
    </xf>
    <xf numFmtId="4" fontId="11" fillId="0" borderId="0" xfId="5" applyNumberFormat="1" applyFont="1" applyFill="1" applyBorder="1" applyAlignment="1">
      <alignment vertical="center"/>
    </xf>
    <xf numFmtId="4" fontId="1" fillId="0" borderId="1" xfId="5" applyNumberFormat="1" applyFont="1" applyFill="1" applyBorder="1" applyAlignment="1">
      <alignment vertical="center"/>
    </xf>
    <xf numFmtId="0" fontId="5" fillId="0" borderId="0" xfId="0" applyFont="1" applyFill="1"/>
    <xf numFmtId="0" fontId="6" fillId="0" borderId="1" xfId="0" applyFont="1" applyBorder="1" applyAlignment="1">
      <alignment horizontal="right"/>
    </xf>
    <xf numFmtId="0" fontId="7" fillId="0" borderId="21" xfId="0" applyFont="1" applyFill="1" applyBorder="1" applyAlignment="1">
      <alignment vertical="center" wrapText="1"/>
    </xf>
    <xf numFmtId="0" fontId="1" fillId="0" borderId="21" xfId="0" applyFont="1" applyBorder="1" applyAlignment="1">
      <alignment horizontal="center" vertical="center" wrapText="1"/>
    </xf>
    <xf numFmtId="0" fontId="1" fillId="0" borderId="21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0" fontId="1" fillId="0" borderId="1" xfId="2932" applyFont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2" fontId="1" fillId="0" borderId="0" xfId="2921" applyNumberFormat="1" applyFont="1" applyBorder="1" applyAlignment="1"/>
    <xf numFmtId="173" fontId="1" fillId="0" borderId="0" xfId="0" applyNumberFormat="1" applyFont="1" applyFill="1" applyBorder="1" applyAlignment="1">
      <alignment horizontal="right" indent="2"/>
    </xf>
    <xf numFmtId="2" fontId="95" fillId="0" borderId="0" xfId="2933" applyNumberFormat="1" applyFont="1" applyFill="1" applyAlignment="1">
      <alignment horizontal="right" indent="2"/>
    </xf>
    <xf numFmtId="2" fontId="1" fillId="0" borderId="0" xfId="2921" applyNumberFormat="1" applyFont="1" applyFill="1" applyBorder="1" applyAlignment="1"/>
    <xf numFmtId="173" fontId="1" fillId="0" borderId="0" xfId="0" applyNumberFormat="1" applyFont="1" applyFill="1" applyBorder="1" applyAlignment="1">
      <alignment horizontal="right"/>
    </xf>
    <xf numFmtId="0" fontId="1" fillId="0" borderId="1" xfId="0" applyNumberFormat="1" applyFont="1" applyFill="1" applyBorder="1" applyAlignment="1"/>
    <xf numFmtId="0" fontId="1" fillId="0" borderId="0" xfId="0" applyNumberFormat="1" applyFont="1" applyFill="1"/>
    <xf numFmtId="0" fontId="5" fillId="0" borderId="0" xfId="0" applyFont="1" applyFill="1" applyBorder="1"/>
    <xf numFmtId="0" fontId="7" fillId="0" borderId="21" xfId="0" applyFont="1" applyBorder="1" applyAlignment="1">
      <alignment wrapText="1"/>
    </xf>
    <xf numFmtId="0" fontId="7" fillId="0" borderId="21" xfId="0" applyFont="1" applyFill="1" applyBorder="1" applyAlignment="1">
      <alignment wrapText="1"/>
    </xf>
    <xf numFmtId="0" fontId="7" fillId="0" borderId="0" xfId="0" applyFont="1" applyBorder="1" applyAlignment="1">
      <alignment vertical="center" wrapText="1"/>
    </xf>
    <xf numFmtId="0" fontId="1" fillId="0" borderId="1" xfId="0" applyNumberFormat="1" applyFont="1" applyFill="1" applyBorder="1" applyAlignment="1">
      <alignment wrapText="1"/>
    </xf>
    <xf numFmtId="0" fontId="1" fillId="0" borderId="0" xfId="0" applyNumberFormat="1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4" fillId="0" borderId="0" xfId="0" applyFont="1" applyFill="1" applyAlignment="1">
      <alignment horizontal="center" vertical="center" wrapText="1"/>
    </xf>
    <xf numFmtId="0" fontId="1" fillId="0" borderId="0" xfId="0" applyNumberFormat="1" applyFont="1" applyFill="1" applyBorder="1" applyAlignment="1">
      <alignment horizontal="right" wrapText="1"/>
    </xf>
    <xf numFmtId="1" fontId="2" fillId="0" borderId="0" xfId="0" applyNumberFormat="1" applyFont="1" applyFill="1" applyAlignment="1">
      <alignment horizontal="left"/>
    </xf>
    <xf numFmtId="0" fontId="1" fillId="0" borderId="0" xfId="0" applyFont="1" applyFill="1" applyAlignment="1">
      <alignment vertical="top"/>
    </xf>
    <xf numFmtId="0" fontId="2" fillId="0" borderId="0" xfId="0" applyFont="1" applyFill="1" applyAlignment="1">
      <alignment horizontal="left"/>
    </xf>
    <xf numFmtId="0" fontId="1" fillId="0" borderId="0" xfId="0" applyFont="1" applyFill="1" applyBorder="1" applyAlignment="1">
      <alignment vertical="center"/>
    </xf>
    <xf numFmtId="164" fontId="7" fillId="0" borderId="0" xfId="0" applyNumberFormat="1" applyFont="1" applyFill="1" applyBorder="1" applyAlignment="1">
      <alignment horizontal="right"/>
    </xf>
    <xf numFmtId="164" fontId="1" fillId="0" borderId="0" xfId="0" applyNumberFormat="1" applyFont="1" applyFill="1" applyBorder="1" applyAlignment="1">
      <alignment horizontal="right"/>
    </xf>
    <xf numFmtId="0" fontId="1" fillId="0" borderId="0" xfId="5" applyFont="1" applyFill="1" applyBorder="1" applyAlignment="1">
      <alignment vertical="center" wrapText="1"/>
    </xf>
    <xf numFmtId="0" fontId="1" fillId="0" borderId="1" xfId="0" applyFont="1" applyFill="1" applyBorder="1" applyAlignment="1">
      <alignment vertical="center"/>
    </xf>
    <xf numFmtId="3" fontId="7" fillId="0" borderId="1" xfId="0" applyNumberFormat="1" applyFont="1" applyFill="1" applyBorder="1" applyAlignment="1">
      <alignment horizontal="center" vertical="center"/>
    </xf>
    <xf numFmtId="3" fontId="1" fillId="0" borderId="1" xfId="0" applyNumberFormat="1" applyFont="1" applyFill="1" applyBorder="1" applyAlignment="1">
      <alignment horizontal="center" vertical="center"/>
    </xf>
    <xf numFmtId="1" fontId="97" fillId="0" borderId="0" xfId="2920" quotePrefix="1" applyNumberFormat="1" applyFont="1" applyFill="1" applyAlignment="1">
      <alignment horizontal="left"/>
    </xf>
    <xf numFmtId="0" fontId="1" fillId="0" borderId="0" xfId="2920" applyFont="1" applyFill="1" applyAlignment="1">
      <alignment horizontal="center"/>
    </xf>
    <xf numFmtId="0" fontId="98" fillId="0" borderId="0" xfId="0" applyFont="1" applyFill="1"/>
    <xf numFmtId="0" fontId="1" fillId="0" borderId="0" xfId="2920" applyFont="1" applyFill="1"/>
    <xf numFmtId="0" fontId="98" fillId="0" borderId="1" xfId="0" applyFont="1" applyFill="1" applyBorder="1"/>
    <xf numFmtId="0" fontId="1" fillId="0" borderId="0" xfId="2934" applyFont="1" applyFill="1"/>
    <xf numFmtId="2" fontId="1" fillId="0" borderId="0" xfId="2934" applyNumberFormat="1" applyFont="1" applyFill="1"/>
    <xf numFmtId="0" fontId="98" fillId="0" borderId="1" xfId="0" applyFont="1" applyFill="1" applyBorder="1" applyAlignment="1">
      <alignment vertical="center"/>
    </xf>
    <xf numFmtId="0" fontId="98" fillId="0" borderId="1" xfId="0" applyFont="1" applyFill="1" applyBorder="1" applyAlignment="1">
      <alignment horizontal="right" indent="3"/>
    </xf>
    <xf numFmtId="0" fontId="98" fillId="0" borderId="0" xfId="0" applyFont="1" applyFill="1" applyAlignment="1">
      <alignment vertical="center"/>
    </xf>
    <xf numFmtId="0" fontId="7" fillId="0" borderId="21" xfId="2920" applyFont="1" applyFill="1" applyBorder="1" applyAlignment="1">
      <alignment horizontal="center" wrapText="1"/>
    </xf>
    <xf numFmtId="0" fontId="1" fillId="0" borderId="0" xfId="2934" applyFont="1" applyFill="1" applyBorder="1"/>
    <xf numFmtId="0" fontId="1" fillId="0" borderId="0" xfId="2920" applyFont="1" applyFill="1" applyBorder="1"/>
    <xf numFmtId="0" fontId="1" fillId="0" borderId="0" xfId="2920" applyFont="1" applyFill="1" applyBorder="1" applyAlignment="1">
      <alignment horizontal="center"/>
    </xf>
    <xf numFmtId="0" fontId="45" fillId="0" borderId="21" xfId="0" applyFont="1" applyFill="1" applyBorder="1" applyAlignment="1">
      <alignment horizontal="center" vertical="center" wrapText="1"/>
    </xf>
    <xf numFmtId="4" fontId="1" fillId="0" borderId="0" xfId="5" applyNumberFormat="1" applyFont="1" applyFill="1" applyBorder="1" applyAlignment="1">
      <alignment horizontal="right"/>
    </xf>
    <xf numFmtId="212" fontId="1" fillId="0" borderId="0" xfId="0" applyNumberFormat="1" applyFont="1" applyFill="1" applyBorder="1" applyAlignment="1" applyProtection="1">
      <alignment horizontal="right" indent="1"/>
    </xf>
    <xf numFmtId="2" fontId="1" fillId="0" borderId="0" xfId="0" applyNumberFormat="1" applyFont="1" applyFill="1" applyBorder="1" applyAlignment="1" applyProtection="1">
      <alignment horizontal="right" indent="1"/>
    </xf>
    <xf numFmtId="212" fontId="1" fillId="0" borderId="0" xfId="0" applyNumberFormat="1" applyFont="1" applyFill="1" applyBorder="1" applyAlignment="1" applyProtection="1"/>
    <xf numFmtId="2" fontId="1" fillId="0" borderId="0" xfId="0" applyNumberFormat="1" applyFont="1" applyFill="1" applyBorder="1" applyAlignment="1" applyProtection="1">
      <alignment horizontal="right"/>
    </xf>
    <xf numFmtId="166" fontId="1" fillId="0" borderId="0" xfId="0" applyNumberFormat="1" applyFont="1" applyFill="1" applyBorder="1" applyAlignment="1" applyProtection="1">
      <alignment horizontal="right"/>
    </xf>
    <xf numFmtId="212" fontId="1" fillId="0" borderId="0" xfId="0" applyNumberFormat="1" applyFont="1" applyFill="1" applyBorder="1" applyAlignment="1" applyProtection="1">
      <alignment horizontal="right"/>
    </xf>
    <xf numFmtId="1" fontId="1" fillId="0" borderId="0" xfId="0" applyNumberFormat="1" applyFont="1" applyFill="1" applyBorder="1" applyAlignment="1" applyProtection="1">
      <alignment horizontal="right" indent="1"/>
    </xf>
    <xf numFmtId="0" fontId="1" fillId="2" borderId="21" xfId="0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 applyProtection="1"/>
    <xf numFmtId="2" fontId="7" fillId="0" borderId="0" xfId="0" applyNumberFormat="1" applyFont="1" applyFill="1" applyBorder="1" applyAlignment="1" applyProtection="1">
      <alignment horizontal="right" indent="1"/>
    </xf>
    <xf numFmtId="212" fontId="7" fillId="0" borderId="0" xfId="0" applyNumberFormat="1" applyFont="1" applyFill="1" applyBorder="1" applyAlignment="1" applyProtection="1">
      <alignment horizontal="right" indent="1"/>
    </xf>
    <xf numFmtId="0" fontId="8" fillId="0" borderId="0" xfId="2932" applyFont="1" applyFill="1" applyAlignment="1">
      <alignment horizontal="left" vertical="center" wrapText="1"/>
    </xf>
    <xf numFmtId="43" fontId="1" fillId="0" borderId="0" xfId="2933" applyFont="1" applyFill="1" applyBorder="1" applyAlignment="1">
      <alignment wrapText="1"/>
    </xf>
    <xf numFmtId="0" fontId="1" fillId="0" borderId="1" xfId="2932" applyFont="1" applyFill="1" applyBorder="1" applyAlignment="1">
      <alignment vertical="center" wrapText="1"/>
    </xf>
    <xf numFmtId="0" fontId="1" fillId="0" borderId="0" xfId="2932" applyFont="1" applyFill="1" applyBorder="1" applyAlignment="1">
      <alignment vertical="center"/>
    </xf>
    <xf numFmtId="0" fontId="1" fillId="0" borderId="0" xfId="2932" applyFont="1" applyFill="1" applyBorder="1"/>
    <xf numFmtId="0" fontId="1" fillId="0" borderId="0" xfId="2932" applyFont="1" applyFill="1"/>
    <xf numFmtId="0" fontId="1" fillId="0" borderId="21" xfId="2920" applyFont="1" applyFill="1" applyBorder="1" applyAlignment="1">
      <alignment horizontal="center" vertical="center" wrapText="1"/>
    </xf>
    <xf numFmtId="0" fontId="7" fillId="0" borderId="1" xfId="5" applyNumberFormat="1" applyFont="1" applyFill="1" applyBorder="1" applyAlignment="1">
      <alignment vertical="center" wrapText="1"/>
    </xf>
    <xf numFmtId="173" fontId="7" fillId="0" borderId="1" xfId="5" applyNumberFormat="1" applyFont="1" applyFill="1" applyBorder="1" applyAlignment="1">
      <alignment vertical="center"/>
    </xf>
    <xf numFmtId="4" fontId="7" fillId="0" borderId="1" xfId="5" applyNumberFormat="1" applyFont="1" applyFill="1" applyBorder="1" applyAlignment="1">
      <alignment vertical="center"/>
    </xf>
    <xf numFmtId="0" fontId="1" fillId="0" borderId="1" xfId="2934" applyFont="1" applyFill="1" applyBorder="1"/>
    <xf numFmtId="173" fontId="11" fillId="0" borderId="0" xfId="5" applyNumberFormat="1" applyFont="1" applyFill="1" applyBorder="1" applyAlignment="1">
      <alignment vertical="center"/>
    </xf>
    <xf numFmtId="0" fontId="45" fillId="0" borderId="1" xfId="0" applyFont="1" applyFill="1" applyBorder="1" applyAlignment="1">
      <alignment horizontal="center" vertical="center" wrapText="1"/>
    </xf>
    <xf numFmtId="164" fontId="7" fillId="0" borderId="0" xfId="0" applyNumberFormat="1" applyFont="1" applyFill="1" applyBorder="1" applyAlignment="1">
      <alignment horizontal="right" indent="2"/>
    </xf>
    <xf numFmtId="1" fontId="7" fillId="0" borderId="0" xfId="0" applyNumberFormat="1" applyFont="1" applyFill="1" applyBorder="1" applyAlignment="1">
      <alignment horizontal="right" indent="2"/>
    </xf>
    <xf numFmtId="164" fontId="1" fillId="0" borderId="0" xfId="0" applyNumberFormat="1" applyFont="1" applyFill="1" applyBorder="1" applyAlignment="1">
      <alignment horizontal="right" indent="2"/>
    </xf>
    <xf numFmtId="1" fontId="1" fillId="0" borderId="0" xfId="0" applyNumberFormat="1" applyFont="1" applyFill="1" applyBorder="1" applyAlignment="1">
      <alignment horizontal="right" indent="2"/>
    </xf>
    <xf numFmtId="2" fontId="1" fillId="0" borderId="0" xfId="0" applyNumberFormat="1" applyFont="1" applyFill="1" applyBorder="1" applyAlignment="1">
      <alignment horizontal="right"/>
    </xf>
    <xf numFmtId="2" fontId="7" fillId="0" borderId="0" xfId="0" applyNumberFormat="1" applyFont="1" applyFill="1" applyBorder="1" applyAlignment="1">
      <alignment horizontal="right"/>
    </xf>
    <xf numFmtId="1" fontId="1" fillId="0" borderId="0" xfId="0" applyNumberFormat="1" applyFont="1" applyFill="1" applyBorder="1" applyAlignment="1">
      <alignment horizontal="right"/>
    </xf>
    <xf numFmtId="1" fontId="2" fillId="0" borderId="0" xfId="5" applyNumberFormat="1" applyFont="1" applyFill="1" applyAlignment="1">
      <alignment horizontal="left"/>
    </xf>
    <xf numFmtId="0" fontId="1" fillId="0" borderId="1" xfId="8" applyFont="1" applyFill="1" applyBorder="1"/>
    <xf numFmtId="0" fontId="4" fillId="0" borderId="0" xfId="5" applyNumberFormat="1" applyFont="1" applyFill="1" applyBorder="1" applyAlignment="1">
      <alignment horizontal="left" vertical="center" wrapText="1"/>
    </xf>
    <xf numFmtId="0" fontId="1" fillId="0" borderId="3" xfId="5" quotePrefix="1" applyNumberFormat="1" applyFont="1" applyFill="1" applyBorder="1" applyAlignment="1">
      <alignment horizontal="center" vertical="center"/>
    </xf>
    <xf numFmtId="0" fontId="1" fillId="0" borderId="3" xfId="5" applyFont="1" applyFill="1" applyBorder="1" applyAlignment="1">
      <alignment horizontal="center" vertical="center" wrapText="1"/>
    </xf>
    <xf numFmtId="0" fontId="1" fillId="0" borderId="21" xfId="5" applyFont="1" applyFill="1" applyBorder="1" applyAlignment="1">
      <alignment horizontal="center" vertical="center" wrapText="1"/>
    </xf>
    <xf numFmtId="0" fontId="1" fillId="0" borderId="0" xfId="5" applyFont="1" applyFill="1" applyBorder="1" applyAlignment="1">
      <alignment horizontal="center" vertical="center" wrapText="1"/>
    </xf>
    <xf numFmtId="0" fontId="6" fillId="0" borderId="1" xfId="5" applyFont="1" applyFill="1" applyBorder="1" applyAlignment="1">
      <alignment horizontal="right" vertical="center" wrapText="1"/>
    </xf>
    <xf numFmtId="0" fontId="1" fillId="0" borderId="3" xfId="11" applyFont="1" applyFill="1" applyBorder="1" applyAlignment="1">
      <alignment horizontal="center" vertical="center" wrapText="1"/>
    </xf>
    <xf numFmtId="0" fontId="1" fillId="0" borderId="21" xfId="5" applyNumberFormat="1" applyFont="1" applyFill="1" applyBorder="1" applyAlignment="1">
      <alignment horizontal="center" wrapText="1"/>
    </xf>
    <xf numFmtId="0" fontId="1" fillId="0" borderId="21" xfId="5" applyNumberFormat="1" applyFont="1" applyFill="1" applyBorder="1" applyAlignment="1">
      <alignment horizontal="center" vertical="center" wrapText="1"/>
    </xf>
    <xf numFmtId="0" fontId="1" fillId="0" borderId="1" xfId="5" applyNumberFormat="1" applyFont="1" applyFill="1" applyBorder="1" applyAlignment="1">
      <alignment horizontal="center" vertical="center" wrapText="1"/>
    </xf>
    <xf numFmtId="0" fontId="1" fillId="0" borderId="1" xfId="5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" xfId="2932" applyFont="1" applyFill="1" applyBorder="1" applyAlignment="1">
      <alignment horizontal="center" vertical="center" wrapText="1"/>
    </xf>
    <xf numFmtId="0" fontId="1" fillId="0" borderId="21" xfId="2920" applyFont="1" applyFill="1" applyBorder="1" applyAlignment="1">
      <alignment horizontal="center" wrapText="1"/>
    </xf>
    <xf numFmtId="0" fontId="1" fillId="0" borderId="0" xfId="2920" applyFont="1" applyFill="1" applyBorder="1" applyAlignment="1">
      <alignment horizont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applyNumberFormat="1" applyFont="1" applyFill="1" applyBorder="1" applyAlignment="1" applyProtection="1">
      <alignment horizontal="center" vertical="center" wrapText="1"/>
    </xf>
    <xf numFmtId="0" fontId="1" fillId="0" borderId="0" xfId="0" applyNumberFormat="1" applyFont="1" applyFill="1" applyBorder="1" applyAlignment="1" applyProtection="1">
      <alignment horizontal="center" vertical="center" wrapText="1"/>
    </xf>
    <xf numFmtId="0" fontId="6" fillId="0" borderId="1" xfId="0" applyNumberFormat="1" applyFont="1" applyFill="1" applyBorder="1" applyAlignment="1" applyProtection="1">
      <alignment horizontal="center" wrapText="1"/>
    </xf>
    <xf numFmtId="0" fontId="1" fillId="0" borderId="2" xfId="1" applyFont="1" applyBorder="1" applyAlignment="1">
      <alignment horizontal="center" vertical="center" wrapText="1"/>
    </xf>
    <xf numFmtId="0" fontId="1" fillId="0" borderId="3" xfId="1" applyFont="1" applyBorder="1" applyAlignment="1">
      <alignment horizontal="center" vertical="center" wrapText="1"/>
    </xf>
    <xf numFmtId="0" fontId="99" fillId="0" borderId="0" xfId="0" applyFont="1" applyFill="1" applyAlignment="1">
      <alignment horizontal="center" vertical="center" wrapText="1"/>
    </xf>
    <xf numFmtId="0" fontId="99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/>
    </xf>
    <xf numFmtId="0" fontId="15" fillId="0" borderId="0" xfId="0" applyFont="1" applyFill="1" applyAlignment="1">
      <alignment horizontal="left" wrapText="1"/>
    </xf>
    <xf numFmtId="0" fontId="1" fillId="0" borderId="0" xfId="0" applyFont="1" applyFill="1" applyAlignment="1">
      <alignment horizontal="center" wrapText="1"/>
    </xf>
    <xf numFmtId="0" fontId="15" fillId="0" borderId="0" xfId="0" applyFont="1" applyFill="1" applyAlignment="1">
      <alignment horizontal="center" vertical="center"/>
    </xf>
    <xf numFmtId="1" fontId="15" fillId="0" borderId="0" xfId="0" applyNumberFormat="1" applyFont="1" applyFill="1" applyAlignment="1">
      <alignment horizontal="center"/>
    </xf>
    <xf numFmtId="1" fontId="15" fillId="0" borderId="0" xfId="0" applyNumberFormat="1" applyFont="1" applyFill="1" applyAlignment="1">
      <alignment horizontal="left" wrapText="1"/>
    </xf>
    <xf numFmtId="1" fontId="15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2" fillId="0" borderId="0" xfId="2931" applyFont="1" applyFill="1" applyAlignment="1">
      <alignment horizontal="left"/>
    </xf>
    <xf numFmtId="0" fontId="2" fillId="0" borderId="0" xfId="2931" applyFont="1" applyFill="1"/>
    <xf numFmtId="0" fontId="1" fillId="0" borderId="1" xfId="2931" applyFont="1" applyFill="1" applyBorder="1"/>
    <xf numFmtId="0" fontId="1" fillId="0" borderId="0" xfId="2931" applyFont="1" applyFill="1" applyBorder="1"/>
    <xf numFmtId="0" fontId="1" fillId="0" borderId="0" xfId="2931" applyFont="1" applyFill="1"/>
    <xf numFmtId="0" fontId="2" fillId="0" borderId="0" xfId="2921" applyFont="1" applyFill="1" applyAlignment="1">
      <alignment horizontal="left" vertical="center" wrapText="1"/>
    </xf>
    <xf numFmtId="0" fontId="4" fillId="0" borderId="0" xfId="0" applyFont="1"/>
    <xf numFmtId="0" fontId="2" fillId="0" borderId="0" xfId="2921" applyFont="1" applyAlignment="1">
      <alignment horizontal="left" vertical="center" wrapText="1"/>
    </xf>
    <xf numFmtId="0" fontId="4" fillId="0" borderId="0" xfId="0" applyFont="1" applyBorder="1"/>
    <xf numFmtId="0" fontId="7" fillId="0" borderId="0" xfId="0" applyFont="1" applyFill="1"/>
    <xf numFmtId="2" fontId="1" fillId="0" borderId="0" xfId="2933" applyNumberFormat="1" applyFont="1" applyFill="1" applyAlignment="1">
      <alignment horizontal="right" indent="2"/>
    </xf>
    <xf numFmtId="0" fontId="4" fillId="0" borderId="0" xfId="0" applyFont="1" applyFill="1" applyBorder="1"/>
    <xf numFmtId="0" fontId="1" fillId="0" borderId="1" xfId="0" applyFont="1" applyFill="1" applyBorder="1" applyAlignment="1"/>
    <xf numFmtId="0" fontId="13" fillId="0" borderId="1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1" fontId="97" fillId="0" borderId="0" xfId="2920" quotePrefix="1" applyNumberFormat="1" applyFont="1" applyFill="1" applyBorder="1" applyAlignment="1">
      <alignment horizontal="left"/>
    </xf>
    <xf numFmtId="0" fontId="13" fillId="0" borderId="0" xfId="0" applyFont="1" applyFill="1" applyBorder="1"/>
    <xf numFmtId="2" fontId="1" fillId="0" borderId="0" xfId="2933" applyNumberFormat="1" applyFont="1" applyFill="1" applyAlignment="1">
      <alignment horizontal="right"/>
    </xf>
    <xf numFmtId="1" fontId="2" fillId="0" borderId="0" xfId="2920" applyNumberFormat="1" applyFont="1" applyFill="1" applyAlignment="1">
      <alignment horizontal="left"/>
    </xf>
    <xf numFmtId="0" fontId="3" fillId="0" borderId="0" xfId="2920" applyFont="1" applyFill="1"/>
    <xf numFmtId="0" fontId="3" fillId="0" borderId="0" xfId="2932" applyFont="1" applyFill="1"/>
    <xf numFmtId="0" fontId="100" fillId="0" borderId="0" xfId="2920" applyFont="1" applyFill="1"/>
    <xf numFmtId="0" fontId="1" fillId="0" borderId="0" xfId="2920" applyFont="1" applyFill="1" applyAlignment="1">
      <alignment horizontal="left"/>
    </xf>
    <xf numFmtId="0" fontId="6" fillId="0" borderId="21" xfId="2920" applyFont="1" applyFill="1" applyBorder="1" applyAlignment="1">
      <alignment horizontal="left" wrapText="1"/>
    </xf>
    <xf numFmtId="0" fontId="1" fillId="0" borderId="1" xfId="2920" applyFont="1" applyFill="1" applyBorder="1" applyAlignment="1">
      <alignment vertical="center"/>
    </xf>
    <xf numFmtId="0" fontId="1" fillId="0" borderId="0" xfId="2920" applyFont="1" applyFill="1" applyAlignment="1">
      <alignment vertical="center"/>
    </xf>
    <xf numFmtId="0" fontId="6" fillId="0" borderId="1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0" fontId="7" fillId="0" borderId="0" xfId="0" applyNumberFormat="1" applyFont="1" applyFill="1" applyAlignment="1" applyProtection="1">
      <alignment horizontal="center" vertical="top" wrapText="1"/>
    </xf>
    <xf numFmtId="0" fontId="1" fillId="0" borderId="21" xfId="0" applyNumberFormat="1" applyFont="1" applyFill="1" applyBorder="1" applyAlignment="1" applyProtection="1"/>
    <xf numFmtId="0" fontId="7" fillId="0" borderId="0" xfId="0" applyNumberFormat="1" applyFont="1" applyFill="1" applyAlignment="1" applyProtection="1">
      <alignment horizontal="right" indent="1"/>
    </xf>
    <xf numFmtId="49" fontId="7" fillId="0" borderId="0" xfId="1" applyNumberFormat="1" applyFont="1" applyFill="1" applyBorder="1" applyAlignment="1">
      <alignment wrapText="1"/>
    </xf>
    <xf numFmtId="0" fontId="11" fillId="0" borderId="0" xfId="0" applyNumberFormat="1" applyFont="1" applyFill="1" applyAlignment="1" applyProtection="1">
      <alignment horizontal="right" indent="1"/>
    </xf>
    <xf numFmtId="0" fontId="1" fillId="0" borderId="0" xfId="0" applyNumberFormat="1" applyFont="1" applyFill="1" applyAlignment="1" applyProtection="1">
      <alignment horizontal="right" indent="1"/>
    </xf>
    <xf numFmtId="0" fontId="7" fillId="0" borderId="0" xfId="2" applyFont="1" applyFill="1" applyBorder="1" applyAlignment="1">
      <alignment wrapText="1"/>
    </xf>
    <xf numFmtId="1" fontId="7" fillId="0" borderId="0" xfId="0" applyNumberFormat="1" applyFont="1" applyFill="1" applyBorder="1" applyAlignment="1" applyProtection="1">
      <alignment horizontal="right" indent="1"/>
    </xf>
    <xf numFmtId="1" fontId="2" fillId="0" borderId="0" xfId="4" applyNumberFormat="1" applyFont="1" applyAlignment="1">
      <alignment horizontal="left"/>
    </xf>
    <xf numFmtId="0" fontId="3" fillId="0" borderId="0" xfId="1" applyFont="1"/>
    <xf numFmtId="0" fontId="3" fillId="0" borderId="0" xfId="0" applyFont="1"/>
    <xf numFmtId="0" fontId="101" fillId="0" borderId="0" xfId="0" applyNumberFormat="1" applyFont="1" applyFill="1" applyAlignment="1" applyProtection="1">
      <alignment horizontal="right"/>
    </xf>
    <xf numFmtId="0" fontId="102" fillId="0" borderId="0" xfId="0" applyNumberFormat="1" applyFont="1" applyFill="1" applyAlignment="1" applyProtection="1">
      <alignment horizontal="center" vertical="top" wrapText="1"/>
    </xf>
    <xf numFmtId="49" fontId="1" fillId="0" borderId="0" xfId="1" applyNumberFormat="1" applyFont="1" applyBorder="1" applyAlignment="1">
      <alignment horizontal="left" wrapText="1" indent="2"/>
    </xf>
    <xf numFmtId="49" fontId="7" fillId="0" borderId="0" xfId="1" applyNumberFormat="1" applyFont="1" applyBorder="1" applyAlignment="1">
      <alignment horizontal="left" wrapText="1"/>
    </xf>
    <xf numFmtId="0" fontId="103" fillId="0" borderId="0" xfId="0" applyFont="1"/>
    <xf numFmtId="0" fontId="6" fillId="0" borderId="0" xfId="0" applyNumberFormat="1" applyFont="1" applyFill="1" applyBorder="1" applyAlignment="1" applyProtection="1">
      <alignment horizontal="center" wrapText="1"/>
    </xf>
    <xf numFmtId="0" fontId="7" fillId="0" borderId="0" xfId="0" applyNumberFormat="1" applyFont="1" applyFill="1" applyAlignment="1" applyProtection="1">
      <alignment horizontal="right" indent="2"/>
    </xf>
    <xf numFmtId="0" fontId="1" fillId="0" borderId="0" xfId="0" applyNumberFormat="1" applyFont="1" applyFill="1" applyBorder="1" applyAlignment="1" applyProtection="1">
      <alignment horizontal="right" indent="2"/>
    </xf>
    <xf numFmtId="0" fontId="1" fillId="0" borderId="0" xfId="0" applyNumberFormat="1" applyFont="1" applyFill="1" applyBorder="1" applyAlignment="1" applyProtection="1">
      <alignment horizontal="right" indent="1"/>
    </xf>
    <xf numFmtId="0" fontId="1" fillId="0" borderId="0" xfId="0" applyNumberFormat="1" applyFont="1" applyFill="1" applyBorder="1" applyAlignment="1" applyProtection="1">
      <alignment horizontal="right"/>
    </xf>
    <xf numFmtId="0" fontId="1" fillId="0" borderId="0" xfId="0" applyNumberFormat="1" applyFont="1" applyFill="1" applyBorder="1" applyAlignment="1" applyProtection="1">
      <alignment horizontal="right" indent="3"/>
    </xf>
    <xf numFmtId="1" fontId="100" fillId="0" borderId="0" xfId="2920" applyNumberFormat="1" applyFont="1" applyFill="1"/>
    <xf numFmtId="0" fontId="6" fillId="0" borderId="0" xfId="2920" applyFont="1" applyFill="1" applyBorder="1" applyAlignment="1">
      <alignment horizontal="left"/>
    </xf>
    <xf numFmtId="0" fontId="1" fillId="0" borderId="0" xfId="0" applyNumberFormat="1" applyFont="1" applyFill="1" applyBorder="1" applyAlignment="1" applyProtection="1">
      <alignment horizontal="right" indent="4"/>
    </xf>
    <xf numFmtId="166" fontId="1" fillId="0" borderId="0" xfId="0" applyNumberFormat="1" applyFont="1" applyFill="1" applyBorder="1" applyAlignment="1" applyProtection="1">
      <alignment horizontal="right" indent="4"/>
    </xf>
    <xf numFmtId="0" fontId="6" fillId="0" borderId="0" xfId="0" applyFont="1" applyFill="1" applyBorder="1"/>
    <xf numFmtId="0" fontId="7" fillId="0" borderId="0" xfId="0" applyFont="1" applyFill="1" applyBorder="1" applyAlignment="1">
      <alignment vertical="center"/>
    </xf>
    <xf numFmtId="1" fontId="2" fillId="0" borderId="0" xfId="0" applyNumberFormat="1" applyFont="1" applyFill="1" applyBorder="1" applyAlignment="1">
      <alignment horizontal="left" wrapText="1"/>
    </xf>
    <xf numFmtId="0" fontId="2" fillId="0" borderId="0" xfId="0" applyFont="1" applyFill="1" applyBorder="1" applyAlignment="1">
      <alignment wrapText="1"/>
    </xf>
    <xf numFmtId="0" fontId="96" fillId="2" borderId="0" xfId="0" applyFont="1" applyFill="1" applyBorder="1" applyAlignment="1">
      <alignment wrapText="1"/>
    </xf>
    <xf numFmtId="0" fontId="6" fillId="0" borderId="0" xfId="0" applyFont="1" applyFill="1" applyBorder="1" applyAlignment="1">
      <alignment horizontal="right"/>
    </xf>
    <xf numFmtId="0" fontId="7" fillId="0" borderId="0" xfId="0" applyFont="1" applyFill="1" applyBorder="1"/>
    <xf numFmtId="0" fontId="1" fillId="0" borderId="0" xfId="0" applyFont="1" applyFill="1" applyBorder="1" applyAlignment="1">
      <alignment horizontal="left" wrapText="1"/>
    </xf>
    <xf numFmtId="164" fontId="7" fillId="0" borderId="0" xfId="0" applyNumberFormat="1" applyFont="1" applyAlignment="1">
      <alignment horizontal="right" indent="3"/>
    </xf>
    <xf numFmtId="3" fontId="7" fillId="0" borderId="0" xfId="0" applyNumberFormat="1" applyFont="1" applyAlignment="1">
      <alignment horizontal="right"/>
    </xf>
    <xf numFmtId="2" fontId="7" fillId="0" borderId="0" xfId="0" applyNumberFormat="1" applyFont="1" applyBorder="1" applyAlignment="1">
      <alignment horizontal="right" indent="3"/>
    </xf>
    <xf numFmtId="0" fontId="1" fillId="29" borderId="0" xfId="0" applyFont="1" applyFill="1" applyAlignment="1">
      <alignment horizontal="left" vertical="center" wrapText="1" indent="2"/>
    </xf>
    <xf numFmtId="164" fontId="1" fillId="0" borderId="0" xfId="0" applyNumberFormat="1" applyFont="1" applyAlignment="1">
      <alignment horizontal="right" indent="3"/>
    </xf>
    <xf numFmtId="3" fontId="1" fillId="0" borderId="0" xfId="0" applyNumberFormat="1" applyFont="1" applyAlignment="1">
      <alignment horizontal="right" vertical="center" indent="1"/>
    </xf>
    <xf numFmtId="2" fontId="1" fillId="0" borderId="0" xfId="0" applyNumberFormat="1" applyFont="1" applyBorder="1" applyAlignment="1">
      <alignment horizontal="right" vertical="center" indent="3"/>
    </xf>
    <xf numFmtId="0" fontId="7" fillId="29" borderId="0" xfId="0" applyFont="1" applyFill="1" applyAlignment="1">
      <alignment vertical="center" wrapText="1"/>
    </xf>
    <xf numFmtId="3" fontId="7" fillId="0" borderId="0" xfId="0" applyNumberFormat="1" applyFont="1" applyAlignment="1">
      <alignment horizontal="right" vertical="center" indent="1"/>
    </xf>
    <xf numFmtId="2" fontId="7" fillId="0" borderId="0" xfId="0" applyNumberFormat="1" applyFont="1" applyBorder="1" applyAlignment="1">
      <alignment horizontal="right" vertical="center" indent="3"/>
    </xf>
    <xf numFmtId="0" fontId="13" fillId="0" borderId="0" xfId="0" applyFont="1" applyAlignment="1">
      <alignment horizontal="center"/>
    </xf>
    <xf numFmtId="2" fontId="1" fillId="0" borderId="0" xfId="0" applyNumberFormat="1" applyFont="1" applyAlignment="1">
      <alignment vertical="center"/>
    </xf>
    <xf numFmtId="2" fontId="1" fillId="0" borderId="0" xfId="0" applyNumberFormat="1" applyFont="1"/>
    <xf numFmtId="0" fontId="7" fillId="0" borderId="0" xfId="0" applyFont="1"/>
    <xf numFmtId="0" fontId="11" fillId="0" borderId="0" xfId="0" applyFont="1"/>
    <xf numFmtId="2" fontId="1" fillId="0" borderId="0" xfId="0" applyNumberFormat="1" applyFont="1" applyAlignment="1">
      <alignment horizontal="right" indent="1"/>
    </xf>
    <xf numFmtId="2" fontId="1" fillId="0" borderId="0" xfId="0" applyNumberFormat="1" applyFont="1" applyAlignment="1">
      <alignment horizontal="right" indent="2"/>
    </xf>
    <xf numFmtId="1" fontId="1" fillId="0" borderId="2" xfId="2920" applyNumberFormat="1" applyFont="1" applyFill="1" applyBorder="1" applyAlignment="1">
      <alignment horizontal="center" vertical="center" wrapText="1"/>
    </xf>
    <xf numFmtId="1" fontId="1" fillId="0" borderId="3" xfId="2920" applyNumberFormat="1" applyFont="1" applyFill="1" applyBorder="1" applyAlignment="1">
      <alignment horizontal="center" vertical="center"/>
    </xf>
    <xf numFmtId="1" fontId="1" fillId="0" borderId="3" xfId="2920" applyNumberFormat="1" applyFont="1" applyFill="1" applyBorder="1" applyAlignment="1">
      <alignment horizontal="center" vertical="center" wrapText="1"/>
    </xf>
    <xf numFmtId="1" fontId="1" fillId="0" borderId="1" xfId="2920" applyNumberFormat="1" applyFont="1" applyFill="1" applyBorder="1" applyAlignment="1">
      <alignment horizontal="center" vertical="center" wrapText="1"/>
    </xf>
    <xf numFmtId="1" fontId="1" fillId="0" borderId="1" xfId="2920" applyNumberFormat="1" applyFont="1" applyBorder="1" applyAlignment="1">
      <alignment horizontal="center" vertical="center" wrapText="1"/>
    </xf>
    <xf numFmtId="1" fontId="7" fillId="0" borderId="2" xfId="2920" applyNumberFormat="1" applyFont="1" applyBorder="1" applyAlignment="1">
      <alignment vertical="center"/>
    </xf>
    <xf numFmtId="1" fontId="1" fillId="0" borderId="2" xfId="2920" applyNumberFormat="1" applyFont="1" applyFill="1" applyBorder="1"/>
    <xf numFmtId="1" fontId="1" fillId="0" borderId="2" xfId="2920" applyNumberFormat="1" applyFont="1" applyBorder="1"/>
    <xf numFmtId="1" fontId="1" fillId="0" borderId="0" xfId="2920" applyNumberFormat="1" applyFont="1" applyBorder="1" applyAlignment="1">
      <alignment horizontal="left" vertical="center" wrapText="1" indent="2"/>
    </xf>
    <xf numFmtId="1" fontId="1" fillId="0" borderId="0" xfId="2920" applyNumberFormat="1" applyFont="1" applyBorder="1" applyAlignment="1">
      <alignment horizontal="center" vertical="center" wrapText="1"/>
    </xf>
    <xf numFmtId="173" fontId="1" fillId="0" borderId="0" xfId="2920" applyNumberFormat="1" applyFont="1" applyFill="1" applyBorder="1" applyAlignment="1">
      <alignment horizontal="right" vertical="center" indent="2"/>
    </xf>
    <xf numFmtId="1" fontId="1" fillId="0" borderId="0" xfId="2920" applyNumberFormat="1" applyFont="1" applyFill="1" applyBorder="1" applyAlignment="1">
      <alignment horizontal="right" vertical="center" indent="2"/>
    </xf>
    <xf numFmtId="167" fontId="1" fillId="0" borderId="0" xfId="2920" applyNumberFormat="1" applyFont="1" applyFill="1" applyBorder="1" applyAlignment="1">
      <alignment horizontal="right" vertical="center" indent="2"/>
    </xf>
    <xf numFmtId="1" fontId="7" fillId="0" borderId="0" xfId="2920" applyNumberFormat="1" applyFont="1" applyBorder="1" applyAlignment="1">
      <alignment horizontal="left" vertical="center" wrapText="1"/>
    </xf>
    <xf numFmtId="1" fontId="7" fillId="0" borderId="0" xfId="2920" applyNumberFormat="1" applyFont="1" applyFill="1" applyBorder="1" applyAlignment="1">
      <alignment horizontal="right" indent="2"/>
    </xf>
    <xf numFmtId="3" fontId="1" fillId="0" borderId="0" xfId="2920" applyNumberFormat="1" applyFont="1" applyFill="1" applyBorder="1" applyAlignment="1">
      <alignment horizontal="right" vertical="center" indent="2"/>
    </xf>
    <xf numFmtId="0" fontId="2" fillId="0" borderId="0" xfId="5" applyFont="1" applyFill="1" applyBorder="1" applyAlignment="1">
      <alignment horizontal="left"/>
    </xf>
    <xf numFmtId="0" fontId="1" fillId="0" borderId="0" xfId="0" applyFont="1" applyBorder="1" applyAlignment="1">
      <alignment horizontal="left" indent="2"/>
    </xf>
    <xf numFmtId="1" fontId="2" fillId="0" borderId="0" xfId="5" applyNumberFormat="1" applyFont="1" applyFill="1" applyBorder="1" applyAlignment="1">
      <alignment horizontal="left"/>
    </xf>
    <xf numFmtId="0" fontId="2" fillId="0" borderId="0" xfId="5" applyFont="1" applyFill="1" applyBorder="1" applyAlignment="1">
      <alignment horizontal="center"/>
    </xf>
    <xf numFmtId="0" fontId="7" fillId="0" borderId="0" xfId="0" applyFont="1" applyBorder="1"/>
    <xf numFmtId="0" fontId="1" fillId="0" borderId="0" xfId="2" applyNumberFormat="1" applyFont="1" applyFill="1" applyBorder="1" applyAlignment="1" applyProtection="1">
      <alignment horizontal="left" indent="2"/>
    </xf>
    <xf numFmtId="0" fontId="13" fillId="0" borderId="0" xfId="0" applyFont="1" applyAlignment="1">
      <alignment vertical="center"/>
    </xf>
    <xf numFmtId="0" fontId="3" fillId="0" borderId="0" xfId="5" applyFont="1" applyFill="1" applyBorder="1" applyAlignment="1">
      <alignment horizontal="center"/>
    </xf>
    <xf numFmtId="167" fontId="2" fillId="0" borderId="0" xfId="5" applyNumberFormat="1" applyFont="1" applyFill="1" applyBorder="1" applyAlignment="1">
      <alignment horizontal="left"/>
    </xf>
    <xf numFmtId="0" fontId="13" fillId="0" borderId="1" xfId="0" applyFont="1" applyFill="1" applyBorder="1"/>
    <xf numFmtId="0" fontId="15" fillId="0" borderId="0" xfId="0" applyNumberFormat="1" applyFont="1" applyFill="1" applyAlignment="1" applyProtection="1"/>
    <xf numFmtId="0" fontId="1" fillId="0" borderId="1" xfId="5" quotePrefix="1" applyNumberFormat="1" applyFont="1" applyFill="1" applyBorder="1" applyAlignment="1">
      <alignment horizontal="center" vertical="center"/>
    </xf>
    <xf numFmtId="0" fontId="94" fillId="0" borderId="0" xfId="0" applyNumberFormat="1" applyFont="1" applyFill="1" applyAlignment="1" applyProtection="1">
      <alignment horizontal="right"/>
    </xf>
    <xf numFmtId="0" fontId="15" fillId="0" borderId="0" xfId="0" applyNumberFormat="1" applyFont="1" applyFill="1" applyAlignment="1" applyProtection="1">
      <alignment horizontal="right"/>
    </xf>
    <xf numFmtId="0" fontId="94" fillId="0" borderId="0" xfId="0" applyNumberFormat="1" applyFont="1" applyFill="1" applyAlignment="1" applyProtection="1"/>
    <xf numFmtId="0" fontId="1" fillId="0" borderId="1" xfId="0" applyNumberFormat="1" applyFont="1" applyFill="1" applyBorder="1" applyAlignment="1" applyProtection="1">
      <alignment wrapText="1"/>
    </xf>
    <xf numFmtId="0" fontId="45" fillId="0" borderId="1" xfId="0" applyNumberFormat="1" applyFont="1" applyFill="1" applyBorder="1" applyAlignment="1" applyProtection="1">
      <alignment horizontal="center"/>
    </xf>
    <xf numFmtId="0" fontId="15" fillId="0" borderId="1" xfId="0" applyNumberFormat="1" applyFont="1" applyFill="1" applyBorder="1" applyAlignment="1" applyProtection="1"/>
    <xf numFmtId="0" fontId="1" fillId="0" borderId="0" xfId="0" applyNumberFormat="1" applyFont="1" applyFill="1" applyAlignment="1" applyProtection="1">
      <alignment wrapText="1"/>
    </xf>
    <xf numFmtId="0" fontId="45" fillId="0" borderId="0" xfId="0" applyNumberFormat="1" applyFont="1" applyFill="1" applyAlignment="1" applyProtection="1">
      <alignment horizontal="center"/>
    </xf>
    <xf numFmtId="0" fontId="6" fillId="0" borderId="25" xfId="0" applyNumberFormat="1" applyFont="1" applyFill="1" applyBorder="1" applyAlignment="1" applyProtection="1"/>
    <xf numFmtId="166" fontId="6" fillId="0" borderId="25" xfId="0" applyNumberFormat="1" applyFont="1" applyFill="1" applyBorder="1" applyAlignment="1" applyProtection="1"/>
    <xf numFmtId="166" fontId="6" fillId="0" borderId="1" xfId="0" applyNumberFormat="1" applyFont="1" applyFill="1" applyBorder="1" applyAlignment="1" applyProtection="1"/>
    <xf numFmtId="0" fontId="96" fillId="0" borderId="0" xfId="0" applyNumberFormat="1" applyFont="1" applyFill="1" applyAlignment="1" applyProtection="1"/>
    <xf numFmtId="0" fontId="94" fillId="0" borderId="0" xfId="0" applyNumberFormat="1" applyFont="1" applyFill="1" applyAlignment="1" applyProtection="1">
      <alignment horizontal="left"/>
    </xf>
    <xf numFmtId="208" fontId="1" fillId="0" borderId="0" xfId="0" applyNumberFormat="1" applyFont="1" applyFill="1" applyBorder="1" applyAlignment="1" applyProtection="1"/>
    <xf numFmtId="0" fontId="7" fillId="0" borderId="0" xfId="0" applyNumberFormat="1" applyFont="1" applyFill="1" applyAlignment="1" applyProtection="1">
      <alignment horizontal="left"/>
    </xf>
    <xf numFmtId="0" fontId="6" fillId="0" borderId="22" xfId="0" applyNumberFormat="1" applyFont="1" applyFill="1" applyBorder="1" applyAlignment="1" applyProtection="1"/>
    <xf numFmtId="166" fontId="6" fillId="0" borderId="22" xfId="0" applyNumberFormat="1" applyFont="1" applyFill="1" applyBorder="1" applyAlignment="1" applyProtection="1"/>
    <xf numFmtId="0" fontId="2" fillId="0" borderId="0" xfId="5" applyFont="1" applyFill="1" applyAlignment="1"/>
    <xf numFmtId="210" fontId="1" fillId="0" borderId="0" xfId="0" applyNumberFormat="1" applyFont="1" applyFill="1" applyBorder="1" applyAlignment="1" applyProtection="1">
      <alignment horizontal="center"/>
    </xf>
    <xf numFmtId="210" fontId="6" fillId="0" borderId="22" xfId="0" applyNumberFormat="1" applyFont="1" applyFill="1" applyBorder="1" applyAlignment="1" applyProtection="1"/>
    <xf numFmtId="0" fontId="2" fillId="0" borderId="0" xfId="11" applyFont="1" applyFill="1" applyAlignment="1">
      <alignment horizontal="left"/>
    </xf>
    <xf numFmtId="0" fontId="2" fillId="0" borderId="0" xfId="5" applyFont="1" applyFill="1" applyAlignment="1">
      <alignment horizontal="left" vertical="center"/>
    </xf>
    <xf numFmtId="0" fontId="2" fillId="0" borderId="0" xfId="2913" applyFont="1" applyFill="1" applyAlignment="1">
      <alignment horizontal="left"/>
    </xf>
    <xf numFmtId="0" fontId="3" fillId="0" borderId="0" xfId="2913" applyFont="1" applyFill="1"/>
    <xf numFmtId="2" fontId="1" fillId="0" borderId="0" xfId="2933" applyNumberFormat="1" applyFont="1" applyAlignment="1">
      <alignment horizontal="right"/>
    </xf>
    <xf numFmtId="208" fontId="104" fillId="0" borderId="0" xfId="5" applyNumberFormat="1" applyFont="1" applyFill="1" applyBorder="1" applyAlignment="1">
      <alignment horizontal="right" wrapText="1" indent="1"/>
    </xf>
    <xf numFmtId="209" fontId="104" fillId="0" borderId="0" xfId="5" quotePrefix="1" applyNumberFormat="1" applyFont="1" applyFill="1" applyAlignment="1">
      <alignment horizontal="right" wrapText="1" indent="1"/>
    </xf>
    <xf numFmtId="209" fontId="104" fillId="0" borderId="0" xfId="5" applyNumberFormat="1" applyFont="1" applyFill="1" applyBorder="1" applyAlignment="1">
      <alignment horizontal="right" wrapText="1" indent="1"/>
    </xf>
    <xf numFmtId="4" fontId="104" fillId="0" borderId="0" xfId="5" quotePrefix="1" applyNumberFormat="1" applyFont="1" applyFill="1" applyAlignment="1">
      <alignment horizontal="right" wrapText="1" indent="1"/>
    </xf>
    <xf numFmtId="208" fontId="104" fillId="0" borderId="0" xfId="5" quotePrefix="1" applyNumberFormat="1" applyFont="1" applyFill="1" applyBorder="1" applyAlignment="1">
      <alignment horizontal="right" wrapText="1" indent="1"/>
    </xf>
    <xf numFmtId="209" fontId="104" fillId="0" borderId="0" xfId="5" quotePrefix="1" applyNumberFormat="1" applyFont="1" applyFill="1" applyBorder="1" applyAlignment="1">
      <alignment horizontal="right" wrapText="1" indent="1"/>
    </xf>
    <xf numFmtId="208" fontId="105" fillId="0" borderId="0" xfId="5" applyNumberFormat="1" applyFont="1" applyFill="1" applyBorder="1" applyAlignment="1">
      <alignment horizontal="right" indent="1"/>
    </xf>
    <xf numFmtId="0" fontId="104" fillId="0" borderId="0" xfId="5" applyFont="1" applyFill="1" applyAlignment="1">
      <alignment horizontal="right" indent="1"/>
    </xf>
    <xf numFmtId="209" fontId="105" fillId="0" borderId="0" xfId="5" applyNumberFormat="1" applyFont="1" applyFill="1" applyBorder="1" applyAlignment="1">
      <alignment horizontal="right" indent="1"/>
    </xf>
    <xf numFmtId="4" fontId="104" fillId="0" borderId="0" xfId="5" applyNumberFormat="1" applyFont="1" applyFill="1" applyAlignment="1">
      <alignment horizontal="right" indent="1"/>
    </xf>
    <xf numFmtId="0" fontId="105" fillId="0" borderId="0" xfId="5" applyNumberFormat="1" applyFont="1" applyFill="1" applyBorder="1" applyAlignment="1">
      <alignment horizontal="right" wrapText="1" indent="2"/>
    </xf>
    <xf numFmtId="0" fontId="105" fillId="0" borderId="0" xfId="0" applyNumberFormat="1" applyFont="1" applyFill="1" applyBorder="1" applyAlignment="1" applyProtection="1">
      <alignment horizontal="right" indent="2"/>
    </xf>
    <xf numFmtId="0" fontId="104" fillId="0" borderId="0" xfId="1" applyNumberFormat="1" applyFont="1" applyFill="1" applyBorder="1" applyAlignment="1">
      <alignment horizontal="right" wrapText="1" indent="2"/>
    </xf>
    <xf numFmtId="0" fontId="104" fillId="0" borderId="0" xfId="0" applyNumberFormat="1" applyFont="1" applyFill="1" applyBorder="1" applyAlignment="1" applyProtection="1">
      <alignment horizontal="right" indent="2"/>
    </xf>
    <xf numFmtId="0" fontId="105" fillId="0" borderId="0" xfId="0" applyNumberFormat="1" applyFont="1" applyFill="1" applyBorder="1" applyAlignment="1" applyProtection="1">
      <alignment horizontal="right" wrapText="1" indent="2"/>
    </xf>
    <xf numFmtId="0" fontId="104" fillId="0" borderId="0" xfId="0" applyNumberFormat="1" applyFont="1" applyFill="1" applyBorder="1" applyAlignment="1" applyProtection="1">
      <alignment horizontal="right" wrapText="1" indent="2"/>
    </xf>
    <xf numFmtId="208" fontId="105" fillId="0" borderId="0" xfId="0" applyNumberFormat="1" applyFont="1" applyFill="1" applyBorder="1" applyAlignment="1" applyProtection="1">
      <alignment horizontal="right" indent="1"/>
    </xf>
    <xf numFmtId="208" fontId="105" fillId="0" borderId="0" xfId="0" applyNumberFormat="1" applyFont="1" applyFill="1" applyBorder="1" applyAlignment="1" applyProtection="1">
      <alignment horizontal="right" indent="2"/>
    </xf>
    <xf numFmtId="208" fontId="104" fillId="0" borderId="0" xfId="0" applyNumberFormat="1" applyFont="1" applyFill="1" applyBorder="1" applyAlignment="1" applyProtection="1">
      <alignment horizontal="right" indent="1"/>
    </xf>
    <xf numFmtId="208" fontId="104" fillId="0" borderId="0" xfId="0" applyNumberFormat="1" applyFont="1" applyFill="1" applyBorder="1" applyAlignment="1" applyProtection="1">
      <alignment horizontal="right" indent="2"/>
    </xf>
    <xf numFmtId="210" fontId="105" fillId="0" borderId="21" xfId="0" applyNumberFormat="1" applyFont="1" applyFill="1" applyBorder="1" applyAlignment="1" applyProtection="1">
      <alignment horizontal="right" indent="1"/>
    </xf>
    <xf numFmtId="210" fontId="105" fillId="0" borderId="0" xfId="0" applyNumberFormat="1" applyFont="1" applyFill="1" applyBorder="1" applyAlignment="1" applyProtection="1">
      <alignment horizontal="right" indent="1"/>
    </xf>
    <xf numFmtId="210" fontId="104" fillId="0" borderId="0" xfId="0" applyNumberFormat="1" applyFont="1" applyFill="1" applyBorder="1" applyAlignment="1" applyProtection="1">
      <alignment horizontal="right" indent="1"/>
    </xf>
    <xf numFmtId="210" fontId="104" fillId="0" borderId="0" xfId="0" applyNumberFormat="1" applyFont="1" applyFill="1" applyBorder="1" applyAlignment="1" applyProtection="1">
      <alignment horizontal="right" indent="2"/>
    </xf>
    <xf numFmtId="210" fontId="105" fillId="0" borderId="0" xfId="0" applyNumberFormat="1" applyFont="1" applyFill="1" applyBorder="1" applyAlignment="1" applyProtection="1">
      <alignment horizontal="right" indent="2"/>
    </xf>
    <xf numFmtId="211" fontId="105" fillId="0" borderId="21" xfId="0" applyNumberFormat="1" applyFont="1" applyFill="1" applyBorder="1" applyAlignment="1" applyProtection="1">
      <alignment horizontal="right"/>
    </xf>
    <xf numFmtId="211" fontId="105" fillId="0" borderId="0" xfId="0" applyNumberFormat="1" applyFont="1" applyFill="1" applyBorder="1" applyAlignment="1" applyProtection="1">
      <alignment horizontal="right"/>
    </xf>
    <xf numFmtId="211" fontId="104" fillId="0" borderId="0" xfId="0" applyNumberFormat="1" applyFont="1" applyFill="1" applyBorder="1" applyAlignment="1" applyProtection="1">
      <alignment horizontal="right"/>
    </xf>
    <xf numFmtId="211" fontId="104" fillId="0" borderId="0" xfId="0" applyNumberFormat="1" applyFont="1" applyFill="1" applyBorder="1" applyAlignment="1" applyProtection="1">
      <alignment horizontal="right" indent="1"/>
    </xf>
    <xf numFmtId="211" fontId="105" fillId="0" borderId="0" xfId="0" applyNumberFormat="1" applyFont="1" applyFill="1" applyBorder="1" applyAlignment="1" applyProtection="1">
      <alignment horizontal="right" indent="1"/>
    </xf>
    <xf numFmtId="212" fontId="105" fillId="0" borderId="0" xfId="5" applyNumberFormat="1" applyFont="1" applyFill="1" applyAlignment="1">
      <alignment horizontal="right" indent="2"/>
    </xf>
    <xf numFmtId="2" fontId="105" fillId="0" borderId="0" xfId="11" applyNumberFormat="1" applyFont="1" applyFill="1" applyBorder="1" applyAlignment="1">
      <alignment horizontal="right" indent="2"/>
    </xf>
    <xf numFmtId="212" fontId="104" fillId="0" borderId="0" xfId="5" applyNumberFormat="1" applyFont="1" applyFill="1" applyAlignment="1">
      <alignment horizontal="right" indent="2"/>
    </xf>
    <xf numFmtId="2" fontId="104" fillId="0" borderId="0" xfId="11" applyNumberFormat="1" applyFont="1" applyFill="1" applyBorder="1" applyAlignment="1">
      <alignment horizontal="right" indent="2"/>
    </xf>
    <xf numFmtId="173" fontId="105" fillId="0" borderId="0" xfId="5" applyNumberFormat="1" applyFont="1" applyFill="1" applyBorder="1" applyAlignment="1">
      <alignment horizontal="right" indent="1"/>
    </xf>
    <xf numFmtId="2" fontId="105" fillId="0" borderId="0" xfId="5" applyNumberFormat="1" applyFont="1" applyFill="1" applyBorder="1" applyAlignment="1">
      <alignment horizontal="right" indent="1"/>
    </xf>
    <xf numFmtId="173" fontId="104" fillId="0" borderId="0" xfId="5" applyNumberFormat="1" applyFont="1" applyFill="1" applyBorder="1" applyAlignment="1">
      <alignment horizontal="right" indent="1"/>
    </xf>
    <xf numFmtId="2" fontId="104" fillId="0" borderId="0" xfId="5" applyNumberFormat="1" applyFont="1" applyFill="1" applyBorder="1" applyAlignment="1">
      <alignment horizontal="right" indent="1"/>
    </xf>
    <xf numFmtId="43" fontId="105" fillId="0" borderId="0" xfId="2832" applyFont="1" applyFill="1" applyBorder="1" applyAlignment="1">
      <alignment horizontal="right" indent="1"/>
    </xf>
    <xf numFmtId="0" fontId="105" fillId="0" borderId="0" xfId="5" applyNumberFormat="1" applyFont="1" applyFill="1" applyBorder="1" applyAlignment="1">
      <alignment horizontal="right" indent="1"/>
    </xf>
    <xf numFmtId="0" fontId="105" fillId="0" borderId="0" xfId="5" applyFont="1" applyFill="1" applyAlignment="1">
      <alignment horizontal="right" indent="1"/>
    </xf>
    <xf numFmtId="43" fontId="104" fillId="0" borderId="0" xfId="2832" applyFont="1" applyFill="1" applyBorder="1" applyAlignment="1">
      <alignment horizontal="right" indent="1"/>
    </xf>
    <xf numFmtId="0" fontId="104" fillId="0" borderId="0" xfId="5" applyNumberFormat="1" applyFont="1" applyFill="1" applyBorder="1" applyAlignment="1">
      <alignment horizontal="right" indent="1"/>
    </xf>
    <xf numFmtId="173" fontId="104" fillId="0" borderId="0" xfId="5" applyNumberFormat="1" applyFont="1" applyFill="1" applyBorder="1" applyAlignment="1">
      <alignment horizontal="right" indent="2"/>
    </xf>
    <xf numFmtId="173" fontId="105" fillId="0" borderId="0" xfId="5" applyNumberFormat="1" applyFont="1" applyFill="1" applyBorder="1" applyAlignment="1">
      <alignment horizontal="right" indent="2"/>
    </xf>
    <xf numFmtId="212" fontId="105" fillId="0" borderId="0" xfId="0" applyNumberFormat="1" applyFont="1" applyFill="1" applyBorder="1" applyAlignment="1" applyProtection="1">
      <alignment horizontal="right" indent="1"/>
    </xf>
    <xf numFmtId="2" fontId="105" fillId="0" borderId="0" xfId="0" applyNumberFormat="1" applyFont="1" applyFill="1" applyBorder="1" applyAlignment="1" applyProtection="1">
      <alignment horizontal="right" indent="1"/>
    </xf>
    <xf numFmtId="2" fontId="105" fillId="0" borderId="0" xfId="5" applyNumberFormat="1" applyFont="1" applyFill="1" applyBorder="1" applyAlignment="1">
      <alignment horizontal="right" wrapText="1" indent="1"/>
    </xf>
    <xf numFmtId="212" fontId="104" fillId="0" borderId="0" xfId="0" applyNumberFormat="1" applyFont="1" applyFill="1" applyBorder="1" applyAlignment="1" applyProtection="1">
      <alignment horizontal="right" indent="1"/>
    </xf>
    <xf numFmtId="2" fontId="104" fillId="0" borderId="0" xfId="0" applyNumberFormat="1" applyFont="1" applyFill="1" applyBorder="1" applyAlignment="1" applyProtection="1">
      <alignment horizontal="right" indent="1"/>
    </xf>
    <xf numFmtId="2" fontId="104" fillId="0" borderId="0" xfId="5" applyNumberFormat="1" applyFont="1" applyFill="1" applyBorder="1" applyAlignment="1">
      <alignment horizontal="right" wrapText="1" indent="1"/>
    </xf>
    <xf numFmtId="173" fontId="104" fillId="0" borderId="0" xfId="2868" applyNumberFormat="1" applyFont="1" applyFill="1" applyBorder="1" applyAlignment="1">
      <alignment horizontal="right" wrapText="1" indent="1"/>
    </xf>
    <xf numFmtId="43" fontId="104" fillId="0" borderId="0" xfId="2832" applyFont="1" applyFill="1" applyBorder="1" applyAlignment="1">
      <alignment horizontal="right" wrapText="1" indent="1"/>
    </xf>
    <xf numFmtId="2" fontId="104" fillId="0" borderId="0" xfId="5" applyNumberFormat="1" applyFont="1" applyFill="1" applyBorder="1" applyAlignment="1">
      <alignment horizontal="right" wrapText="1" indent="2"/>
    </xf>
    <xf numFmtId="173" fontId="105" fillId="0" borderId="0" xfId="2868" applyNumberFormat="1" applyFont="1" applyFill="1" applyBorder="1" applyAlignment="1">
      <alignment horizontal="right" wrapText="1" indent="1"/>
    </xf>
    <xf numFmtId="43" fontId="105" fillId="0" borderId="0" xfId="2832" applyFont="1" applyFill="1" applyBorder="1" applyAlignment="1">
      <alignment horizontal="right" wrapText="1" indent="1"/>
    </xf>
    <xf numFmtId="2" fontId="105" fillId="0" borderId="0" xfId="5" applyNumberFormat="1" applyFont="1" applyFill="1" applyBorder="1" applyAlignment="1">
      <alignment horizontal="right" wrapText="1" indent="2"/>
    </xf>
    <xf numFmtId="4" fontId="105" fillId="0" borderId="0" xfId="5" applyNumberFormat="1" applyFont="1" applyFill="1" applyBorder="1" applyAlignment="1">
      <alignment horizontal="right" indent="1"/>
    </xf>
    <xf numFmtId="173" fontId="105" fillId="0" borderId="0" xfId="5" applyNumberFormat="1" applyFont="1" applyFill="1" applyBorder="1" applyAlignment="1">
      <alignment horizontal="right" vertical="center" indent="1"/>
    </xf>
    <xf numFmtId="4" fontId="105" fillId="0" borderId="0" xfId="5" applyNumberFormat="1" applyFont="1" applyFill="1" applyBorder="1" applyAlignment="1">
      <alignment horizontal="right" vertical="center" indent="1"/>
    </xf>
    <xf numFmtId="4" fontId="106" fillId="0" borderId="0" xfId="5" applyNumberFormat="1" applyFont="1" applyFill="1" applyBorder="1" applyAlignment="1">
      <alignment horizontal="right" vertical="center" indent="1"/>
    </xf>
    <xf numFmtId="4" fontId="104" fillId="0" borderId="0" xfId="5" applyNumberFormat="1" applyFont="1" applyFill="1" applyBorder="1" applyAlignment="1">
      <alignment horizontal="right" indent="1"/>
    </xf>
    <xf numFmtId="173" fontId="104" fillId="0" borderId="0" xfId="5" applyNumberFormat="1" applyFont="1" applyFill="1" applyBorder="1" applyAlignment="1">
      <alignment horizontal="right" vertical="center" indent="1"/>
    </xf>
    <xf numFmtId="4" fontId="104" fillId="0" borderId="0" xfId="5" applyNumberFormat="1" applyFont="1" applyFill="1" applyBorder="1" applyAlignment="1">
      <alignment horizontal="right" vertical="center" indent="1"/>
    </xf>
    <xf numFmtId="4" fontId="106" fillId="0" borderId="0" xfId="5" applyNumberFormat="1" applyFont="1" applyFill="1" applyBorder="1" applyAlignment="1">
      <alignment horizontal="right" indent="1"/>
    </xf>
    <xf numFmtId="4" fontId="105" fillId="0" borderId="0" xfId="5" applyNumberFormat="1" applyFont="1" applyFill="1" applyBorder="1" applyAlignment="1">
      <alignment horizontal="right" indent="2"/>
    </xf>
    <xf numFmtId="4" fontId="106" fillId="0" borderId="0" xfId="5" applyNumberFormat="1" applyFont="1" applyFill="1" applyBorder="1" applyAlignment="1">
      <alignment horizontal="right" indent="2"/>
    </xf>
    <xf numFmtId="4" fontId="104" fillId="0" borderId="0" xfId="5" applyNumberFormat="1" applyFont="1" applyFill="1" applyBorder="1" applyAlignment="1">
      <alignment horizontal="right" indent="2"/>
    </xf>
    <xf numFmtId="173" fontId="104" fillId="0" borderId="0" xfId="5" applyNumberFormat="1" applyFont="1" applyFill="1" applyBorder="1" applyAlignment="1">
      <alignment horizontal="right" indent="3"/>
    </xf>
    <xf numFmtId="173" fontId="104" fillId="0" borderId="0" xfId="5" applyNumberFormat="1" applyFont="1" applyFill="1" applyBorder="1" applyAlignment="1">
      <alignment horizontal="right" vertical="center" indent="2"/>
    </xf>
    <xf numFmtId="4" fontId="104" fillId="0" borderId="0" xfId="5" applyNumberFormat="1" applyFont="1" applyFill="1" applyBorder="1" applyAlignment="1">
      <alignment horizontal="right" vertical="center" indent="2"/>
    </xf>
    <xf numFmtId="173" fontId="104" fillId="0" borderId="0" xfId="5" applyNumberFormat="1" applyFont="1" applyFill="1" applyBorder="1" applyAlignment="1">
      <alignment horizontal="right" vertical="center" indent="3"/>
    </xf>
    <xf numFmtId="173" fontId="105" fillId="0" borderId="0" xfId="5" applyNumberFormat="1" applyFont="1" applyFill="1" applyBorder="1" applyAlignment="1">
      <alignment horizontal="right" vertical="center" indent="2"/>
    </xf>
    <xf numFmtId="4" fontId="105" fillId="0" borderId="0" xfId="5" applyNumberFormat="1" applyFont="1" applyFill="1" applyBorder="1" applyAlignment="1">
      <alignment horizontal="right" vertical="center" indent="2"/>
    </xf>
    <xf numFmtId="4" fontId="106" fillId="0" borderId="0" xfId="5" applyNumberFormat="1" applyFont="1" applyFill="1" applyBorder="1" applyAlignment="1">
      <alignment horizontal="right" vertical="center" indent="2"/>
    </xf>
    <xf numFmtId="173" fontId="105" fillId="0" borderId="0" xfId="5" applyNumberFormat="1" applyFont="1" applyFill="1" applyBorder="1" applyAlignment="1">
      <alignment horizontal="right" vertical="center" indent="3"/>
    </xf>
    <xf numFmtId="173" fontId="105" fillId="0" borderId="0" xfId="0" applyNumberFormat="1" applyFont="1" applyFill="1" applyBorder="1" applyAlignment="1">
      <alignment horizontal="right" indent="2"/>
    </xf>
    <xf numFmtId="173" fontId="105" fillId="0" borderId="0" xfId="0" applyNumberFormat="1" applyFont="1" applyFill="1" applyBorder="1" applyAlignment="1">
      <alignment horizontal="right" indent="3"/>
    </xf>
    <xf numFmtId="2" fontId="105" fillId="0" borderId="0" xfId="0" applyNumberFormat="1" applyFont="1" applyFill="1" applyBorder="1" applyAlignment="1">
      <alignment horizontal="right" wrapText="1" indent="3"/>
    </xf>
    <xf numFmtId="173" fontId="104" fillId="0" borderId="0" xfId="0" applyNumberFormat="1" applyFont="1" applyFill="1" applyBorder="1" applyAlignment="1">
      <alignment horizontal="right" indent="2"/>
    </xf>
    <xf numFmtId="173" fontId="104" fillId="0" borderId="0" xfId="0" applyNumberFormat="1" applyFont="1" applyFill="1" applyBorder="1" applyAlignment="1">
      <alignment horizontal="right" indent="3"/>
    </xf>
    <xf numFmtId="2" fontId="104" fillId="0" borderId="0" xfId="2933" applyNumberFormat="1" applyFont="1" applyFill="1" applyAlignment="1">
      <alignment horizontal="right" indent="3"/>
    </xf>
    <xf numFmtId="2" fontId="104" fillId="0" borderId="0" xfId="2933" applyNumberFormat="1" applyFont="1" applyFill="1" applyBorder="1" applyAlignment="1">
      <alignment horizontal="right" indent="3"/>
    </xf>
    <xf numFmtId="173" fontId="105" fillId="0" borderId="0" xfId="0" applyNumberFormat="1" applyFont="1" applyFill="1" applyBorder="1" applyAlignment="1">
      <alignment horizontal="right" indent="1"/>
    </xf>
    <xf numFmtId="2" fontId="105" fillId="0" borderId="0" xfId="0" applyNumberFormat="1" applyFont="1" applyBorder="1" applyAlignment="1">
      <alignment horizontal="right" wrapText="1" indent="1"/>
    </xf>
    <xf numFmtId="2" fontId="105" fillId="0" borderId="0" xfId="2921" applyNumberFormat="1" applyFont="1" applyBorder="1" applyAlignment="1"/>
    <xf numFmtId="2" fontId="105" fillId="0" borderId="0" xfId="0" applyNumberFormat="1" applyFont="1" applyBorder="1" applyAlignment="1">
      <alignment horizontal="right" wrapText="1" indent="2"/>
    </xf>
    <xf numFmtId="173" fontId="104" fillId="0" borderId="0" xfId="0" applyNumberFormat="1" applyFont="1" applyFill="1" applyBorder="1" applyAlignment="1">
      <alignment horizontal="right" indent="1"/>
    </xf>
    <xf numFmtId="2" fontId="104" fillId="0" borderId="0" xfId="2933" applyNumberFormat="1" applyFont="1" applyAlignment="1">
      <alignment horizontal="right" indent="1"/>
    </xf>
    <xf numFmtId="2" fontId="104" fillId="0" borderId="0" xfId="2921" applyNumberFormat="1" applyFont="1" applyBorder="1" applyAlignment="1"/>
    <xf numFmtId="2" fontId="104" fillId="0" borderId="0" xfId="2933" applyNumberFormat="1" applyFont="1" applyAlignment="1">
      <alignment horizontal="right" indent="2"/>
    </xf>
    <xf numFmtId="2" fontId="104" fillId="0" borderId="0" xfId="2933" applyNumberFormat="1" applyFont="1" applyFill="1" applyAlignment="1">
      <alignment horizontal="right" indent="1"/>
    </xf>
    <xf numFmtId="2" fontId="104" fillId="0" borderId="0" xfId="2933" applyNumberFormat="1" applyFont="1" applyFill="1" applyAlignment="1">
      <alignment horizontal="right" indent="2"/>
    </xf>
    <xf numFmtId="2" fontId="104" fillId="0" borderId="0" xfId="2933" applyNumberFormat="1" applyFont="1" applyBorder="1" applyAlignment="1">
      <alignment horizontal="right" indent="1"/>
    </xf>
    <xf numFmtId="2" fontId="104" fillId="0" borderId="0" xfId="2933" applyNumberFormat="1" applyFont="1" applyBorder="1" applyAlignment="1">
      <alignment horizontal="right" indent="2"/>
    </xf>
    <xf numFmtId="2" fontId="105" fillId="0" borderId="0" xfId="2933" applyNumberFormat="1" applyFont="1" applyAlignment="1">
      <alignment horizontal="right" indent="2"/>
    </xf>
    <xf numFmtId="2" fontId="105" fillId="0" borderId="0" xfId="2933" applyNumberFormat="1" applyFont="1" applyFill="1" applyAlignment="1">
      <alignment horizontal="right" indent="4"/>
    </xf>
    <xf numFmtId="2" fontId="105" fillId="0" borderId="0" xfId="0" applyNumberFormat="1" applyFont="1" applyFill="1" applyBorder="1" applyAlignment="1">
      <alignment horizontal="right" wrapText="1" indent="5"/>
    </xf>
    <xf numFmtId="2" fontId="105" fillId="0" borderId="0" xfId="2934" applyNumberFormat="1" applyFont="1" applyFill="1" applyAlignment="1">
      <alignment horizontal="right" indent="3"/>
    </xf>
    <xf numFmtId="2" fontId="104" fillId="0" borderId="0" xfId="2933" applyNumberFormat="1" applyFont="1" applyFill="1" applyAlignment="1">
      <alignment horizontal="right" indent="4"/>
    </xf>
    <xf numFmtId="2" fontId="104" fillId="0" borderId="0" xfId="2933" applyNumberFormat="1" applyFont="1" applyFill="1" applyAlignment="1">
      <alignment horizontal="right" indent="5"/>
    </xf>
    <xf numFmtId="2" fontId="104" fillId="0" borderId="0" xfId="2934" applyNumberFormat="1" applyFont="1" applyFill="1" applyAlignment="1">
      <alignment horizontal="right" indent="3"/>
    </xf>
    <xf numFmtId="2" fontId="104" fillId="0" borderId="0" xfId="2933" applyNumberFormat="1" applyFont="1" applyFill="1" applyAlignment="1">
      <alignment horizontal="right" indent="6"/>
    </xf>
    <xf numFmtId="2" fontId="105" fillId="0" borderId="0" xfId="0" applyNumberFormat="1" applyFont="1" applyFill="1" applyBorder="1" applyAlignment="1">
      <alignment horizontal="right" wrapText="1" indent="4"/>
    </xf>
    <xf numFmtId="2" fontId="105" fillId="0" borderId="0" xfId="0" applyNumberFormat="1" applyFont="1" applyFill="1" applyBorder="1" applyAlignment="1">
      <alignment horizontal="right" wrapText="1" indent="6"/>
    </xf>
    <xf numFmtId="2" fontId="105" fillId="0" borderId="0" xfId="0" applyNumberFormat="1" applyFont="1" applyFill="1" applyBorder="1" applyAlignment="1">
      <alignment horizontal="right" wrapText="1" indent="2"/>
    </xf>
    <xf numFmtId="4" fontId="105" fillId="0" borderId="0" xfId="5" applyNumberFormat="1" applyFont="1" applyFill="1" applyBorder="1" applyAlignment="1"/>
    <xf numFmtId="4" fontId="104" fillId="0" borderId="0" xfId="5" applyNumberFormat="1" applyFont="1" applyFill="1" applyBorder="1" applyAlignment="1"/>
    <xf numFmtId="4" fontId="105" fillId="0" borderId="0" xfId="5" applyNumberFormat="1" applyFont="1" applyFill="1" applyBorder="1" applyAlignment="1">
      <alignment wrapText="1"/>
    </xf>
    <xf numFmtId="4" fontId="104" fillId="0" borderId="0" xfId="5" applyNumberFormat="1" applyFont="1" applyFill="1" applyBorder="1" applyAlignment="1">
      <alignment wrapText="1"/>
    </xf>
    <xf numFmtId="2" fontId="104" fillId="0" borderId="0" xfId="2933" applyNumberFormat="1" applyFont="1" applyFill="1" applyBorder="1" applyAlignment="1">
      <alignment horizontal="right" indent="2"/>
    </xf>
    <xf numFmtId="4" fontId="105" fillId="0" borderId="0" xfId="5" applyNumberFormat="1" applyFont="1" applyFill="1" applyBorder="1" applyAlignment="1">
      <alignment horizontal="right"/>
    </xf>
    <xf numFmtId="4" fontId="104" fillId="0" borderId="0" xfId="5" applyNumberFormat="1" applyFont="1" applyFill="1" applyBorder="1" applyAlignment="1">
      <alignment horizontal="right"/>
    </xf>
    <xf numFmtId="4" fontId="105" fillId="0" borderId="0" xfId="5" applyNumberFormat="1" applyFont="1" applyFill="1" applyBorder="1" applyAlignment="1">
      <alignment horizontal="right" indent="4"/>
    </xf>
    <xf numFmtId="4" fontId="104" fillId="0" borderId="0" xfId="5" applyNumberFormat="1" applyFont="1" applyFill="1" applyBorder="1" applyAlignment="1">
      <alignment horizontal="right" indent="4"/>
    </xf>
    <xf numFmtId="2" fontId="105" fillId="0" borderId="0" xfId="2933" applyNumberFormat="1" applyFont="1" applyFill="1" applyAlignment="1">
      <alignment horizontal="right" indent="2"/>
    </xf>
    <xf numFmtId="0" fontId="104" fillId="0" borderId="0" xfId="0" applyNumberFormat="1" applyFont="1" applyFill="1" applyBorder="1" applyAlignment="1">
      <alignment horizontal="right" wrapText="1"/>
    </xf>
    <xf numFmtId="0" fontId="105" fillId="0" borderId="0" xfId="0" applyNumberFormat="1" applyFont="1" applyFill="1" applyBorder="1" applyAlignment="1">
      <alignment horizontal="right" wrapText="1"/>
    </xf>
    <xf numFmtId="2" fontId="105" fillId="0" borderId="0" xfId="0" applyNumberFormat="1" applyFont="1" applyFill="1" applyBorder="1" applyAlignment="1">
      <alignment horizontal="right" wrapText="1" indent="1"/>
    </xf>
    <xf numFmtId="2" fontId="104" fillId="0" borderId="0" xfId="2933" applyNumberFormat="1" applyFont="1" applyFill="1" applyBorder="1" applyAlignment="1">
      <alignment horizontal="right" indent="1"/>
    </xf>
    <xf numFmtId="0" fontId="105" fillId="0" borderId="0" xfId="0" applyNumberFormat="1" applyFont="1" applyFill="1" applyBorder="1" applyAlignment="1">
      <alignment horizontal="right" wrapText="1" indent="1"/>
    </xf>
    <xf numFmtId="0" fontId="104" fillId="0" borderId="0" xfId="0" applyNumberFormat="1" applyFont="1" applyFill="1" applyBorder="1" applyAlignment="1">
      <alignment horizontal="right" wrapText="1" indent="1"/>
    </xf>
    <xf numFmtId="43" fontId="105" fillId="0" borderId="0" xfId="2933" applyFont="1" applyFill="1" applyBorder="1" applyAlignment="1"/>
    <xf numFmtId="43" fontId="104" fillId="0" borderId="0" xfId="2933" applyFont="1" applyFill="1" applyBorder="1" applyAlignment="1"/>
    <xf numFmtId="43" fontId="104" fillId="0" borderId="0" xfId="2933" applyFont="1" applyFill="1" applyBorder="1" applyAlignment="1">
      <alignment wrapText="1"/>
    </xf>
    <xf numFmtId="43" fontId="105" fillId="0" borderId="0" xfId="2933" applyFont="1" applyFill="1" applyBorder="1" applyAlignment="1">
      <alignment wrapText="1"/>
    </xf>
    <xf numFmtId="171" fontId="105" fillId="0" borderId="0" xfId="5" applyNumberFormat="1" applyFont="1" applyFill="1" applyBorder="1" applyAlignment="1">
      <alignment horizontal="right" wrapText="1" indent="4"/>
    </xf>
    <xf numFmtId="172" fontId="105" fillId="0" borderId="0" xfId="5" applyNumberFormat="1" applyFont="1" applyFill="1" applyBorder="1" applyAlignment="1">
      <alignment horizontal="right" wrapText="1" indent="3"/>
    </xf>
    <xf numFmtId="171" fontId="105" fillId="0" borderId="0" xfId="5" applyNumberFormat="1" applyFont="1" applyFill="1" applyBorder="1" applyAlignment="1">
      <alignment horizontal="right" wrapText="1" indent="3"/>
    </xf>
    <xf numFmtId="171" fontId="104" fillId="0" borderId="0" xfId="5" applyNumberFormat="1" applyFont="1" applyFill="1" applyBorder="1" applyAlignment="1">
      <alignment horizontal="right" wrapText="1" indent="4"/>
    </xf>
    <xf numFmtId="172" fontId="104" fillId="0" borderId="0" xfId="5" applyNumberFormat="1" applyFont="1" applyFill="1" applyBorder="1" applyAlignment="1">
      <alignment horizontal="right" wrapText="1" indent="3"/>
    </xf>
    <xf numFmtId="171" fontId="104" fillId="0" borderId="0" xfId="5" applyNumberFormat="1" applyFont="1" applyFill="1" applyBorder="1" applyAlignment="1">
      <alignment horizontal="right" wrapText="1" indent="3"/>
    </xf>
    <xf numFmtId="169" fontId="105" fillId="0" borderId="0" xfId="5" applyNumberFormat="1" applyFont="1" applyFill="1" applyBorder="1" applyAlignment="1">
      <alignment horizontal="right" wrapText="1" indent="2"/>
    </xf>
    <xf numFmtId="169" fontId="105" fillId="0" borderId="0" xfId="5" applyNumberFormat="1" applyFont="1" applyFill="1" applyBorder="1" applyAlignment="1">
      <alignment horizontal="right" wrapText="1" indent="3"/>
    </xf>
    <xf numFmtId="170" fontId="105" fillId="0" borderId="0" xfId="5" applyNumberFormat="1" applyFont="1" applyFill="1" applyBorder="1" applyAlignment="1">
      <alignment horizontal="right" wrapText="1" indent="3"/>
    </xf>
    <xf numFmtId="169" fontId="104" fillId="0" borderId="0" xfId="5" applyNumberFormat="1" applyFont="1" applyFill="1" applyBorder="1" applyAlignment="1">
      <alignment horizontal="right" wrapText="1" indent="2"/>
    </xf>
    <xf numFmtId="169" fontId="104" fillId="0" borderId="0" xfId="5" applyNumberFormat="1" applyFont="1" applyFill="1" applyBorder="1" applyAlignment="1">
      <alignment horizontal="right" wrapText="1" indent="3"/>
    </xf>
    <xf numFmtId="170" fontId="104" fillId="0" borderId="0" xfId="5" applyNumberFormat="1" applyFont="1" applyFill="1" applyBorder="1" applyAlignment="1">
      <alignment horizontal="right" wrapText="1" indent="3"/>
    </xf>
    <xf numFmtId="168" fontId="105" fillId="0" borderId="0" xfId="5" applyNumberFormat="1" applyFont="1" applyFill="1" applyBorder="1" applyAlignment="1">
      <alignment horizontal="right" wrapText="1" indent="1"/>
    </xf>
    <xf numFmtId="168" fontId="105" fillId="0" borderId="0" xfId="5" applyNumberFormat="1" applyFont="1" applyFill="1" applyBorder="1" applyAlignment="1">
      <alignment horizontal="right" wrapText="1"/>
    </xf>
    <xf numFmtId="168" fontId="105" fillId="0" borderId="0" xfId="5" applyNumberFormat="1" applyFont="1" applyFill="1" applyBorder="1" applyAlignment="1">
      <alignment horizontal="right" wrapText="1" indent="2"/>
    </xf>
    <xf numFmtId="168" fontId="104" fillId="0" borderId="0" xfId="5" applyNumberFormat="1" applyFont="1" applyFill="1" applyBorder="1" applyAlignment="1">
      <alignment horizontal="right" wrapText="1" indent="1"/>
    </xf>
    <xf numFmtId="168" fontId="104" fillId="0" borderId="0" xfId="5" applyNumberFormat="1" applyFont="1" applyFill="1" applyBorder="1" applyAlignment="1">
      <alignment horizontal="right" wrapText="1"/>
    </xf>
    <xf numFmtId="168" fontId="104" fillId="0" borderId="0" xfId="5" applyNumberFormat="1" applyFont="1" applyFill="1" applyBorder="1" applyAlignment="1">
      <alignment horizontal="right" wrapText="1" indent="2"/>
    </xf>
    <xf numFmtId="168" fontId="7" fillId="0" borderId="0" xfId="5" applyNumberFormat="1" applyFont="1" applyFill="1" applyBorder="1" applyAlignment="1">
      <alignment horizontal="right" vertical="center" wrapText="1"/>
    </xf>
    <xf numFmtId="2" fontId="104" fillId="0" borderId="0" xfId="0" applyNumberFormat="1" applyFont="1" applyFill="1" applyBorder="1" applyAlignment="1" applyProtection="1">
      <alignment horizontal="right" wrapText="1" indent="2"/>
    </xf>
    <xf numFmtId="0" fontId="104" fillId="0" borderId="0" xfId="8" applyFont="1" applyAlignment="1">
      <alignment horizontal="right" indent="2"/>
    </xf>
    <xf numFmtId="173" fontId="13" fillId="0" borderId="0" xfId="0" applyNumberFormat="1" applyFont="1" applyFill="1"/>
    <xf numFmtId="173" fontId="1" fillId="0" borderId="0" xfId="0" applyNumberFormat="1" applyFont="1"/>
    <xf numFmtId="173" fontId="104" fillId="0" borderId="0" xfId="2920" applyNumberFormat="1" applyFont="1" applyFill="1" applyBorder="1" applyAlignment="1">
      <alignment horizontal="right" vertical="center" indent="2"/>
    </xf>
    <xf numFmtId="167" fontId="104" fillId="0" borderId="0" xfId="2920" applyNumberFormat="1" applyFont="1" applyFill="1" applyBorder="1" applyAlignment="1">
      <alignment horizontal="right" vertical="center" indent="2"/>
    </xf>
    <xf numFmtId="1" fontId="105" fillId="0" borderId="0" xfId="2920" applyNumberFormat="1" applyFont="1" applyFill="1" applyBorder="1" applyAlignment="1">
      <alignment horizontal="right" indent="2"/>
    </xf>
    <xf numFmtId="1" fontId="104" fillId="0" borderId="0" xfId="2920" applyNumberFormat="1" applyFont="1" applyFill="1" applyBorder="1" applyAlignment="1">
      <alignment horizontal="right" vertical="center" indent="2"/>
    </xf>
    <xf numFmtId="213" fontId="1" fillId="0" borderId="0" xfId="0" applyNumberFormat="1" applyFont="1"/>
    <xf numFmtId="167" fontId="1" fillId="0" borderId="0" xfId="2920" applyNumberFormat="1" applyFont="1" applyFill="1" applyBorder="1" applyAlignment="1"/>
    <xf numFmtId="167" fontId="104" fillId="0" borderId="0" xfId="2920" applyNumberFormat="1" applyFont="1" applyBorder="1" applyAlignment="1">
      <alignment horizontal="right" vertical="center" indent="2"/>
    </xf>
    <xf numFmtId="1" fontId="105" fillId="0" borderId="0" xfId="2920" applyNumberFormat="1" applyFont="1" applyBorder="1" applyAlignment="1">
      <alignment horizontal="right" indent="2"/>
    </xf>
    <xf numFmtId="1" fontId="104" fillId="0" borderId="0" xfId="2920" applyNumberFormat="1" applyFont="1" applyBorder="1" applyAlignment="1">
      <alignment horizontal="right" indent="2"/>
    </xf>
    <xf numFmtId="166" fontId="105" fillId="0" borderId="0" xfId="0" applyNumberFormat="1" applyFont="1" applyFill="1" applyBorder="1" applyAlignment="1" applyProtection="1">
      <alignment horizontal="right" indent="2"/>
    </xf>
    <xf numFmtId="166" fontId="104" fillId="0" borderId="0" xfId="0" applyNumberFormat="1" applyFont="1" applyFill="1" applyBorder="1" applyAlignment="1" applyProtection="1">
      <alignment horizontal="right" indent="2"/>
    </xf>
    <xf numFmtId="212" fontId="105" fillId="0" borderId="0" xfId="0" applyNumberFormat="1" applyFont="1" applyFill="1" applyBorder="1" applyAlignment="1" applyProtection="1">
      <alignment horizontal="right" indent="2"/>
    </xf>
    <xf numFmtId="166" fontId="105" fillId="0" borderId="0" xfId="0" applyNumberFormat="1" applyFont="1" applyFill="1" applyBorder="1" applyAlignment="1" applyProtection="1">
      <alignment horizontal="right" indent="1"/>
    </xf>
    <xf numFmtId="212" fontId="104" fillId="0" borderId="0" xfId="0" applyNumberFormat="1" applyFont="1" applyFill="1" applyBorder="1" applyAlignment="1" applyProtection="1">
      <alignment horizontal="right" indent="2"/>
    </xf>
    <xf numFmtId="166" fontId="104" fillId="0" borderId="0" xfId="0" applyNumberFormat="1" applyFont="1" applyFill="1" applyBorder="1" applyAlignment="1" applyProtection="1">
      <alignment horizontal="right" indent="1"/>
    </xf>
    <xf numFmtId="2" fontId="105" fillId="0" borderId="0" xfId="0" applyNumberFormat="1" applyFont="1" applyFill="1" applyBorder="1" applyAlignment="1" applyProtection="1">
      <alignment horizontal="right" indent="2"/>
    </xf>
    <xf numFmtId="2" fontId="104" fillId="0" borderId="0" xfId="0" applyNumberFormat="1" applyFont="1" applyFill="1" applyBorder="1" applyAlignment="1" applyProtection="1">
      <alignment horizontal="right" indent="2"/>
    </xf>
    <xf numFmtId="0" fontId="105" fillId="0" borderId="0" xfId="0" applyNumberFormat="1" applyFont="1" applyFill="1" applyAlignment="1" applyProtection="1">
      <alignment horizontal="right" indent="2"/>
    </xf>
    <xf numFmtId="0" fontId="104" fillId="0" borderId="0" xfId="0" applyNumberFormat="1" applyFont="1" applyFill="1" applyBorder="1" applyAlignment="1" applyProtection="1">
      <alignment horizontal="right" indent="1"/>
    </xf>
    <xf numFmtId="0" fontId="105" fillId="0" borderId="0" xfId="0" applyNumberFormat="1" applyFont="1" applyFill="1" applyBorder="1" applyAlignment="1" applyProtection="1">
      <alignment horizontal="right" indent="1"/>
    </xf>
    <xf numFmtId="212" fontId="105" fillId="0" borderId="0" xfId="0" applyNumberFormat="1" applyFont="1" applyFill="1" applyBorder="1" applyAlignment="1" applyProtection="1">
      <alignment horizontal="right" indent="4"/>
    </xf>
    <xf numFmtId="166" fontId="105" fillId="0" borderId="0" xfId="0" applyNumberFormat="1" applyFont="1" applyFill="1" applyBorder="1" applyAlignment="1" applyProtection="1">
      <alignment horizontal="right" indent="4"/>
    </xf>
    <xf numFmtId="0" fontId="105" fillId="0" borderId="0" xfId="0" applyNumberFormat="1" applyFont="1" applyFill="1" applyBorder="1" applyAlignment="1" applyProtection="1">
      <alignment horizontal="right" indent="4"/>
    </xf>
    <xf numFmtId="0" fontId="104" fillId="0" borderId="0" xfId="0" applyNumberFormat="1" applyFont="1" applyFill="1" applyBorder="1" applyAlignment="1" applyProtection="1">
      <alignment horizontal="right" indent="4"/>
    </xf>
    <xf numFmtId="166" fontId="104" fillId="0" borderId="0" xfId="0" applyNumberFormat="1" applyFont="1" applyFill="1" applyBorder="1" applyAlignment="1" applyProtection="1">
      <alignment horizontal="right" indent="4"/>
    </xf>
    <xf numFmtId="0" fontId="99" fillId="0" borderId="0" xfId="0" applyFont="1" applyFill="1" applyAlignment="1">
      <alignment horizontal="center" vertical="center" wrapText="1"/>
    </xf>
    <xf numFmtId="0" fontId="99" fillId="0" borderId="0" xfId="0" applyFont="1" applyFill="1" applyAlignment="1">
      <alignment horizontal="center" vertical="center"/>
    </xf>
    <xf numFmtId="0" fontId="2" fillId="0" borderId="0" xfId="5" applyFont="1" applyFill="1" applyAlignment="1">
      <alignment horizontal="left"/>
    </xf>
    <xf numFmtId="0" fontId="4" fillId="0" borderId="0" xfId="5" applyNumberFormat="1" applyFont="1" applyFill="1" applyBorder="1" applyAlignment="1">
      <alignment horizontal="left" vertical="center" wrapText="1"/>
    </xf>
    <xf numFmtId="0" fontId="1" fillId="0" borderId="23" xfId="0" applyNumberFormat="1" applyFont="1" applyFill="1" applyBorder="1" applyAlignment="1" applyProtection="1">
      <alignment horizontal="center" vertical="center" wrapText="1"/>
    </xf>
    <xf numFmtId="0" fontId="1" fillId="0" borderId="24" xfId="0" applyNumberFormat="1" applyFont="1" applyFill="1" applyBorder="1" applyAlignment="1" applyProtection="1">
      <alignment horizontal="center" vertical="center" wrapText="1"/>
    </xf>
    <xf numFmtId="0" fontId="45" fillId="0" borderId="21" xfId="5" applyNumberFormat="1" applyFont="1" applyFill="1" applyBorder="1" applyAlignment="1">
      <alignment horizontal="center" vertical="center" wrapText="1"/>
    </xf>
    <xf numFmtId="0" fontId="45" fillId="0" borderId="1" xfId="5" quotePrefix="1" applyNumberFormat="1" applyFont="1" applyFill="1" applyBorder="1" applyAlignment="1">
      <alignment horizontal="center" vertical="center" wrapText="1"/>
    </xf>
    <xf numFmtId="0" fontId="1" fillId="0" borderId="3" xfId="5" applyNumberFormat="1" applyFont="1" applyFill="1" applyBorder="1" applyAlignment="1">
      <alignment horizontal="center" vertical="center" wrapText="1"/>
    </xf>
    <xf numFmtId="0" fontId="1" fillId="0" borderId="3" xfId="5" quotePrefix="1" applyNumberFormat="1" applyFont="1" applyFill="1" applyBorder="1" applyAlignment="1">
      <alignment horizontal="center" vertical="center"/>
    </xf>
    <xf numFmtId="0" fontId="45" fillId="0" borderId="3" xfId="5" quotePrefix="1" applyNumberFormat="1" applyFont="1" applyFill="1" applyBorder="1" applyAlignment="1">
      <alignment horizontal="center" vertical="center" wrapText="1"/>
    </xf>
    <xf numFmtId="0" fontId="1" fillId="0" borderId="21" xfId="5" applyFont="1" applyFill="1" applyBorder="1" applyAlignment="1">
      <alignment horizontal="center" vertical="center" wrapText="1"/>
    </xf>
    <xf numFmtId="0" fontId="1" fillId="0" borderId="0" xfId="5" applyFont="1" applyFill="1" applyBorder="1" applyAlignment="1">
      <alignment horizontal="center" vertical="center" wrapText="1"/>
    </xf>
    <xf numFmtId="0" fontId="1" fillId="0" borderId="3" xfId="5" applyFont="1" applyFill="1" applyBorder="1" applyAlignment="1">
      <alignment horizontal="center" vertical="center" wrapText="1"/>
    </xf>
    <xf numFmtId="0" fontId="1" fillId="0" borderId="3" xfId="0" applyNumberFormat="1" applyFont="1" applyFill="1" applyBorder="1" applyAlignment="1" applyProtection="1">
      <alignment horizontal="center" vertical="center"/>
    </xf>
    <xf numFmtId="0" fontId="94" fillId="0" borderId="0" xfId="5" applyNumberFormat="1" applyFont="1" applyFill="1" applyBorder="1" applyAlignment="1">
      <alignment horizontal="left" vertical="center" wrapText="1"/>
    </xf>
    <xf numFmtId="0" fontId="6" fillId="0" borderId="1" xfId="5" applyFont="1" applyFill="1" applyBorder="1" applyAlignment="1">
      <alignment horizontal="right" vertical="center" wrapText="1"/>
    </xf>
    <xf numFmtId="0" fontId="6" fillId="0" borderId="1" xfId="0" applyFont="1" applyFill="1" applyBorder="1" applyAlignment="1">
      <alignment horizontal="right" wrapText="1"/>
    </xf>
    <xf numFmtId="0" fontId="94" fillId="0" borderId="0" xfId="5" applyNumberFormat="1" applyFont="1" applyFill="1" applyBorder="1" applyAlignment="1">
      <alignment horizontal="left" wrapText="1"/>
    </xf>
    <xf numFmtId="0" fontId="2" fillId="0" borderId="0" xfId="5" applyFont="1" applyAlignment="1">
      <alignment horizontal="left"/>
    </xf>
    <xf numFmtId="0" fontId="94" fillId="0" borderId="0" xfId="5" applyNumberFormat="1" applyFont="1" applyBorder="1" applyAlignment="1">
      <alignment horizontal="left" vertical="center" wrapText="1"/>
    </xf>
    <xf numFmtId="0" fontId="6" fillId="0" borderId="1" xfId="5" applyFont="1" applyBorder="1" applyAlignment="1">
      <alignment horizontal="right" vertical="center" wrapText="1"/>
    </xf>
    <xf numFmtId="0" fontId="6" fillId="0" borderId="1" xfId="0" applyFont="1" applyBorder="1" applyAlignment="1">
      <alignment horizontal="right" wrapText="1"/>
    </xf>
    <xf numFmtId="0" fontId="1" fillId="0" borderId="21" xfId="11" applyFont="1" applyFill="1" applyBorder="1" applyAlignment="1">
      <alignment horizontal="center"/>
    </xf>
    <xf numFmtId="0" fontId="1" fillId="0" borderId="0" xfId="11" applyFont="1" applyFill="1" applyBorder="1" applyAlignment="1">
      <alignment horizontal="center"/>
    </xf>
    <xf numFmtId="0" fontId="1" fillId="0" borderId="3" xfId="11" applyFont="1" applyFill="1" applyBorder="1" applyAlignment="1">
      <alignment horizontal="center" vertical="center" wrapText="1"/>
    </xf>
    <xf numFmtId="0" fontId="2" fillId="0" borderId="0" xfId="11" applyFont="1" applyFill="1" applyAlignment="1">
      <alignment horizontal="left"/>
    </xf>
    <xf numFmtId="0" fontId="4" fillId="0" borderId="0" xfId="11" applyFont="1" applyFill="1" applyBorder="1" applyAlignment="1">
      <alignment horizontal="left" vertical="center"/>
    </xf>
    <xf numFmtId="0" fontId="8" fillId="0" borderId="0" xfId="11" applyNumberFormat="1" applyFont="1" applyFill="1" applyBorder="1" applyAlignment="1">
      <alignment horizontal="left" wrapText="1"/>
    </xf>
    <xf numFmtId="0" fontId="13" fillId="0" borderId="0" xfId="0" applyFont="1" applyFill="1" applyAlignment="1">
      <alignment horizontal="left" wrapText="1"/>
    </xf>
    <xf numFmtId="0" fontId="94" fillId="0" borderId="0" xfId="5" applyFont="1" applyFill="1" applyBorder="1" applyAlignment="1">
      <alignment horizontal="left" vertical="center" wrapText="1"/>
    </xf>
    <xf numFmtId="0" fontId="1" fillId="0" borderId="21" xfId="2913" applyFont="1" applyFill="1" applyBorder="1" applyAlignment="1">
      <alignment horizontal="center" vertical="center" wrapText="1"/>
    </xf>
    <xf numFmtId="0" fontId="1" fillId="0" borderId="0" xfId="2913" applyFont="1" applyFill="1" applyBorder="1" applyAlignment="1">
      <alignment horizontal="center" vertical="center" wrapText="1"/>
    </xf>
    <xf numFmtId="0" fontId="1" fillId="0" borderId="21" xfId="5" applyNumberFormat="1" applyFont="1" applyFill="1" applyBorder="1" applyAlignment="1">
      <alignment horizontal="center" wrapText="1"/>
    </xf>
    <xf numFmtId="0" fontId="1" fillId="0" borderId="1" xfId="5" applyNumberFormat="1" applyFont="1" applyFill="1" applyBorder="1" applyAlignment="1">
      <alignment horizontal="center" wrapText="1"/>
    </xf>
    <xf numFmtId="0" fontId="1" fillId="0" borderId="21" xfId="5" applyNumberFormat="1" applyFont="1" applyFill="1" applyBorder="1" applyAlignment="1">
      <alignment horizontal="center" vertical="center" wrapText="1"/>
    </xf>
    <xf numFmtId="0" fontId="1" fillId="0" borderId="0" xfId="5" applyNumberFormat="1" applyFont="1" applyFill="1" applyBorder="1" applyAlignment="1">
      <alignment horizontal="center" vertical="center" wrapText="1"/>
    </xf>
    <xf numFmtId="0" fontId="1" fillId="0" borderId="1" xfId="5" applyNumberFormat="1" applyFont="1" applyFill="1" applyBorder="1" applyAlignment="1">
      <alignment horizontal="center" vertical="center" wrapText="1"/>
    </xf>
    <xf numFmtId="0" fontId="1" fillId="0" borderId="21" xfId="5" quotePrefix="1" applyNumberFormat="1" applyFont="1" applyFill="1" applyBorder="1" applyAlignment="1">
      <alignment horizontal="center" vertical="center" wrapText="1"/>
    </xf>
    <xf numFmtId="0" fontId="1" fillId="0" borderId="21" xfId="2913" applyNumberFormat="1" applyFont="1" applyFill="1" applyBorder="1" applyAlignment="1">
      <alignment horizontal="center" vertical="center" wrapText="1"/>
    </xf>
    <xf numFmtId="0" fontId="94" fillId="0" borderId="0" xfId="0" applyFont="1" applyFill="1" applyAlignment="1">
      <alignment horizontal="left" wrapText="1"/>
    </xf>
    <xf numFmtId="0" fontId="4" fillId="0" borderId="0" xfId="0" applyFont="1" applyFill="1" applyAlignment="1">
      <alignment horizontal="left" wrapText="1"/>
    </xf>
    <xf numFmtId="0" fontId="4" fillId="0" borderId="0" xfId="6" applyFont="1" applyFill="1" applyAlignment="1">
      <alignment horizontal="left" vertical="center" wrapText="1"/>
    </xf>
    <xf numFmtId="0" fontId="4" fillId="0" borderId="0" xfId="2931" applyFont="1" applyFill="1" applyAlignment="1">
      <alignment horizontal="left" vertical="center" wrapText="1"/>
    </xf>
    <xf numFmtId="0" fontId="1" fillId="0" borderId="3" xfId="2931" applyFont="1" applyFill="1" applyBorder="1" applyAlignment="1">
      <alignment horizontal="center" wrapText="1"/>
    </xf>
    <xf numFmtId="0" fontId="1" fillId="0" borderId="21" xfId="2931" applyFont="1" applyFill="1" applyBorder="1" applyAlignment="1">
      <alignment horizontal="center" wrapText="1"/>
    </xf>
    <xf numFmtId="0" fontId="1" fillId="0" borderId="3" xfId="2931" applyFont="1" applyFill="1" applyBorder="1" applyAlignment="1">
      <alignment horizontal="center" vertical="center" wrapText="1"/>
    </xf>
    <xf numFmtId="4" fontId="4" fillId="0" borderId="0" xfId="5" applyNumberFormat="1" applyFont="1" applyFill="1" applyBorder="1" applyAlignment="1">
      <alignment horizontal="left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3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Border="1" applyAlignment="1">
      <alignment vertical="center" wrapText="1"/>
    </xf>
    <xf numFmtId="0" fontId="4" fillId="0" borderId="0" xfId="0" applyNumberFormat="1" applyFont="1" applyBorder="1" applyAlignment="1">
      <alignment horizontal="left" vertical="center" wrapText="1"/>
    </xf>
    <xf numFmtId="0" fontId="4" fillId="0" borderId="0" xfId="0" applyNumberFormat="1" applyFont="1" applyFill="1" applyBorder="1" applyAlignment="1">
      <alignment horizontal="left" vertical="center" wrapText="1"/>
    </xf>
    <xf numFmtId="0" fontId="98" fillId="0" borderId="21" xfId="0" applyFont="1" applyFill="1" applyBorder="1" applyAlignment="1">
      <alignment horizontal="center" vertical="center" wrapText="1"/>
    </xf>
    <xf numFmtId="0" fontId="98" fillId="0" borderId="1" xfId="0" applyFont="1" applyFill="1" applyBorder="1" applyAlignment="1">
      <alignment horizontal="center" vertical="center" wrapText="1"/>
    </xf>
    <xf numFmtId="1" fontId="4" fillId="0" borderId="0" xfId="2920" applyNumberFormat="1" applyFont="1" applyFill="1" applyAlignment="1">
      <alignment horizontal="left" vertical="center" wrapText="1"/>
    </xf>
    <xf numFmtId="1" fontId="4" fillId="0" borderId="0" xfId="2920" applyNumberFormat="1" applyFont="1" applyFill="1" applyAlignment="1">
      <alignment horizontal="left" wrapText="1"/>
    </xf>
    <xf numFmtId="0" fontId="1" fillId="0" borderId="3" xfId="2920" applyFont="1" applyFill="1" applyBorder="1" applyAlignment="1">
      <alignment horizontal="center" vertical="center" wrapText="1"/>
    </xf>
    <xf numFmtId="1" fontId="4" fillId="0" borderId="0" xfId="2920" applyNumberFormat="1" applyFont="1" applyFill="1" applyBorder="1" applyAlignment="1">
      <alignment horizontal="left" vertical="center" wrapText="1"/>
    </xf>
    <xf numFmtId="0" fontId="6" fillId="0" borderId="0" xfId="2920" applyFont="1" applyFill="1" applyBorder="1" applyAlignment="1">
      <alignment horizontal="left" wrapText="1"/>
    </xf>
    <xf numFmtId="0" fontId="1" fillId="0" borderId="21" xfId="2932" applyFont="1" applyFill="1" applyBorder="1" applyAlignment="1">
      <alignment horizontal="center" vertical="center" wrapText="1"/>
    </xf>
    <xf numFmtId="0" fontId="1" fillId="0" borderId="1" xfId="2932" applyFont="1" applyFill="1" applyBorder="1" applyAlignment="1">
      <alignment horizontal="center" vertical="center" wrapText="1"/>
    </xf>
    <xf numFmtId="1" fontId="94" fillId="0" borderId="0" xfId="2920" applyNumberFormat="1" applyFont="1" applyFill="1" applyAlignment="1">
      <alignment horizontal="left" vertical="center" wrapText="1"/>
    </xf>
    <xf numFmtId="0" fontId="4" fillId="0" borderId="0" xfId="0" applyFont="1" applyFill="1" applyAlignment="1">
      <alignment horizontal="left" vertical="center" wrapText="1"/>
    </xf>
    <xf numFmtId="0" fontId="1" fillId="0" borderId="21" xfId="0" applyFont="1" applyFill="1" applyBorder="1" applyAlignment="1">
      <alignment horizontal="center" wrapText="1"/>
    </xf>
    <xf numFmtId="0" fontId="1" fillId="0" borderId="0" xfId="0" applyFont="1" applyFill="1" applyBorder="1" applyAlignment="1">
      <alignment horizontal="center" wrapText="1"/>
    </xf>
    <xf numFmtId="0" fontId="6" fillId="0" borderId="1" xfId="0" applyNumberFormat="1" applyFont="1" applyFill="1" applyBorder="1" applyAlignment="1" applyProtection="1">
      <alignment horizontal="center" wrapText="1"/>
    </xf>
    <xf numFmtId="0" fontId="7" fillId="0" borderId="21" xfId="0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 applyProtection="1">
      <alignment horizontal="center" wrapText="1"/>
    </xf>
    <xf numFmtId="0" fontId="4" fillId="0" borderId="0" xfId="0" applyFont="1" applyAlignment="1">
      <alignment horizontal="left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0" borderId="21" xfId="0" applyNumberFormat="1" applyFont="1" applyFill="1" applyBorder="1" applyAlignment="1" applyProtection="1">
      <alignment horizontal="center" vertical="center" wrapText="1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21" xfId="2920" applyFont="1" applyFill="1" applyBorder="1" applyAlignment="1">
      <alignment horizontal="center" wrapText="1"/>
    </xf>
    <xf numFmtId="0" fontId="1" fillId="0" borderId="0" xfId="292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vertical="center" wrapText="1"/>
    </xf>
    <xf numFmtId="1" fontId="2" fillId="0" borderId="0" xfId="0" applyNumberFormat="1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left" vertical="center" wrapText="1"/>
    </xf>
    <xf numFmtId="0" fontId="1" fillId="0" borderId="21" xfId="6" applyFont="1" applyFill="1" applyBorder="1" applyAlignment="1">
      <alignment horizontal="center" vertical="top" wrapText="1"/>
    </xf>
    <xf numFmtId="0" fontId="1" fillId="0" borderId="1" xfId="6" applyFont="1" applyFill="1" applyBorder="1" applyAlignment="1">
      <alignment horizontal="center" vertical="top" wrapText="1"/>
    </xf>
    <xf numFmtId="0" fontId="1" fillId="0" borderId="3" xfId="6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6" fillId="0" borderId="1" xfId="0" applyFont="1" applyBorder="1" applyAlignment="1">
      <alignment horizontal="right" vertical="center" wrapText="1"/>
    </xf>
    <xf numFmtId="0" fontId="6" fillId="0" borderId="0" xfId="0" applyFont="1" applyBorder="1" applyAlignment="1">
      <alignment horizontal="righ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6" fillId="0" borderId="0" xfId="0" applyFont="1" applyAlignment="1">
      <alignment horizontal="right" vertical="center" wrapText="1"/>
    </xf>
    <xf numFmtId="0" fontId="1" fillId="0" borderId="2" xfId="0" applyNumberFormat="1" applyFont="1" applyFill="1" applyBorder="1" applyAlignment="1" applyProtection="1">
      <alignment horizontal="center" vertical="center" wrapText="1"/>
    </xf>
    <xf numFmtId="0" fontId="1" fillId="0" borderId="0" xfId="0" applyNumberFormat="1" applyFont="1" applyFill="1" applyBorder="1" applyAlignment="1" applyProtection="1">
      <alignment horizontal="center" vertical="center" wrapText="1"/>
    </xf>
    <xf numFmtId="0" fontId="1" fillId="0" borderId="3" xfId="0" applyNumberFormat="1" applyFont="1" applyFill="1" applyBorder="1" applyAlignment="1" applyProtection="1">
      <alignment horizontal="center" vertical="center" wrapText="1"/>
    </xf>
    <xf numFmtId="0" fontId="4" fillId="0" borderId="0" xfId="0" applyNumberFormat="1" applyFont="1" applyFill="1" applyAlignment="1" applyProtection="1">
      <alignment horizontal="left" vertical="center" wrapText="1"/>
    </xf>
    <xf numFmtId="1" fontId="1" fillId="0" borderId="3" xfId="2920" applyNumberFormat="1" applyFont="1" applyBorder="1" applyAlignment="1">
      <alignment horizontal="center" vertical="center" wrapText="1"/>
    </xf>
    <xf numFmtId="1" fontId="1" fillId="0" borderId="3" xfId="2920" applyNumberFormat="1" applyFont="1" applyFill="1" applyBorder="1" applyAlignment="1">
      <alignment horizontal="center" vertical="center" wrapText="1"/>
    </xf>
    <xf numFmtId="1" fontId="1" fillId="0" borderId="2" xfId="2920" applyNumberFormat="1" applyFont="1" applyBorder="1" applyAlignment="1">
      <alignment horizontal="center" vertical="center" wrapText="1"/>
    </xf>
    <xf numFmtId="1" fontId="1" fillId="0" borderId="1" xfId="2920" applyNumberFormat="1" applyFont="1" applyBorder="1" applyAlignment="1">
      <alignment horizontal="center" vertical="center" wrapText="1"/>
    </xf>
    <xf numFmtId="0" fontId="4" fillId="0" borderId="0" xfId="5" applyFont="1" applyFill="1" applyBorder="1" applyAlignment="1">
      <alignment horizontal="left" vertical="center" wrapText="1"/>
    </xf>
    <xf numFmtId="0" fontId="4" fillId="0" borderId="0" xfId="0" applyNumberFormat="1" applyFont="1" applyFill="1" applyAlignment="1" applyProtection="1">
      <alignment horizontal="left" vertical="center"/>
    </xf>
    <xf numFmtId="0" fontId="1" fillId="0" borderId="2" xfId="1" applyFont="1" applyBorder="1" applyAlignment="1">
      <alignment horizontal="center" vertical="center" wrapText="1"/>
    </xf>
    <xf numFmtId="0" fontId="1" fillId="0" borderId="0" xfId="1" applyFont="1" applyBorder="1" applyAlignment="1">
      <alignment horizontal="center" vertical="center" wrapText="1"/>
    </xf>
    <xf numFmtId="0" fontId="1" fillId="0" borderId="3" xfId="1" applyFont="1" applyBorder="1" applyAlignment="1">
      <alignment horizontal="center" vertical="center" wrapText="1"/>
    </xf>
    <xf numFmtId="0" fontId="6" fillId="0" borderId="1" xfId="5" applyFont="1" applyFill="1" applyBorder="1" applyAlignment="1">
      <alignment horizontal="right" vertical="center"/>
    </xf>
    <xf numFmtId="0" fontId="7" fillId="0" borderId="3" xfId="5" applyFont="1" applyFill="1" applyBorder="1" applyAlignment="1">
      <alignment horizontal="center" vertical="center" wrapText="1"/>
    </xf>
    <xf numFmtId="0" fontId="1" fillId="0" borderId="2" xfId="5" applyFont="1" applyFill="1" applyBorder="1" applyAlignment="1">
      <alignment horizontal="center" vertical="center" wrapText="1"/>
    </xf>
    <xf numFmtId="0" fontId="1" fillId="0" borderId="1" xfId="5" applyFont="1" applyFill="1" applyBorder="1" applyAlignment="1">
      <alignment horizontal="center" vertical="center" wrapText="1"/>
    </xf>
    <xf numFmtId="0" fontId="6" fillId="0" borderId="2" xfId="5" applyFont="1" applyFill="1" applyBorder="1" applyAlignment="1">
      <alignment horizontal="center" vertical="center" wrapText="1"/>
    </xf>
    <xf numFmtId="0" fontId="6" fillId="0" borderId="1" xfId="5" applyFont="1" applyFill="1" applyBorder="1" applyAlignment="1">
      <alignment horizontal="center" vertical="center" wrapText="1"/>
    </xf>
    <xf numFmtId="0" fontId="4" fillId="0" borderId="0" xfId="6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right" vertical="center"/>
    </xf>
    <xf numFmtId="0" fontId="1" fillId="0" borderId="0" xfId="0" applyFont="1" applyFill="1" applyBorder="1" applyAlignment="1">
      <alignment horizontal="right" vertical="center"/>
    </xf>
  </cellXfs>
  <cellStyles count="2935">
    <cellStyle name="_x0001_" xfId="102"/>
    <cellStyle name="??" xfId="13"/>
    <cellStyle name="?? [0.00]_ Att. 1- Cover" xfId="14"/>
    <cellStyle name="?? [0]" xfId="15"/>
    <cellStyle name="???? [0.00]_PRODUCT DETAIL Q1" xfId="16"/>
    <cellStyle name="????_PRODUCT DETAIL Q1" xfId="17"/>
    <cellStyle name="???[0]_Book1" xfId="18"/>
    <cellStyle name="???_95" xfId="19"/>
    <cellStyle name="??[0]_BRE" xfId="20"/>
    <cellStyle name="??_ Att. 1- Cover" xfId="21"/>
    <cellStyle name="_00.Bia" xfId="103"/>
    <cellStyle name="_01 DVHC" xfId="104"/>
    <cellStyle name="_01 DVHC - DD (Ok)" xfId="105"/>
    <cellStyle name="_01 DVHC - DD (Ok)_04 Doanh nghiep va CSKDCT 2012" xfId="106"/>
    <cellStyle name="_01 DVHC - DD (Ok)_Book2" xfId="107"/>
    <cellStyle name="_01 DVHC - DD (Ok)_NGTK-daydu-2014-Laodong" xfId="108"/>
    <cellStyle name="_01 DVHC - DD (Ok)_Niengiam_Hung_final" xfId="109"/>
    <cellStyle name="_01 DVHC - DD (Ok)_Xl0000167" xfId="110"/>
    <cellStyle name="_01 DVHC(OK)" xfId="111"/>
    <cellStyle name="_01 DVHC(OK)_02  Dan so lao dong(OK)" xfId="112"/>
    <cellStyle name="_01 DVHC(OK)_03 TKQG va Thu chi NSNN 2012" xfId="113"/>
    <cellStyle name="_01 DVHC(OK)_04 Doanh nghiep va CSKDCT 2012" xfId="114"/>
    <cellStyle name="_01 DVHC(OK)_05 Doanh nghiep va Ca the_2011 (Ok)" xfId="115"/>
    <cellStyle name="_01 DVHC(OK)_07 NGTT CN 2012" xfId="116"/>
    <cellStyle name="_01 DVHC(OK)_08 Thuong mai Tong muc - Diep" xfId="117"/>
    <cellStyle name="_01 DVHC(OK)_08 Thuong mai va Du lich (Ok)" xfId="118"/>
    <cellStyle name="_01 DVHC(OK)_09 Chi so gia 2011- VuTKG-1 (Ok)" xfId="119"/>
    <cellStyle name="_01 DVHC(OK)_09 Du lich" xfId="120"/>
    <cellStyle name="_01 DVHC(OK)_10 Van tai va BCVT (da sua ok)" xfId="121"/>
    <cellStyle name="_01 DVHC(OK)_11 (3)" xfId="122"/>
    <cellStyle name="_01 DVHC(OK)_11 (3)_04 Doanh nghiep va CSKDCT 2012" xfId="123"/>
    <cellStyle name="_01 DVHC(OK)_11 (3)_Book2" xfId="124"/>
    <cellStyle name="_01 DVHC(OK)_11 (3)_NGTK-daydu-2014-Laodong" xfId="125"/>
    <cellStyle name="_01 DVHC(OK)_11 (3)_Niengiam_Hung_final" xfId="126"/>
    <cellStyle name="_01 DVHC(OK)_11 (3)_Xl0000167" xfId="127"/>
    <cellStyle name="_01 DVHC(OK)_12 (2)" xfId="128"/>
    <cellStyle name="_01 DVHC(OK)_12 (2)_04 Doanh nghiep va CSKDCT 2012" xfId="129"/>
    <cellStyle name="_01 DVHC(OK)_12 (2)_Book2" xfId="130"/>
    <cellStyle name="_01 DVHC(OK)_12 (2)_NGTK-daydu-2014-Laodong" xfId="131"/>
    <cellStyle name="_01 DVHC(OK)_12 (2)_Niengiam_Hung_final" xfId="132"/>
    <cellStyle name="_01 DVHC(OK)_12 (2)_Xl0000167" xfId="133"/>
    <cellStyle name="_01 DVHC(OK)_12 Giao duc, Y Te va Muc songnam2011" xfId="134"/>
    <cellStyle name="_01 DVHC(OK)_13 Van tai 2012" xfId="135"/>
    <cellStyle name="_01 DVHC(OK)_Book2" xfId="136"/>
    <cellStyle name="_01 DVHC(OK)_Giaoduc2013(ok)" xfId="137"/>
    <cellStyle name="_01 DVHC(OK)_Maket NGTT2012 LN,TS (7-1-2013)" xfId="138"/>
    <cellStyle name="_01 DVHC(OK)_Ngiam_lamnghiep_2011_v2(1)(1)" xfId="139"/>
    <cellStyle name="_01 DVHC(OK)_NGTK-daydu-2014-Laodong" xfId="140"/>
    <cellStyle name="_01 DVHC(OK)_NGTT LN,TS 2012 (Chuan)" xfId="141"/>
    <cellStyle name="_01 DVHC(OK)_Niengiam_Hung_final" xfId="142"/>
    <cellStyle name="_01 DVHC(OK)_Xl0000147" xfId="143"/>
    <cellStyle name="_01 DVHC(OK)_Xl0000167" xfId="144"/>
    <cellStyle name="_01 DVHC(OK)_XNK" xfId="145"/>
    <cellStyle name="_01 DVHC_01 Don vi HC" xfId="146"/>
    <cellStyle name="_01 DVHC_01 Don vi HC_Book2" xfId="147"/>
    <cellStyle name="_01 DVHC_01 Don vi HC_NGTK-daydu-2014-Laodong" xfId="148"/>
    <cellStyle name="_01 DVHC_01 Don vi HC_Niengiam_Hung_final" xfId="149"/>
    <cellStyle name="_01 DVHC_02 Danso_Laodong 2012(chuan) CO SO" xfId="150"/>
    <cellStyle name="_01 DVHC_04 Doanh nghiep va CSKDCT 2012" xfId="151"/>
    <cellStyle name="_01 DVHC_08 Thuong mai Tong muc - Diep" xfId="152"/>
    <cellStyle name="_01 DVHC_09 Thuong mai va Du lich" xfId="153"/>
    <cellStyle name="_01 DVHC_09 Thuong mai va Du lich_01 Don vi HC" xfId="154"/>
    <cellStyle name="_01 DVHC_09 Thuong mai va Du lich_Book2" xfId="155"/>
    <cellStyle name="_01 DVHC_09 Thuong mai va Du lich_NGTK-daydu-2014-Laodong" xfId="156"/>
    <cellStyle name="_01 DVHC_09 Thuong mai va Du lich_Niengiam_Hung_final" xfId="157"/>
    <cellStyle name="_01 DVHC_NGTK-daydu-2014-VuDSLD(22.5.2015)" xfId="158"/>
    <cellStyle name="_01 DVHC_Xl0000167" xfId="159"/>
    <cellStyle name="_01.NGTT2009-DVHC" xfId="160"/>
    <cellStyle name="_02 dan so (OK)" xfId="161"/>
    <cellStyle name="_02.NGTT2009-DSLD" xfId="162"/>
    <cellStyle name="_02.NGTT2009-DSLDok" xfId="163"/>
    <cellStyle name="_03 Dautu 2010" xfId="164"/>
    <cellStyle name="_03.NGTT2009-TKQG" xfId="165"/>
    <cellStyle name="_05 Thuong mai" xfId="166"/>
    <cellStyle name="_05 Thuong mai_02 Danso_Laodong 2012(chuan) CO SO" xfId="167"/>
    <cellStyle name="_05 Thuong mai_04 Doanh nghiep va CSKDCT 2012" xfId="168"/>
    <cellStyle name="_05 Thuong mai_Mau" xfId="169"/>
    <cellStyle name="_05 Thuong mai_Mau_Book2" xfId="170"/>
    <cellStyle name="_05 Thuong mai_Mau_NGTK-daydu-2014-Laodong" xfId="171"/>
    <cellStyle name="_05 Thuong mai_Mau_Niengiam_Hung_final" xfId="172"/>
    <cellStyle name="_05 Thuong mai_NGTK-daydu-2014-VuDSLD(22.5.2015)" xfId="173"/>
    <cellStyle name="_05 Thuong mai_Nien giam KT_TV 2010" xfId="174"/>
    <cellStyle name="_05 Thuong mai_Xl0000167" xfId="175"/>
    <cellStyle name="_06 Van tai" xfId="176"/>
    <cellStyle name="_06 Van tai_02 Danso_Laodong 2012(chuan) CO SO" xfId="177"/>
    <cellStyle name="_06 Van tai_04 Doanh nghiep va CSKDCT 2012" xfId="178"/>
    <cellStyle name="_06 Van tai_Mau" xfId="179"/>
    <cellStyle name="_06 Van tai_Mau_Book2" xfId="180"/>
    <cellStyle name="_06 Van tai_Mau_NGTK-daydu-2014-Laodong" xfId="181"/>
    <cellStyle name="_06 Van tai_Mau_Niengiam_Hung_final" xfId="182"/>
    <cellStyle name="_06 Van tai_NGTK-daydu-2014-VuDSLD(22.5.2015)" xfId="183"/>
    <cellStyle name="_06 Van tai_Nien giam KT_TV 2010" xfId="184"/>
    <cellStyle name="_06 Van tai_Xl0000167" xfId="185"/>
    <cellStyle name="_07 Buu dien" xfId="186"/>
    <cellStyle name="_07 Buu dien_02 Danso_Laodong 2012(chuan) CO SO" xfId="187"/>
    <cellStyle name="_07 Buu dien_04 Doanh nghiep va CSKDCT 2012" xfId="188"/>
    <cellStyle name="_07 Buu dien_Mau" xfId="189"/>
    <cellStyle name="_07 Buu dien_Mau_Book2" xfId="190"/>
    <cellStyle name="_07 Buu dien_Mau_NGTK-daydu-2014-Laodong" xfId="191"/>
    <cellStyle name="_07 Buu dien_Mau_Niengiam_Hung_final" xfId="192"/>
    <cellStyle name="_07 Buu dien_NGTK-daydu-2014-VuDSLD(22.5.2015)" xfId="193"/>
    <cellStyle name="_07 Buu dien_Nien giam KT_TV 2010" xfId="194"/>
    <cellStyle name="_07 Buu dien_Xl0000167" xfId="195"/>
    <cellStyle name="_07. NGTT2009-NN" xfId="196"/>
    <cellStyle name="_07. NGTT2009-NN_01 Don vi HC" xfId="197"/>
    <cellStyle name="_07. NGTT2009-NN_01 Don vi HC_Book2" xfId="198"/>
    <cellStyle name="_07. NGTT2009-NN_01 Don vi HC_NGTK-daydu-2014-Laodong" xfId="199"/>
    <cellStyle name="_07. NGTT2009-NN_01 Don vi HC_Niengiam_Hung_final" xfId="200"/>
    <cellStyle name="_07. NGTT2009-NN_01 DVHC-DSLD 2010" xfId="201"/>
    <cellStyle name="_07. NGTT2009-NN_01 DVHC-DSLD 2010_01 Don vi HC" xfId="202"/>
    <cellStyle name="_07. NGTT2009-NN_01 DVHC-DSLD 2010_01 Don vi HC_Book2" xfId="203"/>
    <cellStyle name="_07. NGTT2009-NN_01 DVHC-DSLD 2010_01 Don vi HC_NGTK-daydu-2014-Laodong" xfId="204"/>
    <cellStyle name="_07. NGTT2009-NN_01 DVHC-DSLD 2010_01 Don vi HC_Niengiam_Hung_final" xfId="205"/>
    <cellStyle name="_07. NGTT2009-NN_01 DVHC-DSLD 2010_02 Danso_Laodong 2012(chuan) CO SO" xfId="206"/>
    <cellStyle name="_07. NGTT2009-NN_01 DVHC-DSLD 2010_04 Doanh nghiep va CSKDCT 2012" xfId="207"/>
    <cellStyle name="_07. NGTT2009-NN_01 DVHC-DSLD 2010_08 Thuong mai Tong muc - Diep" xfId="208"/>
    <cellStyle name="_07. NGTT2009-NN_01 DVHC-DSLD 2010_Bo sung 04 bieu Cong nghiep" xfId="209"/>
    <cellStyle name="_07. NGTT2009-NN_01 DVHC-DSLD 2010_Bo sung 04 bieu Cong nghiep_Book2" xfId="210"/>
    <cellStyle name="_07. NGTT2009-NN_01 DVHC-DSLD 2010_Bo sung 04 bieu Cong nghiep_Mau" xfId="211"/>
    <cellStyle name="_07. NGTT2009-NN_01 DVHC-DSLD 2010_Bo sung 04 bieu Cong nghiep_NGTK-daydu-2014-Laodong" xfId="212"/>
    <cellStyle name="_07. NGTT2009-NN_01 DVHC-DSLD 2010_Bo sung 04 bieu Cong nghiep_Niengiam_Hung_final" xfId="213"/>
    <cellStyle name="_07. NGTT2009-NN_01 DVHC-DSLD 2010_Mau" xfId="214"/>
    <cellStyle name="_07. NGTT2009-NN_01 DVHC-DSLD 2010_Mau_Book2" xfId="215"/>
    <cellStyle name="_07. NGTT2009-NN_01 DVHC-DSLD 2010_Mau_NGTK-daydu-2014-Laodong" xfId="216"/>
    <cellStyle name="_07. NGTT2009-NN_01 DVHC-DSLD 2010_Mau_Niengiam_Hung_final" xfId="217"/>
    <cellStyle name="_07. NGTT2009-NN_01 DVHC-DSLD 2010_NGTK-daydu-2014-VuDSLD(22.5.2015)" xfId="218"/>
    <cellStyle name="_07. NGTT2009-NN_01 DVHC-DSLD 2010_Nien giam KT_TV 2010" xfId="219"/>
    <cellStyle name="_07. NGTT2009-NN_01 DVHC-DSLD 2010_nien giam tom tat 2010 (thuy)" xfId="220"/>
    <cellStyle name="_07. NGTT2009-NN_01 DVHC-DSLD 2010_nien giam tom tat 2010 (thuy)_01 Don vi HC" xfId="221"/>
    <cellStyle name="_07. NGTT2009-NN_01 DVHC-DSLD 2010_nien giam tom tat 2010 (thuy)_01 Don vi HC_Book2" xfId="222"/>
    <cellStyle name="_07. NGTT2009-NN_01 DVHC-DSLD 2010_nien giam tom tat 2010 (thuy)_01 Don vi HC_NGTK-daydu-2014-Laodong" xfId="223"/>
    <cellStyle name="_07. NGTT2009-NN_01 DVHC-DSLD 2010_nien giam tom tat 2010 (thuy)_01 Don vi HC_Niengiam_Hung_final" xfId="224"/>
    <cellStyle name="_07. NGTT2009-NN_01 DVHC-DSLD 2010_nien giam tom tat 2010 (thuy)_02 Danso_Laodong 2012(chuan) CO SO" xfId="225"/>
    <cellStyle name="_07. NGTT2009-NN_01 DVHC-DSLD 2010_nien giam tom tat 2010 (thuy)_04 Doanh nghiep va CSKDCT 2012" xfId="226"/>
    <cellStyle name="_07. NGTT2009-NN_01 DVHC-DSLD 2010_nien giam tom tat 2010 (thuy)_08 Thuong mai Tong muc - Diep" xfId="227"/>
    <cellStyle name="_07. NGTT2009-NN_01 DVHC-DSLD 2010_nien giam tom tat 2010 (thuy)_09 Thuong mai va Du lich" xfId="228"/>
    <cellStyle name="_07. NGTT2009-NN_01 DVHC-DSLD 2010_nien giam tom tat 2010 (thuy)_09 Thuong mai va Du lich_01 Don vi HC" xfId="229"/>
    <cellStyle name="_07. NGTT2009-NN_01 DVHC-DSLD 2010_nien giam tom tat 2010 (thuy)_09 Thuong mai va Du lich_Book2" xfId="230"/>
    <cellStyle name="_07. NGTT2009-NN_01 DVHC-DSLD 2010_nien giam tom tat 2010 (thuy)_09 Thuong mai va Du lich_NGTK-daydu-2014-Laodong" xfId="231"/>
    <cellStyle name="_07. NGTT2009-NN_01 DVHC-DSLD 2010_nien giam tom tat 2010 (thuy)_09 Thuong mai va Du lich_Niengiam_Hung_final" xfId="232"/>
    <cellStyle name="_07. NGTT2009-NN_01 DVHC-DSLD 2010_nien giam tom tat 2010 (thuy)_NGTK-daydu-2014-VuDSLD(22.5.2015)" xfId="233"/>
    <cellStyle name="_07. NGTT2009-NN_01 DVHC-DSLD 2010_nien giam tom tat 2010 (thuy)_Xl0000167" xfId="234"/>
    <cellStyle name="_07. NGTT2009-NN_01 DVHC-DSLD 2010_Tong hop NGTT" xfId="235"/>
    <cellStyle name="_07. NGTT2009-NN_01 DVHC-DSLD 2010_Tong hop NGTT_09 Thuong mai va Du lich" xfId="236"/>
    <cellStyle name="_07. NGTT2009-NN_01 DVHC-DSLD 2010_Tong hop NGTT_09 Thuong mai va Du lich_01 Don vi HC" xfId="237"/>
    <cellStyle name="_07. NGTT2009-NN_01 DVHC-DSLD 2010_Tong hop NGTT_09 Thuong mai va Du lich_Book2" xfId="238"/>
    <cellStyle name="_07. NGTT2009-NN_01 DVHC-DSLD 2010_Tong hop NGTT_09 Thuong mai va Du lich_NGTK-daydu-2014-Laodong" xfId="239"/>
    <cellStyle name="_07. NGTT2009-NN_01 DVHC-DSLD 2010_Tong hop NGTT_09 Thuong mai va Du lich_Niengiam_Hung_final" xfId="240"/>
    <cellStyle name="_07. NGTT2009-NN_01 DVHC-DSLD 2010_Tong hop NGTT_Book2" xfId="241"/>
    <cellStyle name="_07. NGTT2009-NN_01 DVHC-DSLD 2010_Tong hop NGTT_Mau" xfId="242"/>
    <cellStyle name="_07. NGTT2009-NN_01 DVHC-DSLD 2010_Tong hop NGTT_NGTK-daydu-2014-Laodong" xfId="243"/>
    <cellStyle name="_07. NGTT2009-NN_01 DVHC-DSLD 2010_Tong hop NGTT_Niengiam_Hung_final" xfId="244"/>
    <cellStyle name="_07. NGTT2009-NN_01 DVHC-DSLD 2010_Xl0000167" xfId="245"/>
    <cellStyle name="_07. NGTT2009-NN_02  Dan so lao dong(OK)" xfId="246"/>
    <cellStyle name="_07. NGTT2009-NN_02 Danso_Laodong 2012(chuan) CO SO" xfId="247"/>
    <cellStyle name="_07. NGTT2009-NN_03 Dautu 2010" xfId="248"/>
    <cellStyle name="_07. NGTT2009-NN_03 Dautu 2010_01 Don vi HC" xfId="249"/>
    <cellStyle name="_07. NGTT2009-NN_03 Dautu 2010_01 Don vi HC_Book2" xfId="250"/>
    <cellStyle name="_07. NGTT2009-NN_03 Dautu 2010_01 Don vi HC_NGTK-daydu-2014-Laodong" xfId="251"/>
    <cellStyle name="_07. NGTT2009-NN_03 Dautu 2010_01 Don vi HC_Niengiam_Hung_final" xfId="252"/>
    <cellStyle name="_07. NGTT2009-NN_03 Dautu 2010_02 Danso_Laodong 2012(chuan) CO SO" xfId="253"/>
    <cellStyle name="_07. NGTT2009-NN_03 Dautu 2010_04 Doanh nghiep va CSKDCT 2012" xfId="254"/>
    <cellStyle name="_07. NGTT2009-NN_03 Dautu 2010_08 Thuong mai Tong muc - Diep" xfId="255"/>
    <cellStyle name="_07. NGTT2009-NN_03 Dautu 2010_09 Thuong mai va Du lich" xfId="256"/>
    <cellStyle name="_07. NGTT2009-NN_03 Dautu 2010_09 Thuong mai va Du lich_01 Don vi HC" xfId="257"/>
    <cellStyle name="_07. NGTT2009-NN_03 Dautu 2010_09 Thuong mai va Du lich_Book2" xfId="258"/>
    <cellStyle name="_07. NGTT2009-NN_03 Dautu 2010_09 Thuong mai va Du lich_NGTK-daydu-2014-Laodong" xfId="259"/>
    <cellStyle name="_07. NGTT2009-NN_03 Dautu 2010_09 Thuong mai va Du lich_Niengiam_Hung_final" xfId="260"/>
    <cellStyle name="_07. NGTT2009-NN_03 Dautu 2010_NGTK-daydu-2014-VuDSLD(22.5.2015)" xfId="261"/>
    <cellStyle name="_07. NGTT2009-NN_03 Dautu 2010_Xl0000167" xfId="262"/>
    <cellStyle name="_07. NGTT2009-NN_03 TKQG" xfId="263"/>
    <cellStyle name="_07. NGTT2009-NN_03 TKQG_02  Dan so lao dong(OK)" xfId="264"/>
    <cellStyle name="_07. NGTT2009-NN_03 TKQG_Book2" xfId="265"/>
    <cellStyle name="_07. NGTT2009-NN_03 TKQG_NGTK-daydu-2014-Laodong" xfId="266"/>
    <cellStyle name="_07. NGTT2009-NN_03 TKQG_Niengiam_Hung_final" xfId="267"/>
    <cellStyle name="_07. NGTT2009-NN_03 TKQG_Xl0000167" xfId="268"/>
    <cellStyle name="_07. NGTT2009-NN_04 Doanh nghiep va CSKDCT 2012" xfId="269"/>
    <cellStyle name="_07. NGTT2009-NN_05 Doanh nghiep va Ca the_2011 (Ok)" xfId="270"/>
    <cellStyle name="_07. NGTT2009-NN_05 Thu chi NSNN" xfId="271"/>
    <cellStyle name="_07. NGTT2009-NN_05 Thuong mai" xfId="272"/>
    <cellStyle name="_07. NGTT2009-NN_05 Thuong mai_02 Danso_Laodong 2012(chuan) CO SO" xfId="273"/>
    <cellStyle name="_07. NGTT2009-NN_05 Thuong mai_04 Doanh nghiep va CSKDCT 2012" xfId="274"/>
    <cellStyle name="_07. NGTT2009-NN_05 Thuong mai_Mau" xfId="275"/>
    <cellStyle name="_07. NGTT2009-NN_05 Thuong mai_Mau_Book2" xfId="276"/>
    <cellStyle name="_07. NGTT2009-NN_05 Thuong mai_Mau_NGTK-daydu-2014-Laodong" xfId="277"/>
    <cellStyle name="_07. NGTT2009-NN_05 Thuong mai_Mau_Niengiam_Hung_final" xfId="278"/>
    <cellStyle name="_07. NGTT2009-NN_05 Thuong mai_NGTK-daydu-2014-VuDSLD(22.5.2015)" xfId="279"/>
    <cellStyle name="_07. NGTT2009-NN_05 Thuong mai_Nien giam KT_TV 2010" xfId="280"/>
    <cellStyle name="_07. NGTT2009-NN_05 Thuong mai_Xl0000167" xfId="281"/>
    <cellStyle name="_07. NGTT2009-NN_06 Van tai" xfId="282"/>
    <cellStyle name="_07. NGTT2009-NN_06 Van tai_02 Danso_Laodong 2012(chuan) CO SO" xfId="283"/>
    <cellStyle name="_07. NGTT2009-NN_06 Van tai_04 Doanh nghiep va CSKDCT 2012" xfId="284"/>
    <cellStyle name="_07. NGTT2009-NN_06 Van tai_Mau" xfId="285"/>
    <cellStyle name="_07. NGTT2009-NN_06 Van tai_Mau_Book2" xfId="286"/>
    <cellStyle name="_07. NGTT2009-NN_06 Van tai_Mau_NGTK-daydu-2014-Laodong" xfId="287"/>
    <cellStyle name="_07. NGTT2009-NN_06 Van tai_Mau_Niengiam_Hung_final" xfId="288"/>
    <cellStyle name="_07. NGTT2009-NN_06 Van tai_NGTK-daydu-2014-VuDSLD(22.5.2015)" xfId="289"/>
    <cellStyle name="_07. NGTT2009-NN_06 Van tai_Nien giam KT_TV 2010" xfId="290"/>
    <cellStyle name="_07. NGTT2009-NN_06 Van tai_Xl0000167" xfId="291"/>
    <cellStyle name="_07. NGTT2009-NN_07 Buu dien" xfId="292"/>
    <cellStyle name="_07. NGTT2009-NN_07 Buu dien_02 Danso_Laodong 2012(chuan) CO SO" xfId="293"/>
    <cellStyle name="_07. NGTT2009-NN_07 Buu dien_04 Doanh nghiep va CSKDCT 2012" xfId="294"/>
    <cellStyle name="_07. NGTT2009-NN_07 Buu dien_Mau" xfId="295"/>
    <cellStyle name="_07. NGTT2009-NN_07 Buu dien_Mau_Book2" xfId="296"/>
    <cellStyle name="_07. NGTT2009-NN_07 Buu dien_Mau_NGTK-daydu-2014-Laodong" xfId="297"/>
    <cellStyle name="_07. NGTT2009-NN_07 Buu dien_Mau_Niengiam_Hung_final" xfId="298"/>
    <cellStyle name="_07. NGTT2009-NN_07 Buu dien_NGTK-daydu-2014-VuDSLD(22.5.2015)" xfId="299"/>
    <cellStyle name="_07. NGTT2009-NN_07 Buu dien_Nien giam KT_TV 2010" xfId="300"/>
    <cellStyle name="_07. NGTT2009-NN_07 Buu dien_Xl0000167" xfId="301"/>
    <cellStyle name="_07. NGTT2009-NN_07 NGTT CN 2012" xfId="302"/>
    <cellStyle name="_07. NGTT2009-NN_08 Thuong mai Tong muc - Diep" xfId="303"/>
    <cellStyle name="_07. NGTT2009-NN_08 Thuong mai va Du lich (Ok)" xfId="304"/>
    <cellStyle name="_07. NGTT2009-NN_08 Van tai" xfId="305"/>
    <cellStyle name="_07. NGTT2009-NN_08 Van tai_02 Danso_Laodong 2012(chuan) CO SO" xfId="306"/>
    <cellStyle name="_07. NGTT2009-NN_08 Van tai_04 Doanh nghiep va CSKDCT 2012" xfId="307"/>
    <cellStyle name="_07. NGTT2009-NN_08 Van tai_Mau" xfId="308"/>
    <cellStyle name="_07. NGTT2009-NN_08 Van tai_Mau_Book2" xfId="309"/>
    <cellStyle name="_07. NGTT2009-NN_08 Van tai_Mau_NGTK-daydu-2014-Laodong" xfId="310"/>
    <cellStyle name="_07. NGTT2009-NN_08 Van tai_Mau_Niengiam_Hung_final" xfId="311"/>
    <cellStyle name="_07. NGTT2009-NN_08 Van tai_NGTK-daydu-2014-VuDSLD(22.5.2015)" xfId="312"/>
    <cellStyle name="_07. NGTT2009-NN_08 Van tai_Nien giam KT_TV 2010" xfId="313"/>
    <cellStyle name="_07. NGTT2009-NN_08 Van tai_Xl0000167" xfId="314"/>
    <cellStyle name="_07. NGTT2009-NN_08 Yte-van hoa" xfId="315"/>
    <cellStyle name="_07. NGTT2009-NN_08 Yte-van hoa_02 Danso_Laodong 2012(chuan) CO SO" xfId="316"/>
    <cellStyle name="_07. NGTT2009-NN_08 Yte-van hoa_04 Doanh nghiep va CSKDCT 2012" xfId="317"/>
    <cellStyle name="_07. NGTT2009-NN_08 Yte-van hoa_Mau" xfId="318"/>
    <cellStyle name="_07. NGTT2009-NN_08 Yte-van hoa_Mau_Book2" xfId="319"/>
    <cellStyle name="_07. NGTT2009-NN_08 Yte-van hoa_Mau_NGTK-daydu-2014-Laodong" xfId="320"/>
    <cellStyle name="_07. NGTT2009-NN_08 Yte-van hoa_Mau_Niengiam_Hung_final" xfId="321"/>
    <cellStyle name="_07. NGTT2009-NN_08 Yte-van hoa_NGTK-daydu-2014-VuDSLD(22.5.2015)" xfId="322"/>
    <cellStyle name="_07. NGTT2009-NN_08 Yte-van hoa_Nien giam KT_TV 2010" xfId="323"/>
    <cellStyle name="_07. NGTT2009-NN_08 Yte-van hoa_Xl0000167" xfId="324"/>
    <cellStyle name="_07. NGTT2009-NN_09 Chi so gia 2011- VuTKG-1 (Ok)" xfId="325"/>
    <cellStyle name="_07. NGTT2009-NN_09 Du lich" xfId="326"/>
    <cellStyle name="_07. NGTT2009-NN_09 Thuong mai va Du lich" xfId="327"/>
    <cellStyle name="_07. NGTT2009-NN_09 Thuong mai va Du lich_01 Don vi HC" xfId="328"/>
    <cellStyle name="_07. NGTT2009-NN_09 Thuong mai va Du lich_Book2" xfId="329"/>
    <cellStyle name="_07. NGTT2009-NN_09 Thuong mai va Du lich_NGTK-daydu-2014-Laodong" xfId="330"/>
    <cellStyle name="_07. NGTT2009-NN_09 Thuong mai va Du lich_Niengiam_Hung_final" xfId="331"/>
    <cellStyle name="_07. NGTT2009-NN_10 Market VH, YT, GD, NGTT 2011 " xfId="332"/>
    <cellStyle name="_07. NGTT2009-NN_10 Market VH, YT, GD, NGTT 2011 _02  Dan so lao dong(OK)" xfId="333"/>
    <cellStyle name="_07. NGTT2009-NN_10 Market VH, YT, GD, NGTT 2011 _03 TKQG va Thu chi NSNN 2012" xfId="334"/>
    <cellStyle name="_07. NGTT2009-NN_10 Market VH, YT, GD, NGTT 2011 _04 Doanh nghiep va CSKDCT 2012" xfId="335"/>
    <cellStyle name="_07. NGTT2009-NN_10 Market VH, YT, GD, NGTT 2011 _05 Doanh nghiep va Ca the_2011 (Ok)" xfId="336"/>
    <cellStyle name="_07. NGTT2009-NN_10 Market VH, YT, GD, NGTT 2011 _07 NGTT CN 2012" xfId="337"/>
    <cellStyle name="_07. NGTT2009-NN_10 Market VH, YT, GD, NGTT 2011 _08 Thuong mai Tong muc - Diep" xfId="338"/>
    <cellStyle name="_07. NGTT2009-NN_10 Market VH, YT, GD, NGTT 2011 _08 Thuong mai va Du lich (Ok)" xfId="339"/>
    <cellStyle name="_07. NGTT2009-NN_10 Market VH, YT, GD, NGTT 2011 _09 Chi so gia 2011- VuTKG-1 (Ok)" xfId="340"/>
    <cellStyle name="_07. NGTT2009-NN_10 Market VH, YT, GD, NGTT 2011 _09 Du lich" xfId="341"/>
    <cellStyle name="_07. NGTT2009-NN_10 Market VH, YT, GD, NGTT 2011 _10 Van tai va BCVT (da sua ok)" xfId="342"/>
    <cellStyle name="_07. NGTT2009-NN_10 Market VH, YT, GD, NGTT 2011 _11 (3)" xfId="343"/>
    <cellStyle name="_07. NGTT2009-NN_10 Market VH, YT, GD, NGTT 2011 _11 (3)_04 Doanh nghiep va CSKDCT 2012" xfId="344"/>
    <cellStyle name="_07. NGTT2009-NN_10 Market VH, YT, GD, NGTT 2011 _11 (3)_Book2" xfId="345"/>
    <cellStyle name="_07. NGTT2009-NN_10 Market VH, YT, GD, NGTT 2011 _11 (3)_NGTK-daydu-2014-Laodong" xfId="346"/>
    <cellStyle name="_07. NGTT2009-NN_10 Market VH, YT, GD, NGTT 2011 _11 (3)_Niengiam_Hung_final" xfId="347"/>
    <cellStyle name="_07. NGTT2009-NN_10 Market VH, YT, GD, NGTT 2011 _11 (3)_Xl0000167" xfId="348"/>
    <cellStyle name="_07. NGTT2009-NN_10 Market VH, YT, GD, NGTT 2011 _12 (2)" xfId="349"/>
    <cellStyle name="_07. NGTT2009-NN_10 Market VH, YT, GD, NGTT 2011 _12 (2)_04 Doanh nghiep va CSKDCT 2012" xfId="350"/>
    <cellStyle name="_07. NGTT2009-NN_10 Market VH, YT, GD, NGTT 2011 _12 (2)_Book2" xfId="351"/>
    <cellStyle name="_07. NGTT2009-NN_10 Market VH, YT, GD, NGTT 2011 _12 (2)_NGTK-daydu-2014-Laodong" xfId="352"/>
    <cellStyle name="_07. NGTT2009-NN_10 Market VH, YT, GD, NGTT 2011 _12 (2)_Niengiam_Hung_final" xfId="353"/>
    <cellStyle name="_07. NGTT2009-NN_10 Market VH, YT, GD, NGTT 2011 _12 (2)_Xl0000167" xfId="354"/>
    <cellStyle name="_07. NGTT2009-NN_10 Market VH, YT, GD, NGTT 2011 _12 Giao duc, Y Te va Muc songnam2011" xfId="355"/>
    <cellStyle name="_07. NGTT2009-NN_10 Market VH, YT, GD, NGTT 2011 _13 Van tai 2012" xfId="356"/>
    <cellStyle name="_07. NGTT2009-NN_10 Market VH, YT, GD, NGTT 2011 _Book2" xfId="357"/>
    <cellStyle name="_07. NGTT2009-NN_10 Market VH, YT, GD, NGTT 2011 _Giaoduc2013(ok)" xfId="358"/>
    <cellStyle name="_07. NGTT2009-NN_10 Market VH, YT, GD, NGTT 2011 _Maket NGTT2012 LN,TS (7-1-2013)" xfId="359"/>
    <cellStyle name="_07. NGTT2009-NN_10 Market VH, YT, GD, NGTT 2011 _Ngiam_lamnghiep_2011_v2(1)(1)" xfId="360"/>
    <cellStyle name="_07. NGTT2009-NN_10 Market VH, YT, GD, NGTT 2011 _NGTK-daydu-2014-Laodong" xfId="361"/>
    <cellStyle name="_07. NGTT2009-NN_10 Market VH, YT, GD, NGTT 2011 _NGTT LN,TS 2012 (Chuan)" xfId="362"/>
    <cellStyle name="_07. NGTT2009-NN_10 Market VH, YT, GD, NGTT 2011 _Niengiam_Hung_final" xfId="363"/>
    <cellStyle name="_07. NGTT2009-NN_10 Market VH, YT, GD, NGTT 2011 _So lieu quoc te TH" xfId="364"/>
    <cellStyle name="_07. NGTT2009-NN_10 Market VH, YT, GD, NGTT 2011 _Xl0000147" xfId="365"/>
    <cellStyle name="_07. NGTT2009-NN_10 Market VH, YT, GD, NGTT 2011 _Xl0000167" xfId="366"/>
    <cellStyle name="_07. NGTT2009-NN_10 Market VH, YT, GD, NGTT 2011 _XNK" xfId="367"/>
    <cellStyle name="_07. NGTT2009-NN_10 Van tai va BCVT (da sua ok)" xfId="368"/>
    <cellStyle name="_07. NGTT2009-NN_10 VH, YT, GD, NGTT 2010 - (OK)" xfId="369"/>
    <cellStyle name="_07. NGTT2009-NN_10 VH, YT, GD, NGTT 2010 - (OK)_Bo sung 04 bieu Cong nghiep" xfId="370"/>
    <cellStyle name="_07. NGTT2009-NN_10 VH, YT, GD, NGTT 2010 - (OK)_Bo sung 04 bieu Cong nghiep_Book2" xfId="371"/>
    <cellStyle name="_07. NGTT2009-NN_10 VH, YT, GD, NGTT 2010 - (OK)_Bo sung 04 bieu Cong nghiep_Mau" xfId="372"/>
    <cellStyle name="_07. NGTT2009-NN_10 VH, YT, GD, NGTT 2010 - (OK)_Bo sung 04 bieu Cong nghiep_NGTK-daydu-2014-Laodong" xfId="373"/>
    <cellStyle name="_07. NGTT2009-NN_10 VH, YT, GD, NGTT 2010 - (OK)_Bo sung 04 bieu Cong nghiep_Niengiam_Hung_final" xfId="374"/>
    <cellStyle name="_07. NGTT2009-NN_10 VH, YT, GD, NGTT 2010 - (OK)_Book2" xfId="375"/>
    <cellStyle name="_07. NGTT2009-NN_10 VH, YT, GD, NGTT 2010 - (OK)_Mau" xfId="376"/>
    <cellStyle name="_07. NGTT2009-NN_10 VH, YT, GD, NGTT 2010 - (OK)_NGTK-daydu-2014-Laodong" xfId="377"/>
    <cellStyle name="_07. NGTT2009-NN_10 VH, YT, GD, NGTT 2010 - (OK)_Niengiam_Hung_final" xfId="378"/>
    <cellStyle name="_07. NGTT2009-NN_11 (3)" xfId="379"/>
    <cellStyle name="_07. NGTT2009-NN_11 (3)_04 Doanh nghiep va CSKDCT 2012" xfId="380"/>
    <cellStyle name="_07. NGTT2009-NN_11 (3)_Book2" xfId="381"/>
    <cellStyle name="_07. NGTT2009-NN_11 (3)_NGTK-daydu-2014-Laodong" xfId="382"/>
    <cellStyle name="_07. NGTT2009-NN_11 (3)_Niengiam_Hung_final" xfId="383"/>
    <cellStyle name="_07. NGTT2009-NN_11 (3)_Xl0000167" xfId="384"/>
    <cellStyle name="_07. NGTT2009-NN_11 So lieu quoc te 2010-final" xfId="385"/>
    <cellStyle name="_07. NGTT2009-NN_11 So lieu quoc te 2010-final_Book2" xfId="386"/>
    <cellStyle name="_07. NGTT2009-NN_11 So lieu quoc te 2010-final_Mau" xfId="387"/>
    <cellStyle name="_07. NGTT2009-NN_11 So lieu quoc te 2010-final_NGTK-daydu-2014-Laodong" xfId="388"/>
    <cellStyle name="_07. NGTT2009-NN_11 So lieu quoc te 2010-final_Niengiam_Hung_final" xfId="389"/>
    <cellStyle name="_07. NGTT2009-NN_12 (2)" xfId="390"/>
    <cellStyle name="_07. NGTT2009-NN_12 (2)_04 Doanh nghiep va CSKDCT 2012" xfId="391"/>
    <cellStyle name="_07. NGTT2009-NN_12 (2)_Book2" xfId="392"/>
    <cellStyle name="_07. NGTT2009-NN_12 (2)_NGTK-daydu-2014-Laodong" xfId="393"/>
    <cellStyle name="_07. NGTT2009-NN_12 (2)_Niengiam_Hung_final" xfId="394"/>
    <cellStyle name="_07. NGTT2009-NN_12 (2)_Xl0000167" xfId="395"/>
    <cellStyle name="_07. NGTT2009-NN_12 Chi so gia 2012(chuan) co so" xfId="396"/>
    <cellStyle name="_07. NGTT2009-NN_12 Giao duc, Y Te va Muc songnam2011" xfId="397"/>
    <cellStyle name="_07. NGTT2009-NN_13 Van tai 2012" xfId="398"/>
    <cellStyle name="_07. NGTT2009-NN_Book1" xfId="399"/>
    <cellStyle name="_07. NGTT2009-NN_Book1_Book2" xfId="400"/>
    <cellStyle name="_07. NGTT2009-NN_Book1_Mau" xfId="401"/>
    <cellStyle name="_07. NGTT2009-NN_Book1_NGTK-daydu-2014-Laodong" xfId="402"/>
    <cellStyle name="_07. NGTT2009-NN_Book1_Niengiam_Hung_final" xfId="403"/>
    <cellStyle name="_07. NGTT2009-NN_Book2" xfId="404"/>
    <cellStyle name="_07. NGTT2009-NN_Book3" xfId="405"/>
    <cellStyle name="_07. NGTT2009-NN_Book3_01 Don vi HC" xfId="406"/>
    <cellStyle name="_07. NGTT2009-NN_Book3_01 Don vi HC_Book2" xfId="407"/>
    <cellStyle name="_07. NGTT2009-NN_Book3_01 Don vi HC_NGTK-daydu-2014-Laodong" xfId="408"/>
    <cellStyle name="_07. NGTT2009-NN_Book3_01 Don vi HC_Niengiam_Hung_final" xfId="409"/>
    <cellStyle name="_07. NGTT2009-NN_Book3_01 DVHC-DSLD 2010" xfId="410"/>
    <cellStyle name="_07. NGTT2009-NN_Book3_01 DVHC-DSLD 2010_Book2" xfId="411"/>
    <cellStyle name="_07. NGTT2009-NN_Book3_01 DVHC-DSLD 2010_Mau" xfId="412"/>
    <cellStyle name="_07. NGTT2009-NN_Book3_01 DVHC-DSLD 2010_NGTK-daydu-2014-Laodong" xfId="413"/>
    <cellStyle name="_07. NGTT2009-NN_Book3_01 DVHC-DSLD 2010_Niengiam_Hung_final" xfId="414"/>
    <cellStyle name="_07. NGTT2009-NN_Book3_02  Dan so lao dong(OK)" xfId="415"/>
    <cellStyle name="_07. NGTT2009-NN_Book3_02 Danso_Laodong 2012(chuan) CO SO" xfId="416"/>
    <cellStyle name="_07. NGTT2009-NN_Book3_03 TKQG va Thu chi NSNN 2012" xfId="417"/>
    <cellStyle name="_07. NGTT2009-NN_Book3_04 Doanh nghiep va CSKDCT 2012" xfId="418"/>
    <cellStyle name="_07. NGTT2009-NN_Book3_05 Doanh nghiep va Ca the_2011 (Ok)" xfId="419"/>
    <cellStyle name="_07. NGTT2009-NN_Book3_05 NGTT DN 2010 (OK)" xfId="420"/>
    <cellStyle name="_07. NGTT2009-NN_Book3_05 NGTT DN 2010 (OK)_Bo sung 04 bieu Cong nghiep" xfId="421"/>
    <cellStyle name="_07. NGTT2009-NN_Book3_05 NGTT DN 2010 (OK)_Bo sung 04 bieu Cong nghiep_Book2" xfId="422"/>
    <cellStyle name="_07. NGTT2009-NN_Book3_05 NGTT DN 2010 (OK)_Bo sung 04 bieu Cong nghiep_Mau" xfId="423"/>
    <cellStyle name="_07. NGTT2009-NN_Book3_05 NGTT DN 2010 (OK)_Bo sung 04 bieu Cong nghiep_NGTK-daydu-2014-Laodong" xfId="424"/>
    <cellStyle name="_07. NGTT2009-NN_Book3_05 NGTT DN 2010 (OK)_Bo sung 04 bieu Cong nghiep_Niengiam_Hung_final" xfId="425"/>
    <cellStyle name="_07. NGTT2009-NN_Book3_05 NGTT DN 2010 (OK)_Book2" xfId="426"/>
    <cellStyle name="_07. NGTT2009-NN_Book3_05 NGTT DN 2010 (OK)_Mau" xfId="427"/>
    <cellStyle name="_07. NGTT2009-NN_Book3_05 NGTT DN 2010 (OK)_NGTK-daydu-2014-Laodong" xfId="428"/>
    <cellStyle name="_07. NGTT2009-NN_Book3_05 NGTT DN 2010 (OK)_Niengiam_Hung_final" xfId="429"/>
    <cellStyle name="_07. NGTT2009-NN_Book3_07 NGTT CN 2012" xfId="430"/>
    <cellStyle name="_07. NGTT2009-NN_Book3_08 Thuong mai Tong muc - Diep" xfId="431"/>
    <cellStyle name="_07. NGTT2009-NN_Book3_08 Thuong mai va Du lich (Ok)" xfId="432"/>
    <cellStyle name="_07. NGTT2009-NN_Book3_09 Chi so gia 2011- VuTKG-1 (Ok)" xfId="433"/>
    <cellStyle name="_07. NGTT2009-NN_Book3_09 Du lich" xfId="434"/>
    <cellStyle name="_07. NGTT2009-NN_Book3_10 Market VH, YT, GD, NGTT 2011 " xfId="435"/>
    <cellStyle name="_07. NGTT2009-NN_Book3_10 Market VH, YT, GD, NGTT 2011 _02  Dan so lao dong(OK)" xfId="436"/>
    <cellStyle name="_07. NGTT2009-NN_Book3_10 Market VH, YT, GD, NGTT 2011 _03 TKQG va Thu chi NSNN 2012" xfId="437"/>
    <cellStyle name="_07. NGTT2009-NN_Book3_10 Market VH, YT, GD, NGTT 2011 _04 Doanh nghiep va CSKDCT 2012" xfId="438"/>
    <cellStyle name="_07. NGTT2009-NN_Book3_10 Market VH, YT, GD, NGTT 2011 _05 Doanh nghiep va Ca the_2011 (Ok)" xfId="439"/>
    <cellStyle name="_07. NGTT2009-NN_Book3_10 Market VH, YT, GD, NGTT 2011 _07 NGTT CN 2012" xfId="440"/>
    <cellStyle name="_07. NGTT2009-NN_Book3_10 Market VH, YT, GD, NGTT 2011 _08 Thuong mai Tong muc - Diep" xfId="441"/>
    <cellStyle name="_07. NGTT2009-NN_Book3_10 Market VH, YT, GD, NGTT 2011 _08 Thuong mai va Du lich (Ok)" xfId="442"/>
    <cellStyle name="_07. NGTT2009-NN_Book3_10 Market VH, YT, GD, NGTT 2011 _09 Chi so gia 2011- VuTKG-1 (Ok)" xfId="443"/>
    <cellStyle name="_07. NGTT2009-NN_Book3_10 Market VH, YT, GD, NGTT 2011 _09 Du lich" xfId="444"/>
    <cellStyle name="_07. NGTT2009-NN_Book3_10 Market VH, YT, GD, NGTT 2011 _10 Van tai va BCVT (da sua ok)" xfId="445"/>
    <cellStyle name="_07. NGTT2009-NN_Book3_10 Market VH, YT, GD, NGTT 2011 _11 (3)" xfId="446"/>
    <cellStyle name="_07. NGTT2009-NN_Book3_10 Market VH, YT, GD, NGTT 2011 _11 (3)_04 Doanh nghiep va CSKDCT 2012" xfId="447"/>
    <cellStyle name="_07. NGTT2009-NN_Book3_10 Market VH, YT, GD, NGTT 2011 _11 (3)_Book2" xfId="448"/>
    <cellStyle name="_07. NGTT2009-NN_Book3_10 Market VH, YT, GD, NGTT 2011 _11 (3)_NGTK-daydu-2014-Laodong" xfId="449"/>
    <cellStyle name="_07. NGTT2009-NN_Book3_10 Market VH, YT, GD, NGTT 2011 _11 (3)_Niengiam_Hung_final" xfId="450"/>
    <cellStyle name="_07. NGTT2009-NN_Book3_10 Market VH, YT, GD, NGTT 2011 _11 (3)_Xl0000167" xfId="451"/>
    <cellStyle name="_07. NGTT2009-NN_Book3_10 Market VH, YT, GD, NGTT 2011 _12 (2)" xfId="452"/>
    <cellStyle name="_07. NGTT2009-NN_Book3_10 Market VH, YT, GD, NGTT 2011 _12 (2)_04 Doanh nghiep va CSKDCT 2012" xfId="453"/>
    <cellStyle name="_07. NGTT2009-NN_Book3_10 Market VH, YT, GD, NGTT 2011 _12 (2)_Book2" xfId="454"/>
    <cellStyle name="_07. NGTT2009-NN_Book3_10 Market VH, YT, GD, NGTT 2011 _12 (2)_NGTK-daydu-2014-Laodong" xfId="455"/>
    <cellStyle name="_07. NGTT2009-NN_Book3_10 Market VH, YT, GD, NGTT 2011 _12 (2)_Niengiam_Hung_final" xfId="456"/>
    <cellStyle name="_07. NGTT2009-NN_Book3_10 Market VH, YT, GD, NGTT 2011 _12 (2)_Xl0000167" xfId="457"/>
    <cellStyle name="_07. NGTT2009-NN_Book3_10 Market VH, YT, GD, NGTT 2011 _12 Giao duc, Y Te va Muc songnam2011" xfId="458"/>
    <cellStyle name="_07. NGTT2009-NN_Book3_10 Market VH, YT, GD, NGTT 2011 _13 Van tai 2012" xfId="459"/>
    <cellStyle name="_07. NGTT2009-NN_Book3_10 Market VH, YT, GD, NGTT 2011 _Book2" xfId="460"/>
    <cellStyle name="_07. NGTT2009-NN_Book3_10 Market VH, YT, GD, NGTT 2011 _Giaoduc2013(ok)" xfId="461"/>
    <cellStyle name="_07. NGTT2009-NN_Book3_10 Market VH, YT, GD, NGTT 2011 _Maket NGTT2012 LN,TS (7-1-2013)" xfId="462"/>
    <cellStyle name="_07. NGTT2009-NN_Book3_10 Market VH, YT, GD, NGTT 2011 _Ngiam_lamnghiep_2011_v2(1)(1)" xfId="463"/>
    <cellStyle name="_07. NGTT2009-NN_Book3_10 Market VH, YT, GD, NGTT 2011 _NGTK-daydu-2014-Laodong" xfId="464"/>
    <cellStyle name="_07. NGTT2009-NN_Book3_10 Market VH, YT, GD, NGTT 2011 _NGTT LN,TS 2012 (Chuan)" xfId="465"/>
    <cellStyle name="_07. NGTT2009-NN_Book3_10 Market VH, YT, GD, NGTT 2011 _Niengiam_Hung_final" xfId="466"/>
    <cellStyle name="_07. NGTT2009-NN_Book3_10 Market VH, YT, GD, NGTT 2011 _So lieu quoc te TH" xfId="467"/>
    <cellStyle name="_07. NGTT2009-NN_Book3_10 Market VH, YT, GD, NGTT 2011 _Xl0000147" xfId="468"/>
    <cellStyle name="_07. NGTT2009-NN_Book3_10 Market VH, YT, GD, NGTT 2011 _Xl0000167" xfId="469"/>
    <cellStyle name="_07. NGTT2009-NN_Book3_10 Market VH, YT, GD, NGTT 2011 _XNK" xfId="470"/>
    <cellStyle name="_07. NGTT2009-NN_Book3_10 Van tai va BCVT (da sua ok)" xfId="471"/>
    <cellStyle name="_07. NGTT2009-NN_Book3_10 VH, YT, GD, NGTT 2010 - (OK)" xfId="472"/>
    <cellStyle name="_07. NGTT2009-NN_Book3_10 VH, YT, GD, NGTT 2010 - (OK)_Bo sung 04 bieu Cong nghiep" xfId="473"/>
    <cellStyle name="_07. NGTT2009-NN_Book3_10 VH, YT, GD, NGTT 2010 - (OK)_Bo sung 04 bieu Cong nghiep_Book2" xfId="474"/>
    <cellStyle name="_07. NGTT2009-NN_Book3_10 VH, YT, GD, NGTT 2010 - (OK)_Bo sung 04 bieu Cong nghiep_Mau" xfId="475"/>
    <cellStyle name="_07. NGTT2009-NN_Book3_10 VH, YT, GD, NGTT 2010 - (OK)_Bo sung 04 bieu Cong nghiep_NGTK-daydu-2014-Laodong" xfId="476"/>
    <cellStyle name="_07. NGTT2009-NN_Book3_10 VH, YT, GD, NGTT 2010 - (OK)_Bo sung 04 bieu Cong nghiep_Niengiam_Hung_final" xfId="477"/>
    <cellStyle name="_07. NGTT2009-NN_Book3_10 VH, YT, GD, NGTT 2010 - (OK)_Book2" xfId="478"/>
    <cellStyle name="_07. NGTT2009-NN_Book3_10 VH, YT, GD, NGTT 2010 - (OK)_Mau" xfId="479"/>
    <cellStyle name="_07. NGTT2009-NN_Book3_10 VH, YT, GD, NGTT 2010 - (OK)_NGTK-daydu-2014-Laodong" xfId="480"/>
    <cellStyle name="_07. NGTT2009-NN_Book3_10 VH, YT, GD, NGTT 2010 - (OK)_Niengiam_Hung_final" xfId="481"/>
    <cellStyle name="_07. NGTT2009-NN_Book3_11 (3)" xfId="482"/>
    <cellStyle name="_07. NGTT2009-NN_Book3_11 (3)_04 Doanh nghiep va CSKDCT 2012" xfId="483"/>
    <cellStyle name="_07. NGTT2009-NN_Book3_11 (3)_Book2" xfId="484"/>
    <cellStyle name="_07. NGTT2009-NN_Book3_11 (3)_NGTK-daydu-2014-Laodong" xfId="485"/>
    <cellStyle name="_07. NGTT2009-NN_Book3_11 (3)_Niengiam_Hung_final" xfId="486"/>
    <cellStyle name="_07. NGTT2009-NN_Book3_11 (3)_Xl0000167" xfId="487"/>
    <cellStyle name="_07. NGTT2009-NN_Book3_12 (2)" xfId="488"/>
    <cellStyle name="_07. NGTT2009-NN_Book3_12 (2)_04 Doanh nghiep va CSKDCT 2012" xfId="489"/>
    <cellStyle name="_07. NGTT2009-NN_Book3_12 (2)_Book2" xfId="490"/>
    <cellStyle name="_07. NGTT2009-NN_Book3_12 (2)_NGTK-daydu-2014-Laodong" xfId="491"/>
    <cellStyle name="_07. NGTT2009-NN_Book3_12 (2)_Niengiam_Hung_final" xfId="492"/>
    <cellStyle name="_07. NGTT2009-NN_Book3_12 (2)_Xl0000167" xfId="493"/>
    <cellStyle name="_07. NGTT2009-NN_Book3_12 Chi so gia 2012(chuan) co so" xfId="494"/>
    <cellStyle name="_07. NGTT2009-NN_Book3_12 Giao duc, Y Te va Muc songnam2011" xfId="495"/>
    <cellStyle name="_07. NGTT2009-NN_Book3_13 Van tai 2012" xfId="496"/>
    <cellStyle name="_07. NGTT2009-NN_Book3_Book1" xfId="497"/>
    <cellStyle name="_07. NGTT2009-NN_Book3_Book1_Book2" xfId="498"/>
    <cellStyle name="_07. NGTT2009-NN_Book3_Book1_Mau" xfId="499"/>
    <cellStyle name="_07. NGTT2009-NN_Book3_Book1_NGTK-daydu-2014-Laodong" xfId="500"/>
    <cellStyle name="_07. NGTT2009-NN_Book3_Book1_Niengiam_Hung_final" xfId="501"/>
    <cellStyle name="_07. NGTT2009-NN_Book3_Book2" xfId="502"/>
    <cellStyle name="_07. NGTT2009-NN_Book3_CucThongke-phucdap-Tuan-Anh" xfId="503"/>
    <cellStyle name="_07. NGTT2009-NN_Book3_Giaoduc2013(ok)" xfId="504"/>
    <cellStyle name="_07. NGTT2009-NN_Book3_Maket NGTT2012 LN,TS (7-1-2013)" xfId="505"/>
    <cellStyle name="_07. NGTT2009-NN_Book3_Mau" xfId="506"/>
    <cellStyle name="_07. NGTT2009-NN_Book3_Ngiam_lamnghiep_2011_v2(1)(1)" xfId="507"/>
    <cellStyle name="_07. NGTT2009-NN_Book3_NGTK-daydu-2014-Laodong" xfId="508"/>
    <cellStyle name="_07. NGTT2009-NN_Book3_NGTT LN,TS 2012 (Chuan)" xfId="509"/>
    <cellStyle name="_07. NGTT2009-NN_Book3_Niengiam_Hung_final" xfId="510"/>
    <cellStyle name="_07. NGTT2009-NN_Book3_Nongnghiep" xfId="511"/>
    <cellStyle name="_07. NGTT2009-NN_Book3_Nongnghiep_Bo sung 04 bieu Cong nghiep" xfId="512"/>
    <cellStyle name="_07. NGTT2009-NN_Book3_Nongnghiep_Bo sung 04 bieu Cong nghiep_Book2" xfId="513"/>
    <cellStyle name="_07. NGTT2009-NN_Book3_Nongnghiep_Bo sung 04 bieu Cong nghiep_Mau" xfId="514"/>
    <cellStyle name="_07. NGTT2009-NN_Book3_Nongnghiep_Bo sung 04 bieu Cong nghiep_NGTK-daydu-2014-Laodong" xfId="515"/>
    <cellStyle name="_07. NGTT2009-NN_Book3_Nongnghiep_Bo sung 04 bieu Cong nghiep_Niengiam_Hung_final" xfId="516"/>
    <cellStyle name="_07. NGTT2009-NN_Book3_Nongnghiep_Book2" xfId="517"/>
    <cellStyle name="_07. NGTT2009-NN_Book3_Nongnghiep_Mau" xfId="518"/>
    <cellStyle name="_07. NGTT2009-NN_Book3_Nongnghiep_NGTK-daydu-2014-Laodong" xfId="519"/>
    <cellStyle name="_07. NGTT2009-NN_Book3_Nongnghiep_Niengiam_Hung_final" xfId="520"/>
    <cellStyle name="_07. NGTT2009-NN_Book3_So lieu quoc te TH" xfId="521"/>
    <cellStyle name="_07. NGTT2009-NN_Book3_So lieu quoc te TH_08 Cong nghiep 2010" xfId="522"/>
    <cellStyle name="_07. NGTT2009-NN_Book3_So lieu quoc te TH_08 Thuong mai va Du lich (Ok)" xfId="523"/>
    <cellStyle name="_07. NGTT2009-NN_Book3_So lieu quoc te TH_09 Chi so gia 2011- VuTKG-1 (Ok)" xfId="524"/>
    <cellStyle name="_07. NGTT2009-NN_Book3_So lieu quoc te TH_09 Du lich" xfId="525"/>
    <cellStyle name="_07. NGTT2009-NN_Book3_So lieu quoc te TH_10 Van tai va BCVT (da sua ok)" xfId="526"/>
    <cellStyle name="_07. NGTT2009-NN_Book3_So lieu quoc te TH_12 Giao duc, Y Te va Muc songnam2011" xfId="527"/>
    <cellStyle name="_07. NGTT2009-NN_Book3_So lieu quoc te TH_nien giam tom tat du lich va XNK" xfId="528"/>
    <cellStyle name="_07. NGTT2009-NN_Book3_So lieu quoc te TH_XNK" xfId="529"/>
    <cellStyle name="_07. NGTT2009-NN_Book3_So lieu quoc te(GDP)" xfId="530"/>
    <cellStyle name="_07. NGTT2009-NN_Book3_So lieu quoc te(GDP)_02  Dan so lao dong(OK)" xfId="531"/>
    <cellStyle name="_07. NGTT2009-NN_Book3_So lieu quoc te(GDP)_03 TKQG va Thu chi NSNN 2012" xfId="532"/>
    <cellStyle name="_07. NGTT2009-NN_Book3_So lieu quoc te(GDP)_04 Doanh nghiep va CSKDCT 2012" xfId="533"/>
    <cellStyle name="_07. NGTT2009-NN_Book3_So lieu quoc te(GDP)_05 Doanh nghiep va Ca the_2011 (Ok)" xfId="534"/>
    <cellStyle name="_07. NGTT2009-NN_Book3_So lieu quoc te(GDP)_07 NGTT CN 2012" xfId="535"/>
    <cellStyle name="_07. NGTT2009-NN_Book3_So lieu quoc te(GDP)_08 Thuong mai Tong muc - Diep" xfId="536"/>
    <cellStyle name="_07. NGTT2009-NN_Book3_So lieu quoc te(GDP)_08 Thuong mai va Du lich (Ok)" xfId="537"/>
    <cellStyle name="_07. NGTT2009-NN_Book3_So lieu quoc te(GDP)_09 Chi so gia 2011- VuTKG-1 (Ok)" xfId="538"/>
    <cellStyle name="_07. NGTT2009-NN_Book3_So lieu quoc te(GDP)_09 Du lich" xfId="539"/>
    <cellStyle name="_07. NGTT2009-NN_Book3_So lieu quoc te(GDP)_10 Van tai va BCVT (da sua ok)" xfId="540"/>
    <cellStyle name="_07. NGTT2009-NN_Book3_So lieu quoc te(GDP)_11 (3)" xfId="541"/>
    <cellStyle name="_07. NGTT2009-NN_Book3_So lieu quoc te(GDP)_11 (3)_04 Doanh nghiep va CSKDCT 2012" xfId="542"/>
    <cellStyle name="_07. NGTT2009-NN_Book3_So lieu quoc te(GDP)_11 (3)_Book2" xfId="543"/>
    <cellStyle name="_07. NGTT2009-NN_Book3_So lieu quoc te(GDP)_11 (3)_NGTK-daydu-2014-Laodong" xfId="544"/>
    <cellStyle name="_07. NGTT2009-NN_Book3_So lieu quoc te(GDP)_11 (3)_Niengiam_Hung_final" xfId="545"/>
    <cellStyle name="_07. NGTT2009-NN_Book3_So lieu quoc te(GDP)_11 (3)_Xl0000167" xfId="546"/>
    <cellStyle name="_07. NGTT2009-NN_Book3_So lieu quoc te(GDP)_12 (2)" xfId="547"/>
    <cellStyle name="_07. NGTT2009-NN_Book3_So lieu quoc te(GDP)_12 (2)_04 Doanh nghiep va CSKDCT 2012" xfId="548"/>
    <cellStyle name="_07. NGTT2009-NN_Book3_So lieu quoc te(GDP)_12 (2)_Book2" xfId="549"/>
    <cellStyle name="_07. NGTT2009-NN_Book3_So lieu quoc te(GDP)_12 (2)_NGTK-daydu-2014-Laodong" xfId="550"/>
    <cellStyle name="_07. NGTT2009-NN_Book3_So lieu quoc te(GDP)_12 (2)_Niengiam_Hung_final" xfId="551"/>
    <cellStyle name="_07. NGTT2009-NN_Book3_So lieu quoc te(GDP)_12 (2)_Xl0000167" xfId="552"/>
    <cellStyle name="_07. NGTT2009-NN_Book3_So lieu quoc te(GDP)_12 Giao duc, Y Te va Muc songnam2011" xfId="553"/>
    <cellStyle name="_07. NGTT2009-NN_Book3_So lieu quoc te(GDP)_12 So lieu quoc te (Ok)" xfId="554"/>
    <cellStyle name="_07. NGTT2009-NN_Book3_So lieu quoc te(GDP)_13 Van tai 2012" xfId="555"/>
    <cellStyle name="_07. NGTT2009-NN_Book3_So lieu quoc te(GDP)_Book2" xfId="556"/>
    <cellStyle name="_07. NGTT2009-NN_Book3_So lieu quoc te(GDP)_Giaoduc2013(ok)" xfId="557"/>
    <cellStyle name="_07. NGTT2009-NN_Book3_So lieu quoc te(GDP)_Maket NGTT2012 LN,TS (7-1-2013)" xfId="558"/>
    <cellStyle name="_07. NGTT2009-NN_Book3_So lieu quoc te(GDP)_Ngiam_lamnghiep_2011_v2(1)(1)" xfId="559"/>
    <cellStyle name="_07. NGTT2009-NN_Book3_So lieu quoc te(GDP)_NGTK-daydu-2014-Laodong" xfId="560"/>
    <cellStyle name="_07. NGTT2009-NN_Book3_So lieu quoc te(GDP)_NGTT LN,TS 2012 (Chuan)" xfId="561"/>
    <cellStyle name="_07. NGTT2009-NN_Book3_So lieu quoc te(GDP)_Niengiam_Hung_final" xfId="562"/>
    <cellStyle name="_07. NGTT2009-NN_Book3_So lieu quoc te(GDP)_Xl0000147" xfId="563"/>
    <cellStyle name="_07. NGTT2009-NN_Book3_So lieu quoc te(GDP)_Xl0000167" xfId="564"/>
    <cellStyle name="_07. NGTT2009-NN_Book3_So lieu quoc te(GDP)_XNK" xfId="565"/>
    <cellStyle name="_07. NGTT2009-NN_Book3_Xl0000147" xfId="566"/>
    <cellStyle name="_07. NGTT2009-NN_Book3_Xl0000167" xfId="567"/>
    <cellStyle name="_07. NGTT2009-NN_Book3_XNK" xfId="568"/>
    <cellStyle name="_07. NGTT2009-NN_Book3_XNK_08 Thuong mai Tong muc - Diep" xfId="569"/>
    <cellStyle name="_07. NGTT2009-NN_Book3_XNK_Bo sung 04 bieu Cong nghiep" xfId="570"/>
    <cellStyle name="_07. NGTT2009-NN_Book3_XNK_Bo sung 04 bieu Cong nghiep_Book2" xfId="571"/>
    <cellStyle name="_07. NGTT2009-NN_Book3_XNK_Bo sung 04 bieu Cong nghiep_Mau" xfId="572"/>
    <cellStyle name="_07. NGTT2009-NN_Book3_XNK_Bo sung 04 bieu Cong nghiep_NGTK-daydu-2014-Laodong" xfId="573"/>
    <cellStyle name="_07. NGTT2009-NN_Book3_XNK_Bo sung 04 bieu Cong nghiep_Niengiam_Hung_final" xfId="574"/>
    <cellStyle name="_07. NGTT2009-NN_Book3_XNK_Book2" xfId="575"/>
    <cellStyle name="_07. NGTT2009-NN_Book3_XNK_Mau" xfId="576"/>
    <cellStyle name="_07. NGTT2009-NN_Book3_XNK_NGTK-daydu-2014-Laodong" xfId="577"/>
    <cellStyle name="_07. NGTT2009-NN_Book3_XNK_Niengiam_Hung_final" xfId="578"/>
    <cellStyle name="_07. NGTT2009-NN_Book3_XNK-2012" xfId="579"/>
    <cellStyle name="_07. NGTT2009-NN_Book3_XNK-Market" xfId="580"/>
    <cellStyle name="_07. NGTT2009-NN_Book4" xfId="581"/>
    <cellStyle name="_07. NGTT2009-NN_Book4_08 Cong nghiep 2010" xfId="582"/>
    <cellStyle name="_07. NGTT2009-NN_Book4_08 Thuong mai va Du lich (Ok)" xfId="583"/>
    <cellStyle name="_07. NGTT2009-NN_Book4_09 Chi so gia 2011- VuTKG-1 (Ok)" xfId="584"/>
    <cellStyle name="_07. NGTT2009-NN_Book4_09 Du lich" xfId="585"/>
    <cellStyle name="_07. NGTT2009-NN_Book4_10 Van tai va BCVT (da sua ok)" xfId="586"/>
    <cellStyle name="_07. NGTT2009-NN_Book4_12 Giao duc, Y Te va Muc songnam2011" xfId="587"/>
    <cellStyle name="_07. NGTT2009-NN_Book4_12 So lieu quoc te (Ok)" xfId="588"/>
    <cellStyle name="_07. NGTT2009-NN_Book4_Book1" xfId="589"/>
    <cellStyle name="_07. NGTT2009-NN_Book4_Book1_Book2" xfId="590"/>
    <cellStyle name="_07. NGTT2009-NN_Book4_Book1_Mau" xfId="591"/>
    <cellStyle name="_07. NGTT2009-NN_Book4_Book1_NGTK-daydu-2014-Laodong" xfId="592"/>
    <cellStyle name="_07. NGTT2009-NN_Book4_Book1_Niengiam_Hung_final" xfId="593"/>
    <cellStyle name="_07. NGTT2009-NN_Book4_Book2" xfId="594"/>
    <cellStyle name="_07. NGTT2009-NN_Book4_Mau" xfId="595"/>
    <cellStyle name="_07. NGTT2009-NN_Book4_NGTK-daydu-2014-Laodong" xfId="596"/>
    <cellStyle name="_07. NGTT2009-NN_Book4_nien giam tom tat du lich va XNK" xfId="597"/>
    <cellStyle name="_07. NGTT2009-NN_Book4_Niengiam_Hung_final" xfId="598"/>
    <cellStyle name="_07. NGTT2009-NN_Book4_XNK" xfId="599"/>
    <cellStyle name="_07. NGTT2009-NN_Book4_XNK-2012" xfId="600"/>
    <cellStyle name="_07. NGTT2009-NN_CSKDCT 2010" xfId="601"/>
    <cellStyle name="_07. NGTT2009-NN_CSKDCT 2010_Bo sung 04 bieu Cong nghiep" xfId="602"/>
    <cellStyle name="_07. NGTT2009-NN_CSKDCT 2010_Bo sung 04 bieu Cong nghiep_Book2" xfId="603"/>
    <cellStyle name="_07. NGTT2009-NN_CSKDCT 2010_Bo sung 04 bieu Cong nghiep_Mau" xfId="604"/>
    <cellStyle name="_07. NGTT2009-NN_CSKDCT 2010_Bo sung 04 bieu Cong nghiep_NGTK-daydu-2014-Laodong" xfId="605"/>
    <cellStyle name="_07. NGTT2009-NN_CSKDCT 2010_Bo sung 04 bieu Cong nghiep_Niengiam_Hung_final" xfId="606"/>
    <cellStyle name="_07. NGTT2009-NN_CSKDCT 2010_Book2" xfId="607"/>
    <cellStyle name="_07. NGTT2009-NN_CSKDCT 2010_Mau" xfId="608"/>
    <cellStyle name="_07. NGTT2009-NN_CSKDCT 2010_NGTK-daydu-2014-Laodong" xfId="609"/>
    <cellStyle name="_07. NGTT2009-NN_CSKDCT 2010_Niengiam_Hung_final" xfId="610"/>
    <cellStyle name="_07. NGTT2009-NN_CucThongke-phucdap-Tuan-Anh" xfId="611"/>
    <cellStyle name="_07. NGTT2009-NN_dan so phan tich 10 nam(moi)" xfId="612"/>
    <cellStyle name="_07. NGTT2009-NN_dan so phan tich 10 nam(moi)_02 Danso_Laodong 2012(chuan) CO SO" xfId="613"/>
    <cellStyle name="_07. NGTT2009-NN_dan so phan tich 10 nam(moi)_04 Doanh nghiep va CSKDCT 2012" xfId="614"/>
    <cellStyle name="_07. NGTT2009-NN_dan so phan tich 10 nam(moi)_Mau" xfId="615"/>
    <cellStyle name="_07. NGTT2009-NN_dan so phan tich 10 nam(moi)_Mau_Book2" xfId="616"/>
    <cellStyle name="_07. NGTT2009-NN_dan so phan tich 10 nam(moi)_Mau_NGTK-daydu-2014-Laodong" xfId="617"/>
    <cellStyle name="_07. NGTT2009-NN_dan so phan tich 10 nam(moi)_Mau_Niengiam_Hung_final" xfId="618"/>
    <cellStyle name="_07. NGTT2009-NN_dan so phan tich 10 nam(moi)_NGTK-daydu-2014-VuDSLD(22.5.2015)" xfId="619"/>
    <cellStyle name="_07. NGTT2009-NN_dan so phan tich 10 nam(moi)_Nien giam KT_TV 2010" xfId="620"/>
    <cellStyle name="_07. NGTT2009-NN_dan so phan tich 10 nam(moi)_Xl0000167" xfId="621"/>
    <cellStyle name="_07. NGTT2009-NN_Dat Dai NGTT -2013" xfId="622"/>
    <cellStyle name="_07. NGTT2009-NN_Dat Dai NGTT -2013_Book2" xfId="623"/>
    <cellStyle name="_07. NGTT2009-NN_Dat Dai NGTT -2013_NGTK-daydu-2014-Laodong" xfId="624"/>
    <cellStyle name="_07. NGTT2009-NN_Dat Dai NGTT -2013_Niengiam_Hung_final" xfId="625"/>
    <cellStyle name="_07. NGTT2009-NN_Giaoduc2013(ok)" xfId="626"/>
    <cellStyle name="_07. NGTT2009-NN_Lam nghiep, thuy san 2010 (ok)" xfId="627"/>
    <cellStyle name="_07. NGTT2009-NN_Lam nghiep, thuy san 2010 (ok)_08 Cong nghiep 2010" xfId="628"/>
    <cellStyle name="_07. NGTT2009-NN_Lam nghiep, thuy san 2010 (ok)_08 Thuong mai va Du lich (Ok)" xfId="629"/>
    <cellStyle name="_07. NGTT2009-NN_Lam nghiep, thuy san 2010 (ok)_09 Chi so gia 2011- VuTKG-1 (Ok)" xfId="630"/>
    <cellStyle name="_07. NGTT2009-NN_Lam nghiep, thuy san 2010 (ok)_09 Du lich" xfId="631"/>
    <cellStyle name="_07. NGTT2009-NN_Lam nghiep, thuy san 2010 (ok)_10 Van tai va BCVT (da sua ok)" xfId="632"/>
    <cellStyle name="_07. NGTT2009-NN_Lam nghiep, thuy san 2010 (ok)_12 Giao duc, Y Te va Muc songnam2011" xfId="633"/>
    <cellStyle name="_07. NGTT2009-NN_Lam nghiep, thuy san 2010 (ok)_Book2" xfId="634"/>
    <cellStyle name="_07. NGTT2009-NN_Lam nghiep, thuy san 2010 (ok)_Mau" xfId="635"/>
    <cellStyle name="_07. NGTT2009-NN_Lam nghiep, thuy san 2010 (ok)_NGTK-daydu-2014-Laodong" xfId="636"/>
    <cellStyle name="_07. NGTT2009-NN_Lam nghiep, thuy san 2010 (ok)_nien giam tom tat du lich va XNK" xfId="637"/>
    <cellStyle name="_07. NGTT2009-NN_Lam nghiep, thuy san 2010 (ok)_Niengiam_Hung_final" xfId="638"/>
    <cellStyle name="_07. NGTT2009-NN_Lam nghiep, thuy san 2010 (ok)_XNK" xfId="639"/>
    <cellStyle name="_07. NGTT2009-NN_Maket NGTT Cong nghiep 2011" xfId="640"/>
    <cellStyle name="_07. NGTT2009-NN_Maket NGTT Cong nghiep 2011_08 Cong nghiep 2010" xfId="641"/>
    <cellStyle name="_07. NGTT2009-NN_Maket NGTT Cong nghiep 2011_08 Thuong mai va Du lich (Ok)" xfId="642"/>
    <cellStyle name="_07. NGTT2009-NN_Maket NGTT Cong nghiep 2011_09 Chi so gia 2011- VuTKG-1 (Ok)" xfId="643"/>
    <cellStyle name="_07. NGTT2009-NN_Maket NGTT Cong nghiep 2011_09 Du lich" xfId="644"/>
    <cellStyle name="_07. NGTT2009-NN_Maket NGTT Cong nghiep 2011_10 Van tai va BCVT (da sua ok)" xfId="645"/>
    <cellStyle name="_07. NGTT2009-NN_Maket NGTT Cong nghiep 2011_12 Giao duc, Y Te va Muc songnam2011" xfId="646"/>
    <cellStyle name="_07. NGTT2009-NN_Maket NGTT Cong nghiep 2011_nien giam tom tat du lich va XNK" xfId="647"/>
    <cellStyle name="_07. NGTT2009-NN_Maket NGTT Cong nghiep 2011_XNK" xfId="648"/>
    <cellStyle name="_07. NGTT2009-NN_Maket NGTT Doanh Nghiep 2011" xfId="649"/>
    <cellStyle name="_07. NGTT2009-NN_Maket NGTT Doanh Nghiep 2011_08 Cong nghiep 2010" xfId="650"/>
    <cellStyle name="_07. NGTT2009-NN_Maket NGTT Doanh Nghiep 2011_08 Thuong mai va Du lich (Ok)" xfId="651"/>
    <cellStyle name="_07. NGTT2009-NN_Maket NGTT Doanh Nghiep 2011_09 Chi so gia 2011- VuTKG-1 (Ok)" xfId="652"/>
    <cellStyle name="_07. NGTT2009-NN_Maket NGTT Doanh Nghiep 2011_09 Du lich" xfId="653"/>
    <cellStyle name="_07. NGTT2009-NN_Maket NGTT Doanh Nghiep 2011_10 Van tai va BCVT (da sua ok)" xfId="654"/>
    <cellStyle name="_07. NGTT2009-NN_Maket NGTT Doanh Nghiep 2011_12 Giao duc, Y Te va Muc songnam2011" xfId="655"/>
    <cellStyle name="_07. NGTT2009-NN_Maket NGTT Doanh Nghiep 2011_nien giam tom tat du lich va XNK" xfId="656"/>
    <cellStyle name="_07. NGTT2009-NN_Maket NGTT Doanh Nghiep 2011_XNK" xfId="657"/>
    <cellStyle name="_07. NGTT2009-NN_Maket NGTT Thu chi NS 2011" xfId="658"/>
    <cellStyle name="_07. NGTT2009-NN_Maket NGTT Thu chi NS 2011_08 Cong nghiep 2010" xfId="659"/>
    <cellStyle name="_07. NGTT2009-NN_Maket NGTT Thu chi NS 2011_08 Thuong mai va Du lich (Ok)" xfId="660"/>
    <cellStyle name="_07. NGTT2009-NN_Maket NGTT Thu chi NS 2011_09 Chi so gia 2011- VuTKG-1 (Ok)" xfId="661"/>
    <cellStyle name="_07. NGTT2009-NN_Maket NGTT Thu chi NS 2011_09 Du lich" xfId="662"/>
    <cellStyle name="_07. NGTT2009-NN_Maket NGTT Thu chi NS 2011_10 Van tai va BCVT (da sua ok)" xfId="663"/>
    <cellStyle name="_07. NGTT2009-NN_Maket NGTT Thu chi NS 2011_12 Giao duc, Y Te va Muc songnam2011" xfId="664"/>
    <cellStyle name="_07. NGTT2009-NN_Maket NGTT Thu chi NS 2011_nien giam tom tat du lich va XNK" xfId="665"/>
    <cellStyle name="_07. NGTT2009-NN_Maket NGTT Thu chi NS 2011_XNK" xfId="666"/>
    <cellStyle name="_07. NGTT2009-NN_Maket NGTT2012 LN,TS (7-1-2013)" xfId="667"/>
    <cellStyle name="_07. NGTT2009-NN_Mau" xfId="668"/>
    <cellStyle name="_07. NGTT2009-NN_Ngiam_lamnghiep_2011_v2(1)(1)" xfId="669"/>
    <cellStyle name="_07. NGTT2009-NN_NGTK-daydu-2014-Laodong" xfId="670"/>
    <cellStyle name="_07. NGTT2009-NN_NGTT Ca the 2011 Diep" xfId="671"/>
    <cellStyle name="_07. NGTT2009-NN_NGTT Ca the 2011 Diep_08 Cong nghiep 2010" xfId="672"/>
    <cellStyle name="_07. NGTT2009-NN_NGTT Ca the 2011 Diep_08 Thuong mai va Du lich (Ok)" xfId="673"/>
    <cellStyle name="_07. NGTT2009-NN_NGTT Ca the 2011 Diep_09 Chi so gia 2011- VuTKG-1 (Ok)" xfId="674"/>
    <cellStyle name="_07. NGTT2009-NN_NGTT Ca the 2011 Diep_09 Du lich" xfId="675"/>
    <cellStyle name="_07. NGTT2009-NN_NGTT Ca the 2011 Diep_10 Van tai va BCVT (da sua ok)" xfId="676"/>
    <cellStyle name="_07. NGTT2009-NN_NGTT Ca the 2011 Diep_12 Giao duc, Y Te va Muc songnam2011" xfId="677"/>
    <cellStyle name="_07. NGTT2009-NN_NGTT Ca the 2011 Diep_nien giam tom tat du lich va XNK" xfId="678"/>
    <cellStyle name="_07. NGTT2009-NN_NGTT Ca the 2011 Diep_XNK" xfId="679"/>
    <cellStyle name="_07. NGTT2009-NN_NGTT LN,TS 2012 (Chuan)" xfId="680"/>
    <cellStyle name="_07. NGTT2009-NN_Niengiam_Hung_final" xfId="681"/>
    <cellStyle name="_07. NGTT2009-NN_Nongnghiep" xfId="682"/>
    <cellStyle name="_07. NGTT2009-NN_Nongnghiep_Bo sung 04 bieu Cong nghiep" xfId="683"/>
    <cellStyle name="_07. NGTT2009-NN_Nongnghiep_Bo sung 04 bieu Cong nghiep_Book2" xfId="684"/>
    <cellStyle name="_07. NGTT2009-NN_Nongnghiep_Bo sung 04 bieu Cong nghiep_Mau" xfId="685"/>
    <cellStyle name="_07. NGTT2009-NN_Nongnghiep_Bo sung 04 bieu Cong nghiep_NGTK-daydu-2014-Laodong" xfId="686"/>
    <cellStyle name="_07. NGTT2009-NN_Nongnghiep_Bo sung 04 bieu Cong nghiep_Niengiam_Hung_final" xfId="687"/>
    <cellStyle name="_07. NGTT2009-NN_Nongnghiep_Book2" xfId="688"/>
    <cellStyle name="_07. NGTT2009-NN_Nongnghiep_Mau" xfId="689"/>
    <cellStyle name="_07. NGTT2009-NN_Nongnghiep_NGTK-daydu-2014-Laodong" xfId="690"/>
    <cellStyle name="_07. NGTT2009-NN_Nongnghiep_Niengiam_Hung_final" xfId="691"/>
    <cellStyle name="_07. NGTT2009-NN_Phan i (in)" xfId="692"/>
    <cellStyle name="_07. NGTT2009-NN_So lieu quoc te TH" xfId="693"/>
    <cellStyle name="_07. NGTT2009-NN_So lieu quoc te TH_08 Cong nghiep 2010" xfId="694"/>
    <cellStyle name="_07. NGTT2009-NN_So lieu quoc te TH_08 Thuong mai va Du lich (Ok)" xfId="695"/>
    <cellStyle name="_07. NGTT2009-NN_So lieu quoc te TH_09 Chi so gia 2011- VuTKG-1 (Ok)" xfId="696"/>
    <cellStyle name="_07. NGTT2009-NN_So lieu quoc te TH_09 Du lich" xfId="697"/>
    <cellStyle name="_07. NGTT2009-NN_So lieu quoc te TH_10 Van tai va BCVT (da sua ok)" xfId="698"/>
    <cellStyle name="_07. NGTT2009-NN_So lieu quoc te TH_12 Giao duc, Y Te va Muc songnam2011" xfId="699"/>
    <cellStyle name="_07. NGTT2009-NN_So lieu quoc te TH_nien giam tom tat du lich va XNK" xfId="700"/>
    <cellStyle name="_07. NGTT2009-NN_So lieu quoc te TH_XNK" xfId="701"/>
    <cellStyle name="_07. NGTT2009-NN_So lieu quoc te(GDP)" xfId="702"/>
    <cellStyle name="_07. NGTT2009-NN_So lieu quoc te(GDP)_02  Dan so lao dong(OK)" xfId="703"/>
    <cellStyle name="_07. NGTT2009-NN_So lieu quoc te(GDP)_03 TKQG va Thu chi NSNN 2012" xfId="704"/>
    <cellStyle name="_07. NGTT2009-NN_So lieu quoc te(GDP)_04 Doanh nghiep va CSKDCT 2012" xfId="705"/>
    <cellStyle name="_07. NGTT2009-NN_So lieu quoc te(GDP)_05 Doanh nghiep va Ca the_2011 (Ok)" xfId="706"/>
    <cellStyle name="_07. NGTT2009-NN_So lieu quoc te(GDP)_07 NGTT CN 2012" xfId="707"/>
    <cellStyle name="_07. NGTT2009-NN_So lieu quoc te(GDP)_08 Thuong mai Tong muc - Diep" xfId="708"/>
    <cellStyle name="_07. NGTT2009-NN_So lieu quoc te(GDP)_08 Thuong mai va Du lich (Ok)" xfId="709"/>
    <cellStyle name="_07. NGTT2009-NN_So lieu quoc te(GDP)_09 Chi so gia 2011- VuTKG-1 (Ok)" xfId="710"/>
    <cellStyle name="_07. NGTT2009-NN_So lieu quoc te(GDP)_09 Du lich" xfId="711"/>
    <cellStyle name="_07. NGTT2009-NN_So lieu quoc te(GDP)_10 Van tai va BCVT (da sua ok)" xfId="712"/>
    <cellStyle name="_07. NGTT2009-NN_So lieu quoc te(GDP)_11 (3)" xfId="713"/>
    <cellStyle name="_07. NGTT2009-NN_So lieu quoc te(GDP)_11 (3)_04 Doanh nghiep va CSKDCT 2012" xfId="714"/>
    <cellStyle name="_07. NGTT2009-NN_So lieu quoc te(GDP)_11 (3)_Book2" xfId="715"/>
    <cellStyle name="_07. NGTT2009-NN_So lieu quoc te(GDP)_11 (3)_NGTK-daydu-2014-Laodong" xfId="716"/>
    <cellStyle name="_07. NGTT2009-NN_So lieu quoc te(GDP)_11 (3)_Niengiam_Hung_final" xfId="717"/>
    <cellStyle name="_07. NGTT2009-NN_So lieu quoc te(GDP)_11 (3)_Xl0000167" xfId="718"/>
    <cellStyle name="_07. NGTT2009-NN_So lieu quoc te(GDP)_12 (2)" xfId="719"/>
    <cellStyle name="_07. NGTT2009-NN_So lieu quoc te(GDP)_12 (2)_04 Doanh nghiep va CSKDCT 2012" xfId="720"/>
    <cellStyle name="_07. NGTT2009-NN_So lieu quoc te(GDP)_12 (2)_Book2" xfId="721"/>
    <cellStyle name="_07. NGTT2009-NN_So lieu quoc te(GDP)_12 (2)_NGTK-daydu-2014-Laodong" xfId="722"/>
    <cellStyle name="_07. NGTT2009-NN_So lieu quoc te(GDP)_12 (2)_Niengiam_Hung_final" xfId="723"/>
    <cellStyle name="_07. NGTT2009-NN_So lieu quoc te(GDP)_12 (2)_Xl0000167" xfId="724"/>
    <cellStyle name="_07. NGTT2009-NN_So lieu quoc te(GDP)_12 Giao duc, Y Te va Muc songnam2011" xfId="725"/>
    <cellStyle name="_07. NGTT2009-NN_So lieu quoc te(GDP)_12 So lieu quoc te (Ok)" xfId="726"/>
    <cellStyle name="_07. NGTT2009-NN_So lieu quoc te(GDP)_13 Van tai 2012" xfId="727"/>
    <cellStyle name="_07. NGTT2009-NN_So lieu quoc te(GDP)_Book2" xfId="728"/>
    <cellStyle name="_07. NGTT2009-NN_So lieu quoc te(GDP)_Giaoduc2013(ok)" xfId="729"/>
    <cellStyle name="_07. NGTT2009-NN_So lieu quoc te(GDP)_Maket NGTT2012 LN,TS (7-1-2013)" xfId="730"/>
    <cellStyle name="_07. NGTT2009-NN_So lieu quoc te(GDP)_Ngiam_lamnghiep_2011_v2(1)(1)" xfId="731"/>
    <cellStyle name="_07. NGTT2009-NN_So lieu quoc te(GDP)_NGTK-daydu-2014-Laodong" xfId="732"/>
    <cellStyle name="_07. NGTT2009-NN_So lieu quoc te(GDP)_NGTT LN,TS 2012 (Chuan)" xfId="733"/>
    <cellStyle name="_07. NGTT2009-NN_So lieu quoc te(GDP)_Niengiam_Hung_final" xfId="734"/>
    <cellStyle name="_07. NGTT2009-NN_So lieu quoc te(GDP)_Xl0000147" xfId="735"/>
    <cellStyle name="_07. NGTT2009-NN_So lieu quoc te(GDP)_Xl0000167" xfId="736"/>
    <cellStyle name="_07. NGTT2009-NN_So lieu quoc te(GDP)_XNK" xfId="737"/>
    <cellStyle name="_07. NGTT2009-NN_Thuong mai va Du lich" xfId="738"/>
    <cellStyle name="_07. NGTT2009-NN_Thuong mai va Du lich_01 Don vi HC" xfId="739"/>
    <cellStyle name="_07. NGTT2009-NN_Thuong mai va Du lich_Book2" xfId="740"/>
    <cellStyle name="_07. NGTT2009-NN_Thuong mai va Du lich_NGTK-daydu-2014-Laodong" xfId="741"/>
    <cellStyle name="_07. NGTT2009-NN_Thuong mai va Du lich_Niengiam_Hung_final" xfId="742"/>
    <cellStyle name="_07. NGTT2009-NN_Tong hop 1" xfId="743"/>
    <cellStyle name="_07. NGTT2009-NN_Tong hop 1_Book2" xfId="744"/>
    <cellStyle name="_07. NGTT2009-NN_Tong hop 1_NGTK-daydu-2014-Laodong" xfId="745"/>
    <cellStyle name="_07. NGTT2009-NN_Tong hop 1_Niengiam_Hung_final" xfId="746"/>
    <cellStyle name="_07. NGTT2009-NN_Tong hop NGTT" xfId="747"/>
    <cellStyle name="_07. NGTT2009-NN_Tong hop NGTT_Book2" xfId="748"/>
    <cellStyle name="_07. NGTT2009-NN_Tong hop NGTT_Mau" xfId="749"/>
    <cellStyle name="_07. NGTT2009-NN_Tong hop NGTT_NGTK-daydu-2014-Laodong" xfId="750"/>
    <cellStyle name="_07. NGTT2009-NN_Tong hop NGTT_Niengiam_Hung_final" xfId="751"/>
    <cellStyle name="_07. NGTT2009-NN_Xl0000167" xfId="752"/>
    <cellStyle name="_07. NGTT2009-NN_XNK" xfId="753"/>
    <cellStyle name="_07. NGTT2009-NN_XNK (10-6)" xfId="754"/>
    <cellStyle name="_07. NGTT2009-NN_XNK (10-6)_Book2" xfId="755"/>
    <cellStyle name="_07. NGTT2009-NN_XNK (10-6)_NGTK-daydu-2014-Laodong" xfId="756"/>
    <cellStyle name="_07. NGTT2009-NN_XNK (10-6)_Niengiam_Hung_final" xfId="757"/>
    <cellStyle name="_07. NGTT2009-NN_XNK_08 Thuong mai Tong muc - Diep" xfId="758"/>
    <cellStyle name="_07. NGTT2009-NN_XNK_Bo sung 04 bieu Cong nghiep" xfId="759"/>
    <cellStyle name="_07. NGTT2009-NN_XNK_Bo sung 04 bieu Cong nghiep_Book2" xfId="760"/>
    <cellStyle name="_07. NGTT2009-NN_XNK_Bo sung 04 bieu Cong nghiep_Mau" xfId="761"/>
    <cellStyle name="_07. NGTT2009-NN_XNK_Bo sung 04 bieu Cong nghiep_NGTK-daydu-2014-Laodong" xfId="762"/>
    <cellStyle name="_07. NGTT2009-NN_XNK_Bo sung 04 bieu Cong nghiep_Niengiam_Hung_final" xfId="763"/>
    <cellStyle name="_07. NGTT2009-NN_XNK_Book2" xfId="764"/>
    <cellStyle name="_07. NGTT2009-NN_XNK_Mau" xfId="765"/>
    <cellStyle name="_07. NGTT2009-NN_XNK_NGTK-daydu-2014-Laodong" xfId="766"/>
    <cellStyle name="_07. NGTT2009-NN_XNK_Niengiam_Hung_final" xfId="767"/>
    <cellStyle name="_07. NGTT2009-NN_XNK-2012" xfId="768"/>
    <cellStyle name="_07. NGTT2009-NN_XNK-Market" xfId="769"/>
    <cellStyle name="_09 VAN TAI(OK)" xfId="770"/>
    <cellStyle name="_09.GD-Yte_TT_MSDC2008" xfId="771"/>
    <cellStyle name="_09.GD-Yte_TT_MSDC2008_01 Don vi HC" xfId="772"/>
    <cellStyle name="_09.GD-Yte_TT_MSDC2008_01 Don vi HC_Book2" xfId="773"/>
    <cellStyle name="_09.GD-Yte_TT_MSDC2008_01 Don vi HC_NGTK-daydu-2014-Laodong" xfId="774"/>
    <cellStyle name="_09.GD-Yte_TT_MSDC2008_01 Don vi HC_Niengiam_Hung_final" xfId="775"/>
    <cellStyle name="_09.GD-Yte_TT_MSDC2008_01 DVHC-DSLD 2010" xfId="776"/>
    <cellStyle name="_09.GD-Yte_TT_MSDC2008_01 DVHC-DSLD 2010_01 Don vi HC" xfId="777"/>
    <cellStyle name="_09.GD-Yte_TT_MSDC2008_01 DVHC-DSLD 2010_01 Don vi HC_Book2" xfId="778"/>
    <cellStyle name="_09.GD-Yte_TT_MSDC2008_01 DVHC-DSLD 2010_01 Don vi HC_NGTK-daydu-2014-Laodong" xfId="779"/>
    <cellStyle name="_09.GD-Yte_TT_MSDC2008_01 DVHC-DSLD 2010_01 Don vi HC_Niengiam_Hung_final" xfId="780"/>
    <cellStyle name="_09.GD-Yte_TT_MSDC2008_01 DVHC-DSLD 2010_02 Danso_Laodong 2012(chuan) CO SO" xfId="781"/>
    <cellStyle name="_09.GD-Yte_TT_MSDC2008_01 DVHC-DSLD 2010_04 Doanh nghiep va CSKDCT 2012" xfId="782"/>
    <cellStyle name="_09.GD-Yte_TT_MSDC2008_01 DVHC-DSLD 2010_08 Thuong mai Tong muc - Diep" xfId="783"/>
    <cellStyle name="_09.GD-Yte_TT_MSDC2008_01 DVHC-DSLD 2010_Bo sung 04 bieu Cong nghiep" xfId="784"/>
    <cellStyle name="_09.GD-Yte_TT_MSDC2008_01 DVHC-DSLD 2010_Bo sung 04 bieu Cong nghiep_Book2" xfId="785"/>
    <cellStyle name="_09.GD-Yte_TT_MSDC2008_01 DVHC-DSLD 2010_Bo sung 04 bieu Cong nghiep_Mau" xfId="786"/>
    <cellStyle name="_09.GD-Yte_TT_MSDC2008_01 DVHC-DSLD 2010_Bo sung 04 bieu Cong nghiep_NGTK-daydu-2014-Laodong" xfId="787"/>
    <cellStyle name="_09.GD-Yte_TT_MSDC2008_01 DVHC-DSLD 2010_Bo sung 04 bieu Cong nghiep_Niengiam_Hung_final" xfId="788"/>
    <cellStyle name="_09.GD-Yte_TT_MSDC2008_01 DVHC-DSLD 2010_Mau" xfId="789"/>
    <cellStyle name="_09.GD-Yte_TT_MSDC2008_01 DVHC-DSLD 2010_Mau_Book2" xfId="790"/>
    <cellStyle name="_09.GD-Yte_TT_MSDC2008_01 DVHC-DSLD 2010_Mau_NGTK-daydu-2014-Laodong" xfId="791"/>
    <cellStyle name="_09.GD-Yte_TT_MSDC2008_01 DVHC-DSLD 2010_Mau_Niengiam_Hung_final" xfId="792"/>
    <cellStyle name="_09.GD-Yte_TT_MSDC2008_01 DVHC-DSLD 2010_NGTK-daydu-2014-VuDSLD(22.5.2015)" xfId="793"/>
    <cellStyle name="_09.GD-Yte_TT_MSDC2008_01 DVHC-DSLD 2010_Nien giam KT_TV 2010" xfId="794"/>
    <cellStyle name="_09.GD-Yte_TT_MSDC2008_01 DVHC-DSLD 2010_nien giam tom tat 2010 (thuy)" xfId="795"/>
    <cellStyle name="_09.GD-Yte_TT_MSDC2008_01 DVHC-DSLD 2010_nien giam tom tat 2010 (thuy)_01 Don vi HC" xfId="796"/>
    <cellStyle name="_09.GD-Yte_TT_MSDC2008_01 DVHC-DSLD 2010_nien giam tom tat 2010 (thuy)_01 Don vi HC_Book2" xfId="797"/>
    <cellStyle name="_09.GD-Yte_TT_MSDC2008_01 DVHC-DSLD 2010_nien giam tom tat 2010 (thuy)_01 Don vi HC_NGTK-daydu-2014-Laodong" xfId="798"/>
    <cellStyle name="_09.GD-Yte_TT_MSDC2008_01 DVHC-DSLD 2010_nien giam tom tat 2010 (thuy)_01 Don vi HC_Niengiam_Hung_final" xfId="799"/>
    <cellStyle name="_09.GD-Yte_TT_MSDC2008_01 DVHC-DSLD 2010_nien giam tom tat 2010 (thuy)_02 Danso_Laodong 2012(chuan) CO SO" xfId="800"/>
    <cellStyle name="_09.GD-Yte_TT_MSDC2008_01 DVHC-DSLD 2010_nien giam tom tat 2010 (thuy)_04 Doanh nghiep va CSKDCT 2012" xfId="801"/>
    <cellStyle name="_09.GD-Yte_TT_MSDC2008_01 DVHC-DSLD 2010_nien giam tom tat 2010 (thuy)_08 Thuong mai Tong muc - Diep" xfId="802"/>
    <cellStyle name="_09.GD-Yte_TT_MSDC2008_01 DVHC-DSLD 2010_nien giam tom tat 2010 (thuy)_09 Thuong mai va Du lich" xfId="803"/>
    <cellStyle name="_09.GD-Yte_TT_MSDC2008_01 DVHC-DSLD 2010_nien giam tom tat 2010 (thuy)_09 Thuong mai va Du lich_01 Don vi HC" xfId="804"/>
    <cellStyle name="_09.GD-Yte_TT_MSDC2008_01 DVHC-DSLD 2010_nien giam tom tat 2010 (thuy)_09 Thuong mai va Du lich_Book2" xfId="805"/>
    <cellStyle name="_09.GD-Yte_TT_MSDC2008_01 DVHC-DSLD 2010_nien giam tom tat 2010 (thuy)_09 Thuong mai va Du lich_NGTK-daydu-2014-Laodong" xfId="806"/>
    <cellStyle name="_09.GD-Yte_TT_MSDC2008_01 DVHC-DSLD 2010_nien giam tom tat 2010 (thuy)_09 Thuong mai va Du lich_Niengiam_Hung_final" xfId="807"/>
    <cellStyle name="_09.GD-Yte_TT_MSDC2008_01 DVHC-DSLD 2010_nien giam tom tat 2010 (thuy)_NGTK-daydu-2014-VuDSLD(22.5.2015)" xfId="808"/>
    <cellStyle name="_09.GD-Yte_TT_MSDC2008_01 DVHC-DSLD 2010_nien giam tom tat 2010 (thuy)_Xl0000167" xfId="809"/>
    <cellStyle name="_09.GD-Yte_TT_MSDC2008_01 DVHC-DSLD 2010_Tong hop NGTT" xfId="810"/>
    <cellStyle name="_09.GD-Yte_TT_MSDC2008_01 DVHC-DSLD 2010_Tong hop NGTT_09 Thuong mai va Du lich" xfId="811"/>
    <cellStyle name="_09.GD-Yte_TT_MSDC2008_01 DVHC-DSLD 2010_Tong hop NGTT_09 Thuong mai va Du lich_01 Don vi HC" xfId="812"/>
    <cellStyle name="_09.GD-Yte_TT_MSDC2008_01 DVHC-DSLD 2010_Tong hop NGTT_09 Thuong mai va Du lich_Book2" xfId="813"/>
    <cellStyle name="_09.GD-Yte_TT_MSDC2008_01 DVHC-DSLD 2010_Tong hop NGTT_09 Thuong mai va Du lich_NGTK-daydu-2014-Laodong" xfId="814"/>
    <cellStyle name="_09.GD-Yte_TT_MSDC2008_01 DVHC-DSLD 2010_Tong hop NGTT_09 Thuong mai va Du lich_Niengiam_Hung_final" xfId="815"/>
    <cellStyle name="_09.GD-Yte_TT_MSDC2008_01 DVHC-DSLD 2010_Tong hop NGTT_Book2" xfId="816"/>
    <cellStyle name="_09.GD-Yte_TT_MSDC2008_01 DVHC-DSLD 2010_Tong hop NGTT_Mau" xfId="817"/>
    <cellStyle name="_09.GD-Yte_TT_MSDC2008_01 DVHC-DSLD 2010_Tong hop NGTT_NGTK-daydu-2014-Laodong" xfId="818"/>
    <cellStyle name="_09.GD-Yte_TT_MSDC2008_01 DVHC-DSLD 2010_Tong hop NGTT_Niengiam_Hung_final" xfId="819"/>
    <cellStyle name="_09.GD-Yte_TT_MSDC2008_01 DVHC-DSLD 2010_Xl0000167" xfId="820"/>
    <cellStyle name="_09.GD-Yte_TT_MSDC2008_02  Dan so lao dong(OK)" xfId="821"/>
    <cellStyle name="_09.GD-Yte_TT_MSDC2008_02 Danso_Laodong 2012(chuan) CO SO" xfId="822"/>
    <cellStyle name="_09.GD-Yte_TT_MSDC2008_03 Dautu 2010" xfId="823"/>
    <cellStyle name="_09.GD-Yte_TT_MSDC2008_03 Dautu 2010_01 Don vi HC" xfId="824"/>
    <cellStyle name="_09.GD-Yte_TT_MSDC2008_03 Dautu 2010_01 Don vi HC_Book2" xfId="825"/>
    <cellStyle name="_09.GD-Yte_TT_MSDC2008_03 Dautu 2010_01 Don vi HC_NGTK-daydu-2014-Laodong" xfId="826"/>
    <cellStyle name="_09.GD-Yte_TT_MSDC2008_03 Dautu 2010_01 Don vi HC_Niengiam_Hung_final" xfId="827"/>
    <cellStyle name="_09.GD-Yte_TT_MSDC2008_03 Dautu 2010_02 Danso_Laodong 2012(chuan) CO SO" xfId="828"/>
    <cellStyle name="_09.GD-Yte_TT_MSDC2008_03 Dautu 2010_04 Doanh nghiep va CSKDCT 2012" xfId="829"/>
    <cellStyle name="_09.GD-Yte_TT_MSDC2008_03 Dautu 2010_08 Thuong mai Tong muc - Diep" xfId="830"/>
    <cellStyle name="_09.GD-Yte_TT_MSDC2008_03 Dautu 2010_09 Thuong mai va Du lich" xfId="831"/>
    <cellStyle name="_09.GD-Yte_TT_MSDC2008_03 Dautu 2010_09 Thuong mai va Du lich_01 Don vi HC" xfId="832"/>
    <cellStyle name="_09.GD-Yte_TT_MSDC2008_03 Dautu 2010_09 Thuong mai va Du lich_Book2" xfId="833"/>
    <cellStyle name="_09.GD-Yte_TT_MSDC2008_03 Dautu 2010_09 Thuong mai va Du lich_NGTK-daydu-2014-Laodong" xfId="834"/>
    <cellStyle name="_09.GD-Yte_TT_MSDC2008_03 Dautu 2010_09 Thuong mai va Du lich_Niengiam_Hung_final" xfId="835"/>
    <cellStyle name="_09.GD-Yte_TT_MSDC2008_03 Dautu 2010_NGTK-daydu-2014-VuDSLD(22.5.2015)" xfId="836"/>
    <cellStyle name="_09.GD-Yte_TT_MSDC2008_03 Dautu 2010_Xl0000167" xfId="837"/>
    <cellStyle name="_09.GD-Yte_TT_MSDC2008_03 TKQG" xfId="838"/>
    <cellStyle name="_09.GD-Yte_TT_MSDC2008_03 TKQG_02  Dan so lao dong(OK)" xfId="839"/>
    <cellStyle name="_09.GD-Yte_TT_MSDC2008_03 TKQG_Book2" xfId="840"/>
    <cellStyle name="_09.GD-Yte_TT_MSDC2008_03 TKQG_NGTK-daydu-2014-Laodong" xfId="841"/>
    <cellStyle name="_09.GD-Yte_TT_MSDC2008_03 TKQG_Niengiam_Hung_final" xfId="842"/>
    <cellStyle name="_09.GD-Yte_TT_MSDC2008_03 TKQG_Xl0000167" xfId="843"/>
    <cellStyle name="_09.GD-Yte_TT_MSDC2008_04 Doanh nghiep va CSKDCT 2012" xfId="844"/>
    <cellStyle name="_09.GD-Yte_TT_MSDC2008_05 Doanh nghiep va Ca the_2011 (Ok)" xfId="845"/>
    <cellStyle name="_09.GD-Yte_TT_MSDC2008_05 NGTT DN 2010 (OK)" xfId="846"/>
    <cellStyle name="_09.GD-Yte_TT_MSDC2008_05 NGTT DN 2010 (OK)_Bo sung 04 bieu Cong nghiep" xfId="847"/>
    <cellStyle name="_09.GD-Yte_TT_MSDC2008_05 NGTT DN 2010 (OK)_Bo sung 04 bieu Cong nghiep_Book2" xfId="848"/>
    <cellStyle name="_09.GD-Yte_TT_MSDC2008_05 NGTT DN 2010 (OK)_Bo sung 04 bieu Cong nghiep_Mau" xfId="849"/>
    <cellStyle name="_09.GD-Yte_TT_MSDC2008_05 NGTT DN 2010 (OK)_Bo sung 04 bieu Cong nghiep_NGTK-daydu-2014-Laodong" xfId="850"/>
    <cellStyle name="_09.GD-Yte_TT_MSDC2008_05 NGTT DN 2010 (OK)_Bo sung 04 bieu Cong nghiep_Niengiam_Hung_final" xfId="851"/>
    <cellStyle name="_09.GD-Yte_TT_MSDC2008_05 NGTT DN 2010 (OK)_Book2" xfId="852"/>
    <cellStyle name="_09.GD-Yte_TT_MSDC2008_05 NGTT DN 2010 (OK)_Mau" xfId="853"/>
    <cellStyle name="_09.GD-Yte_TT_MSDC2008_05 NGTT DN 2010 (OK)_NGTK-daydu-2014-Laodong" xfId="854"/>
    <cellStyle name="_09.GD-Yte_TT_MSDC2008_05 NGTT DN 2010 (OK)_Niengiam_Hung_final" xfId="855"/>
    <cellStyle name="_09.GD-Yte_TT_MSDC2008_05 Thu chi NSNN" xfId="856"/>
    <cellStyle name="_09.GD-Yte_TT_MSDC2008_07 NGTT CN 2012" xfId="857"/>
    <cellStyle name="_09.GD-Yte_TT_MSDC2008_08 Thuong mai Tong muc - Diep" xfId="858"/>
    <cellStyle name="_09.GD-Yte_TT_MSDC2008_08 Thuong mai va Du lich (Ok)" xfId="859"/>
    <cellStyle name="_09.GD-Yte_TT_MSDC2008_09 Chi so gia 2011- VuTKG-1 (Ok)" xfId="860"/>
    <cellStyle name="_09.GD-Yte_TT_MSDC2008_09 Du lich" xfId="861"/>
    <cellStyle name="_09.GD-Yte_TT_MSDC2008_10 Market VH, YT, GD, NGTT 2011 " xfId="862"/>
    <cellStyle name="_09.GD-Yte_TT_MSDC2008_10 Market VH, YT, GD, NGTT 2011 _02  Dan so lao dong(OK)" xfId="863"/>
    <cellStyle name="_09.GD-Yte_TT_MSDC2008_10 Market VH, YT, GD, NGTT 2011 _03 TKQG va Thu chi NSNN 2012" xfId="864"/>
    <cellStyle name="_09.GD-Yte_TT_MSDC2008_10 Market VH, YT, GD, NGTT 2011 _04 Doanh nghiep va CSKDCT 2012" xfId="865"/>
    <cellStyle name="_09.GD-Yte_TT_MSDC2008_10 Market VH, YT, GD, NGTT 2011 _05 Doanh nghiep va Ca the_2011 (Ok)" xfId="866"/>
    <cellStyle name="_09.GD-Yte_TT_MSDC2008_10 Market VH, YT, GD, NGTT 2011 _07 NGTT CN 2012" xfId="867"/>
    <cellStyle name="_09.GD-Yte_TT_MSDC2008_10 Market VH, YT, GD, NGTT 2011 _08 Thuong mai Tong muc - Diep" xfId="868"/>
    <cellStyle name="_09.GD-Yte_TT_MSDC2008_10 Market VH, YT, GD, NGTT 2011 _08 Thuong mai va Du lich (Ok)" xfId="869"/>
    <cellStyle name="_09.GD-Yte_TT_MSDC2008_10 Market VH, YT, GD, NGTT 2011 _09 Chi so gia 2011- VuTKG-1 (Ok)" xfId="870"/>
    <cellStyle name="_09.GD-Yte_TT_MSDC2008_10 Market VH, YT, GD, NGTT 2011 _09 Du lich" xfId="871"/>
    <cellStyle name="_09.GD-Yte_TT_MSDC2008_10 Market VH, YT, GD, NGTT 2011 _10 Van tai va BCVT (da sua ok)" xfId="872"/>
    <cellStyle name="_09.GD-Yte_TT_MSDC2008_10 Market VH, YT, GD, NGTT 2011 _11 (3)" xfId="873"/>
    <cellStyle name="_09.GD-Yte_TT_MSDC2008_10 Market VH, YT, GD, NGTT 2011 _11 (3)_04 Doanh nghiep va CSKDCT 2012" xfId="874"/>
    <cellStyle name="_09.GD-Yte_TT_MSDC2008_10 Market VH, YT, GD, NGTT 2011 _11 (3)_Book2" xfId="875"/>
    <cellStyle name="_09.GD-Yte_TT_MSDC2008_10 Market VH, YT, GD, NGTT 2011 _11 (3)_NGTK-daydu-2014-Laodong" xfId="876"/>
    <cellStyle name="_09.GD-Yte_TT_MSDC2008_10 Market VH, YT, GD, NGTT 2011 _11 (3)_Niengiam_Hung_final" xfId="877"/>
    <cellStyle name="_09.GD-Yte_TT_MSDC2008_10 Market VH, YT, GD, NGTT 2011 _11 (3)_Xl0000167" xfId="878"/>
    <cellStyle name="_09.GD-Yte_TT_MSDC2008_10 Market VH, YT, GD, NGTT 2011 _12 (2)" xfId="879"/>
    <cellStyle name="_09.GD-Yte_TT_MSDC2008_10 Market VH, YT, GD, NGTT 2011 _12 (2)_04 Doanh nghiep va CSKDCT 2012" xfId="880"/>
    <cellStyle name="_09.GD-Yte_TT_MSDC2008_10 Market VH, YT, GD, NGTT 2011 _12 (2)_Book2" xfId="881"/>
    <cellStyle name="_09.GD-Yte_TT_MSDC2008_10 Market VH, YT, GD, NGTT 2011 _12 (2)_NGTK-daydu-2014-Laodong" xfId="882"/>
    <cellStyle name="_09.GD-Yte_TT_MSDC2008_10 Market VH, YT, GD, NGTT 2011 _12 (2)_Niengiam_Hung_final" xfId="883"/>
    <cellStyle name="_09.GD-Yte_TT_MSDC2008_10 Market VH, YT, GD, NGTT 2011 _12 (2)_Xl0000167" xfId="884"/>
    <cellStyle name="_09.GD-Yte_TT_MSDC2008_10 Market VH, YT, GD, NGTT 2011 _12 Giao duc, Y Te va Muc songnam2011" xfId="885"/>
    <cellStyle name="_09.GD-Yte_TT_MSDC2008_10 Market VH, YT, GD, NGTT 2011 _13 Van tai 2012" xfId="886"/>
    <cellStyle name="_09.GD-Yte_TT_MSDC2008_10 Market VH, YT, GD, NGTT 2011 _Book2" xfId="887"/>
    <cellStyle name="_09.GD-Yte_TT_MSDC2008_10 Market VH, YT, GD, NGTT 2011 _Giaoduc2013(ok)" xfId="888"/>
    <cellStyle name="_09.GD-Yte_TT_MSDC2008_10 Market VH, YT, GD, NGTT 2011 _Maket NGTT2012 LN,TS (7-1-2013)" xfId="889"/>
    <cellStyle name="_09.GD-Yte_TT_MSDC2008_10 Market VH, YT, GD, NGTT 2011 _Ngiam_lamnghiep_2011_v2(1)(1)" xfId="890"/>
    <cellStyle name="_09.GD-Yte_TT_MSDC2008_10 Market VH, YT, GD, NGTT 2011 _NGTK-daydu-2014-Laodong" xfId="891"/>
    <cellStyle name="_09.GD-Yte_TT_MSDC2008_10 Market VH, YT, GD, NGTT 2011 _NGTT LN,TS 2012 (Chuan)" xfId="892"/>
    <cellStyle name="_09.GD-Yte_TT_MSDC2008_10 Market VH, YT, GD, NGTT 2011 _Niengiam_Hung_final" xfId="893"/>
    <cellStyle name="_09.GD-Yte_TT_MSDC2008_10 Market VH, YT, GD, NGTT 2011 _So lieu quoc te TH" xfId="894"/>
    <cellStyle name="_09.GD-Yte_TT_MSDC2008_10 Market VH, YT, GD, NGTT 2011 _Xl0000147" xfId="895"/>
    <cellStyle name="_09.GD-Yte_TT_MSDC2008_10 Market VH, YT, GD, NGTT 2011 _Xl0000167" xfId="896"/>
    <cellStyle name="_09.GD-Yte_TT_MSDC2008_10 Market VH, YT, GD, NGTT 2011 _XNK" xfId="897"/>
    <cellStyle name="_09.GD-Yte_TT_MSDC2008_10 Van tai va BCVT (da sua ok)" xfId="898"/>
    <cellStyle name="_09.GD-Yte_TT_MSDC2008_10 VH, YT, GD, NGTT 2010 - (OK)" xfId="899"/>
    <cellStyle name="_09.GD-Yte_TT_MSDC2008_10 VH, YT, GD, NGTT 2010 - (OK)_Bo sung 04 bieu Cong nghiep" xfId="900"/>
    <cellStyle name="_09.GD-Yte_TT_MSDC2008_10 VH, YT, GD, NGTT 2010 - (OK)_Bo sung 04 bieu Cong nghiep_Book2" xfId="901"/>
    <cellStyle name="_09.GD-Yte_TT_MSDC2008_10 VH, YT, GD, NGTT 2010 - (OK)_Bo sung 04 bieu Cong nghiep_Mau" xfId="902"/>
    <cellStyle name="_09.GD-Yte_TT_MSDC2008_10 VH, YT, GD, NGTT 2010 - (OK)_Bo sung 04 bieu Cong nghiep_NGTK-daydu-2014-Laodong" xfId="903"/>
    <cellStyle name="_09.GD-Yte_TT_MSDC2008_10 VH, YT, GD, NGTT 2010 - (OK)_Bo sung 04 bieu Cong nghiep_Niengiam_Hung_final" xfId="904"/>
    <cellStyle name="_09.GD-Yte_TT_MSDC2008_10 VH, YT, GD, NGTT 2010 - (OK)_Book2" xfId="905"/>
    <cellStyle name="_09.GD-Yte_TT_MSDC2008_10 VH, YT, GD, NGTT 2010 - (OK)_Mau" xfId="906"/>
    <cellStyle name="_09.GD-Yte_TT_MSDC2008_10 VH, YT, GD, NGTT 2010 - (OK)_NGTK-daydu-2014-Laodong" xfId="907"/>
    <cellStyle name="_09.GD-Yte_TT_MSDC2008_10 VH, YT, GD, NGTT 2010 - (OK)_Niengiam_Hung_final" xfId="908"/>
    <cellStyle name="_09.GD-Yte_TT_MSDC2008_11 (3)" xfId="909"/>
    <cellStyle name="_09.GD-Yte_TT_MSDC2008_11 (3)_04 Doanh nghiep va CSKDCT 2012" xfId="910"/>
    <cellStyle name="_09.GD-Yte_TT_MSDC2008_11 (3)_Book2" xfId="911"/>
    <cellStyle name="_09.GD-Yte_TT_MSDC2008_11 (3)_NGTK-daydu-2014-Laodong" xfId="912"/>
    <cellStyle name="_09.GD-Yte_TT_MSDC2008_11 (3)_Niengiam_Hung_final" xfId="913"/>
    <cellStyle name="_09.GD-Yte_TT_MSDC2008_11 (3)_Xl0000167" xfId="914"/>
    <cellStyle name="_09.GD-Yte_TT_MSDC2008_11 So lieu quoc te 2010-final" xfId="915"/>
    <cellStyle name="_09.GD-Yte_TT_MSDC2008_11 So lieu quoc te 2010-final_Book2" xfId="916"/>
    <cellStyle name="_09.GD-Yte_TT_MSDC2008_11 So lieu quoc te 2010-final_Mau" xfId="917"/>
    <cellStyle name="_09.GD-Yte_TT_MSDC2008_11 So lieu quoc te 2010-final_NGTK-daydu-2014-Laodong" xfId="918"/>
    <cellStyle name="_09.GD-Yte_TT_MSDC2008_11 So lieu quoc te 2010-final_Niengiam_Hung_final" xfId="919"/>
    <cellStyle name="_09.GD-Yte_TT_MSDC2008_12 (2)" xfId="920"/>
    <cellStyle name="_09.GD-Yte_TT_MSDC2008_12 (2)_04 Doanh nghiep va CSKDCT 2012" xfId="921"/>
    <cellStyle name="_09.GD-Yte_TT_MSDC2008_12 (2)_Book2" xfId="922"/>
    <cellStyle name="_09.GD-Yte_TT_MSDC2008_12 (2)_NGTK-daydu-2014-Laodong" xfId="923"/>
    <cellStyle name="_09.GD-Yte_TT_MSDC2008_12 (2)_Niengiam_Hung_final" xfId="924"/>
    <cellStyle name="_09.GD-Yte_TT_MSDC2008_12 (2)_Xl0000167" xfId="925"/>
    <cellStyle name="_09.GD-Yte_TT_MSDC2008_12 Chi so gia 2012(chuan) co so" xfId="926"/>
    <cellStyle name="_09.GD-Yte_TT_MSDC2008_12 Giao duc, Y Te va Muc songnam2011" xfId="927"/>
    <cellStyle name="_09.GD-Yte_TT_MSDC2008_13 Van tai 2012" xfId="928"/>
    <cellStyle name="_09.GD-Yte_TT_MSDC2008_Book1" xfId="929"/>
    <cellStyle name="_09.GD-Yte_TT_MSDC2008_Book1_Book2" xfId="930"/>
    <cellStyle name="_09.GD-Yte_TT_MSDC2008_Book1_Mau" xfId="931"/>
    <cellStyle name="_09.GD-Yte_TT_MSDC2008_Book1_NGTK-daydu-2014-Laodong" xfId="932"/>
    <cellStyle name="_09.GD-Yte_TT_MSDC2008_Book1_Niengiam_Hung_final" xfId="933"/>
    <cellStyle name="_09.GD-Yte_TT_MSDC2008_Dat Dai NGTT -2013" xfId="934"/>
    <cellStyle name="_09.GD-Yte_TT_MSDC2008_Dat Dai NGTT -2013_Book2" xfId="935"/>
    <cellStyle name="_09.GD-Yte_TT_MSDC2008_Dat Dai NGTT -2013_NGTK-daydu-2014-Laodong" xfId="936"/>
    <cellStyle name="_09.GD-Yte_TT_MSDC2008_Dat Dai NGTT -2013_Niengiam_Hung_final" xfId="937"/>
    <cellStyle name="_09.GD-Yte_TT_MSDC2008_Giaoduc2013(ok)" xfId="938"/>
    <cellStyle name="_09.GD-Yte_TT_MSDC2008_Maket NGTT Thu chi NS 2011" xfId="939"/>
    <cellStyle name="_09.GD-Yte_TT_MSDC2008_Maket NGTT Thu chi NS 2011_08 Cong nghiep 2010" xfId="940"/>
    <cellStyle name="_09.GD-Yte_TT_MSDC2008_Maket NGTT Thu chi NS 2011_08 Thuong mai va Du lich (Ok)" xfId="941"/>
    <cellStyle name="_09.GD-Yte_TT_MSDC2008_Maket NGTT Thu chi NS 2011_09 Chi so gia 2011- VuTKG-1 (Ok)" xfId="942"/>
    <cellStyle name="_09.GD-Yte_TT_MSDC2008_Maket NGTT Thu chi NS 2011_09 Du lich" xfId="943"/>
    <cellStyle name="_09.GD-Yte_TT_MSDC2008_Maket NGTT Thu chi NS 2011_10 Van tai va BCVT (da sua ok)" xfId="944"/>
    <cellStyle name="_09.GD-Yte_TT_MSDC2008_Maket NGTT Thu chi NS 2011_12 Giao duc, Y Te va Muc songnam2011" xfId="945"/>
    <cellStyle name="_09.GD-Yte_TT_MSDC2008_Maket NGTT Thu chi NS 2011_nien giam tom tat du lich va XNK" xfId="946"/>
    <cellStyle name="_09.GD-Yte_TT_MSDC2008_Maket NGTT Thu chi NS 2011_XNK" xfId="947"/>
    <cellStyle name="_09.GD-Yte_TT_MSDC2008_Maket NGTT2012 LN,TS (7-1-2013)" xfId="948"/>
    <cellStyle name="_09.GD-Yte_TT_MSDC2008_Mau" xfId="949"/>
    <cellStyle name="_09.GD-Yte_TT_MSDC2008_Mau_Book2" xfId="950"/>
    <cellStyle name="_09.GD-Yte_TT_MSDC2008_Mau_NGTK-daydu-2014-Laodong" xfId="951"/>
    <cellStyle name="_09.GD-Yte_TT_MSDC2008_Mau_Niengiam_Hung_final" xfId="952"/>
    <cellStyle name="_09.GD-Yte_TT_MSDC2008_Ngiam_lamnghiep_2011_v2(1)(1)" xfId="953"/>
    <cellStyle name="_09.GD-Yte_TT_MSDC2008_NGTK-daydu-2014-VuDSLD(22.5.2015)" xfId="954"/>
    <cellStyle name="_09.GD-Yte_TT_MSDC2008_NGTT LN,TS 2012 (Chuan)" xfId="955"/>
    <cellStyle name="_09.GD-Yte_TT_MSDC2008_Nien giam KT_TV 2010" xfId="956"/>
    <cellStyle name="_09.GD-Yte_TT_MSDC2008_Nongnghiep" xfId="957"/>
    <cellStyle name="_09.GD-Yte_TT_MSDC2008_Nongnghiep_Bo sung 04 bieu Cong nghiep" xfId="958"/>
    <cellStyle name="_09.GD-Yte_TT_MSDC2008_Nongnghiep_Bo sung 04 bieu Cong nghiep_Book2" xfId="959"/>
    <cellStyle name="_09.GD-Yte_TT_MSDC2008_Nongnghiep_Bo sung 04 bieu Cong nghiep_Mau" xfId="960"/>
    <cellStyle name="_09.GD-Yte_TT_MSDC2008_Nongnghiep_Bo sung 04 bieu Cong nghiep_NGTK-daydu-2014-Laodong" xfId="961"/>
    <cellStyle name="_09.GD-Yte_TT_MSDC2008_Nongnghiep_Bo sung 04 bieu Cong nghiep_Niengiam_Hung_final" xfId="962"/>
    <cellStyle name="_09.GD-Yte_TT_MSDC2008_Nongnghiep_Book2" xfId="963"/>
    <cellStyle name="_09.GD-Yte_TT_MSDC2008_Nongnghiep_Mau" xfId="964"/>
    <cellStyle name="_09.GD-Yte_TT_MSDC2008_Nongnghiep_NGTK-daydu-2014-Laodong" xfId="965"/>
    <cellStyle name="_09.GD-Yte_TT_MSDC2008_Nongnghiep_Niengiam_Hung_final" xfId="966"/>
    <cellStyle name="_09.GD-Yte_TT_MSDC2008_Phan i (in)" xfId="967"/>
    <cellStyle name="_09.GD-Yte_TT_MSDC2008_So lieu quoc te TH" xfId="968"/>
    <cellStyle name="_09.GD-Yte_TT_MSDC2008_So lieu quoc te TH_08 Cong nghiep 2010" xfId="969"/>
    <cellStyle name="_09.GD-Yte_TT_MSDC2008_So lieu quoc te TH_08 Thuong mai va Du lich (Ok)" xfId="970"/>
    <cellStyle name="_09.GD-Yte_TT_MSDC2008_So lieu quoc te TH_09 Chi so gia 2011- VuTKG-1 (Ok)" xfId="971"/>
    <cellStyle name="_09.GD-Yte_TT_MSDC2008_So lieu quoc te TH_09 Du lich" xfId="972"/>
    <cellStyle name="_09.GD-Yte_TT_MSDC2008_So lieu quoc te TH_10 Van tai va BCVT (da sua ok)" xfId="973"/>
    <cellStyle name="_09.GD-Yte_TT_MSDC2008_So lieu quoc te TH_12 Giao duc, Y Te va Muc songnam2011" xfId="974"/>
    <cellStyle name="_09.GD-Yte_TT_MSDC2008_So lieu quoc te TH_nien giam tom tat du lich va XNK" xfId="975"/>
    <cellStyle name="_09.GD-Yte_TT_MSDC2008_So lieu quoc te TH_XNK" xfId="976"/>
    <cellStyle name="_09.GD-Yte_TT_MSDC2008_So lieu quoc te(GDP)" xfId="977"/>
    <cellStyle name="_09.GD-Yte_TT_MSDC2008_So lieu quoc te(GDP)_02  Dan so lao dong(OK)" xfId="978"/>
    <cellStyle name="_09.GD-Yte_TT_MSDC2008_So lieu quoc te(GDP)_03 TKQG va Thu chi NSNN 2012" xfId="979"/>
    <cellStyle name="_09.GD-Yte_TT_MSDC2008_So lieu quoc te(GDP)_04 Doanh nghiep va CSKDCT 2012" xfId="980"/>
    <cellStyle name="_09.GD-Yte_TT_MSDC2008_So lieu quoc te(GDP)_05 Doanh nghiep va Ca the_2011 (Ok)" xfId="981"/>
    <cellStyle name="_09.GD-Yte_TT_MSDC2008_So lieu quoc te(GDP)_07 NGTT CN 2012" xfId="982"/>
    <cellStyle name="_09.GD-Yte_TT_MSDC2008_So lieu quoc te(GDP)_08 Thuong mai Tong muc - Diep" xfId="983"/>
    <cellStyle name="_09.GD-Yte_TT_MSDC2008_So lieu quoc te(GDP)_08 Thuong mai va Du lich (Ok)" xfId="984"/>
    <cellStyle name="_09.GD-Yte_TT_MSDC2008_So lieu quoc te(GDP)_09 Chi so gia 2011- VuTKG-1 (Ok)" xfId="985"/>
    <cellStyle name="_09.GD-Yte_TT_MSDC2008_So lieu quoc te(GDP)_09 Du lich" xfId="986"/>
    <cellStyle name="_09.GD-Yte_TT_MSDC2008_So lieu quoc te(GDP)_10 Van tai va BCVT (da sua ok)" xfId="987"/>
    <cellStyle name="_09.GD-Yte_TT_MSDC2008_So lieu quoc te(GDP)_11 (3)" xfId="988"/>
    <cellStyle name="_09.GD-Yte_TT_MSDC2008_So lieu quoc te(GDP)_11 (3)_04 Doanh nghiep va CSKDCT 2012" xfId="989"/>
    <cellStyle name="_09.GD-Yte_TT_MSDC2008_So lieu quoc te(GDP)_11 (3)_Book2" xfId="990"/>
    <cellStyle name="_09.GD-Yte_TT_MSDC2008_So lieu quoc te(GDP)_11 (3)_NGTK-daydu-2014-Laodong" xfId="991"/>
    <cellStyle name="_09.GD-Yte_TT_MSDC2008_So lieu quoc te(GDP)_11 (3)_Niengiam_Hung_final" xfId="992"/>
    <cellStyle name="_09.GD-Yte_TT_MSDC2008_So lieu quoc te(GDP)_11 (3)_Xl0000167" xfId="993"/>
    <cellStyle name="_09.GD-Yte_TT_MSDC2008_So lieu quoc te(GDP)_12 (2)" xfId="994"/>
    <cellStyle name="_09.GD-Yte_TT_MSDC2008_So lieu quoc te(GDP)_12 (2)_04 Doanh nghiep va CSKDCT 2012" xfId="995"/>
    <cellStyle name="_09.GD-Yte_TT_MSDC2008_So lieu quoc te(GDP)_12 (2)_Book2" xfId="996"/>
    <cellStyle name="_09.GD-Yte_TT_MSDC2008_So lieu quoc te(GDP)_12 (2)_NGTK-daydu-2014-Laodong" xfId="997"/>
    <cellStyle name="_09.GD-Yte_TT_MSDC2008_So lieu quoc te(GDP)_12 (2)_Niengiam_Hung_final" xfId="998"/>
    <cellStyle name="_09.GD-Yte_TT_MSDC2008_So lieu quoc te(GDP)_12 (2)_Xl0000167" xfId="999"/>
    <cellStyle name="_09.GD-Yte_TT_MSDC2008_So lieu quoc te(GDP)_12 Giao duc, Y Te va Muc songnam2011" xfId="1000"/>
    <cellStyle name="_09.GD-Yte_TT_MSDC2008_So lieu quoc te(GDP)_12 So lieu quoc te (Ok)" xfId="1001"/>
    <cellStyle name="_09.GD-Yte_TT_MSDC2008_So lieu quoc te(GDP)_13 Van tai 2012" xfId="1002"/>
    <cellStyle name="_09.GD-Yte_TT_MSDC2008_So lieu quoc te(GDP)_Book2" xfId="1003"/>
    <cellStyle name="_09.GD-Yte_TT_MSDC2008_So lieu quoc te(GDP)_Giaoduc2013(ok)" xfId="1004"/>
    <cellStyle name="_09.GD-Yte_TT_MSDC2008_So lieu quoc te(GDP)_Maket NGTT2012 LN,TS (7-1-2013)" xfId="1005"/>
    <cellStyle name="_09.GD-Yte_TT_MSDC2008_So lieu quoc te(GDP)_Ngiam_lamnghiep_2011_v2(1)(1)" xfId="1006"/>
    <cellStyle name="_09.GD-Yte_TT_MSDC2008_So lieu quoc te(GDP)_NGTK-daydu-2014-Laodong" xfId="1007"/>
    <cellStyle name="_09.GD-Yte_TT_MSDC2008_So lieu quoc te(GDP)_NGTT LN,TS 2012 (Chuan)" xfId="1008"/>
    <cellStyle name="_09.GD-Yte_TT_MSDC2008_So lieu quoc te(GDP)_Niengiam_Hung_final" xfId="1009"/>
    <cellStyle name="_09.GD-Yte_TT_MSDC2008_So lieu quoc te(GDP)_Xl0000147" xfId="1010"/>
    <cellStyle name="_09.GD-Yte_TT_MSDC2008_So lieu quoc te(GDP)_Xl0000167" xfId="1011"/>
    <cellStyle name="_09.GD-Yte_TT_MSDC2008_So lieu quoc te(GDP)_XNK" xfId="1012"/>
    <cellStyle name="_09.GD-Yte_TT_MSDC2008_Tong hop 1" xfId="1013"/>
    <cellStyle name="_09.GD-Yte_TT_MSDC2008_Tong hop 1_Book2" xfId="1014"/>
    <cellStyle name="_09.GD-Yte_TT_MSDC2008_Tong hop 1_NGTK-daydu-2014-Laodong" xfId="1015"/>
    <cellStyle name="_09.GD-Yte_TT_MSDC2008_Tong hop 1_Niengiam_Hung_final" xfId="1016"/>
    <cellStyle name="_09.GD-Yte_TT_MSDC2008_Tong hop NGTT" xfId="1017"/>
    <cellStyle name="_09.GD-Yte_TT_MSDC2008_Tong hop NGTT_Book2" xfId="1018"/>
    <cellStyle name="_09.GD-Yte_TT_MSDC2008_Tong hop NGTT_Mau" xfId="1019"/>
    <cellStyle name="_09.GD-Yte_TT_MSDC2008_Tong hop NGTT_NGTK-daydu-2014-Laodong" xfId="1020"/>
    <cellStyle name="_09.GD-Yte_TT_MSDC2008_Tong hop NGTT_Niengiam_Hung_final" xfId="1021"/>
    <cellStyle name="_09.GD-Yte_TT_MSDC2008_Xl0000167" xfId="1022"/>
    <cellStyle name="_09.GD-Yte_TT_MSDC2008_XNK" xfId="1023"/>
    <cellStyle name="_09.GD-Yte_TT_MSDC2008_XNK_08 Thuong mai Tong muc - Diep" xfId="1024"/>
    <cellStyle name="_09.GD-Yte_TT_MSDC2008_XNK_Bo sung 04 bieu Cong nghiep" xfId="1025"/>
    <cellStyle name="_09.GD-Yte_TT_MSDC2008_XNK_Bo sung 04 bieu Cong nghiep_Book2" xfId="1026"/>
    <cellStyle name="_09.GD-Yte_TT_MSDC2008_XNK_Bo sung 04 bieu Cong nghiep_Mau" xfId="1027"/>
    <cellStyle name="_09.GD-Yte_TT_MSDC2008_XNK_Bo sung 04 bieu Cong nghiep_NGTK-daydu-2014-Laodong" xfId="1028"/>
    <cellStyle name="_09.GD-Yte_TT_MSDC2008_XNK_Bo sung 04 bieu Cong nghiep_Niengiam_Hung_final" xfId="1029"/>
    <cellStyle name="_09.GD-Yte_TT_MSDC2008_XNK_Book2" xfId="1030"/>
    <cellStyle name="_09.GD-Yte_TT_MSDC2008_XNK_Mau" xfId="1031"/>
    <cellStyle name="_09.GD-Yte_TT_MSDC2008_XNK_NGTK-daydu-2014-Laodong" xfId="1032"/>
    <cellStyle name="_09.GD-Yte_TT_MSDC2008_XNK_Niengiam_Hung_final" xfId="1033"/>
    <cellStyle name="_09.GD-Yte_TT_MSDC2008_XNK-2012" xfId="1034"/>
    <cellStyle name="_09.GD-Yte_TT_MSDC2008_XNK-Market" xfId="1035"/>
    <cellStyle name="_1.OK" xfId="1036"/>
    <cellStyle name="_10.Bieuthegioi-tan_NGTT2008(1)" xfId="1037"/>
    <cellStyle name="_10.Bieuthegioi-tan_NGTT2008(1)_01 Don vi HC" xfId="1038"/>
    <cellStyle name="_10.Bieuthegioi-tan_NGTT2008(1)_01 Don vi HC_Book2" xfId="1039"/>
    <cellStyle name="_10.Bieuthegioi-tan_NGTT2008(1)_01 Don vi HC_NGTK-daydu-2014-Laodong" xfId="1040"/>
    <cellStyle name="_10.Bieuthegioi-tan_NGTT2008(1)_01 Don vi HC_Niengiam_Hung_final" xfId="1041"/>
    <cellStyle name="_10.Bieuthegioi-tan_NGTT2008(1)_01 DVHC-DSLD 2010" xfId="1042"/>
    <cellStyle name="_10.Bieuthegioi-tan_NGTT2008(1)_01 DVHC-DSLD 2010_01 Don vi HC" xfId="1043"/>
    <cellStyle name="_10.Bieuthegioi-tan_NGTT2008(1)_01 DVHC-DSLD 2010_01 Don vi HC_Book2" xfId="1044"/>
    <cellStyle name="_10.Bieuthegioi-tan_NGTT2008(1)_01 DVHC-DSLD 2010_01 Don vi HC_NGTK-daydu-2014-Laodong" xfId="1045"/>
    <cellStyle name="_10.Bieuthegioi-tan_NGTT2008(1)_01 DVHC-DSLD 2010_01 Don vi HC_Niengiam_Hung_final" xfId="1046"/>
    <cellStyle name="_10.Bieuthegioi-tan_NGTT2008(1)_01 DVHC-DSLD 2010_02 Danso_Laodong 2012(chuan) CO SO" xfId="1047"/>
    <cellStyle name="_10.Bieuthegioi-tan_NGTT2008(1)_01 DVHC-DSLD 2010_04 Doanh nghiep va CSKDCT 2012" xfId="1048"/>
    <cellStyle name="_10.Bieuthegioi-tan_NGTT2008(1)_01 DVHC-DSLD 2010_08 Thuong mai Tong muc - Diep" xfId="1049"/>
    <cellStyle name="_10.Bieuthegioi-tan_NGTT2008(1)_01 DVHC-DSLD 2010_Bo sung 04 bieu Cong nghiep" xfId="1050"/>
    <cellStyle name="_10.Bieuthegioi-tan_NGTT2008(1)_01 DVHC-DSLD 2010_Bo sung 04 bieu Cong nghiep_Book2" xfId="1051"/>
    <cellStyle name="_10.Bieuthegioi-tan_NGTT2008(1)_01 DVHC-DSLD 2010_Bo sung 04 bieu Cong nghiep_Mau" xfId="1052"/>
    <cellStyle name="_10.Bieuthegioi-tan_NGTT2008(1)_01 DVHC-DSLD 2010_Bo sung 04 bieu Cong nghiep_NGTK-daydu-2014-Laodong" xfId="1053"/>
    <cellStyle name="_10.Bieuthegioi-tan_NGTT2008(1)_01 DVHC-DSLD 2010_Bo sung 04 bieu Cong nghiep_Niengiam_Hung_final" xfId="1054"/>
    <cellStyle name="_10.Bieuthegioi-tan_NGTT2008(1)_01 DVHC-DSLD 2010_Mau" xfId="1055"/>
    <cellStyle name="_10.Bieuthegioi-tan_NGTT2008(1)_01 DVHC-DSLD 2010_Mau_Book2" xfId="1056"/>
    <cellStyle name="_10.Bieuthegioi-tan_NGTT2008(1)_01 DVHC-DSLD 2010_Mau_NGTK-daydu-2014-Laodong" xfId="1057"/>
    <cellStyle name="_10.Bieuthegioi-tan_NGTT2008(1)_01 DVHC-DSLD 2010_Mau_Niengiam_Hung_final" xfId="1058"/>
    <cellStyle name="_10.Bieuthegioi-tan_NGTT2008(1)_01 DVHC-DSLD 2010_NGTK-daydu-2014-VuDSLD(22.5.2015)" xfId="1059"/>
    <cellStyle name="_10.Bieuthegioi-tan_NGTT2008(1)_01 DVHC-DSLD 2010_Nien giam KT_TV 2010" xfId="1060"/>
    <cellStyle name="_10.Bieuthegioi-tan_NGTT2008(1)_01 DVHC-DSLD 2010_nien giam tom tat 2010 (thuy)" xfId="1061"/>
    <cellStyle name="_10.Bieuthegioi-tan_NGTT2008(1)_01 DVHC-DSLD 2010_nien giam tom tat 2010 (thuy)_01 Don vi HC" xfId="1062"/>
    <cellStyle name="_10.Bieuthegioi-tan_NGTT2008(1)_01 DVHC-DSLD 2010_nien giam tom tat 2010 (thuy)_01 Don vi HC_Book2" xfId="1063"/>
    <cellStyle name="_10.Bieuthegioi-tan_NGTT2008(1)_01 DVHC-DSLD 2010_nien giam tom tat 2010 (thuy)_01 Don vi HC_NGTK-daydu-2014-Laodong" xfId="1064"/>
    <cellStyle name="_10.Bieuthegioi-tan_NGTT2008(1)_01 DVHC-DSLD 2010_nien giam tom tat 2010 (thuy)_01 Don vi HC_Niengiam_Hung_final" xfId="1065"/>
    <cellStyle name="_10.Bieuthegioi-tan_NGTT2008(1)_01 DVHC-DSLD 2010_nien giam tom tat 2010 (thuy)_02 Danso_Laodong 2012(chuan) CO SO" xfId="1066"/>
    <cellStyle name="_10.Bieuthegioi-tan_NGTT2008(1)_01 DVHC-DSLD 2010_nien giam tom tat 2010 (thuy)_04 Doanh nghiep va CSKDCT 2012" xfId="1067"/>
    <cellStyle name="_10.Bieuthegioi-tan_NGTT2008(1)_01 DVHC-DSLD 2010_nien giam tom tat 2010 (thuy)_08 Thuong mai Tong muc - Diep" xfId="1068"/>
    <cellStyle name="_10.Bieuthegioi-tan_NGTT2008(1)_01 DVHC-DSLD 2010_nien giam tom tat 2010 (thuy)_09 Thuong mai va Du lich" xfId="1069"/>
    <cellStyle name="_10.Bieuthegioi-tan_NGTT2008(1)_01 DVHC-DSLD 2010_nien giam tom tat 2010 (thuy)_09 Thuong mai va Du lich_01 Don vi HC" xfId="1070"/>
    <cellStyle name="_10.Bieuthegioi-tan_NGTT2008(1)_01 DVHC-DSLD 2010_nien giam tom tat 2010 (thuy)_09 Thuong mai va Du lich_Book2" xfId="1071"/>
    <cellStyle name="_10.Bieuthegioi-tan_NGTT2008(1)_01 DVHC-DSLD 2010_nien giam tom tat 2010 (thuy)_09 Thuong mai va Du lich_NGTK-daydu-2014-Laodong" xfId="1072"/>
    <cellStyle name="_10.Bieuthegioi-tan_NGTT2008(1)_01 DVHC-DSLD 2010_nien giam tom tat 2010 (thuy)_09 Thuong mai va Du lich_Niengiam_Hung_final" xfId="1073"/>
    <cellStyle name="_10.Bieuthegioi-tan_NGTT2008(1)_01 DVHC-DSLD 2010_nien giam tom tat 2010 (thuy)_NGTK-daydu-2014-VuDSLD(22.5.2015)" xfId="1074"/>
    <cellStyle name="_10.Bieuthegioi-tan_NGTT2008(1)_01 DVHC-DSLD 2010_nien giam tom tat 2010 (thuy)_Xl0000167" xfId="1075"/>
    <cellStyle name="_10.Bieuthegioi-tan_NGTT2008(1)_01 DVHC-DSLD 2010_Tong hop NGTT" xfId="1076"/>
    <cellStyle name="_10.Bieuthegioi-tan_NGTT2008(1)_01 DVHC-DSLD 2010_Tong hop NGTT_09 Thuong mai va Du lich" xfId="1077"/>
    <cellStyle name="_10.Bieuthegioi-tan_NGTT2008(1)_01 DVHC-DSLD 2010_Tong hop NGTT_09 Thuong mai va Du lich_01 Don vi HC" xfId="1078"/>
    <cellStyle name="_10.Bieuthegioi-tan_NGTT2008(1)_01 DVHC-DSLD 2010_Tong hop NGTT_09 Thuong mai va Du lich_Book2" xfId="1079"/>
    <cellStyle name="_10.Bieuthegioi-tan_NGTT2008(1)_01 DVHC-DSLD 2010_Tong hop NGTT_09 Thuong mai va Du lich_NGTK-daydu-2014-Laodong" xfId="1080"/>
    <cellStyle name="_10.Bieuthegioi-tan_NGTT2008(1)_01 DVHC-DSLD 2010_Tong hop NGTT_09 Thuong mai va Du lich_Niengiam_Hung_final" xfId="1081"/>
    <cellStyle name="_10.Bieuthegioi-tan_NGTT2008(1)_01 DVHC-DSLD 2010_Tong hop NGTT_Book2" xfId="1082"/>
    <cellStyle name="_10.Bieuthegioi-tan_NGTT2008(1)_01 DVHC-DSLD 2010_Tong hop NGTT_Mau" xfId="1083"/>
    <cellStyle name="_10.Bieuthegioi-tan_NGTT2008(1)_01 DVHC-DSLD 2010_Tong hop NGTT_NGTK-daydu-2014-Laodong" xfId="1084"/>
    <cellStyle name="_10.Bieuthegioi-tan_NGTT2008(1)_01 DVHC-DSLD 2010_Tong hop NGTT_Niengiam_Hung_final" xfId="1085"/>
    <cellStyle name="_10.Bieuthegioi-tan_NGTT2008(1)_01 DVHC-DSLD 2010_Xl0000167" xfId="1086"/>
    <cellStyle name="_10.Bieuthegioi-tan_NGTT2008(1)_02  Dan so lao dong(OK)" xfId="1087"/>
    <cellStyle name="_10.Bieuthegioi-tan_NGTT2008(1)_02 Danso_Laodong 2012(chuan) CO SO" xfId="1088"/>
    <cellStyle name="_10.Bieuthegioi-tan_NGTT2008(1)_03 Dautu 2010" xfId="1089"/>
    <cellStyle name="_10.Bieuthegioi-tan_NGTT2008(1)_03 Dautu 2010_01 Don vi HC" xfId="1090"/>
    <cellStyle name="_10.Bieuthegioi-tan_NGTT2008(1)_03 Dautu 2010_01 Don vi HC_Book2" xfId="1091"/>
    <cellStyle name="_10.Bieuthegioi-tan_NGTT2008(1)_03 Dautu 2010_01 Don vi HC_NGTK-daydu-2014-Laodong" xfId="1092"/>
    <cellStyle name="_10.Bieuthegioi-tan_NGTT2008(1)_03 Dautu 2010_01 Don vi HC_Niengiam_Hung_final" xfId="1093"/>
    <cellStyle name="_10.Bieuthegioi-tan_NGTT2008(1)_03 Dautu 2010_02 Danso_Laodong 2012(chuan) CO SO" xfId="1094"/>
    <cellStyle name="_10.Bieuthegioi-tan_NGTT2008(1)_03 Dautu 2010_04 Doanh nghiep va CSKDCT 2012" xfId="1095"/>
    <cellStyle name="_10.Bieuthegioi-tan_NGTT2008(1)_03 Dautu 2010_08 Thuong mai Tong muc - Diep" xfId="1096"/>
    <cellStyle name="_10.Bieuthegioi-tan_NGTT2008(1)_03 Dautu 2010_09 Thuong mai va Du lich" xfId="1097"/>
    <cellStyle name="_10.Bieuthegioi-tan_NGTT2008(1)_03 Dautu 2010_09 Thuong mai va Du lich_01 Don vi HC" xfId="1098"/>
    <cellStyle name="_10.Bieuthegioi-tan_NGTT2008(1)_03 Dautu 2010_09 Thuong mai va Du lich_Book2" xfId="1099"/>
    <cellStyle name="_10.Bieuthegioi-tan_NGTT2008(1)_03 Dautu 2010_09 Thuong mai va Du lich_NGTK-daydu-2014-Laodong" xfId="1100"/>
    <cellStyle name="_10.Bieuthegioi-tan_NGTT2008(1)_03 Dautu 2010_09 Thuong mai va Du lich_Niengiam_Hung_final" xfId="1101"/>
    <cellStyle name="_10.Bieuthegioi-tan_NGTT2008(1)_03 Dautu 2010_NGTK-daydu-2014-VuDSLD(22.5.2015)" xfId="1102"/>
    <cellStyle name="_10.Bieuthegioi-tan_NGTT2008(1)_03 Dautu 2010_Xl0000167" xfId="1103"/>
    <cellStyle name="_10.Bieuthegioi-tan_NGTT2008(1)_03 TKQG" xfId="1104"/>
    <cellStyle name="_10.Bieuthegioi-tan_NGTT2008(1)_03 TKQG_02  Dan so lao dong(OK)" xfId="1105"/>
    <cellStyle name="_10.Bieuthegioi-tan_NGTT2008(1)_03 TKQG_Book2" xfId="1106"/>
    <cellStyle name="_10.Bieuthegioi-tan_NGTT2008(1)_03 TKQG_NGTK-daydu-2014-Laodong" xfId="1107"/>
    <cellStyle name="_10.Bieuthegioi-tan_NGTT2008(1)_03 TKQG_Niengiam_Hung_final" xfId="1108"/>
    <cellStyle name="_10.Bieuthegioi-tan_NGTT2008(1)_03 TKQG_Xl0000167" xfId="1109"/>
    <cellStyle name="_10.Bieuthegioi-tan_NGTT2008(1)_04 Doanh nghiep va CSKDCT 2012" xfId="1110"/>
    <cellStyle name="_10.Bieuthegioi-tan_NGTT2008(1)_05 Doanh nghiep va Ca the_2011 (Ok)" xfId="1111"/>
    <cellStyle name="_10.Bieuthegioi-tan_NGTT2008(1)_05 Thu chi NSNN" xfId="1112"/>
    <cellStyle name="_10.Bieuthegioi-tan_NGTT2008(1)_05 Thuong mai" xfId="1113"/>
    <cellStyle name="_10.Bieuthegioi-tan_NGTT2008(1)_05 Thuong mai_02 Danso_Laodong 2012(chuan) CO SO" xfId="1114"/>
    <cellStyle name="_10.Bieuthegioi-tan_NGTT2008(1)_05 Thuong mai_04 Doanh nghiep va CSKDCT 2012" xfId="1115"/>
    <cellStyle name="_10.Bieuthegioi-tan_NGTT2008(1)_05 Thuong mai_Mau" xfId="1116"/>
    <cellStyle name="_10.Bieuthegioi-tan_NGTT2008(1)_05 Thuong mai_Mau_Book2" xfId="1117"/>
    <cellStyle name="_10.Bieuthegioi-tan_NGTT2008(1)_05 Thuong mai_Mau_NGTK-daydu-2014-Laodong" xfId="1118"/>
    <cellStyle name="_10.Bieuthegioi-tan_NGTT2008(1)_05 Thuong mai_Mau_Niengiam_Hung_final" xfId="1119"/>
    <cellStyle name="_10.Bieuthegioi-tan_NGTT2008(1)_05 Thuong mai_NGTK-daydu-2014-VuDSLD(22.5.2015)" xfId="1120"/>
    <cellStyle name="_10.Bieuthegioi-tan_NGTT2008(1)_05 Thuong mai_Nien giam KT_TV 2010" xfId="1121"/>
    <cellStyle name="_10.Bieuthegioi-tan_NGTT2008(1)_05 Thuong mai_Xl0000167" xfId="1122"/>
    <cellStyle name="_10.Bieuthegioi-tan_NGTT2008(1)_06 Van tai" xfId="1123"/>
    <cellStyle name="_10.Bieuthegioi-tan_NGTT2008(1)_06 Van tai_02 Danso_Laodong 2012(chuan) CO SO" xfId="1124"/>
    <cellStyle name="_10.Bieuthegioi-tan_NGTT2008(1)_06 Van tai_04 Doanh nghiep va CSKDCT 2012" xfId="1125"/>
    <cellStyle name="_10.Bieuthegioi-tan_NGTT2008(1)_06 Van tai_Mau" xfId="1126"/>
    <cellStyle name="_10.Bieuthegioi-tan_NGTT2008(1)_06 Van tai_Mau_Book2" xfId="1127"/>
    <cellStyle name="_10.Bieuthegioi-tan_NGTT2008(1)_06 Van tai_Mau_NGTK-daydu-2014-Laodong" xfId="1128"/>
    <cellStyle name="_10.Bieuthegioi-tan_NGTT2008(1)_06 Van tai_Mau_Niengiam_Hung_final" xfId="1129"/>
    <cellStyle name="_10.Bieuthegioi-tan_NGTT2008(1)_06 Van tai_NGTK-daydu-2014-VuDSLD(22.5.2015)" xfId="1130"/>
    <cellStyle name="_10.Bieuthegioi-tan_NGTT2008(1)_06 Van tai_Nien giam KT_TV 2010" xfId="1131"/>
    <cellStyle name="_10.Bieuthegioi-tan_NGTT2008(1)_06 Van tai_Xl0000167" xfId="1132"/>
    <cellStyle name="_10.Bieuthegioi-tan_NGTT2008(1)_07 Buu dien" xfId="1133"/>
    <cellStyle name="_10.Bieuthegioi-tan_NGTT2008(1)_07 Buu dien_02 Danso_Laodong 2012(chuan) CO SO" xfId="1134"/>
    <cellStyle name="_10.Bieuthegioi-tan_NGTT2008(1)_07 Buu dien_04 Doanh nghiep va CSKDCT 2012" xfId="1135"/>
    <cellStyle name="_10.Bieuthegioi-tan_NGTT2008(1)_07 Buu dien_Mau" xfId="1136"/>
    <cellStyle name="_10.Bieuthegioi-tan_NGTT2008(1)_07 Buu dien_Mau_Book2" xfId="1137"/>
    <cellStyle name="_10.Bieuthegioi-tan_NGTT2008(1)_07 Buu dien_Mau_NGTK-daydu-2014-Laodong" xfId="1138"/>
    <cellStyle name="_10.Bieuthegioi-tan_NGTT2008(1)_07 Buu dien_Mau_Niengiam_Hung_final" xfId="1139"/>
    <cellStyle name="_10.Bieuthegioi-tan_NGTT2008(1)_07 Buu dien_NGTK-daydu-2014-VuDSLD(22.5.2015)" xfId="1140"/>
    <cellStyle name="_10.Bieuthegioi-tan_NGTT2008(1)_07 Buu dien_Nien giam KT_TV 2010" xfId="1141"/>
    <cellStyle name="_10.Bieuthegioi-tan_NGTT2008(1)_07 Buu dien_Xl0000167" xfId="1142"/>
    <cellStyle name="_10.Bieuthegioi-tan_NGTT2008(1)_07 NGTT CN 2012" xfId="1143"/>
    <cellStyle name="_10.Bieuthegioi-tan_NGTT2008(1)_08 Thuong mai Tong muc - Diep" xfId="1144"/>
    <cellStyle name="_10.Bieuthegioi-tan_NGTT2008(1)_08 Thuong mai va Du lich (Ok)" xfId="1145"/>
    <cellStyle name="_10.Bieuthegioi-tan_NGTT2008(1)_08 Van tai" xfId="1146"/>
    <cellStyle name="_10.Bieuthegioi-tan_NGTT2008(1)_08 Van tai_02 Danso_Laodong 2012(chuan) CO SO" xfId="1147"/>
    <cellStyle name="_10.Bieuthegioi-tan_NGTT2008(1)_08 Van tai_04 Doanh nghiep va CSKDCT 2012" xfId="1148"/>
    <cellStyle name="_10.Bieuthegioi-tan_NGTT2008(1)_08 Van tai_Mau" xfId="1149"/>
    <cellStyle name="_10.Bieuthegioi-tan_NGTT2008(1)_08 Van tai_Mau_Book2" xfId="1150"/>
    <cellStyle name="_10.Bieuthegioi-tan_NGTT2008(1)_08 Van tai_Mau_NGTK-daydu-2014-Laodong" xfId="1151"/>
    <cellStyle name="_10.Bieuthegioi-tan_NGTT2008(1)_08 Van tai_Mau_Niengiam_Hung_final" xfId="1152"/>
    <cellStyle name="_10.Bieuthegioi-tan_NGTT2008(1)_08 Van tai_NGTK-daydu-2014-VuDSLD(22.5.2015)" xfId="1153"/>
    <cellStyle name="_10.Bieuthegioi-tan_NGTT2008(1)_08 Van tai_Nien giam KT_TV 2010" xfId="1154"/>
    <cellStyle name="_10.Bieuthegioi-tan_NGTT2008(1)_08 Van tai_Xl0000167" xfId="1155"/>
    <cellStyle name="_10.Bieuthegioi-tan_NGTT2008(1)_08 Yte-van hoa" xfId="1156"/>
    <cellStyle name="_10.Bieuthegioi-tan_NGTT2008(1)_08 Yte-van hoa_02 Danso_Laodong 2012(chuan) CO SO" xfId="1157"/>
    <cellStyle name="_10.Bieuthegioi-tan_NGTT2008(1)_08 Yte-van hoa_04 Doanh nghiep va CSKDCT 2012" xfId="1158"/>
    <cellStyle name="_10.Bieuthegioi-tan_NGTT2008(1)_08 Yte-van hoa_Mau" xfId="1159"/>
    <cellStyle name="_10.Bieuthegioi-tan_NGTT2008(1)_08 Yte-van hoa_Mau_Book2" xfId="1160"/>
    <cellStyle name="_10.Bieuthegioi-tan_NGTT2008(1)_08 Yte-van hoa_Mau_NGTK-daydu-2014-Laodong" xfId="1161"/>
    <cellStyle name="_10.Bieuthegioi-tan_NGTT2008(1)_08 Yte-van hoa_Mau_Niengiam_Hung_final" xfId="1162"/>
    <cellStyle name="_10.Bieuthegioi-tan_NGTT2008(1)_08 Yte-van hoa_NGTK-daydu-2014-VuDSLD(22.5.2015)" xfId="1163"/>
    <cellStyle name="_10.Bieuthegioi-tan_NGTT2008(1)_08 Yte-van hoa_Nien giam KT_TV 2010" xfId="1164"/>
    <cellStyle name="_10.Bieuthegioi-tan_NGTT2008(1)_08 Yte-van hoa_Xl0000167" xfId="1165"/>
    <cellStyle name="_10.Bieuthegioi-tan_NGTT2008(1)_09 Chi so gia 2011- VuTKG-1 (Ok)" xfId="1166"/>
    <cellStyle name="_10.Bieuthegioi-tan_NGTT2008(1)_09 Du lich" xfId="1167"/>
    <cellStyle name="_10.Bieuthegioi-tan_NGTT2008(1)_09 Thuong mai va Du lich" xfId="1168"/>
    <cellStyle name="_10.Bieuthegioi-tan_NGTT2008(1)_09 Thuong mai va Du lich_01 Don vi HC" xfId="1169"/>
    <cellStyle name="_10.Bieuthegioi-tan_NGTT2008(1)_09 Thuong mai va Du lich_Book2" xfId="1170"/>
    <cellStyle name="_10.Bieuthegioi-tan_NGTT2008(1)_09 Thuong mai va Du lich_NGTK-daydu-2014-Laodong" xfId="1171"/>
    <cellStyle name="_10.Bieuthegioi-tan_NGTT2008(1)_09 Thuong mai va Du lich_Niengiam_Hung_final" xfId="1172"/>
    <cellStyle name="_10.Bieuthegioi-tan_NGTT2008(1)_10 Market VH, YT, GD, NGTT 2011 " xfId="1173"/>
    <cellStyle name="_10.Bieuthegioi-tan_NGTT2008(1)_10 Market VH, YT, GD, NGTT 2011 _02  Dan so lao dong(OK)" xfId="1174"/>
    <cellStyle name="_10.Bieuthegioi-tan_NGTT2008(1)_10 Market VH, YT, GD, NGTT 2011 _03 TKQG va Thu chi NSNN 2012" xfId="1175"/>
    <cellStyle name="_10.Bieuthegioi-tan_NGTT2008(1)_10 Market VH, YT, GD, NGTT 2011 _04 Doanh nghiep va CSKDCT 2012" xfId="1176"/>
    <cellStyle name="_10.Bieuthegioi-tan_NGTT2008(1)_10 Market VH, YT, GD, NGTT 2011 _05 Doanh nghiep va Ca the_2011 (Ok)" xfId="1177"/>
    <cellStyle name="_10.Bieuthegioi-tan_NGTT2008(1)_10 Market VH, YT, GD, NGTT 2011 _07 NGTT CN 2012" xfId="1178"/>
    <cellStyle name="_10.Bieuthegioi-tan_NGTT2008(1)_10 Market VH, YT, GD, NGTT 2011 _08 Thuong mai Tong muc - Diep" xfId="1179"/>
    <cellStyle name="_10.Bieuthegioi-tan_NGTT2008(1)_10 Market VH, YT, GD, NGTT 2011 _08 Thuong mai va Du lich (Ok)" xfId="1180"/>
    <cellStyle name="_10.Bieuthegioi-tan_NGTT2008(1)_10 Market VH, YT, GD, NGTT 2011 _09 Chi so gia 2011- VuTKG-1 (Ok)" xfId="1181"/>
    <cellStyle name="_10.Bieuthegioi-tan_NGTT2008(1)_10 Market VH, YT, GD, NGTT 2011 _09 Du lich" xfId="1182"/>
    <cellStyle name="_10.Bieuthegioi-tan_NGTT2008(1)_10 Market VH, YT, GD, NGTT 2011 _10 Van tai va BCVT (da sua ok)" xfId="1183"/>
    <cellStyle name="_10.Bieuthegioi-tan_NGTT2008(1)_10 Market VH, YT, GD, NGTT 2011 _11 (3)" xfId="1184"/>
    <cellStyle name="_10.Bieuthegioi-tan_NGTT2008(1)_10 Market VH, YT, GD, NGTT 2011 _11 (3)_04 Doanh nghiep va CSKDCT 2012" xfId="1185"/>
    <cellStyle name="_10.Bieuthegioi-tan_NGTT2008(1)_10 Market VH, YT, GD, NGTT 2011 _11 (3)_Book2" xfId="1186"/>
    <cellStyle name="_10.Bieuthegioi-tan_NGTT2008(1)_10 Market VH, YT, GD, NGTT 2011 _11 (3)_NGTK-daydu-2014-Laodong" xfId="1187"/>
    <cellStyle name="_10.Bieuthegioi-tan_NGTT2008(1)_10 Market VH, YT, GD, NGTT 2011 _11 (3)_Niengiam_Hung_final" xfId="1188"/>
    <cellStyle name="_10.Bieuthegioi-tan_NGTT2008(1)_10 Market VH, YT, GD, NGTT 2011 _11 (3)_Xl0000167" xfId="1189"/>
    <cellStyle name="_10.Bieuthegioi-tan_NGTT2008(1)_10 Market VH, YT, GD, NGTT 2011 _12 (2)" xfId="1190"/>
    <cellStyle name="_10.Bieuthegioi-tan_NGTT2008(1)_10 Market VH, YT, GD, NGTT 2011 _12 (2)_04 Doanh nghiep va CSKDCT 2012" xfId="1191"/>
    <cellStyle name="_10.Bieuthegioi-tan_NGTT2008(1)_10 Market VH, YT, GD, NGTT 2011 _12 (2)_Book2" xfId="1192"/>
    <cellStyle name="_10.Bieuthegioi-tan_NGTT2008(1)_10 Market VH, YT, GD, NGTT 2011 _12 (2)_NGTK-daydu-2014-Laodong" xfId="1193"/>
    <cellStyle name="_10.Bieuthegioi-tan_NGTT2008(1)_10 Market VH, YT, GD, NGTT 2011 _12 (2)_Niengiam_Hung_final" xfId="1194"/>
    <cellStyle name="_10.Bieuthegioi-tan_NGTT2008(1)_10 Market VH, YT, GD, NGTT 2011 _12 (2)_Xl0000167" xfId="1195"/>
    <cellStyle name="_10.Bieuthegioi-tan_NGTT2008(1)_10 Market VH, YT, GD, NGTT 2011 _12 Giao duc, Y Te va Muc songnam2011" xfId="1196"/>
    <cellStyle name="_10.Bieuthegioi-tan_NGTT2008(1)_10 Market VH, YT, GD, NGTT 2011 _13 Van tai 2012" xfId="1197"/>
    <cellStyle name="_10.Bieuthegioi-tan_NGTT2008(1)_10 Market VH, YT, GD, NGTT 2011 _Book2" xfId="1198"/>
    <cellStyle name="_10.Bieuthegioi-tan_NGTT2008(1)_10 Market VH, YT, GD, NGTT 2011 _Giaoduc2013(ok)" xfId="1199"/>
    <cellStyle name="_10.Bieuthegioi-tan_NGTT2008(1)_10 Market VH, YT, GD, NGTT 2011 _Maket NGTT2012 LN,TS (7-1-2013)" xfId="1200"/>
    <cellStyle name="_10.Bieuthegioi-tan_NGTT2008(1)_10 Market VH, YT, GD, NGTT 2011 _Ngiam_lamnghiep_2011_v2(1)(1)" xfId="1201"/>
    <cellStyle name="_10.Bieuthegioi-tan_NGTT2008(1)_10 Market VH, YT, GD, NGTT 2011 _NGTK-daydu-2014-Laodong" xfId="1202"/>
    <cellStyle name="_10.Bieuthegioi-tan_NGTT2008(1)_10 Market VH, YT, GD, NGTT 2011 _NGTT LN,TS 2012 (Chuan)" xfId="1203"/>
    <cellStyle name="_10.Bieuthegioi-tan_NGTT2008(1)_10 Market VH, YT, GD, NGTT 2011 _Niengiam_Hung_final" xfId="1204"/>
    <cellStyle name="_10.Bieuthegioi-tan_NGTT2008(1)_10 Market VH, YT, GD, NGTT 2011 _So lieu quoc te TH" xfId="1205"/>
    <cellStyle name="_10.Bieuthegioi-tan_NGTT2008(1)_10 Market VH, YT, GD, NGTT 2011 _Xl0000147" xfId="1206"/>
    <cellStyle name="_10.Bieuthegioi-tan_NGTT2008(1)_10 Market VH, YT, GD, NGTT 2011 _Xl0000167" xfId="1207"/>
    <cellStyle name="_10.Bieuthegioi-tan_NGTT2008(1)_10 Market VH, YT, GD, NGTT 2011 _XNK" xfId="1208"/>
    <cellStyle name="_10.Bieuthegioi-tan_NGTT2008(1)_10 Van tai va BCVT (da sua ok)" xfId="1209"/>
    <cellStyle name="_10.Bieuthegioi-tan_NGTT2008(1)_10 VH, YT, GD, NGTT 2010 - (OK)" xfId="1210"/>
    <cellStyle name="_10.Bieuthegioi-tan_NGTT2008(1)_10 VH, YT, GD, NGTT 2010 - (OK)_Bo sung 04 bieu Cong nghiep" xfId="1211"/>
    <cellStyle name="_10.Bieuthegioi-tan_NGTT2008(1)_10 VH, YT, GD, NGTT 2010 - (OK)_Bo sung 04 bieu Cong nghiep_Book2" xfId="1212"/>
    <cellStyle name="_10.Bieuthegioi-tan_NGTT2008(1)_10 VH, YT, GD, NGTT 2010 - (OK)_Bo sung 04 bieu Cong nghiep_Mau" xfId="1213"/>
    <cellStyle name="_10.Bieuthegioi-tan_NGTT2008(1)_10 VH, YT, GD, NGTT 2010 - (OK)_Bo sung 04 bieu Cong nghiep_NGTK-daydu-2014-Laodong" xfId="1214"/>
    <cellStyle name="_10.Bieuthegioi-tan_NGTT2008(1)_10 VH, YT, GD, NGTT 2010 - (OK)_Bo sung 04 bieu Cong nghiep_Niengiam_Hung_final" xfId="1215"/>
    <cellStyle name="_10.Bieuthegioi-tan_NGTT2008(1)_10 VH, YT, GD, NGTT 2010 - (OK)_Book2" xfId="1216"/>
    <cellStyle name="_10.Bieuthegioi-tan_NGTT2008(1)_10 VH, YT, GD, NGTT 2010 - (OK)_Mau" xfId="1217"/>
    <cellStyle name="_10.Bieuthegioi-tan_NGTT2008(1)_10 VH, YT, GD, NGTT 2010 - (OK)_NGTK-daydu-2014-Laodong" xfId="1218"/>
    <cellStyle name="_10.Bieuthegioi-tan_NGTT2008(1)_10 VH, YT, GD, NGTT 2010 - (OK)_Niengiam_Hung_final" xfId="1219"/>
    <cellStyle name="_10.Bieuthegioi-tan_NGTT2008(1)_11 (3)" xfId="1220"/>
    <cellStyle name="_10.Bieuthegioi-tan_NGTT2008(1)_11 (3)_04 Doanh nghiep va CSKDCT 2012" xfId="1221"/>
    <cellStyle name="_10.Bieuthegioi-tan_NGTT2008(1)_11 (3)_Book2" xfId="1222"/>
    <cellStyle name="_10.Bieuthegioi-tan_NGTT2008(1)_11 (3)_NGTK-daydu-2014-Laodong" xfId="1223"/>
    <cellStyle name="_10.Bieuthegioi-tan_NGTT2008(1)_11 (3)_Niengiam_Hung_final" xfId="1224"/>
    <cellStyle name="_10.Bieuthegioi-tan_NGTT2008(1)_11 (3)_Xl0000167" xfId="1225"/>
    <cellStyle name="_10.Bieuthegioi-tan_NGTT2008(1)_11 So lieu quoc te 2010-final" xfId="1226"/>
    <cellStyle name="_10.Bieuthegioi-tan_NGTT2008(1)_11 So lieu quoc te 2010-final_Book2" xfId="1227"/>
    <cellStyle name="_10.Bieuthegioi-tan_NGTT2008(1)_11 So lieu quoc te 2010-final_Mau" xfId="1228"/>
    <cellStyle name="_10.Bieuthegioi-tan_NGTT2008(1)_11 So lieu quoc te 2010-final_NGTK-daydu-2014-Laodong" xfId="1229"/>
    <cellStyle name="_10.Bieuthegioi-tan_NGTT2008(1)_11 So lieu quoc te 2010-final_Niengiam_Hung_final" xfId="1230"/>
    <cellStyle name="_10.Bieuthegioi-tan_NGTT2008(1)_12 (2)" xfId="1231"/>
    <cellStyle name="_10.Bieuthegioi-tan_NGTT2008(1)_12 (2)_04 Doanh nghiep va CSKDCT 2012" xfId="1232"/>
    <cellStyle name="_10.Bieuthegioi-tan_NGTT2008(1)_12 (2)_Book2" xfId="1233"/>
    <cellStyle name="_10.Bieuthegioi-tan_NGTT2008(1)_12 (2)_NGTK-daydu-2014-Laodong" xfId="1234"/>
    <cellStyle name="_10.Bieuthegioi-tan_NGTT2008(1)_12 (2)_Niengiam_Hung_final" xfId="1235"/>
    <cellStyle name="_10.Bieuthegioi-tan_NGTT2008(1)_12 (2)_Xl0000167" xfId="1236"/>
    <cellStyle name="_10.Bieuthegioi-tan_NGTT2008(1)_12 Chi so gia 2012(chuan) co so" xfId="1237"/>
    <cellStyle name="_10.Bieuthegioi-tan_NGTT2008(1)_12 Giao duc, Y Te va Muc songnam2011" xfId="1238"/>
    <cellStyle name="_10.Bieuthegioi-tan_NGTT2008(1)_13 Van tai 2012" xfId="1239"/>
    <cellStyle name="_10.Bieuthegioi-tan_NGTT2008(1)_Book1" xfId="1240"/>
    <cellStyle name="_10.Bieuthegioi-tan_NGTT2008(1)_Book1_Book2" xfId="1241"/>
    <cellStyle name="_10.Bieuthegioi-tan_NGTT2008(1)_Book1_Mau" xfId="1242"/>
    <cellStyle name="_10.Bieuthegioi-tan_NGTT2008(1)_Book1_NGTK-daydu-2014-Laodong" xfId="1243"/>
    <cellStyle name="_10.Bieuthegioi-tan_NGTT2008(1)_Book1_Niengiam_Hung_final" xfId="1244"/>
    <cellStyle name="_10.Bieuthegioi-tan_NGTT2008(1)_Book2" xfId="1245"/>
    <cellStyle name="_10.Bieuthegioi-tan_NGTT2008(1)_Book3" xfId="1246"/>
    <cellStyle name="_10.Bieuthegioi-tan_NGTT2008(1)_Book3_01 Don vi HC" xfId="1247"/>
    <cellStyle name="_10.Bieuthegioi-tan_NGTT2008(1)_Book3_01 Don vi HC_Book2" xfId="1248"/>
    <cellStyle name="_10.Bieuthegioi-tan_NGTT2008(1)_Book3_01 Don vi HC_NGTK-daydu-2014-Laodong" xfId="1249"/>
    <cellStyle name="_10.Bieuthegioi-tan_NGTT2008(1)_Book3_01 Don vi HC_Niengiam_Hung_final" xfId="1250"/>
    <cellStyle name="_10.Bieuthegioi-tan_NGTT2008(1)_Book3_01 DVHC-DSLD 2010" xfId="1251"/>
    <cellStyle name="_10.Bieuthegioi-tan_NGTT2008(1)_Book3_01 DVHC-DSLD 2010_Book2" xfId="1252"/>
    <cellStyle name="_10.Bieuthegioi-tan_NGTT2008(1)_Book3_01 DVHC-DSLD 2010_Mau" xfId="1253"/>
    <cellStyle name="_10.Bieuthegioi-tan_NGTT2008(1)_Book3_01 DVHC-DSLD 2010_NGTK-daydu-2014-Laodong" xfId="1254"/>
    <cellStyle name="_10.Bieuthegioi-tan_NGTT2008(1)_Book3_01 DVHC-DSLD 2010_Niengiam_Hung_final" xfId="1255"/>
    <cellStyle name="_10.Bieuthegioi-tan_NGTT2008(1)_Book3_02  Dan so lao dong(OK)" xfId="1256"/>
    <cellStyle name="_10.Bieuthegioi-tan_NGTT2008(1)_Book3_02 Danso_Laodong 2012(chuan) CO SO" xfId="1257"/>
    <cellStyle name="_10.Bieuthegioi-tan_NGTT2008(1)_Book3_03 TKQG va Thu chi NSNN 2012" xfId="1258"/>
    <cellStyle name="_10.Bieuthegioi-tan_NGTT2008(1)_Book3_04 Doanh nghiep va CSKDCT 2012" xfId="1259"/>
    <cellStyle name="_10.Bieuthegioi-tan_NGTT2008(1)_Book3_05 Doanh nghiep va Ca the_2011 (Ok)" xfId="1260"/>
    <cellStyle name="_10.Bieuthegioi-tan_NGTT2008(1)_Book3_05 NGTT DN 2010 (OK)" xfId="1261"/>
    <cellStyle name="_10.Bieuthegioi-tan_NGTT2008(1)_Book3_05 NGTT DN 2010 (OK)_Bo sung 04 bieu Cong nghiep" xfId="1262"/>
    <cellStyle name="_10.Bieuthegioi-tan_NGTT2008(1)_Book3_05 NGTT DN 2010 (OK)_Bo sung 04 bieu Cong nghiep_Book2" xfId="1263"/>
    <cellStyle name="_10.Bieuthegioi-tan_NGTT2008(1)_Book3_05 NGTT DN 2010 (OK)_Bo sung 04 bieu Cong nghiep_Mau" xfId="1264"/>
    <cellStyle name="_10.Bieuthegioi-tan_NGTT2008(1)_Book3_05 NGTT DN 2010 (OK)_Bo sung 04 bieu Cong nghiep_NGTK-daydu-2014-Laodong" xfId="1265"/>
    <cellStyle name="_10.Bieuthegioi-tan_NGTT2008(1)_Book3_05 NGTT DN 2010 (OK)_Bo sung 04 bieu Cong nghiep_Niengiam_Hung_final" xfId="1266"/>
    <cellStyle name="_10.Bieuthegioi-tan_NGTT2008(1)_Book3_05 NGTT DN 2010 (OK)_Book2" xfId="1267"/>
    <cellStyle name="_10.Bieuthegioi-tan_NGTT2008(1)_Book3_05 NGTT DN 2010 (OK)_Mau" xfId="1268"/>
    <cellStyle name="_10.Bieuthegioi-tan_NGTT2008(1)_Book3_05 NGTT DN 2010 (OK)_NGTK-daydu-2014-Laodong" xfId="1269"/>
    <cellStyle name="_10.Bieuthegioi-tan_NGTT2008(1)_Book3_05 NGTT DN 2010 (OK)_Niengiam_Hung_final" xfId="1270"/>
    <cellStyle name="_10.Bieuthegioi-tan_NGTT2008(1)_Book3_07 NGTT CN 2012" xfId="1271"/>
    <cellStyle name="_10.Bieuthegioi-tan_NGTT2008(1)_Book3_08 Thuong mai Tong muc - Diep" xfId="1272"/>
    <cellStyle name="_10.Bieuthegioi-tan_NGTT2008(1)_Book3_08 Thuong mai va Du lich (Ok)" xfId="1273"/>
    <cellStyle name="_10.Bieuthegioi-tan_NGTT2008(1)_Book3_09 Chi so gia 2011- VuTKG-1 (Ok)" xfId="1274"/>
    <cellStyle name="_10.Bieuthegioi-tan_NGTT2008(1)_Book3_09 Du lich" xfId="1275"/>
    <cellStyle name="_10.Bieuthegioi-tan_NGTT2008(1)_Book3_10 Market VH, YT, GD, NGTT 2011 " xfId="1276"/>
    <cellStyle name="_10.Bieuthegioi-tan_NGTT2008(1)_Book3_10 Market VH, YT, GD, NGTT 2011 _02  Dan so lao dong(OK)" xfId="1277"/>
    <cellStyle name="_10.Bieuthegioi-tan_NGTT2008(1)_Book3_10 Market VH, YT, GD, NGTT 2011 _03 TKQG va Thu chi NSNN 2012" xfId="1278"/>
    <cellStyle name="_10.Bieuthegioi-tan_NGTT2008(1)_Book3_10 Market VH, YT, GD, NGTT 2011 _04 Doanh nghiep va CSKDCT 2012" xfId="1279"/>
    <cellStyle name="_10.Bieuthegioi-tan_NGTT2008(1)_Book3_10 Market VH, YT, GD, NGTT 2011 _05 Doanh nghiep va Ca the_2011 (Ok)" xfId="1280"/>
    <cellStyle name="_10.Bieuthegioi-tan_NGTT2008(1)_Book3_10 Market VH, YT, GD, NGTT 2011 _07 NGTT CN 2012" xfId="1281"/>
    <cellStyle name="_10.Bieuthegioi-tan_NGTT2008(1)_Book3_10 Market VH, YT, GD, NGTT 2011 _08 Thuong mai Tong muc - Diep" xfId="1282"/>
    <cellStyle name="_10.Bieuthegioi-tan_NGTT2008(1)_Book3_10 Market VH, YT, GD, NGTT 2011 _08 Thuong mai va Du lich (Ok)" xfId="1283"/>
    <cellStyle name="_10.Bieuthegioi-tan_NGTT2008(1)_Book3_10 Market VH, YT, GD, NGTT 2011 _09 Chi so gia 2011- VuTKG-1 (Ok)" xfId="1284"/>
    <cellStyle name="_10.Bieuthegioi-tan_NGTT2008(1)_Book3_10 Market VH, YT, GD, NGTT 2011 _09 Du lich" xfId="1285"/>
    <cellStyle name="_10.Bieuthegioi-tan_NGTT2008(1)_Book3_10 Market VH, YT, GD, NGTT 2011 _10 Van tai va BCVT (da sua ok)" xfId="1286"/>
    <cellStyle name="_10.Bieuthegioi-tan_NGTT2008(1)_Book3_10 Market VH, YT, GD, NGTT 2011 _11 (3)" xfId="1287"/>
    <cellStyle name="_10.Bieuthegioi-tan_NGTT2008(1)_Book3_10 Market VH, YT, GD, NGTT 2011 _11 (3)_04 Doanh nghiep va CSKDCT 2012" xfId="1288"/>
    <cellStyle name="_10.Bieuthegioi-tan_NGTT2008(1)_Book3_10 Market VH, YT, GD, NGTT 2011 _11 (3)_Book2" xfId="1289"/>
    <cellStyle name="_10.Bieuthegioi-tan_NGTT2008(1)_Book3_10 Market VH, YT, GD, NGTT 2011 _11 (3)_NGTK-daydu-2014-Laodong" xfId="1290"/>
    <cellStyle name="_10.Bieuthegioi-tan_NGTT2008(1)_Book3_10 Market VH, YT, GD, NGTT 2011 _11 (3)_Niengiam_Hung_final" xfId="1291"/>
    <cellStyle name="_10.Bieuthegioi-tan_NGTT2008(1)_Book3_10 Market VH, YT, GD, NGTT 2011 _11 (3)_Xl0000167" xfId="1292"/>
    <cellStyle name="_10.Bieuthegioi-tan_NGTT2008(1)_Book3_10 Market VH, YT, GD, NGTT 2011 _12 (2)" xfId="1293"/>
    <cellStyle name="_10.Bieuthegioi-tan_NGTT2008(1)_Book3_10 Market VH, YT, GD, NGTT 2011 _12 (2)_04 Doanh nghiep va CSKDCT 2012" xfId="1294"/>
    <cellStyle name="_10.Bieuthegioi-tan_NGTT2008(1)_Book3_10 Market VH, YT, GD, NGTT 2011 _12 (2)_Book2" xfId="1295"/>
    <cellStyle name="_10.Bieuthegioi-tan_NGTT2008(1)_Book3_10 Market VH, YT, GD, NGTT 2011 _12 (2)_NGTK-daydu-2014-Laodong" xfId="1296"/>
    <cellStyle name="_10.Bieuthegioi-tan_NGTT2008(1)_Book3_10 Market VH, YT, GD, NGTT 2011 _12 (2)_Niengiam_Hung_final" xfId="1297"/>
    <cellStyle name="_10.Bieuthegioi-tan_NGTT2008(1)_Book3_10 Market VH, YT, GD, NGTT 2011 _12 (2)_Xl0000167" xfId="1298"/>
    <cellStyle name="_10.Bieuthegioi-tan_NGTT2008(1)_Book3_10 Market VH, YT, GD, NGTT 2011 _12 Giao duc, Y Te va Muc songnam2011" xfId="1299"/>
    <cellStyle name="_10.Bieuthegioi-tan_NGTT2008(1)_Book3_10 Market VH, YT, GD, NGTT 2011 _13 Van tai 2012" xfId="1300"/>
    <cellStyle name="_10.Bieuthegioi-tan_NGTT2008(1)_Book3_10 Market VH, YT, GD, NGTT 2011 _Book2" xfId="1301"/>
    <cellStyle name="_10.Bieuthegioi-tan_NGTT2008(1)_Book3_10 Market VH, YT, GD, NGTT 2011 _Giaoduc2013(ok)" xfId="1302"/>
    <cellStyle name="_10.Bieuthegioi-tan_NGTT2008(1)_Book3_10 Market VH, YT, GD, NGTT 2011 _Maket NGTT2012 LN,TS (7-1-2013)" xfId="1303"/>
    <cellStyle name="_10.Bieuthegioi-tan_NGTT2008(1)_Book3_10 Market VH, YT, GD, NGTT 2011 _Ngiam_lamnghiep_2011_v2(1)(1)" xfId="1304"/>
    <cellStyle name="_10.Bieuthegioi-tan_NGTT2008(1)_Book3_10 Market VH, YT, GD, NGTT 2011 _NGTK-daydu-2014-Laodong" xfId="1305"/>
    <cellStyle name="_10.Bieuthegioi-tan_NGTT2008(1)_Book3_10 Market VH, YT, GD, NGTT 2011 _NGTT LN,TS 2012 (Chuan)" xfId="1306"/>
    <cellStyle name="_10.Bieuthegioi-tan_NGTT2008(1)_Book3_10 Market VH, YT, GD, NGTT 2011 _Niengiam_Hung_final" xfId="1307"/>
    <cellStyle name="_10.Bieuthegioi-tan_NGTT2008(1)_Book3_10 Market VH, YT, GD, NGTT 2011 _So lieu quoc te TH" xfId="1308"/>
    <cellStyle name="_10.Bieuthegioi-tan_NGTT2008(1)_Book3_10 Market VH, YT, GD, NGTT 2011 _Xl0000147" xfId="1309"/>
    <cellStyle name="_10.Bieuthegioi-tan_NGTT2008(1)_Book3_10 Market VH, YT, GD, NGTT 2011 _Xl0000167" xfId="1310"/>
    <cellStyle name="_10.Bieuthegioi-tan_NGTT2008(1)_Book3_10 Market VH, YT, GD, NGTT 2011 _XNK" xfId="1311"/>
    <cellStyle name="_10.Bieuthegioi-tan_NGTT2008(1)_Book3_10 Van tai va BCVT (da sua ok)" xfId="1312"/>
    <cellStyle name="_10.Bieuthegioi-tan_NGTT2008(1)_Book3_10 VH, YT, GD, NGTT 2010 - (OK)" xfId="1313"/>
    <cellStyle name="_10.Bieuthegioi-tan_NGTT2008(1)_Book3_10 VH, YT, GD, NGTT 2010 - (OK)_Bo sung 04 bieu Cong nghiep" xfId="1314"/>
    <cellStyle name="_10.Bieuthegioi-tan_NGTT2008(1)_Book3_10 VH, YT, GD, NGTT 2010 - (OK)_Bo sung 04 bieu Cong nghiep_Book2" xfId="1315"/>
    <cellStyle name="_10.Bieuthegioi-tan_NGTT2008(1)_Book3_10 VH, YT, GD, NGTT 2010 - (OK)_Bo sung 04 bieu Cong nghiep_Mau" xfId="1316"/>
    <cellStyle name="_10.Bieuthegioi-tan_NGTT2008(1)_Book3_10 VH, YT, GD, NGTT 2010 - (OK)_Bo sung 04 bieu Cong nghiep_NGTK-daydu-2014-Laodong" xfId="1317"/>
    <cellStyle name="_10.Bieuthegioi-tan_NGTT2008(1)_Book3_10 VH, YT, GD, NGTT 2010 - (OK)_Bo sung 04 bieu Cong nghiep_Niengiam_Hung_final" xfId="1318"/>
    <cellStyle name="_10.Bieuthegioi-tan_NGTT2008(1)_Book3_10 VH, YT, GD, NGTT 2010 - (OK)_Book2" xfId="1319"/>
    <cellStyle name="_10.Bieuthegioi-tan_NGTT2008(1)_Book3_10 VH, YT, GD, NGTT 2010 - (OK)_Mau" xfId="1320"/>
    <cellStyle name="_10.Bieuthegioi-tan_NGTT2008(1)_Book3_10 VH, YT, GD, NGTT 2010 - (OK)_NGTK-daydu-2014-Laodong" xfId="1321"/>
    <cellStyle name="_10.Bieuthegioi-tan_NGTT2008(1)_Book3_10 VH, YT, GD, NGTT 2010 - (OK)_Niengiam_Hung_final" xfId="1322"/>
    <cellStyle name="_10.Bieuthegioi-tan_NGTT2008(1)_Book3_11 (3)" xfId="1323"/>
    <cellStyle name="_10.Bieuthegioi-tan_NGTT2008(1)_Book3_11 (3)_04 Doanh nghiep va CSKDCT 2012" xfId="1324"/>
    <cellStyle name="_10.Bieuthegioi-tan_NGTT2008(1)_Book3_11 (3)_Book2" xfId="1325"/>
    <cellStyle name="_10.Bieuthegioi-tan_NGTT2008(1)_Book3_11 (3)_NGTK-daydu-2014-Laodong" xfId="1326"/>
    <cellStyle name="_10.Bieuthegioi-tan_NGTT2008(1)_Book3_11 (3)_Niengiam_Hung_final" xfId="1327"/>
    <cellStyle name="_10.Bieuthegioi-tan_NGTT2008(1)_Book3_11 (3)_Xl0000167" xfId="1328"/>
    <cellStyle name="_10.Bieuthegioi-tan_NGTT2008(1)_Book3_12 (2)" xfId="1329"/>
    <cellStyle name="_10.Bieuthegioi-tan_NGTT2008(1)_Book3_12 (2)_04 Doanh nghiep va CSKDCT 2012" xfId="1330"/>
    <cellStyle name="_10.Bieuthegioi-tan_NGTT2008(1)_Book3_12 (2)_Book2" xfId="1331"/>
    <cellStyle name="_10.Bieuthegioi-tan_NGTT2008(1)_Book3_12 (2)_NGTK-daydu-2014-Laodong" xfId="1332"/>
    <cellStyle name="_10.Bieuthegioi-tan_NGTT2008(1)_Book3_12 (2)_Niengiam_Hung_final" xfId="1333"/>
    <cellStyle name="_10.Bieuthegioi-tan_NGTT2008(1)_Book3_12 (2)_Xl0000167" xfId="1334"/>
    <cellStyle name="_10.Bieuthegioi-tan_NGTT2008(1)_Book3_12 Chi so gia 2012(chuan) co so" xfId="1335"/>
    <cellStyle name="_10.Bieuthegioi-tan_NGTT2008(1)_Book3_12 Giao duc, Y Te va Muc songnam2011" xfId="1336"/>
    <cellStyle name="_10.Bieuthegioi-tan_NGTT2008(1)_Book3_13 Van tai 2012" xfId="1337"/>
    <cellStyle name="_10.Bieuthegioi-tan_NGTT2008(1)_Book3_Book1" xfId="1338"/>
    <cellStyle name="_10.Bieuthegioi-tan_NGTT2008(1)_Book3_Book1_Book2" xfId="1339"/>
    <cellStyle name="_10.Bieuthegioi-tan_NGTT2008(1)_Book3_Book1_Mau" xfId="1340"/>
    <cellStyle name="_10.Bieuthegioi-tan_NGTT2008(1)_Book3_Book1_NGTK-daydu-2014-Laodong" xfId="1341"/>
    <cellStyle name="_10.Bieuthegioi-tan_NGTT2008(1)_Book3_Book1_Niengiam_Hung_final" xfId="1342"/>
    <cellStyle name="_10.Bieuthegioi-tan_NGTT2008(1)_Book3_Book2" xfId="1343"/>
    <cellStyle name="_10.Bieuthegioi-tan_NGTT2008(1)_Book3_CucThongke-phucdap-Tuan-Anh" xfId="1344"/>
    <cellStyle name="_10.Bieuthegioi-tan_NGTT2008(1)_Book3_Giaoduc2013(ok)" xfId="1345"/>
    <cellStyle name="_10.Bieuthegioi-tan_NGTT2008(1)_Book3_Maket NGTT2012 LN,TS (7-1-2013)" xfId="1346"/>
    <cellStyle name="_10.Bieuthegioi-tan_NGTT2008(1)_Book3_Mau" xfId="1347"/>
    <cellStyle name="_10.Bieuthegioi-tan_NGTT2008(1)_Book3_Ngiam_lamnghiep_2011_v2(1)(1)" xfId="1348"/>
    <cellStyle name="_10.Bieuthegioi-tan_NGTT2008(1)_Book3_NGTK-daydu-2014-Laodong" xfId="1349"/>
    <cellStyle name="_10.Bieuthegioi-tan_NGTT2008(1)_Book3_NGTT LN,TS 2012 (Chuan)" xfId="1350"/>
    <cellStyle name="_10.Bieuthegioi-tan_NGTT2008(1)_Book3_Niengiam_Hung_final" xfId="1351"/>
    <cellStyle name="_10.Bieuthegioi-tan_NGTT2008(1)_Book3_Nongnghiep" xfId="1352"/>
    <cellStyle name="_10.Bieuthegioi-tan_NGTT2008(1)_Book3_Nongnghiep_Bo sung 04 bieu Cong nghiep" xfId="1353"/>
    <cellStyle name="_10.Bieuthegioi-tan_NGTT2008(1)_Book3_Nongnghiep_Bo sung 04 bieu Cong nghiep_Book2" xfId="1354"/>
    <cellStyle name="_10.Bieuthegioi-tan_NGTT2008(1)_Book3_Nongnghiep_Bo sung 04 bieu Cong nghiep_Mau" xfId="1355"/>
    <cellStyle name="_10.Bieuthegioi-tan_NGTT2008(1)_Book3_Nongnghiep_Bo sung 04 bieu Cong nghiep_NGTK-daydu-2014-Laodong" xfId="1356"/>
    <cellStyle name="_10.Bieuthegioi-tan_NGTT2008(1)_Book3_Nongnghiep_Bo sung 04 bieu Cong nghiep_Niengiam_Hung_final" xfId="1357"/>
    <cellStyle name="_10.Bieuthegioi-tan_NGTT2008(1)_Book3_Nongnghiep_Book2" xfId="1358"/>
    <cellStyle name="_10.Bieuthegioi-tan_NGTT2008(1)_Book3_Nongnghiep_Mau" xfId="1359"/>
    <cellStyle name="_10.Bieuthegioi-tan_NGTT2008(1)_Book3_Nongnghiep_NGTK-daydu-2014-Laodong" xfId="1360"/>
    <cellStyle name="_10.Bieuthegioi-tan_NGTT2008(1)_Book3_Nongnghiep_Niengiam_Hung_final" xfId="1361"/>
    <cellStyle name="_10.Bieuthegioi-tan_NGTT2008(1)_Book3_So lieu quoc te TH" xfId="1362"/>
    <cellStyle name="_10.Bieuthegioi-tan_NGTT2008(1)_Book3_So lieu quoc te TH_08 Cong nghiep 2010" xfId="1363"/>
    <cellStyle name="_10.Bieuthegioi-tan_NGTT2008(1)_Book3_So lieu quoc te TH_08 Thuong mai va Du lich (Ok)" xfId="1364"/>
    <cellStyle name="_10.Bieuthegioi-tan_NGTT2008(1)_Book3_So lieu quoc te TH_09 Chi so gia 2011- VuTKG-1 (Ok)" xfId="1365"/>
    <cellStyle name="_10.Bieuthegioi-tan_NGTT2008(1)_Book3_So lieu quoc te TH_09 Du lich" xfId="1366"/>
    <cellStyle name="_10.Bieuthegioi-tan_NGTT2008(1)_Book3_So lieu quoc te TH_10 Van tai va BCVT (da sua ok)" xfId="1367"/>
    <cellStyle name="_10.Bieuthegioi-tan_NGTT2008(1)_Book3_So lieu quoc te TH_12 Giao duc, Y Te va Muc songnam2011" xfId="1368"/>
    <cellStyle name="_10.Bieuthegioi-tan_NGTT2008(1)_Book3_So lieu quoc te TH_nien giam tom tat du lich va XNK" xfId="1369"/>
    <cellStyle name="_10.Bieuthegioi-tan_NGTT2008(1)_Book3_So lieu quoc te TH_XNK" xfId="1370"/>
    <cellStyle name="_10.Bieuthegioi-tan_NGTT2008(1)_Book3_So lieu quoc te(GDP)" xfId="1371"/>
    <cellStyle name="_10.Bieuthegioi-tan_NGTT2008(1)_Book3_So lieu quoc te(GDP)_02  Dan so lao dong(OK)" xfId="1372"/>
    <cellStyle name="_10.Bieuthegioi-tan_NGTT2008(1)_Book3_So lieu quoc te(GDP)_03 TKQG va Thu chi NSNN 2012" xfId="1373"/>
    <cellStyle name="_10.Bieuthegioi-tan_NGTT2008(1)_Book3_So lieu quoc te(GDP)_04 Doanh nghiep va CSKDCT 2012" xfId="1374"/>
    <cellStyle name="_10.Bieuthegioi-tan_NGTT2008(1)_Book3_So lieu quoc te(GDP)_05 Doanh nghiep va Ca the_2011 (Ok)" xfId="1375"/>
    <cellStyle name="_10.Bieuthegioi-tan_NGTT2008(1)_Book3_So lieu quoc te(GDP)_07 NGTT CN 2012" xfId="1376"/>
    <cellStyle name="_10.Bieuthegioi-tan_NGTT2008(1)_Book3_So lieu quoc te(GDP)_08 Thuong mai Tong muc - Diep" xfId="1377"/>
    <cellStyle name="_10.Bieuthegioi-tan_NGTT2008(1)_Book3_So lieu quoc te(GDP)_08 Thuong mai va Du lich (Ok)" xfId="1378"/>
    <cellStyle name="_10.Bieuthegioi-tan_NGTT2008(1)_Book3_So lieu quoc te(GDP)_09 Chi so gia 2011- VuTKG-1 (Ok)" xfId="1379"/>
    <cellStyle name="_10.Bieuthegioi-tan_NGTT2008(1)_Book3_So lieu quoc te(GDP)_09 Du lich" xfId="1380"/>
    <cellStyle name="_10.Bieuthegioi-tan_NGTT2008(1)_Book3_So lieu quoc te(GDP)_10 Van tai va BCVT (da sua ok)" xfId="1381"/>
    <cellStyle name="_10.Bieuthegioi-tan_NGTT2008(1)_Book3_So lieu quoc te(GDP)_11 (3)" xfId="1382"/>
    <cellStyle name="_10.Bieuthegioi-tan_NGTT2008(1)_Book3_So lieu quoc te(GDP)_11 (3)_04 Doanh nghiep va CSKDCT 2012" xfId="1383"/>
    <cellStyle name="_10.Bieuthegioi-tan_NGTT2008(1)_Book3_So lieu quoc te(GDP)_11 (3)_Book2" xfId="1384"/>
    <cellStyle name="_10.Bieuthegioi-tan_NGTT2008(1)_Book3_So lieu quoc te(GDP)_11 (3)_NGTK-daydu-2014-Laodong" xfId="1385"/>
    <cellStyle name="_10.Bieuthegioi-tan_NGTT2008(1)_Book3_So lieu quoc te(GDP)_11 (3)_Niengiam_Hung_final" xfId="1386"/>
    <cellStyle name="_10.Bieuthegioi-tan_NGTT2008(1)_Book3_So lieu quoc te(GDP)_11 (3)_Xl0000167" xfId="1387"/>
    <cellStyle name="_10.Bieuthegioi-tan_NGTT2008(1)_Book3_So lieu quoc te(GDP)_12 (2)" xfId="1388"/>
    <cellStyle name="_10.Bieuthegioi-tan_NGTT2008(1)_Book3_So lieu quoc te(GDP)_12 (2)_04 Doanh nghiep va CSKDCT 2012" xfId="1389"/>
    <cellStyle name="_10.Bieuthegioi-tan_NGTT2008(1)_Book3_So lieu quoc te(GDP)_12 (2)_Book2" xfId="1390"/>
    <cellStyle name="_10.Bieuthegioi-tan_NGTT2008(1)_Book3_So lieu quoc te(GDP)_12 (2)_NGTK-daydu-2014-Laodong" xfId="1391"/>
    <cellStyle name="_10.Bieuthegioi-tan_NGTT2008(1)_Book3_So lieu quoc te(GDP)_12 (2)_Niengiam_Hung_final" xfId="1392"/>
    <cellStyle name="_10.Bieuthegioi-tan_NGTT2008(1)_Book3_So lieu quoc te(GDP)_12 (2)_Xl0000167" xfId="1393"/>
    <cellStyle name="_10.Bieuthegioi-tan_NGTT2008(1)_Book3_So lieu quoc te(GDP)_12 Giao duc, Y Te va Muc songnam2011" xfId="1394"/>
    <cellStyle name="_10.Bieuthegioi-tan_NGTT2008(1)_Book3_So lieu quoc te(GDP)_12 So lieu quoc te (Ok)" xfId="1395"/>
    <cellStyle name="_10.Bieuthegioi-tan_NGTT2008(1)_Book3_So lieu quoc te(GDP)_13 Van tai 2012" xfId="1396"/>
    <cellStyle name="_10.Bieuthegioi-tan_NGTT2008(1)_Book3_So lieu quoc te(GDP)_Book2" xfId="1397"/>
    <cellStyle name="_10.Bieuthegioi-tan_NGTT2008(1)_Book3_So lieu quoc te(GDP)_Giaoduc2013(ok)" xfId="1398"/>
    <cellStyle name="_10.Bieuthegioi-tan_NGTT2008(1)_Book3_So lieu quoc te(GDP)_Maket NGTT2012 LN,TS (7-1-2013)" xfId="1399"/>
    <cellStyle name="_10.Bieuthegioi-tan_NGTT2008(1)_Book3_So lieu quoc te(GDP)_Ngiam_lamnghiep_2011_v2(1)(1)" xfId="1400"/>
    <cellStyle name="_10.Bieuthegioi-tan_NGTT2008(1)_Book3_So lieu quoc te(GDP)_NGTK-daydu-2014-Laodong" xfId="1401"/>
    <cellStyle name="_10.Bieuthegioi-tan_NGTT2008(1)_Book3_So lieu quoc te(GDP)_NGTT LN,TS 2012 (Chuan)" xfId="1402"/>
    <cellStyle name="_10.Bieuthegioi-tan_NGTT2008(1)_Book3_So lieu quoc te(GDP)_Niengiam_Hung_final" xfId="1403"/>
    <cellStyle name="_10.Bieuthegioi-tan_NGTT2008(1)_Book3_So lieu quoc te(GDP)_Xl0000147" xfId="1404"/>
    <cellStyle name="_10.Bieuthegioi-tan_NGTT2008(1)_Book3_So lieu quoc te(GDP)_Xl0000167" xfId="1405"/>
    <cellStyle name="_10.Bieuthegioi-tan_NGTT2008(1)_Book3_So lieu quoc te(GDP)_XNK" xfId="1406"/>
    <cellStyle name="_10.Bieuthegioi-tan_NGTT2008(1)_Book3_Xl0000147" xfId="1407"/>
    <cellStyle name="_10.Bieuthegioi-tan_NGTT2008(1)_Book3_Xl0000167" xfId="1408"/>
    <cellStyle name="_10.Bieuthegioi-tan_NGTT2008(1)_Book3_XNK" xfId="1409"/>
    <cellStyle name="_10.Bieuthegioi-tan_NGTT2008(1)_Book3_XNK_08 Thuong mai Tong muc - Diep" xfId="1410"/>
    <cellStyle name="_10.Bieuthegioi-tan_NGTT2008(1)_Book3_XNK_Bo sung 04 bieu Cong nghiep" xfId="1411"/>
    <cellStyle name="_10.Bieuthegioi-tan_NGTT2008(1)_Book3_XNK_Bo sung 04 bieu Cong nghiep_Book2" xfId="1412"/>
    <cellStyle name="_10.Bieuthegioi-tan_NGTT2008(1)_Book3_XNK_Bo sung 04 bieu Cong nghiep_Mau" xfId="1413"/>
    <cellStyle name="_10.Bieuthegioi-tan_NGTT2008(1)_Book3_XNK_Bo sung 04 bieu Cong nghiep_NGTK-daydu-2014-Laodong" xfId="1414"/>
    <cellStyle name="_10.Bieuthegioi-tan_NGTT2008(1)_Book3_XNK_Bo sung 04 bieu Cong nghiep_Niengiam_Hung_final" xfId="1415"/>
    <cellStyle name="_10.Bieuthegioi-tan_NGTT2008(1)_Book3_XNK_Book2" xfId="1416"/>
    <cellStyle name="_10.Bieuthegioi-tan_NGTT2008(1)_Book3_XNK_Mau" xfId="1417"/>
    <cellStyle name="_10.Bieuthegioi-tan_NGTT2008(1)_Book3_XNK_NGTK-daydu-2014-Laodong" xfId="1418"/>
    <cellStyle name="_10.Bieuthegioi-tan_NGTT2008(1)_Book3_XNK_Niengiam_Hung_final" xfId="1419"/>
    <cellStyle name="_10.Bieuthegioi-tan_NGTT2008(1)_Book3_XNK-2012" xfId="1420"/>
    <cellStyle name="_10.Bieuthegioi-tan_NGTT2008(1)_Book3_XNK-Market" xfId="1421"/>
    <cellStyle name="_10.Bieuthegioi-tan_NGTT2008(1)_Book4" xfId="1422"/>
    <cellStyle name="_10.Bieuthegioi-tan_NGTT2008(1)_Book4_08 Cong nghiep 2010" xfId="1423"/>
    <cellStyle name="_10.Bieuthegioi-tan_NGTT2008(1)_Book4_08 Thuong mai va Du lich (Ok)" xfId="1424"/>
    <cellStyle name="_10.Bieuthegioi-tan_NGTT2008(1)_Book4_09 Chi so gia 2011- VuTKG-1 (Ok)" xfId="1425"/>
    <cellStyle name="_10.Bieuthegioi-tan_NGTT2008(1)_Book4_09 Du lich" xfId="1426"/>
    <cellStyle name="_10.Bieuthegioi-tan_NGTT2008(1)_Book4_10 Van tai va BCVT (da sua ok)" xfId="1427"/>
    <cellStyle name="_10.Bieuthegioi-tan_NGTT2008(1)_Book4_12 Giao duc, Y Te va Muc songnam2011" xfId="1428"/>
    <cellStyle name="_10.Bieuthegioi-tan_NGTT2008(1)_Book4_12 So lieu quoc te (Ok)" xfId="1429"/>
    <cellStyle name="_10.Bieuthegioi-tan_NGTT2008(1)_Book4_Book1" xfId="1430"/>
    <cellStyle name="_10.Bieuthegioi-tan_NGTT2008(1)_Book4_Book1_Book2" xfId="1431"/>
    <cellStyle name="_10.Bieuthegioi-tan_NGTT2008(1)_Book4_Book1_Mau" xfId="1432"/>
    <cellStyle name="_10.Bieuthegioi-tan_NGTT2008(1)_Book4_Book1_NGTK-daydu-2014-Laodong" xfId="1433"/>
    <cellStyle name="_10.Bieuthegioi-tan_NGTT2008(1)_Book4_Book1_Niengiam_Hung_final" xfId="1434"/>
    <cellStyle name="_10.Bieuthegioi-tan_NGTT2008(1)_Book4_Book2" xfId="1435"/>
    <cellStyle name="_10.Bieuthegioi-tan_NGTT2008(1)_Book4_Mau" xfId="1436"/>
    <cellStyle name="_10.Bieuthegioi-tan_NGTT2008(1)_Book4_NGTK-daydu-2014-Laodong" xfId="1437"/>
    <cellStyle name="_10.Bieuthegioi-tan_NGTT2008(1)_Book4_nien giam tom tat du lich va XNK" xfId="1438"/>
    <cellStyle name="_10.Bieuthegioi-tan_NGTT2008(1)_Book4_Niengiam_Hung_final" xfId="1439"/>
    <cellStyle name="_10.Bieuthegioi-tan_NGTT2008(1)_Book4_XNK" xfId="1440"/>
    <cellStyle name="_10.Bieuthegioi-tan_NGTT2008(1)_Book4_XNK-2012" xfId="1441"/>
    <cellStyle name="_10.Bieuthegioi-tan_NGTT2008(1)_CSKDCT 2010" xfId="1442"/>
    <cellStyle name="_10.Bieuthegioi-tan_NGTT2008(1)_CSKDCT 2010_Bo sung 04 bieu Cong nghiep" xfId="1443"/>
    <cellStyle name="_10.Bieuthegioi-tan_NGTT2008(1)_CSKDCT 2010_Bo sung 04 bieu Cong nghiep_Book2" xfId="1444"/>
    <cellStyle name="_10.Bieuthegioi-tan_NGTT2008(1)_CSKDCT 2010_Bo sung 04 bieu Cong nghiep_Mau" xfId="1445"/>
    <cellStyle name="_10.Bieuthegioi-tan_NGTT2008(1)_CSKDCT 2010_Bo sung 04 bieu Cong nghiep_NGTK-daydu-2014-Laodong" xfId="1446"/>
    <cellStyle name="_10.Bieuthegioi-tan_NGTT2008(1)_CSKDCT 2010_Bo sung 04 bieu Cong nghiep_Niengiam_Hung_final" xfId="1447"/>
    <cellStyle name="_10.Bieuthegioi-tan_NGTT2008(1)_CSKDCT 2010_Book2" xfId="1448"/>
    <cellStyle name="_10.Bieuthegioi-tan_NGTT2008(1)_CSKDCT 2010_Mau" xfId="1449"/>
    <cellStyle name="_10.Bieuthegioi-tan_NGTT2008(1)_CSKDCT 2010_NGTK-daydu-2014-Laodong" xfId="1450"/>
    <cellStyle name="_10.Bieuthegioi-tan_NGTT2008(1)_CSKDCT 2010_Niengiam_Hung_final" xfId="1451"/>
    <cellStyle name="_10.Bieuthegioi-tan_NGTT2008(1)_CucThongke-phucdap-Tuan-Anh" xfId="1452"/>
    <cellStyle name="_10.Bieuthegioi-tan_NGTT2008(1)_dan so phan tich 10 nam(moi)" xfId="1453"/>
    <cellStyle name="_10.Bieuthegioi-tan_NGTT2008(1)_dan so phan tich 10 nam(moi)_02 Danso_Laodong 2012(chuan) CO SO" xfId="1454"/>
    <cellStyle name="_10.Bieuthegioi-tan_NGTT2008(1)_dan so phan tich 10 nam(moi)_04 Doanh nghiep va CSKDCT 2012" xfId="1455"/>
    <cellStyle name="_10.Bieuthegioi-tan_NGTT2008(1)_dan so phan tich 10 nam(moi)_Mau" xfId="1456"/>
    <cellStyle name="_10.Bieuthegioi-tan_NGTT2008(1)_dan so phan tich 10 nam(moi)_Mau_Book2" xfId="1457"/>
    <cellStyle name="_10.Bieuthegioi-tan_NGTT2008(1)_dan so phan tich 10 nam(moi)_Mau_NGTK-daydu-2014-Laodong" xfId="1458"/>
    <cellStyle name="_10.Bieuthegioi-tan_NGTT2008(1)_dan so phan tich 10 nam(moi)_Mau_Niengiam_Hung_final" xfId="1459"/>
    <cellStyle name="_10.Bieuthegioi-tan_NGTT2008(1)_dan so phan tich 10 nam(moi)_NGTK-daydu-2014-VuDSLD(22.5.2015)" xfId="1460"/>
    <cellStyle name="_10.Bieuthegioi-tan_NGTT2008(1)_dan so phan tich 10 nam(moi)_Nien giam KT_TV 2010" xfId="1461"/>
    <cellStyle name="_10.Bieuthegioi-tan_NGTT2008(1)_dan so phan tich 10 nam(moi)_Xl0000167" xfId="1462"/>
    <cellStyle name="_10.Bieuthegioi-tan_NGTT2008(1)_Dat Dai NGTT -2013" xfId="1463"/>
    <cellStyle name="_10.Bieuthegioi-tan_NGTT2008(1)_Dat Dai NGTT -2013_Book2" xfId="1464"/>
    <cellStyle name="_10.Bieuthegioi-tan_NGTT2008(1)_Dat Dai NGTT -2013_NGTK-daydu-2014-Laodong" xfId="1465"/>
    <cellStyle name="_10.Bieuthegioi-tan_NGTT2008(1)_Dat Dai NGTT -2013_Niengiam_Hung_final" xfId="1466"/>
    <cellStyle name="_10.Bieuthegioi-tan_NGTT2008(1)_Giaoduc2013(ok)" xfId="1467"/>
    <cellStyle name="_10.Bieuthegioi-tan_NGTT2008(1)_Lam nghiep, thuy san 2010 (ok)" xfId="1468"/>
    <cellStyle name="_10.Bieuthegioi-tan_NGTT2008(1)_Lam nghiep, thuy san 2010 (ok)_08 Cong nghiep 2010" xfId="1469"/>
    <cellStyle name="_10.Bieuthegioi-tan_NGTT2008(1)_Lam nghiep, thuy san 2010 (ok)_08 Thuong mai va Du lich (Ok)" xfId="1470"/>
    <cellStyle name="_10.Bieuthegioi-tan_NGTT2008(1)_Lam nghiep, thuy san 2010 (ok)_09 Chi so gia 2011- VuTKG-1 (Ok)" xfId="1471"/>
    <cellStyle name="_10.Bieuthegioi-tan_NGTT2008(1)_Lam nghiep, thuy san 2010 (ok)_09 Du lich" xfId="1472"/>
    <cellStyle name="_10.Bieuthegioi-tan_NGTT2008(1)_Lam nghiep, thuy san 2010 (ok)_10 Van tai va BCVT (da sua ok)" xfId="1473"/>
    <cellStyle name="_10.Bieuthegioi-tan_NGTT2008(1)_Lam nghiep, thuy san 2010 (ok)_12 Giao duc, Y Te va Muc songnam2011" xfId="1474"/>
    <cellStyle name="_10.Bieuthegioi-tan_NGTT2008(1)_Lam nghiep, thuy san 2010 (ok)_Book2" xfId="1475"/>
    <cellStyle name="_10.Bieuthegioi-tan_NGTT2008(1)_Lam nghiep, thuy san 2010 (ok)_Mau" xfId="1476"/>
    <cellStyle name="_10.Bieuthegioi-tan_NGTT2008(1)_Lam nghiep, thuy san 2010 (ok)_NGTK-daydu-2014-Laodong" xfId="1477"/>
    <cellStyle name="_10.Bieuthegioi-tan_NGTT2008(1)_Lam nghiep, thuy san 2010 (ok)_nien giam tom tat du lich va XNK" xfId="1478"/>
    <cellStyle name="_10.Bieuthegioi-tan_NGTT2008(1)_Lam nghiep, thuy san 2010 (ok)_Niengiam_Hung_final" xfId="1479"/>
    <cellStyle name="_10.Bieuthegioi-tan_NGTT2008(1)_Lam nghiep, thuy san 2010 (ok)_XNK" xfId="1480"/>
    <cellStyle name="_10.Bieuthegioi-tan_NGTT2008(1)_Maket NGTT Cong nghiep 2011" xfId="1481"/>
    <cellStyle name="_10.Bieuthegioi-tan_NGTT2008(1)_Maket NGTT Cong nghiep 2011_08 Cong nghiep 2010" xfId="1482"/>
    <cellStyle name="_10.Bieuthegioi-tan_NGTT2008(1)_Maket NGTT Cong nghiep 2011_08 Thuong mai va Du lich (Ok)" xfId="1483"/>
    <cellStyle name="_10.Bieuthegioi-tan_NGTT2008(1)_Maket NGTT Cong nghiep 2011_09 Chi so gia 2011- VuTKG-1 (Ok)" xfId="1484"/>
    <cellStyle name="_10.Bieuthegioi-tan_NGTT2008(1)_Maket NGTT Cong nghiep 2011_09 Du lich" xfId="1485"/>
    <cellStyle name="_10.Bieuthegioi-tan_NGTT2008(1)_Maket NGTT Cong nghiep 2011_10 Van tai va BCVT (da sua ok)" xfId="1486"/>
    <cellStyle name="_10.Bieuthegioi-tan_NGTT2008(1)_Maket NGTT Cong nghiep 2011_12 Giao duc, Y Te va Muc songnam2011" xfId="1487"/>
    <cellStyle name="_10.Bieuthegioi-tan_NGTT2008(1)_Maket NGTT Cong nghiep 2011_nien giam tom tat du lich va XNK" xfId="1488"/>
    <cellStyle name="_10.Bieuthegioi-tan_NGTT2008(1)_Maket NGTT Cong nghiep 2011_XNK" xfId="1489"/>
    <cellStyle name="_10.Bieuthegioi-tan_NGTT2008(1)_Maket NGTT Doanh Nghiep 2011" xfId="1490"/>
    <cellStyle name="_10.Bieuthegioi-tan_NGTT2008(1)_Maket NGTT Doanh Nghiep 2011_08 Cong nghiep 2010" xfId="1491"/>
    <cellStyle name="_10.Bieuthegioi-tan_NGTT2008(1)_Maket NGTT Doanh Nghiep 2011_08 Thuong mai va Du lich (Ok)" xfId="1492"/>
    <cellStyle name="_10.Bieuthegioi-tan_NGTT2008(1)_Maket NGTT Doanh Nghiep 2011_09 Chi so gia 2011- VuTKG-1 (Ok)" xfId="1493"/>
    <cellStyle name="_10.Bieuthegioi-tan_NGTT2008(1)_Maket NGTT Doanh Nghiep 2011_09 Du lich" xfId="1494"/>
    <cellStyle name="_10.Bieuthegioi-tan_NGTT2008(1)_Maket NGTT Doanh Nghiep 2011_10 Van tai va BCVT (da sua ok)" xfId="1495"/>
    <cellStyle name="_10.Bieuthegioi-tan_NGTT2008(1)_Maket NGTT Doanh Nghiep 2011_12 Giao duc, Y Te va Muc songnam2011" xfId="1496"/>
    <cellStyle name="_10.Bieuthegioi-tan_NGTT2008(1)_Maket NGTT Doanh Nghiep 2011_nien giam tom tat du lich va XNK" xfId="1497"/>
    <cellStyle name="_10.Bieuthegioi-tan_NGTT2008(1)_Maket NGTT Doanh Nghiep 2011_XNK" xfId="1498"/>
    <cellStyle name="_10.Bieuthegioi-tan_NGTT2008(1)_Maket NGTT Thu chi NS 2011" xfId="1499"/>
    <cellStyle name="_10.Bieuthegioi-tan_NGTT2008(1)_Maket NGTT Thu chi NS 2011_08 Cong nghiep 2010" xfId="1500"/>
    <cellStyle name="_10.Bieuthegioi-tan_NGTT2008(1)_Maket NGTT Thu chi NS 2011_08 Thuong mai va Du lich (Ok)" xfId="1501"/>
    <cellStyle name="_10.Bieuthegioi-tan_NGTT2008(1)_Maket NGTT Thu chi NS 2011_09 Chi so gia 2011- VuTKG-1 (Ok)" xfId="1502"/>
    <cellStyle name="_10.Bieuthegioi-tan_NGTT2008(1)_Maket NGTT Thu chi NS 2011_09 Du lich" xfId="1503"/>
    <cellStyle name="_10.Bieuthegioi-tan_NGTT2008(1)_Maket NGTT Thu chi NS 2011_10 Van tai va BCVT (da sua ok)" xfId="1504"/>
    <cellStyle name="_10.Bieuthegioi-tan_NGTT2008(1)_Maket NGTT Thu chi NS 2011_12 Giao duc, Y Te va Muc songnam2011" xfId="1505"/>
    <cellStyle name="_10.Bieuthegioi-tan_NGTT2008(1)_Maket NGTT Thu chi NS 2011_nien giam tom tat du lich va XNK" xfId="1506"/>
    <cellStyle name="_10.Bieuthegioi-tan_NGTT2008(1)_Maket NGTT Thu chi NS 2011_XNK" xfId="1507"/>
    <cellStyle name="_10.Bieuthegioi-tan_NGTT2008(1)_Maket NGTT2012 LN,TS (7-1-2013)" xfId="1508"/>
    <cellStyle name="_10.Bieuthegioi-tan_NGTT2008(1)_Mau" xfId="1509"/>
    <cellStyle name="_10.Bieuthegioi-tan_NGTT2008(1)_Ngiam_lamnghiep_2011_v2(1)(1)" xfId="1510"/>
    <cellStyle name="_10.Bieuthegioi-tan_NGTT2008(1)_NGTK-daydu-2014-Laodong" xfId="1511"/>
    <cellStyle name="_10.Bieuthegioi-tan_NGTT2008(1)_NGTT Ca the 2011 Diep" xfId="1512"/>
    <cellStyle name="_10.Bieuthegioi-tan_NGTT2008(1)_NGTT Ca the 2011 Diep_08 Cong nghiep 2010" xfId="1513"/>
    <cellStyle name="_10.Bieuthegioi-tan_NGTT2008(1)_NGTT Ca the 2011 Diep_08 Thuong mai va Du lich (Ok)" xfId="1514"/>
    <cellStyle name="_10.Bieuthegioi-tan_NGTT2008(1)_NGTT Ca the 2011 Diep_09 Chi so gia 2011- VuTKG-1 (Ok)" xfId="1515"/>
    <cellStyle name="_10.Bieuthegioi-tan_NGTT2008(1)_NGTT Ca the 2011 Diep_09 Du lich" xfId="1516"/>
    <cellStyle name="_10.Bieuthegioi-tan_NGTT2008(1)_NGTT Ca the 2011 Diep_10 Van tai va BCVT (da sua ok)" xfId="1517"/>
    <cellStyle name="_10.Bieuthegioi-tan_NGTT2008(1)_NGTT Ca the 2011 Diep_12 Giao duc, Y Te va Muc songnam2011" xfId="1518"/>
    <cellStyle name="_10.Bieuthegioi-tan_NGTT2008(1)_NGTT Ca the 2011 Diep_nien giam tom tat du lich va XNK" xfId="1519"/>
    <cellStyle name="_10.Bieuthegioi-tan_NGTT2008(1)_NGTT Ca the 2011 Diep_XNK" xfId="1520"/>
    <cellStyle name="_10.Bieuthegioi-tan_NGTT2008(1)_NGTT LN,TS 2012 (Chuan)" xfId="1521"/>
    <cellStyle name="_10.Bieuthegioi-tan_NGTT2008(1)_Niengiam_Hung_final" xfId="1522"/>
    <cellStyle name="_10.Bieuthegioi-tan_NGTT2008(1)_Nongnghiep" xfId="1523"/>
    <cellStyle name="_10.Bieuthegioi-tan_NGTT2008(1)_Nongnghiep_Bo sung 04 bieu Cong nghiep" xfId="1524"/>
    <cellStyle name="_10.Bieuthegioi-tan_NGTT2008(1)_Nongnghiep_Bo sung 04 bieu Cong nghiep_Book2" xfId="1525"/>
    <cellStyle name="_10.Bieuthegioi-tan_NGTT2008(1)_Nongnghiep_Bo sung 04 bieu Cong nghiep_Mau" xfId="1526"/>
    <cellStyle name="_10.Bieuthegioi-tan_NGTT2008(1)_Nongnghiep_Bo sung 04 bieu Cong nghiep_NGTK-daydu-2014-Laodong" xfId="1527"/>
    <cellStyle name="_10.Bieuthegioi-tan_NGTT2008(1)_Nongnghiep_Bo sung 04 bieu Cong nghiep_Niengiam_Hung_final" xfId="1528"/>
    <cellStyle name="_10.Bieuthegioi-tan_NGTT2008(1)_Nongnghiep_Book2" xfId="1529"/>
    <cellStyle name="_10.Bieuthegioi-tan_NGTT2008(1)_Nongnghiep_Mau" xfId="1530"/>
    <cellStyle name="_10.Bieuthegioi-tan_NGTT2008(1)_Nongnghiep_NGTK-daydu-2014-Laodong" xfId="1531"/>
    <cellStyle name="_10.Bieuthegioi-tan_NGTT2008(1)_Nongnghiep_Niengiam_Hung_final" xfId="1532"/>
    <cellStyle name="_10.Bieuthegioi-tan_NGTT2008(1)_Phan i (in)" xfId="1533"/>
    <cellStyle name="_10.Bieuthegioi-tan_NGTT2008(1)_So lieu quoc te TH" xfId="1534"/>
    <cellStyle name="_10.Bieuthegioi-tan_NGTT2008(1)_So lieu quoc te TH_08 Cong nghiep 2010" xfId="1535"/>
    <cellStyle name="_10.Bieuthegioi-tan_NGTT2008(1)_So lieu quoc te TH_08 Thuong mai va Du lich (Ok)" xfId="1536"/>
    <cellStyle name="_10.Bieuthegioi-tan_NGTT2008(1)_So lieu quoc te TH_09 Chi so gia 2011- VuTKG-1 (Ok)" xfId="1537"/>
    <cellStyle name="_10.Bieuthegioi-tan_NGTT2008(1)_So lieu quoc te TH_09 Du lich" xfId="1538"/>
    <cellStyle name="_10.Bieuthegioi-tan_NGTT2008(1)_So lieu quoc te TH_10 Van tai va BCVT (da sua ok)" xfId="1539"/>
    <cellStyle name="_10.Bieuthegioi-tan_NGTT2008(1)_So lieu quoc te TH_12 Giao duc, Y Te va Muc songnam2011" xfId="1540"/>
    <cellStyle name="_10.Bieuthegioi-tan_NGTT2008(1)_So lieu quoc te TH_nien giam tom tat du lich va XNK" xfId="1541"/>
    <cellStyle name="_10.Bieuthegioi-tan_NGTT2008(1)_So lieu quoc te TH_XNK" xfId="1542"/>
    <cellStyle name="_10.Bieuthegioi-tan_NGTT2008(1)_So lieu quoc te(GDP)" xfId="1543"/>
    <cellStyle name="_10.Bieuthegioi-tan_NGTT2008(1)_So lieu quoc te(GDP)_02  Dan so lao dong(OK)" xfId="1544"/>
    <cellStyle name="_10.Bieuthegioi-tan_NGTT2008(1)_So lieu quoc te(GDP)_03 TKQG va Thu chi NSNN 2012" xfId="1545"/>
    <cellStyle name="_10.Bieuthegioi-tan_NGTT2008(1)_So lieu quoc te(GDP)_04 Doanh nghiep va CSKDCT 2012" xfId="1546"/>
    <cellStyle name="_10.Bieuthegioi-tan_NGTT2008(1)_So lieu quoc te(GDP)_05 Doanh nghiep va Ca the_2011 (Ok)" xfId="1547"/>
    <cellStyle name="_10.Bieuthegioi-tan_NGTT2008(1)_So lieu quoc te(GDP)_07 NGTT CN 2012" xfId="1548"/>
    <cellStyle name="_10.Bieuthegioi-tan_NGTT2008(1)_So lieu quoc te(GDP)_08 Thuong mai Tong muc - Diep" xfId="1549"/>
    <cellStyle name="_10.Bieuthegioi-tan_NGTT2008(1)_So lieu quoc te(GDP)_08 Thuong mai va Du lich (Ok)" xfId="1550"/>
    <cellStyle name="_10.Bieuthegioi-tan_NGTT2008(1)_So lieu quoc te(GDP)_09 Chi so gia 2011- VuTKG-1 (Ok)" xfId="1551"/>
    <cellStyle name="_10.Bieuthegioi-tan_NGTT2008(1)_So lieu quoc te(GDP)_09 Du lich" xfId="1552"/>
    <cellStyle name="_10.Bieuthegioi-tan_NGTT2008(1)_So lieu quoc te(GDP)_10 Van tai va BCVT (da sua ok)" xfId="1553"/>
    <cellStyle name="_10.Bieuthegioi-tan_NGTT2008(1)_So lieu quoc te(GDP)_11 (3)" xfId="1554"/>
    <cellStyle name="_10.Bieuthegioi-tan_NGTT2008(1)_So lieu quoc te(GDP)_11 (3)_04 Doanh nghiep va CSKDCT 2012" xfId="1555"/>
    <cellStyle name="_10.Bieuthegioi-tan_NGTT2008(1)_So lieu quoc te(GDP)_11 (3)_Book2" xfId="1556"/>
    <cellStyle name="_10.Bieuthegioi-tan_NGTT2008(1)_So lieu quoc te(GDP)_11 (3)_NGTK-daydu-2014-Laodong" xfId="1557"/>
    <cellStyle name="_10.Bieuthegioi-tan_NGTT2008(1)_So lieu quoc te(GDP)_11 (3)_Niengiam_Hung_final" xfId="1558"/>
    <cellStyle name="_10.Bieuthegioi-tan_NGTT2008(1)_So lieu quoc te(GDP)_11 (3)_Xl0000167" xfId="1559"/>
    <cellStyle name="_10.Bieuthegioi-tan_NGTT2008(1)_So lieu quoc te(GDP)_12 (2)" xfId="1560"/>
    <cellStyle name="_10.Bieuthegioi-tan_NGTT2008(1)_So lieu quoc te(GDP)_12 (2)_04 Doanh nghiep va CSKDCT 2012" xfId="1561"/>
    <cellStyle name="_10.Bieuthegioi-tan_NGTT2008(1)_So lieu quoc te(GDP)_12 (2)_Book2" xfId="1562"/>
    <cellStyle name="_10.Bieuthegioi-tan_NGTT2008(1)_So lieu quoc te(GDP)_12 (2)_NGTK-daydu-2014-Laodong" xfId="1563"/>
    <cellStyle name="_10.Bieuthegioi-tan_NGTT2008(1)_So lieu quoc te(GDP)_12 (2)_Niengiam_Hung_final" xfId="1564"/>
    <cellStyle name="_10.Bieuthegioi-tan_NGTT2008(1)_So lieu quoc te(GDP)_12 (2)_Xl0000167" xfId="1565"/>
    <cellStyle name="_10.Bieuthegioi-tan_NGTT2008(1)_So lieu quoc te(GDP)_12 Giao duc, Y Te va Muc songnam2011" xfId="1566"/>
    <cellStyle name="_10.Bieuthegioi-tan_NGTT2008(1)_So lieu quoc te(GDP)_12 So lieu quoc te (Ok)" xfId="1567"/>
    <cellStyle name="_10.Bieuthegioi-tan_NGTT2008(1)_So lieu quoc te(GDP)_13 Van tai 2012" xfId="1568"/>
    <cellStyle name="_10.Bieuthegioi-tan_NGTT2008(1)_So lieu quoc te(GDP)_Book2" xfId="1569"/>
    <cellStyle name="_10.Bieuthegioi-tan_NGTT2008(1)_So lieu quoc te(GDP)_Giaoduc2013(ok)" xfId="1570"/>
    <cellStyle name="_10.Bieuthegioi-tan_NGTT2008(1)_So lieu quoc te(GDP)_Maket NGTT2012 LN,TS (7-1-2013)" xfId="1571"/>
    <cellStyle name="_10.Bieuthegioi-tan_NGTT2008(1)_So lieu quoc te(GDP)_Ngiam_lamnghiep_2011_v2(1)(1)" xfId="1572"/>
    <cellStyle name="_10.Bieuthegioi-tan_NGTT2008(1)_So lieu quoc te(GDP)_NGTK-daydu-2014-Laodong" xfId="1573"/>
    <cellStyle name="_10.Bieuthegioi-tan_NGTT2008(1)_So lieu quoc te(GDP)_NGTT LN,TS 2012 (Chuan)" xfId="1574"/>
    <cellStyle name="_10.Bieuthegioi-tan_NGTT2008(1)_So lieu quoc te(GDP)_Niengiam_Hung_final" xfId="1575"/>
    <cellStyle name="_10.Bieuthegioi-tan_NGTT2008(1)_So lieu quoc te(GDP)_Xl0000147" xfId="1576"/>
    <cellStyle name="_10.Bieuthegioi-tan_NGTT2008(1)_So lieu quoc te(GDP)_Xl0000167" xfId="1577"/>
    <cellStyle name="_10.Bieuthegioi-tan_NGTT2008(1)_So lieu quoc te(GDP)_XNK" xfId="1578"/>
    <cellStyle name="_10.Bieuthegioi-tan_NGTT2008(1)_Thuong mai va Du lich" xfId="1579"/>
    <cellStyle name="_10.Bieuthegioi-tan_NGTT2008(1)_Thuong mai va Du lich_01 Don vi HC" xfId="1580"/>
    <cellStyle name="_10.Bieuthegioi-tan_NGTT2008(1)_Thuong mai va Du lich_Book2" xfId="1581"/>
    <cellStyle name="_10.Bieuthegioi-tan_NGTT2008(1)_Thuong mai va Du lich_NGTK-daydu-2014-Laodong" xfId="1582"/>
    <cellStyle name="_10.Bieuthegioi-tan_NGTT2008(1)_Thuong mai va Du lich_Niengiam_Hung_final" xfId="1583"/>
    <cellStyle name="_10.Bieuthegioi-tan_NGTT2008(1)_Tong hop 1" xfId="1584"/>
    <cellStyle name="_10.Bieuthegioi-tan_NGTT2008(1)_Tong hop 1_Book2" xfId="1585"/>
    <cellStyle name="_10.Bieuthegioi-tan_NGTT2008(1)_Tong hop 1_NGTK-daydu-2014-Laodong" xfId="1586"/>
    <cellStyle name="_10.Bieuthegioi-tan_NGTT2008(1)_Tong hop 1_Niengiam_Hung_final" xfId="1587"/>
    <cellStyle name="_10.Bieuthegioi-tan_NGTT2008(1)_Tong hop NGTT" xfId="1588"/>
    <cellStyle name="_10.Bieuthegioi-tan_NGTT2008(1)_Tong hop NGTT_Book2" xfId="1589"/>
    <cellStyle name="_10.Bieuthegioi-tan_NGTT2008(1)_Tong hop NGTT_Mau" xfId="1590"/>
    <cellStyle name="_10.Bieuthegioi-tan_NGTT2008(1)_Tong hop NGTT_NGTK-daydu-2014-Laodong" xfId="1591"/>
    <cellStyle name="_10.Bieuthegioi-tan_NGTT2008(1)_Tong hop NGTT_Niengiam_Hung_final" xfId="1592"/>
    <cellStyle name="_10.Bieuthegioi-tan_NGTT2008(1)_Xl0000167" xfId="1593"/>
    <cellStyle name="_10.Bieuthegioi-tan_NGTT2008(1)_XNK" xfId="1594"/>
    <cellStyle name="_10.Bieuthegioi-tan_NGTT2008(1)_XNK (10-6)" xfId="1595"/>
    <cellStyle name="_10.Bieuthegioi-tan_NGTT2008(1)_XNK (10-6)_Book2" xfId="1596"/>
    <cellStyle name="_10.Bieuthegioi-tan_NGTT2008(1)_XNK (10-6)_NGTK-daydu-2014-Laodong" xfId="1597"/>
    <cellStyle name="_10.Bieuthegioi-tan_NGTT2008(1)_XNK (10-6)_Niengiam_Hung_final" xfId="1598"/>
    <cellStyle name="_10.Bieuthegioi-tan_NGTT2008(1)_XNK_08 Thuong mai Tong muc - Diep" xfId="1599"/>
    <cellStyle name="_10.Bieuthegioi-tan_NGTT2008(1)_XNK_Bo sung 04 bieu Cong nghiep" xfId="1600"/>
    <cellStyle name="_10.Bieuthegioi-tan_NGTT2008(1)_XNK_Bo sung 04 bieu Cong nghiep_Book2" xfId="1601"/>
    <cellStyle name="_10.Bieuthegioi-tan_NGTT2008(1)_XNK_Bo sung 04 bieu Cong nghiep_Mau" xfId="1602"/>
    <cellStyle name="_10.Bieuthegioi-tan_NGTT2008(1)_XNK_Bo sung 04 bieu Cong nghiep_NGTK-daydu-2014-Laodong" xfId="1603"/>
    <cellStyle name="_10.Bieuthegioi-tan_NGTT2008(1)_XNK_Bo sung 04 bieu Cong nghiep_Niengiam_Hung_final" xfId="1604"/>
    <cellStyle name="_10.Bieuthegioi-tan_NGTT2008(1)_XNK_Book2" xfId="1605"/>
    <cellStyle name="_10.Bieuthegioi-tan_NGTT2008(1)_XNK_Mau" xfId="1606"/>
    <cellStyle name="_10.Bieuthegioi-tan_NGTT2008(1)_XNK_NGTK-daydu-2014-Laodong" xfId="1607"/>
    <cellStyle name="_10.Bieuthegioi-tan_NGTT2008(1)_XNK_Niengiam_Hung_final" xfId="1608"/>
    <cellStyle name="_10.Bieuthegioi-tan_NGTT2008(1)_XNK-2012" xfId="1609"/>
    <cellStyle name="_10.Bieuthegioi-tan_NGTT2008(1)_XNK-Market" xfId="1610"/>
    <cellStyle name="_10_Market_VH_YT_GD_NGTT_2011" xfId="1611"/>
    <cellStyle name="_10_Market_VH_YT_GD_NGTT_2011_02  Dan so lao dong(OK)" xfId="1612"/>
    <cellStyle name="_10_Market_VH_YT_GD_NGTT_2011_03 TKQG va Thu chi NSNN 2012" xfId="1613"/>
    <cellStyle name="_10_Market_VH_YT_GD_NGTT_2011_04 Doanh nghiep va CSKDCT 2012" xfId="1614"/>
    <cellStyle name="_10_Market_VH_YT_GD_NGTT_2011_05 Doanh nghiep va Ca the_2011 (Ok)" xfId="1615"/>
    <cellStyle name="_10_Market_VH_YT_GD_NGTT_2011_07 NGTT CN 2012" xfId="1616"/>
    <cellStyle name="_10_Market_VH_YT_GD_NGTT_2011_08 Thuong mai Tong muc - Diep" xfId="1617"/>
    <cellStyle name="_10_Market_VH_YT_GD_NGTT_2011_08 Thuong mai va Du lich (Ok)" xfId="1618"/>
    <cellStyle name="_10_Market_VH_YT_GD_NGTT_2011_09 Chi so gia 2011- VuTKG-1 (Ok)" xfId="1619"/>
    <cellStyle name="_10_Market_VH_YT_GD_NGTT_2011_09 Du lich" xfId="1620"/>
    <cellStyle name="_10_Market_VH_YT_GD_NGTT_2011_10 Van tai va BCVT (da sua ok)" xfId="1621"/>
    <cellStyle name="_10_Market_VH_YT_GD_NGTT_2011_11 (3)" xfId="1622"/>
    <cellStyle name="_10_Market_VH_YT_GD_NGTT_2011_11 (3)_04 Doanh nghiep va CSKDCT 2012" xfId="1623"/>
    <cellStyle name="_10_Market_VH_YT_GD_NGTT_2011_11 (3)_Book2" xfId="1624"/>
    <cellStyle name="_10_Market_VH_YT_GD_NGTT_2011_11 (3)_NGTK-daydu-2014-Laodong" xfId="1625"/>
    <cellStyle name="_10_Market_VH_YT_GD_NGTT_2011_11 (3)_Niengiam_Hung_final" xfId="1626"/>
    <cellStyle name="_10_Market_VH_YT_GD_NGTT_2011_11 (3)_Xl0000167" xfId="1627"/>
    <cellStyle name="_10_Market_VH_YT_GD_NGTT_2011_12 (2)" xfId="1628"/>
    <cellStyle name="_10_Market_VH_YT_GD_NGTT_2011_12 (2)_04 Doanh nghiep va CSKDCT 2012" xfId="1629"/>
    <cellStyle name="_10_Market_VH_YT_GD_NGTT_2011_12 (2)_Book2" xfId="1630"/>
    <cellStyle name="_10_Market_VH_YT_GD_NGTT_2011_12 (2)_NGTK-daydu-2014-Laodong" xfId="1631"/>
    <cellStyle name="_10_Market_VH_YT_GD_NGTT_2011_12 (2)_Niengiam_Hung_final" xfId="1632"/>
    <cellStyle name="_10_Market_VH_YT_GD_NGTT_2011_12 (2)_Xl0000167" xfId="1633"/>
    <cellStyle name="_10_Market_VH_YT_GD_NGTT_2011_12 Giao duc, Y Te va Muc songnam2011" xfId="1634"/>
    <cellStyle name="_10_Market_VH_YT_GD_NGTT_2011_13 Van tai 2012" xfId="1635"/>
    <cellStyle name="_10_Market_VH_YT_GD_NGTT_2011_Book2" xfId="1636"/>
    <cellStyle name="_10_Market_VH_YT_GD_NGTT_2011_Giaoduc2013(ok)" xfId="1637"/>
    <cellStyle name="_10_Market_VH_YT_GD_NGTT_2011_Maket NGTT2012 LN,TS (7-1-2013)" xfId="1638"/>
    <cellStyle name="_10_Market_VH_YT_GD_NGTT_2011_Ngiam_lamnghiep_2011_v2(1)(1)" xfId="1639"/>
    <cellStyle name="_10_Market_VH_YT_GD_NGTT_2011_NGTK-daydu-2014-Laodong" xfId="1640"/>
    <cellStyle name="_10_Market_VH_YT_GD_NGTT_2011_NGTT LN,TS 2012 (Chuan)" xfId="1641"/>
    <cellStyle name="_10_Market_VH_YT_GD_NGTT_2011_Niengiam_Hung_final" xfId="1642"/>
    <cellStyle name="_10_Market_VH_YT_GD_NGTT_2011_Xl0000147" xfId="1643"/>
    <cellStyle name="_10_Market_VH_YT_GD_NGTT_2011_Xl0000167" xfId="1644"/>
    <cellStyle name="_10_Market_VH_YT_GD_NGTT_2011_XNK" xfId="1645"/>
    <cellStyle name="_12 So lieu quoc te (Ok)" xfId="1646"/>
    <cellStyle name="_15.Quoc te" xfId="1647"/>
    <cellStyle name="_2.OK" xfId="1648"/>
    <cellStyle name="_3OK" xfId="1649"/>
    <cellStyle name="_4OK" xfId="1650"/>
    <cellStyle name="_5OK" xfId="1651"/>
    <cellStyle name="_6OK" xfId="1652"/>
    <cellStyle name="_7OK" xfId="1653"/>
    <cellStyle name="_8OK" xfId="1654"/>
    <cellStyle name="_Book2" xfId="1655"/>
    <cellStyle name="_Book2_01 Don vi HC" xfId="1656"/>
    <cellStyle name="_Book2_01 Don vi HC_Book2" xfId="1657"/>
    <cellStyle name="_Book2_01 Don vi HC_NGTK-daydu-2014-Laodong" xfId="1658"/>
    <cellStyle name="_Book2_01 Don vi HC_Niengiam_Hung_final" xfId="1659"/>
    <cellStyle name="_Book2_01 DVHC-DSLD 2010" xfId="1660"/>
    <cellStyle name="_Book2_01 DVHC-DSLD 2010_Book2" xfId="1661"/>
    <cellStyle name="_Book2_01 DVHC-DSLD 2010_Mau" xfId="1662"/>
    <cellStyle name="_Book2_01 DVHC-DSLD 2010_NGTK-daydu-2014-Laodong" xfId="1663"/>
    <cellStyle name="_Book2_01 DVHC-DSLD 2010_Niengiam_Hung_final" xfId="1664"/>
    <cellStyle name="_Book2_02  Dan so lao dong(OK)" xfId="1665"/>
    <cellStyle name="_Book2_02 Danso_Laodong 2012(chuan) CO SO" xfId="1666"/>
    <cellStyle name="_Book2_03 TKQG va Thu chi NSNN 2012" xfId="1667"/>
    <cellStyle name="_Book2_04 Doanh nghiep va CSKDCT 2012" xfId="1668"/>
    <cellStyle name="_Book2_05 Doanh nghiep va Ca the_2011 (Ok)" xfId="1669"/>
    <cellStyle name="_Book2_05 NGTT DN 2010 (OK)" xfId="1670"/>
    <cellStyle name="_Book2_05 NGTT DN 2010 (OK)_Bo sung 04 bieu Cong nghiep" xfId="1671"/>
    <cellStyle name="_Book2_05 NGTT DN 2010 (OK)_Bo sung 04 bieu Cong nghiep_Book2" xfId="1672"/>
    <cellStyle name="_Book2_05 NGTT DN 2010 (OK)_Bo sung 04 bieu Cong nghiep_Mau" xfId="1673"/>
    <cellStyle name="_Book2_05 NGTT DN 2010 (OK)_Bo sung 04 bieu Cong nghiep_NGTK-daydu-2014-Laodong" xfId="1674"/>
    <cellStyle name="_Book2_05 NGTT DN 2010 (OK)_Bo sung 04 bieu Cong nghiep_Niengiam_Hung_final" xfId="1675"/>
    <cellStyle name="_Book2_05 NGTT DN 2010 (OK)_Book2" xfId="1676"/>
    <cellStyle name="_Book2_05 NGTT DN 2010 (OK)_Mau" xfId="1677"/>
    <cellStyle name="_Book2_05 NGTT DN 2010 (OK)_NGTK-daydu-2014-Laodong" xfId="1678"/>
    <cellStyle name="_Book2_05 NGTT DN 2010 (OK)_Niengiam_Hung_final" xfId="1679"/>
    <cellStyle name="_Book2_07 NGTT CN 2012" xfId="1680"/>
    <cellStyle name="_Book2_08 Thuong mai Tong muc - Diep" xfId="1681"/>
    <cellStyle name="_Book2_08 Thuong mai va Du lich (Ok)" xfId="1682"/>
    <cellStyle name="_Book2_09 Chi so gia 2011- VuTKG-1 (Ok)" xfId="1683"/>
    <cellStyle name="_Book2_09 Du lich" xfId="1684"/>
    <cellStyle name="_Book2_10 Market VH, YT, GD, NGTT 2011 " xfId="1685"/>
    <cellStyle name="_Book2_10 Market VH, YT, GD, NGTT 2011 _02  Dan so lao dong(OK)" xfId="1686"/>
    <cellStyle name="_Book2_10 Market VH, YT, GD, NGTT 2011 _03 TKQG va Thu chi NSNN 2012" xfId="1687"/>
    <cellStyle name="_Book2_10 Market VH, YT, GD, NGTT 2011 _04 Doanh nghiep va CSKDCT 2012" xfId="1688"/>
    <cellStyle name="_Book2_10 Market VH, YT, GD, NGTT 2011 _05 Doanh nghiep va Ca the_2011 (Ok)" xfId="1689"/>
    <cellStyle name="_Book2_10 Market VH, YT, GD, NGTT 2011 _07 NGTT CN 2012" xfId="1690"/>
    <cellStyle name="_Book2_10 Market VH, YT, GD, NGTT 2011 _08 Thuong mai Tong muc - Diep" xfId="1691"/>
    <cellStyle name="_Book2_10 Market VH, YT, GD, NGTT 2011 _08 Thuong mai va Du lich (Ok)" xfId="1692"/>
    <cellStyle name="_Book2_10 Market VH, YT, GD, NGTT 2011 _09 Chi so gia 2011- VuTKG-1 (Ok)" xfId="1693"/>
    <cellStyle name="_Book2_10 Market VH, YT, GD, NGTT 2011 _09 Du lich" xfId="1694"/>
    <cellStyle name="_Book2_10 Market VH, YT, GD, NGTT 2011 _10 Van tai va BCVT (da sua ok)" xfId="1695"/>
    <cellStyle name="_Book2_10 Market VH, YT, GD, NGTT 2011 _11 (3)" xfId="1696"/>
    <cellStyle name="_Book2_10 Market VH, YT, GD, NGTT 2011 _11 (3)_04 Doanh nghiep va CSKDCT 2012" xfId="1697"/>
    <cellStyle name="_Book2_10 Market VH, YT, GD, NGTT 2011 _11 (3)_Book2" xfId="1698"/>
    <cellStyle name="_Book2_10 Market VH, YT, GD, NGTT 2011 _11 (3)_NGTK-daydu-2014-Laodong" xfId="1699"/>
    <cellStyle name="_Book2_10 Market VH, YT, GD, NGTT 2011 _11 (3)_Niengiam_Hung_final" xfId="1700"/>
    <cellStyle name="_Book2_10 Market VH, YT, GD, NGTT 2011 _11 (3)_Xl0000167" xfId="1701"/>
    <cellStyle name="_Book2_10 Market VH, YT, GD, NGTT 2011 _12 (2)" xfId="1702"/>
    <cellStyle name="_Book2_10 Market VH, YT, GD, NGTT 2011 _12 (2)_04 Doanh nghiep va CSKDCT 2012" xfId="1703"/>
    <cellStyle name="_Book2_10 Market VH, YT, GD, NGTT 2011 _12 (2)_Book2" xfId="1704"/>
    <cellStyle name="_Book2_10 Market VH, YT, GD, NGTT 2011 _12 (2)_NGTK-daydu-2014-Laodong" xfId="1705"/>
    <cellStyle name="_Book2_10 Market VH, YT, GD, NGTT 2011 _12 (2)_Niengiam_Hung_final" xfId="1706"/>
    <cellStyle name="_Book2_10 Market VH, YT, GD, NGTT 2011 _12 (2)_Xl0000167" xfId="1707"/>
    <cellStyle name="_Book2_10 Market VH, YT, GD, NGTT 2011 _12 Giao duc, Y Te va Muc songnam2011" xfId="1708"/>
    <cellStyle name="_Book2_10 Market VH, YT, GD, NGTT 2011 _13 Van tai 2012" xfId="1709"/>
    <cellStyle name="_Book2_10 Market VH, YT, GD, NGTT 2011 _Book2" xfId="1710"/>
    <cellStyle name="_Book2_10 Market VH, YT, GD, NGTT 2011 _Giaoduc2013(ok)" xfId="1711"/>
    <cellStyle name="_Book2_10 Market VH, YT, GD, NGTT 2011 _Maket NGTT2012 LN,TS (7-1-2013)" xfId="1712"/>
    <cellStyle name="_Book2_10 Market VH, YT, GD, NGTT 2011 _Ngiam_lamnghiep_2011_v2(1)(1)" xfId="1713"/>
    <cellStyle name="_Book2_10 Market VH, YT, GD, NGTT 2011 _NGTK-daydu-2014-Laodong" xfId="1714"/>
    <cellStyle name="_Book2_10 Market VH, YT, GD, NGTT 2011 _NGTT LN,TS 2012 (Chuan)" xfId="1715"/>
    <cellStyle name="_Book2_10 Market VH, YT, GD, NGTT 2011 _Niengiam_Hung_final" xfId="1716"/>
    <cellStyle name="_Book2_10 Market VH, YT, GD, NGTT 2011 _So lieu quoc te TH" xfId="1717"/>
    <cellStyle name="_Book2_10 Market VH, YT, GD, NGTT 2011 _Xl0000147" xfId="1718"/>
    <cellStyle name="_Book2_10 Market VH, YT, GD, NGTT 2011 _Xl0000167" xfId="1719"/>
    <cellStyle name="_Book2_10 Market VH, YT, GD, NGTT 2011 _XNK" xfId="1720"/>
    <cellStyle name="_Book2_10 Van tai va BCVT (da sua ok)" xfId="1721"/>
    <cellStyle name="_Book2_10 VH, YT, GD, NGTT 2010 - (OK)" xfId="1722"/>
    <cellStyle name="_Book2_10 VH, YT, GD, NGTT 2010 - (OK)_Bo sung 04 bieu Cong nghiep" xfId="1723"/>
    <cellStyle name="_Book2_10 VH, YT, GD, NGTT 2010 - (OK)_Bo sung 04 bieu Cong nghiep_Book2" xfId="1724"/>
    <cellStyle name="_Book2_10 VH, YT, GD, NGTT 2010 - (OK)_Bo sung 04 bieu Cong nghiep_Mau" xfId="1725"/>
    <cellStyle name="_Book2_10 VH, YT, GD, NGTT 2010 - (OK)_Bo sung 04 bieu Cong nghiep_NGTK-daydu-2014-Laodong" xfId="1726"/>
    <cellStyle name="_Book2_10 VH, YT, GD, NGTT 2010 - (OK)_Bo sung 04 bieu Cong nghiep_Niengiam_Hung_final" xfId="1727"/>
    <cellStyle name="_Book2_10 VH, YT, GD, NGTT 2010 - (OK)_Book2" xfId="1728"/>
    <cellStyle name="_Book2_10 VH, YT, GD, NGTT 2010 - (OK)_Mau" xfId="1729"/>
    <cellStyle name="_Book2_10 VH, YT, GD, NGTT 2010 - (OK)_NGTK-daydu-2014-Laodong" xfId="1730"/>
    <cellStyle name="_Book2_10 VH, YT, GD, NGTT 2010 - (OK)_Niengiam_Hung_final" xfId="1731"/>
    <cellStyle name="_Book2_11 (3)" xfId="1732"/>
    <cellStyle name="_Book2_11 (3)_04 Doanh nghiep va CSKDCT 2012" xfId="1733"/>
    <cellStyle name="_Book2_11 (3)_Book2" xfId="1734"/>
    <cellStyle name="_Book2_11 (3)_NGTK-daydu-2014-Laodong" xfId="1735"/>
    <cellStyle name="_Book2_11 (3)_Niengiam_Hung_final" xfId="1736"/>
    <cellStyle name="_Book2_11 (3)_Xl0000167" xfId="1737"/>
    <cellStyle name="_Book2_12 (2)" xfId="1738"/>
    <cellStyle name="_Book2_12 (2)_04 Doanh nghiep va CSKDCT 2012" xfId="1739"/>
    <cellStyle name="_Book2_12 (2)_Book2" xfId="1740"/>
    <cellStyle name="_Book2_12 (2)_NGTK-daydu-2014-Laodong" xfId="1741"/>
    <cellStyle name="_Book2_12 (2)_Niengiam_Hung_final" xfId="1742"/>
    <cellStyle name="_Book2_12 (2)_Xl0000167" xfId="1743"/>
    <cellStyle name="_Book2_12 Chi so gia 2012(chuan) co so" xfId="1744"/>
    <cellStyle name="_Book2_12 Giao duc, Y Te va Muc songnam2011" xfId="1745"/>
    <cellStyle name="_Book2_13 Van tai 2012" xfId="1746"/>
    <cellStyle name="_Book2_Book1" xfId="1747"/>
    <cellStyle name="_Book2_Book1_Book2" xfId="1748"/>
    <cellStyle name="_Book2_Book1_Mau" xfId="1749"/>
    <cellStyle name="_Book2_Book1_NGTK-daydu-2014-Laodong" xfId="1750"/>
    <cellStyle name="_Book2_Book1_Niengiam_Hung_final" xfId="1751"/>
    <cellStyle name="_Book2_CucThongke-phucdap-Tuan-Anh" xfId="1752"/>
    <cellStyle name="_Book2_dan so phan tich 10 nam(moi)" xfId="1753"/>
    <cellStyle name="_Book2_dan so phan tich 10 nam(moi)_Book2" xfId="1754"/>
    <cellStyle name="_Book2_dan so phan tich 10 nam(moi)_Mau" xfId="1755"/>
    <cellStyle name="_Book2_dan so phan tich 10 nam(moi)_NGTK-daydu-2014-Laodong" xfId="1756"/>
    <cellStyle name="_Book2_dan so phan tich 10 nam(moi)_Niengiam_Hung_final" xfId="1757"/>
    <cellStyle name="_Book2_Giaoduc2013(ok)" xfId="1758"/>
    <cellStyle name="_Book2_Maket NGTT2012 LN,TS (7-1-2013)" xfId="1759"/>
    <cellStyle name="_Book2_Ngiam_lamnghiep_2011_v2(1)(1)" xfId="1760"/>
    <cellStyle name="_Book2_NGTT LN,TS 2012 (Chuan)" xfId="1761"/>
    <cellStyle name="_Book2_Nongnghiep" xfId="1762"/>
    <cellStyle name="_Book2_Nongnghiep_Bo sung 04 bieu Cong nghiep" xfId="1763"/>
    <cellStyle name="_Book2_Nongnghiep_Bo sung 04 bieu Cong nghiep_Book2" xfId="1764"/>
    <cellStyle name="_Book2_Nongnghiep_Bo sung 04 bieu Cong nghiep_Mau" xfId="1765"/>
    <cellStyle name="_Book2_Nongnghiep_Bo sung 04 bieu Cong nghiep_NGTK-daydu-2014-Laodong" xfId="1766"/>
    <cellStyle name="_Book2_Nongnghiep_Bo sung 04 bieu Cong nghiep_Niengiam_Hung_final" xfId="1767"/>
    <cellStyle name="_Book2_Nongnghiep_Book2" xfId="1768"/>
    <cellStyle name="_Book2_Nongnghiep_Mau" xfId="1769"/>
    <cellStyle name="_Book2_Nongnghiep_NGTK-daydu-2014-Laodong" xfId="1770"/>
    <cellStyle name="_Book2_Nongnghiep_Niengiam_Hung_final" xfId="1771"/>
    <cellStyle name="_Book2_So lieu quoc te TH" xfId="1772"/>
    <cellStyle name="_Book2_So lieu quoc te TH_08 Cong nghiep 2010" xfId="1773"/>
    <cellStyle name="_Book2_So lieu quoc te TH_08 Thuong mai va Du lich (Ok)" xfId="1774"/>
    <cellStyle name="_Book2_So lieu quoc te TH_09 Chi so gia 2011- VuTKG-1 (Ok)" xfId="1775"/>
    <cellStyle name="_Book2_So lieu quoc te TH_09 Du lich" xfId="1776"/>
    <cellStyle name="_Book2_So lieu quoc te TH_10 Van tai va BCVT (da sua ok)" xfId="1777"/>
    <cellStyle name="_Book2_So lieu quoc te TH_12 Giao duc, Y Te va Muc songnam2011" xfId="1778"/>
    <cellStyle name="_Book2_So lieu quoc te TH_nien giam tom tat du lich va XNK" xfId="1779"/>
    <cellStyle name="_Book2_So lieu quoc te TH_XNK" xfId="1780"/>
    <cellStyle name="_Book2_So lieu quoc te(GDP)" xfId="1781"/>
    <cellStyle name="_Book2_So lieu quoc te(GDP)_02  Dan so lao dong(OK)" xfId="1782"/>
    <cellStyle name="_Book2_So lieu quoc te(GDP)_03 TKQG va Thu chi NSNN 2012" xfId="1783"/>
    <cellStyle name="_Book2_So lieu quoc te(GDP)_04 Doanh nghiep va CSKDCT 2012" xfId="1784"/>
    <cellStyle name="_Book2_So lieu quoc te(GDP)_05 Doanh nghiep va Ca the_2011 (Ok)" xfId="1785"/>
    <cellStyle name="_Book2_So lieu quoc te(GDP)_07 NGTT CN 2012" xfId="1786"/>
    <cellStyle name="_Book2_So lieu quoc te(GDP)_08 Thuong mai Tong muc - Diep" xfId="1787"/>
    <cellStyle name="_Book2_So lieu quoc te(GDP)_08 Thuong mai va Du lich (Ok)" xfId="1788"/>
    <cellStyle name="_Book2_So lieu quoc te(GDP)_09 Chi so gia 2011- VuTKG-1 (Ok)" xfId="1789"/>
    <cellStyle name="_Book2_So lieu quoc te(GDP)_09 Du lich" xfId="1790"/>
    <cellStyle name="_Book2_So lieu quoc te(GDP)_10 Van tai va BCVT (da sua ok)" xfId="1791"/>
    <cellStyle name="_Book2_So lieu quoc te(GDP)_11 (3)" xfId="1792"/>
    <cellStyle name="_Book2_So lieu quoc te(GDP)_11 (3)_04 Doanh nghiep va CSKDCT 2012" xfId="1793"/>
    <cellStyle name="_Book2_So lieu quoc te(GDP)_11 (3)_Book2" xfId="1794"/>
    <cellStyle name="_Book2_So lieu quoc te(GDP)_11 (3)_NGTK-daydu-2014-Laodong" xfId="1795"/>
    <cellStyle name="_Book2_So lieu quoc te(GDP)_11 (3)_Niengiam_Hung_final" xfId="1796"/>
    <cellStyle name="_Book2_So lieu quoc te(GDP)_11 (3)_Xl0000167" xfId="1797"/>
    <cellStyle name="_Book2_So lieu quoc te(GDP)_12 (2)" xfId="1798"/>
    <cellStyle name="_Book2_So lieu quoc te(GDP)_12 (2)_04 Doanh nghiep va CSKDCT 2012" xfId="1799"/>
    <cellStyle name="_Book2_So lieu quoc te(GDP)_12 (2)_Book2" xfId="1800"/>
    <cellStyle name="_Book2_So lieu quoc te(GDP)_12 (2)_NGTK-daydu-2014-Laodong" xfId="1801"/>
    <cellStyle name="_Book2_So lieu quoc te(GDP)_12 (2)_Niengiam_Hung_final" xfId="1802"/>
    <cellStyle name="_Book2_So lieu quoc te(GDP)_12 (2)_Xl0000167" xfId="1803"/>
    <cellStyle name="_Book2_So lieu quoc te(GDP)_12 Giao duc, Y Te va Muc songnam2011" xfId="1804"/>
    <cellStyle name="_Book2_So lieu quoc te(GDP)_12 So lieu quoc te (Ok)" xfId="1805"/>
    <cellStyle name="_Book2_So lieu quoc te(GDP)_13 Van tai 2012" xfId="1806"/>
    <cellStyle name="_Book2_So lieu quoc te(GDP)_Book2" xfId="1807"/>
    <cellStyle name="_Book2_So lieu quoc te(GDP)_Giaoduc2013(ok)" xfId="1808"/>
    <cellStyle name="_Book2_So lieu quoc te(GDP)_Maket NGTT2012 LN,TS (7-1-2013)" xfId="1809"/>
    <cellStyle name="_Book2_So lieu quoc te(GDP)_Ngiam_lamnghiep_2011_v2(1)(1)" xfId="1810"/>
    <cellStyle name="_Book2_So lieu quoc te(GDP)_NGTK-daydu-2014-Laodong" xfId="1811"/>
    <cellStyle name="_Book2_So lieu quoc te(GDP)_NGTT LN,TS 2012 (Chuan)" xfId="1812"/>
    <cellStyle name="_Book2_So lieu quoc te(GDP)_Niengiam_Hung_final" xfId="1813"/>
    <cellStyle name="_Book2_So lieu quoc te(GDP)_Xl0000147" xfId="1814"/>
    <cellStyle name="_Book2_So lieu quoc te(GDP)_Xl0000167" xfId="1815"/>
    <cellStyle name="_Book2_So lieu quoc te(GDP)_XNK" xfId="1816"/>
    <cellStyle name="_Book2_Tong hop NGTT" xfId="1817"/>
    <cellStyle name="_Book2_Tong hop NGTT_Book2" xfId="1818"/>
    <cellStyle name="_Book2_Tong hop NGTT_Mau" xfId="1819"/>
    <cellStyle name="_Book2_Tong hop NGTT_NGTK-daydu-2014-Laodong" xfId="1820"/>
    <cellStyle name="_Book2_Tong hop NGTT_Niengiam_Hung_final" xfId="1821"/>
    <cellStyle name="_Book2_Xl0000147" xfId="1822"/>
    <cellStyle name="_Book2_Xl0000167" xfId="1823"/>
    <cellStyle name="_Book2_XNK" xfId="1824"/>
    <cellStyle name="_Book2_XNK_08 Thuong mai Tong muc - Diep" xfId="1825"/>
    <cellStyle name="_Book2_XNK_Bo sung 04 bieu Cong nghiep" xfId="1826"/>
    <cellStyle name="_Book2_XNK_Bo sung 04 bieu Cong nghiep_Book2" xfId="1827"/>
    <cellStyle name="_Book2_XNK_Bo sung 04 bieu Cong nghiep_Mau" xfId="1828"/>
    <cellStyle name="_Book2_XNK_Bo sung 04 bieu Cong nghiep_NGTK-daydu-2014-Laodong" xfId="1829"/>
    <cellStyle name="_Book2_XNK_Bo sung 04 bieu Cong nghiep_Niengiam_Hung_final" xfId="1830"/>
    <cellStyle name="_Book2_XNK_Book2" xfId="1831"/>
    <cellStyle name="_Book2_XNK_Mau" xfId="1832"/>
    <cellStyle name="_Book2_XNK_NGTK-daydu-2014-Laodong" xfId="1833"/>
    <cellStyle name="_Book2_XNK_Niengiam_Hung_final" xfId="1834"/>
    <cellStyle name="_Book2_XNK-2012" xfId="1835"/>
    <cellStyle name="_Book2_XNK-Market" xfId="1836"/>
    <cellStyle name="_Book4" xfId="1837"/>
    <cellStyle name="_Buuchinh - Market" xfId="1838"/>
    <cellStyle name="_Buuchinh - Market_02  Dan so lao dong(OK)" xfId="1839"/>
    <cellStyle name="_Buuchinh - Market_03 TKQG va Thu chi NSNN 2012" xfId="1840"/>
    <cellStyle name="_Buuchinh - Market_04 Doanh nghiep va CSKDCT 2012" xfId="1841"/>
    <cellStyle name="_Buuchinh - Market_05 Doanh nghiep va Ca the_2011 (Ok)" xfId="1842"/>
    <cellStyle name="_Buuchinh - Market_07 NGTT CN 2012" xfId="1843"/>
    <cellStyle name="_Buuchinh - Market_08 Thuong mai Tong muc - Diep" xfId="1844"/>
    <cellStyle name="_Buuchinh - Market_08 Thuong mai va Du lich (Ok)" xfId="1845"/>
    <cellStyle name="_Buuchinh - Market_09 Chi so gia 2011- VuTKG-1 (Ok)" xfId="1846"/>
    <cellStyle name="_Buuchinh - Market_09 Du lich" xfId="1847"/>
    <cellStyle name="_Buuchinh - Market_10 Van tai va BCVT (da sua ok)" xfId="1848"/>
    <cellStyle name="_Buuchinh - Market_11 (3)" xfId="1849"/>
    <cellStyle name="_Buuchinh - Market_11 (3)_04 Doanh nghiep va CSKDCT 2012" xfId="1850"/>
    <cellStyle name="_Buuchinh - Market_11 (3)_Book2" xfId="1851"/>
    <cellStyle name="_Buuchinh - Market_11 (3)_NGTK-daydu-2014-Laodong" xfId="1852"/>
    <cellStyle name="_Buuchinh - Market_11 (3)_Niengiam_Hung_final" xfId="1853"/>
    <cellStyle name="_Buuchinh - Market_11 (3)_Xl0000167" xfId="1854"/>
    <cellStyle name="_Buuchinh - Market_12 (2)" xfId="1855"/>
    <cellStyle name="_Buuchinh - Market_12 (2)_04 Doanh nghiep va CSKDCT 2012" xfId="1856"/>
    <cellStyle name="_Buuchinh - Market_12 (2)_Book2" xfId="1857"/>
    <cellStyle name="_Buuchinh - Market_12 (2)_NGTK-daydu-2014-Laodong" xfId="1858"/>
    <cellStyle name="_Buuchinh - Market_12 (2)_Niengiam_Hung_final" xfId="1859"/>
    <cellStyle name="_Buuchinh - Market_12 (2)_Xl0000167" xfId="1860"/>
    <cellStyle name="_Buuchinh - Market_12 Giao duc, Y Te va Muc songnam2011" xfId="1861"/>
    <cellStyle name="_Buuchinh - Market_13 Van tai 2012" xfId="1862"/>
    <cellStyle name="_Buuchinh - Market_Book2" xfId="1863"/>
    <cellStyle name="_Buuchinh - Market_Giaoduc2013(ok)" xfId="1864"/>
    <cellStyle name="_Buuchinh - Market_Maket NGTT2012 LN,TS (7-1-2013)" xfId="1865"/>
    <cellStyle name="_Buuchinh - Market_Ngiam_lamnghiep_2011_v2(1)(1)" xfId="1866"/>
    <cellStyle name="_Buuchinh - Market_NGTK-daydu-2014-Laodong" xfId="1867"/>
    <cellStyle name="_Buuchinh - Market_NGTT LN,TS 2012 (Chuan)" xfId="1868"/>
    <cellStyle name="_Buuchinh - Market_Niengiam_Hung_final" xfId="1869"/>
    <cellStyle name="_Buuchinh - Market_Xl0000147" xfId="1870"/>
    <cellStyle name="_Buuchinh - Market_Xl0000167" xfId="1871"/>
    <cellStyle name="_Buuchinh - Market_XNK" xfId="1872"/>
    <cellStyle name="_csGDPngVN" xfId="1873"/>
    <cellStyle name="_CSKDCT 2010" xfId="1874"/>
    <cellStyle name="_CSKDCT 2010_Bo sung 04 bieu Cong nghiep" xfId="1875"/>
    <cellStyle name="_CSKDCT 2010_Bo sung 04 bieu Cong nghiep_Book2" xfId="1876"/>
    <cellStyle name="_CSKDCT 2010_Bo sung 04 bieu Cong nghiep_Mau" xfId="1877"/>
    <cellStyle name="_CSKDCT 2010_Bo sung 04 bieu Cong nghiep_NGTK-daydu-2014-Laodong" xfId="1878"/>
    <cellStyle name="_CSKDCT 2010_Bo sung 04 bieu Cong nghiep_Niengiam_Hung_final" xfId="1879"/>
    <cellStyle name="_CSKDCT 2010_Book2" xfId="1880"/>
    <cellStyle name="_CSKDCT 2010_Mau" xfId="1881"/>
    <cellStyle name="_CSKDCT 2010_NGTK-daydu-2014-Laodong" xfId="1882"/>
    <cellStyle name="_CSKDCT 2010_Niengiam_Hung_final" xfId="1883"/>
    <cellStyle name="_da sua bo nam 2000 VT- 2011 - NGTT diep" xfId="1884"/>
    <cellStyle name="_da sua bo nam 2000 VT- 2011 - NGTT diep_02  Dan so lao dong(OK)" xfId="1885"/>
    <cellStyle name="_da sua bo nam 2000 VT- 2011 - NGTT diep_03 TKQG va Thu chi NSNN 2012" xfId="1886"/>
    <cellStyle name="_da sua bo nam 2000 VT- 2011 - NGTT diep_04 Doanh nghiep va CSKDCT 2012" xfId="1887"/>
    <cellStyle name="_da sua bo nam 2000 VT- 2011 - NGTT diep_05 Doanh nghiep va Ca the_2011 (Ok)" xfId="1888"/>
    <cellStyle name="_da sua bo nam 2000 VT- 2011 - NGTT diep_07 NGTT CN 2012" xfId="1889"/>
    <cellStyle name="_da sua bo nam 2000 VT- 2011 - NGTT diep_08 Thuong mai Tong muc - Diep" xfId="1890"/>
    <cellStyle name="_da sua bo nam 2000 VT- 2011 - NGTT diep_08 Thuong mai va Du lich (Ok)" xfId="1891"/>
    <cellStyle name="_da sua bo nam 2000 VT- 2011 - NGTT diep_09 Chi so gia 2011- VuTKG-1 (Ok)" xfId="1892"/>
    <cellStyle name="_da sua bo nam 2000 VT- 2011 - NGTT diep_09 Du lich" xfId="1893"/>
    <cellStyle name="_da sua bo nam 2000 VT- 2011 - NGTT diep_10 Van tai va BCVT (da sua ok)" xfId="1894"/>
    <cellStyle name="_da sua bo nam 2000 VT- 2011 - NGTT diep_11 (3)" xfId="1895"/>
    <cellStyle name="_da sua bo nam 2000 VT- 2011 - NGTT diep_11 (3)_04 Doanh nghiep va CSKDCT 2012" xfId="1896"/>
    <cellStyle name="_da sua bo nam 2000 VT- 2011 - NGTT diep_11 (3)_Book2" xfId="1897"/>
    <cellStyle name="_da sua bo nam 2000 VT- 2011 - NGTT diep_11 (3)_NGTK-daydu-2014-Laodong" xfId="1898"/>
    <cellStyle name="_da sua bo nam 2000 VT- 2011 - NGTT diep_11 (3)_Niengiam_Hung_final" xfId="1899"/>
    <cellStyle name="_da sua bo nam 2000 VT- 2011 - NGTT diep_11 (3)_Xl0000167" xfId="1900"/>
    <cellStyle name="_da sua bo nam 2000 VT- 2011 - NGTT diep_12 (2)" xfId="1901"/>
    <cellStyle name="_da sua bo nam 2000 VT- 2011 - NGTT diep_12 (2)_04 Doanh nghiep va CSKDCT 2012" xfId="1902"/>
    <cellStyle name="_da sua bo nam 2000 VT- 2011 - NGTT diep_12 (2)_Book2" xfId="1903"/>
    <cellStyle name="_da sua bo nam 2000 VT- 2011 - NGTT diep_12 (2)_NGTK-daydu-2014-Laodong" xfId="1904"/>
    <cellStyle name="_da sua bo nam 2000 VT- 2011 - NGTT diep_12 (2)_Niengiam_Hung_final" xfId="1905"/>
    <cellStyle name="_da sua bo nam 2000 VT- 2011 - NGTT diep_12 (2)_Xl0000167" xfId="1906"/>
    <cellStyle name="_da sua bo nam 2000 VT- 2011 - NGTT diep_12 Giao duc, Y Te va Muc songnam2011" xfId="1907"/>
    <cellStyle name="_da sua bo nam 2000 VT- 2011 - NGTT diep_13 Van tai 2012" xfId="1908"/>
    <cellStyle name="_da sua bo nam 2000 VT- 2011 - NGTT diep_Book2" xfId="1909"/>
    <cellStyle name="_da sua bo nam 2000 VT- 2011 - NGTT diep_Giaoduc2013(ok)" xfId="1910"/>
    <cellStyle name="_da sua bo nam 2000 VT- 2011 - NGTT diep_Maket NGTT2012 LN,TS (7-1-2013)" xfId="1911"/>
    <cellStyle name="_da sua bo nam 2000 VT- 2011 - NGTT diep_Ngiam_lamnghiep_2011_v2(1)(1)" xfId="1912"/>
    <cellStyle name="_da sua bo nam 2000 VT- 2011 - NGTT diep_NGTK-daydu-2014-Laodong" xfId="1913"/>
    <cellStyle name="_da sua bo nam 2000 VT- 2011 - NGTT diep_NGTT LN,TS 2012 (Chuan)" xfId="1914"/>
    <cellStyle name="_da sua bo nam 2000 VT- 2011 - NGTT diep_Niengiam_Hung_final" xfId="1915"/>
    <cellStyle name="_da sua bo nam 2000 VT- 2011 - NGTT diep_Xl0000147" xfId="1916"/>
    <cellStyle name="_da sua bo nam 2000 VT- 2011 - NGTT diep_Xl0000167" xfId="1917"/>
    <cellStyle name="_da sua bo nam 2000 VT- 2011 - NGTT diep_XNK" xfId="1918"/>
    <cellStyle name="_Doi Ngheo(TV)" xfId="1919"/>
    <cellStyle name="_Du lich" xfId="1920"/>
    <cellStyle name="_Du lich_02  Dan so lao dong(OK)" xfId="1921"/>
    <cellStyle name="_Du lich_03 TKQG va Thu chi NSNN 2012" xfId="1922"/>
    <cellStyle name="_Du lich_04 Doanh nghiep va CSKDCT 2012" xfId="1923"/>
    <cellStyle name="_Du lich_05 Doanh nghiep va Ca the_2011 (Ok)" xfId="1924"/>
    <cellStyle name="_Du lich_07 NGTT CN 2012" xfId="1925"/>
    <cellStyle name="_Du lich_08 Thuong mai Tong muc - Diep" xfId="1926"/>
    <cellStyle name="_Du lich_08 Thuong mai va Du lich (Ok)" xfId="1927"/>
    <cellStyle name="_Du lich_09 Chi so gia 2011- VuTKG-1 (Ok)" xfId="1928"/>
    <cellStyle name="_Du lich_09 Du lich" xfId="1929"/>
    <cellStyle name="_Du lich_10 Van tai va BCVT (da sua ok)" xfId="1930"/>
    <cellStyle name="_Du lich_11 (3)" xfId="1931"/>
    <cellStyle name="_Du lich_11 (3)_04 Doanh nghiep va CSKDCT 2012" xfId="1932"/>
    <cellStyle name="_Du lich_11 (3)_Book2" xfId="1933"/>
    <cellStyle name="_Du lich_11 (3)_NGTK-daydu-2014-Laodong" xfId="1934"/>
    <cellStyle name="_Du lich_11 (3)_Niengiam_Hung_final" xfId="1935"/>
    <cellStyle name="_Du lich_11 (3)_Xl0000167" xfId="1936"/>
    <cellStyle name="_Du lich_12 (2)" xfId="1937"/>
    <cellStyle name="_Du lich_12 (2)_04 Doanh nghiep va CSKDCT 2012" xfId="1938"/>
    <cellStyle name="_Du lich_12 (2)_Book2" xfId="1939"/>
    <cellStyle name="_Du lich_12 (2)_NGTK-daydu-2014-Laodong" xfId="1940"/>
    <cellStyle name="_Du lich_12 (2)_Niengiam_Hung_final" xfId="1941"/>
    <cellStyle name="_Du lich_12 (2)_Xl0000167" xfId="1942"/>
    <cellStyle name="_Du lich_12 Giao duc, Y Te va Muc songnam2011" xfId="1943"/>
    <cellStyle name="_Du lich_13 Van tai 2012" xfId="1944"/>
    <cellStyle name="_Du lich_Book2" xfId="1945"/>
    <cellStyle name="_Du lich_Giaoduc2013(ok)" xfId="1946"/>
    <cellStyle name="_Du lich_Maket NGTT2012 LN,TS (7-1-2013)" xfId="1947"/>
    <cellStyle name="_Du lich_Ngiam_lamnghiep_2011_v2(1)(1)" xfId="1948"/>
    <cellStyle name="_Du lich_NGTK-daydu-2014-Laodong" xfId="1949"/>
    <cellStyle name="_Du lich_NGTT LN,TS 2012 (Chuan)" xfId="1950"/>
    <cellStyle name="_Du lich_Niengiam_Hung_final" xfId="1951"/>
    <cellStyle name="_Du lich_Xl0000147" xfId="1952"/>
    <cellStyle name="_Du lich_Xl0000167" xfId="1953"/>
    <cellStyle name="_Du lich_XNK" xfId="1954"/>
    <cellStyle name="_KT (2)" xfId="1955"/>
    <cellStyle name="_KT (2)_1" xfId="1956"/>
    <cellStyle name="_KT (2)_2" xfId="1957"/>
    <cellStyle name="_KT (2)_2_TG-TH" xfId="1958"/>
    <cellStyle name="_KT (2)_3" xfId="1959"/>
    <cellStyle name="_KT (2)_3_TG-TH" xfId="1960"/>
    <cellStyle name="_KT (2)_4" xfId="1961"/>
    <cellStyle name="_KT (2)_4_TG-TH" xfId="1962"/>
    <cellStyle name="_KT (2)_5" xfId="1963"/>
    <cellStyle name="_KT (2)_TG-TH" xfId="1964"/>
    <cellStyle name="_KT_TG" xfId="1965"/>
    <cellStyle name="_KT_TG_1" xfId="1966"/>
    <cellStyle name="_KT_TG_2" xfId="1967"/>
    <cellStyle name="_KT_TG_3" xfId="1968"/>
    <cellStyle name="_KT_TG_4" xfId="1969"/>
    <cellStyle name="_NGTK-tomtat-2010-DSLD-10-3-2011_final_4" xfId="1970"/>
    <cellStyle name="_NGTK-tomtat-2010-DSLD-10-3-2011_final_4_02 Danso_Laodong 2012(chuan) CO SO" xfId="1971"/>
    <cellStyle name="_NGTK-tomtat-2010-DSLD-10-3-2011_final_4_04 Doanh nghiep va CSKDCT 2012" xfId="1972"/>
    <cellStyle name="_NGTK-tomtat-2010-DSLD-10-3-2011_final_4_Mau" xfId="1973"/>
    <cellStyle name="_NGTK-tomtat-2010-DSLD-10-3-2011_final_4_Mau_Book2" xfId="1974"/>
    <cellStyle name="_NGTK-tomtat-2010-DSLD-10-3-2011_final_4_Mau_NGTK-daydu-2014-Laodong" xfId="1975"/>
    <cellStyle name="_NGTK-tomtat-2010-DSLD-10-3-2011_final_4_Mau_Niengiam_Hung_final" xfId="1976"/>
    <cellStyle name="_NGTK-tomtat-2010-DSLD-10-3-2011_final_4_NGTK-daydu-2014-VuDSLD(22.5.2015)" xfId="1977"/>
    <cellStyle name="_NGTK-tomtat-2010-DSLD-10-3-2011_final_4_Nien giam KT_TV 2010" xfId="1978"/>
    <cellStyle name="_NGTK-tomtat-2010-DSLD-10-3-2011_final_4_Xl0000167" xfId="1979"/>
    <cellStyle name="_NGTT 2011 - XNK" xfId="1980"/>
    <cellStyle name="_NGTT 2011 - XNK - Market dasua" xfId="1981"/>
    <cellStyle name="_NGTT 2011 - XNK - Market dasua_02  Dan so lao dong(OK)" xfId="1982"/>
    <cellStyle name="_NGTT 2011 - XNK - Market dasua_03 TKQG va Thu chi NSNN 2012" xfId="1983"/>
    <cellStyle name="_NGTT 2011 - XNK - Market dasua_04 Doanh nghiep va CSKDCT 2012" xfId="1984"/>
    <cellStyle name="_NGTT 2011 - XNK - Market dasua_05 Doanh nghiep va Ca the_2011 (Ok)" xfId="1985"/>
    <cellStyle name="_NGTT 2011 - XNK - Market dasua_07 NGTT CN 2012" xfId="1986"/>
    <cellStyle name="_NGTT 2011 - XNK - Market dasua_08 Thuong mai Tong muc - Diep" xfId="1987"/>
    <cellStyle name="_NGTT 2011 - XNK - Market dasua_08 Thuong mai va Du lich (Ok)" xfId="1988"/>
    <cellStyle name="_NGTT 2011 - XNK - Market dasua_09 Chi so gia 2011- VuTKG-1 (Ok)" xfId="1989"/>
    <cellStyle name="_NGTT 2011 - XNK - Market dasua_09 Du lich" xfId="1990"/>
    <cellStyle name="_NGTT 2011 - XNK - Market dasua_10 Van tai va BCVT (da sua ok)" xfId="1991"/>
    <cellStyle name="_NGTT 2011 - XNK - Market dasua_11 (3)" xfId="1992"/>
    <cellStyle name="_NGTT 2011 - XNK - Market dasua_11 (3)_04 Doanh nghiep va CSKDCT 2012" xfId="1993"/>
    <cellStyle name="_NGTT 2011 - XNK - Market dasua_11 (3)_Book2" xfId="1994"/>
    <cellStyle name="_NGTT 2011 - XNK - Market dasua_11 (3)_NGTK-daydu-2014-Laodong" xfId="1995"/>
    <cellStyle name="_NGTT 2011 - XNK - Market dasua_11 (3)_Niengiam_Hung_final" xfId="1996"/>
    <cellStyle name="_NGTT 2011 - XNK - Market dasua_11 (3)_Xl0000167" xfId="1997"/>
    <cellStyle name="_NGTT 2011 - XNK - Market dasua_12 (2)" xfId="1998"/>
    <cellStyle name="_NGTT 2011 - XNK - Market dasua_12 (2)_04 Doanh nghiep va CSKDCT 2012" xfId="1999"/>
    <cellStyle name="_NGTT 2011 - XNK - Market dasua_12 (2)_Book2" xfId="2000"/>
    <cellStyle name="_NGTT 2011 - XNK - Market dasua_12 (2)_NGTK-daydu-2014-Laodong" xfId="2001"/>
    <cellStyle name="_NGTT 2011 - XNK - Market dasua_12 (2)_Niengiam_Hung_final" xfId="2002"/>
    <cellStyle name="_NGTT 2011 - XNK - Market dasua_12 (2)_Xl0000167" xfId="2003"/>
    <cellStyle name="_NGTT 2011 - XNK - Market dasua_12 Giao duc, Y Te va Muc songnam2011" xfId="2004"/>
    <cellStyle name="_NGTT 2011 - XNK - Market dasua_13 Van tai 2012" xfId="2005"/>
    <cellStyle name="_NGTT 2011 - XNK - Market dasua_Book2" xfId="2006"/>
    <cellStyle name="_NGTT 2011 - XNK - Market dasua_Giaoduc2013(ok)" xfId="2007"/>
    <cellStyle name="_NGTT 2011 - XNK - Market dasua_Maket NGTT2012 LN,TS (7-1-2013)" xfId="2008"/>
    <cellStyle name="_NGTT 2011 - XNK - Market dasua_Ngiam_lamnghiep_2011_v2(1)(1)" xfId="2009"/>
    <cellStyle name="_NGTT 2011 - XNK - Market dasua_NGTK-daydu-2014-Laodong" xfId="2010"/>
    <cellStyle name="_NGTT 2011 - XNK - Market dasua_NGTT LN,TS 2012 (Chuan)" xfId="2011"/>
    <cellStyle name="_NGTT 2011 - XNK - Market dasua_Niengiam_Hung_final" xfId="2012"/>
    <cellStyle name="_NGTT 2011 - XNK - Market dasua_Xl0000147" xfId="2013"/>
    <cellStyle name="_NGTT 2011 - XNK - Market dasua_Xl0000167" xfId="2014"/>
    <cellStyle name="_NGTT 2011 - XNK - Market dasua_XNK" xfId="2015"/>
    <cellStyle name="_Nonglamthuysan" xfId="2016"/>
    <cellStyle name="_Nonglamthuysan_02  Dan so lao dong(OK)" xfId="2017"/>
    <cellStyle name="_Nonglamthuysan_03 TKQG va Thu chi NSNN 2012" xfId="2018"/>
    <cellStyle name="_Nonglamthuysan_04 Doanh nghiep va CSKDCT 2012" xfId="2019"/>
    <cellStyle name="_Nonglamthuysan_05 Doanh nghiep va Ca the_2011 (Ok)" xfId="2020"/>
    <cellStyle name="_Nonglamthuysan_07 NGTT CN 2012" xfId="2021"/>
    <cellStyle name="_Nonglamthuysan_08 Thuong mai Tong muc - Diep" xfId="2022"/>
    <cellStyle name="_Nonglamthuysan_08 Thuong mai va Du lich (Ok)" xfId="2023"/>
    <cellStyle name="_Nonglamthuysan_09 Chi so gia 2011- VuTKG-1 (Ok)" xfId="2024"/>
    <cellStyle name="_Nonglamthuysan_09 Du lich" xfId="2025"/>
    <cellStyle name="_Nonglamthuysan_10 Van tai va BCVT (da sua ok)" xfId="2026"/>
    <cellStyle name="_Nonglamthuysan_11 (3)" xfId="2027"/>
    <cellStyle name="_Nonglamthuysan_11 (3)_04 Doanh nghiep va CSKDCT 2012" xfId="2028"/>
    <cellStyle name="_Nonglamthuysan_11 (3)_Book2" xfId="2029"/>
    <cellStyle name="_Nonglamthuysan_11 (3)_NGTK-daydu-2014-Laodong" xfId="2030"/>
    <cellStyle name="_Nonglamthuysan_11 (3)_Niengiam_Hung_final" xfId="2031"/>
    <cellStyle name="_Nonglamthuysan_11 (3)_Xl0000167" xfId="2032"/>
    <cellStyle name="_Nonglamthuysan_12 (2)" xfId="2033"/>
    <cellStyle name="_Nonglamthuysan_12 (2)_04 Doanh nghiep va CSKDCT 2012" xfId="2034"/>
    <cellStyle name="_Nonglamthuysan_12 (2)_Book2" xfId="2035"/>
    <cellStyle name="_Nonglamthuysan_12 (2)_NGTK-daydu-2014-Laodong" xfId="2036"/>
    <cellStyle name="_Nonglamthuysan_12 (2)_Niengiam_Hung_final" xfId="2037"/>
    <cellStyle name="_Nonglamthuysan_12 (2)_Xl0000167" xfId="2038"/>
    <cellStyle name="_Nonglamthuysan_12 Giao duc, Y Te va Muc songnam2011" xfId="2039"/>
    <cellStyle name="_Nonglamthuysan_13 Van tai 2012" xfId="2040"/>
    <cellStyle name="_Nonglamthuysan_Book2" xfId="2041"/>
    <cellStyle name="_Nonglamthuysan_Giaoduc2013(ok)" xfId="2042"/>
    <cellStyle name="_Nonglamthuysan_Maket NGTT2012 LN,TS (7-1-2013)" xfId="2043"/>
    <cellStyle name="_Nonglamthuysan_Ngiam_lamnghiep_2011_v2(1)(1)" xfId="2044"/>
    <cellStyle name="_Nonglamthuysan_NGTK-daydu-2014-Laodong" xfId="2045"/>
    <cellStyle name="_Nonglamthuysan_NGTT LN,TS 2012 (Chuan)" xfId="2046"/>
    <cellStyle name="_Nonglamthuysan_Niengiam_Hung_final" xfId="2047"/>
    <cellStyle name="_Nonglamthuysan_Xl0000147" xfId="2048"/>
    <cellStyle name="_Nonglamthuysan_Xl0000167" xfId="2049"/>
    <cellStyle name="_Nonglamthuysan_XNK" xfId="2050"/>
    <cellStyle name="_NSNN" xfId="2051"/>
    <cellStyle name="_So lieu quoc te TH" xfId="2052"/>
    <cellStyle name="_So lieu quoc te TH_02  Dan so lao dong(OK)" xfId="2053"/>
    <cellStyle name="_So lieu quoc te TH_03 TKQG va Thu chi NSNN 2012" xfId="2054"/>
    <cellStyle name="_So lieu quoc te TH_04 Doanh nghiep va CSKDCT 2012" xfId="2055"/>
    <cellStyle name="_So lieu quoc te TH_05 Doanh nghiep va Ca the_2011 (Ok)" xfId="2056"/>
    <cellStyle name="_So lieu quoc te TH_07 NGTT CN 2012" xfId="2057"/>
    <cellStyle name="_So lieu quoc te TH_08 Thuong mai Tong muc - Diep" xfId="2058"/>
    <cellStyle name="_So lieu quoc te TH_08 Thuong mai va Du lich (Ok)" xfId="2059"/>
    <cellStyle name="_So lieu quoc te TH_09 Chi so gia 2011- VuTKG-1 (Ok)" xfId="2060"/>
    <cellStyle name="_So lieu quoc te TH_09 Du lich" xfId="2061"/>
    <cellStyle name="_So lieu quoc te TH_10 Van tai va BCVT (da sua ok)" xfId="2062"/>
    <cellStyle name="_So lieu quoc te TH_11 (3)" xfId="2063"/>
    <cellStyle name="_So lieu quoc te TH_11 (3)_04 Doanh nghiep va CSKDCT 2012" xfId="2064"/>
    <cellStyle name="_So lieu quoc te TH_11 (3)_Book2" xfId="2065"/>
    <cellStyle name="_So lieu quoc te TH_11 (3)_NGTK-daydu-2014-Laodong" xfId="2066"/>
    <cellStyle name="_So lieu quoc te TH_11 (3)_Niengiam_Hung_final" xfId="2067"/>
    <cellStyle name="_So lieu quoc te TH_11 (3)_Xl0000167" xfId="2068"/>
    <cellStyle name="_So lieu quoc te TH_12 (2)" xfId="2069"/>
    <cellStyle name="_So lieu quoc te TH_12 (2)_04 Doanh nghiep va CSKDCT 2012" xfId="2070"/>
    <cellStyle name="_So lieu quoc te TH_12 (2)_Book2" xfId="2071"/>
    <cellStyle name="_So lieu quoc te TH_12 (2)_NGTK-daydu-2014-Laodong" xfId="2072"/>
    <cellStyle name="_So lieu quoc te TH_12 (2)_Niengiam_Hung_final" xfId="2073"/>
    <cellStyle name="_So lieu quoc te TH_12 (2)_Xl0000167" xfId="2074"/>
    <cellStyle name="_So lieu quoc te TH_12 Giao duc, Y Te va Muc songnam2011" xfId="2075"/>
    <cellStyle name="_So lieu quoc te TH_13 Van tai 2012" xfId="2076"/>
    <cellStyle name="_So lieu quoc te TH_Book2" xfId="2077"/>
    <cellStyle name="_So lieu quoc te TH_Giaoduc2013(ok)" xfId="2078"/>
    <cellStyle name="_So lieu quoc te TH_Maket NGTT2012 LN,TS (7-1-2013)" xfId="2079"/>
    <cellStyle name="_So lieu quoc te TH_Ngiam_lamnghiep_2011_v2(1)(1)" xfId="2080"/>
    <cellStyle name="_So lieu quoc te TH_NGTK-daydu-2014-Laodong" xfId="2081"/>
    <cellStyle name="_So lieu quoc te TH_NGTT LN,TS 2012 (Chuan)" xfId="2082"/>
    <cellStyle name="_So lieu quoc te TH_Niengiam_Hung_final" xfId="2083"/>
    <cellStyle name="_So lieu quoc te TH_Xl0000147" xfId="2084"/>
    <cellStyle name="_So lieu quoc te TH_Xl0000167" xfId="2085"/>
    <cellStyle name="_So lieu quoc te TH_XNK" xfId="2086"/>
    <cellStyle name="_TangGDP" xfId="2087"/>
    <cellStyle name="_TG-TH" xfId="2088"/>
    <cellStyle name="_TG-TH_1" xfId="2089"/>
    <cellStyle name="_TG-TH_2" xfId="2090"/>
    <cellStyle name="_TG-TH_3" xfId="2091"/>
    <cellStyle name="_TG-TH_4" xfId="2092"/>
    <cellStyle name="_Tich luy" xfId="2093"/>
    <cellStyle name="_Tieudung" xfId="2094"/>
    <cellStyle name="_Tong hop NGTT" xfId="2095"/>
    <cellStyle name="_Tong hop NGTT_02 Danso_Laodong 2012(chuan) CO SO" xfId="2096"/>
    <cellStyle name="_Tong hop NGTT_04 Doanh nghiep va CSKDCT 2012" xfId="2097"/>
    <cellStyle name="_Tong hop NGTT_Mau" xfId="2098"/>
    <cellStyle name="_Tong hop NGTT_Mau_Book2" xfId="2099"/>
    <cellStyle name="_Tong hop NGTT_Mau_NGTK-daydu-2014-Laodong" xfId="2100"/>
    <cellStyle name="_Tong hop NGTT_Mau_Niengiam_Hung_final" xfId="2101"/>
    <cellStyle name="_Tong hop NGTT_NGTK-daydu-2014-VuDSLD(22.5.2015)" xfId="2102"/>
    <cellStyle name="_Tong hop NGTT_Nien giam KT_TV 2010" xfId="2103"/>
    <cellStyle name="_Tong hop NGTT_Xl0000167" xfId="2104"/>
    <cellStyle name="1" xfId="22"/>
    <cellStyle name="1_01 Don vi HC" xfId="2105"/>
    <cellStyle name="1_01 Don vi HC_Book2" xfId="2106"/>
    <cellStyle name="1_01 Don vi HC_NGTK-daydu-2014-Laodong" xfId="2107"/>
    <cellStyle name="1_01 Don vi HC_Niengiam_Hung_final" xfId="2108"/>
    <cellStyle name="1_01 DVHC-DSLD 2010" xfId="2109"/>
    <cellStyle name="1_01 DVHC-DSLD 2010_01 Don vi HC" xfId="2110"/>
    <cellStyle name="1_01 DVHC-DSLD 2010_01 Don vi HC_Book2" xfId="2111"/>
    <cellStyle name="1_01 DVHC-DSLD 2010_01 Don vi HC_NGTK-daydu-2014-Laodong" xfId="2112"/>
    <cellStyle name="1_01 DVHC-DSLD 2010_01 Don vi HC_Niengiam_Hung_final" xfId="2113"/>
    <cellStyle name="1_01 DVHC-DSLD 2010_02 Danso_Laodong 2012(chuan) CO SO" xfId="2114"/>
    <cellStyle name="1_01 DVHC-DSLD 2010_04 Doanh nghiep va CSKDCT 2012" xfId="2115"/>
    <cellStyle name="1_01 DVHC-DSLD 2010_08 Thuong mai Tong muc - Diep" xfId="2116"/>
    <cellStyle name="1_01 DVHC-DSLD 2010_Bo sung 04 bieu Cong nghiep" xfId="2117"/>
    <cellStyle name="1_01 DVHC-DSLD 2010_Bo sung 04 bieu Cong nghiep_Book2" xfId="2118"/>
    <cellStyle name="1_01 DVHC-DSLD 2010_Bo sung 04 bieu Cong nghiep_Mau" xfId="2119"/>
    <cellStyle name="1_01 DVHC-DSLD 2010_Bo sung 04 bieu Cong nghiep_NGTK-daydu-2014-Laodong" xfId="2120"/>
    <cellStyle name="1_01 DVHC-DSLD 2010_Bo sung 04 bieu Cong nghiep_Niengiam_Hung_final" xfId="2121"/>
    <cellStyle name="1_01 DVHC-DSLD 2010_Mau" xfId="2122"/>
    <cellStyle name="1_01 DVHC-DSLD 2010_Mau_Book2" xfId="2123"/>
    <cellStyle name="1_01 DVHC-DSLD 2010_Mau_NGTK-daydu-2014-Laodong" xfId="2124"/>
    <cellStyle name="1_01 DVHC-DSLD 2010_Mau_Niengiam_Hung_final" xfId="2125"/>
    <cellStyle name="1_01 DVHC-DSLD 2010_NGTK-daydu-2014-VuDSLD(22.5.2015)" xfId="2126"/>
    <cellStyle name="1_01 DVHC-DSLD 2010_Nien giam KT_TV 2010" xfId="2127"/>
    <cellStyle name="1_01 DVHC-DSLD 2010_nien giam tom tat 2010 (thuy)" xfId="2128"/>
    <cellStyle name="1_01 DVHC-DSLD 2010_nien giam tom tat 2010 (thuy)_01 Don vi HC" xfId="2129"/>
    <cellStyle name="1_01 DVHC-DSLD 2010_nien giam tom tat 2010 (thuy)_01 Don vi HC_Book2" xfId="2130"/>
    <cellStyle name="1_01 DVHC-DSLD 2010_nien giam tom tat 2010 (thuy)_01 Don vi HC_NGTK-daydu-2014-Laodong" xfId="2131"/>
    <cellStyle name="1_01 DVHC-DSLD 2010_nien giam tom tat 2010 (thuy)_01 Don vi HC_Niengiam_Hung_final" xfId="2132"/>
    <cellStyle name="1_01 DVHC-DSLD 2010_nien giam tom tat 2010 (thuy)_02 Danso_Laodong 2012(chuan) CO SO" xfId="2133"/>
    <cellStyle name="1_01 DVHC-DSLD 2010_nien giam tom tat 2010 (thuy)_04 Doanh nghiep va CSKDCT 2012" xfId="2134"/>
    <cellStyle name="1_01 DVHC-DSLD 2010_nien giam tom tat 2010 (thuy)_08 Thuong mai Tong muc - Diep" xfId="2135"/>
    <cellStyle name="1_01 DVHC-DSLD 2010_nien giam tom tat 2010 (thuy)_09 Thuong mai va Du lich" xfId="2136"/>
    <cellStyle name="1_01 DVHC-DSLD 2010_nien giam tom tat 2010 (thuy)_09 Thuong mai va Du lich_01 Don vi HC" xfId="2137"/>
    <cellStyle name="1_01 DVHC-DSLD 2010_nien giam tom tat 2010 (thuy)_09 Thuong mai va Du lich_Book2" xfId="2138"/>
    <cellStyle name="1_01 DVHC-DSLD 2010_nien giam tom tat 2010 (thuy)_09 Thuong mai va Du lich_NGTK-daydu-2014-Laodong" xfId="2139"/>
    <cellStyle name="1_01 DVHC-DSLD 2010_nien giam tom tat 2010 (thuy)_09 Thuong mai va Du lich_Niengiam_Hung_final" xfId="2140"/>
    <cellStyle name="1_01 DVHC-DSLD 2010_nien giam tom tat 2010 (thuy)_NGTK-daydu-2014-VuDSLD(22.5.2015)" xfId="2141"/>
    <cellStyle name="1_01 DVHC-DSLD 2010_nien giam tom tat 2010 (thuy)_Xl0000167" xfId="2142"/>
    <cellStyle name="1_01 DVHC-DSLD 2010_Tong hop NGTT" xfId="2143"/>
    <cellStyle name="1_01 DVHC-DSLD 2010_Tong hop NGTT_09 Thuong mai va Du lich" xfId="2144"/>
    <cellStyle name="1_01 DVHC-DSLD 2010_Tong hop NGTT_09 Thuong mai va Du lich_01 Don vi HC" xfId="2145"/>
    <cellStyle name="1_01 DVHC-DSLD 2010_Tong hop NGTT_09 Thuong mai va Du lich_Book2" xfId="2146"/>
    <cellStyle name="1_01 DVHC-DSLD 2010_Tong hop NGTT_09 Thuong mai va Du lich_NGTK-daydu-2014-Laodong" xfId="2147"/>
    <cellStyle name="1_01 DVHC-DSLD 2010_Tong hop NGTT_09 Thuong mai va Du lich_Niengiam_Hung_final" xfId="2148"/>
    <cellStyle name="1_01 DVHC-DSLD 2010_Tong hop NGTT_Book2" xfId="2149"/>
    <cellStyle name="1_01 DVHC-DSLD 2010_Tong hop NGTT_Mau" xfId="2150"/>
    <cellStyle name="1_01 DVHC-DSLD 2010_Tong hop NGTT_NGTK-daydu-2014-Laodong" xfId="2151"/>
    <cellStyle name="1_01 DVHC-DSLD 2010_Tong hop NGTT_Niengiam_Hung_final" xfId="2152"/>
    <cellStyle name="1_01 DVHC-DSLD 2010_Xl0000167" xfId="2153"/>
    <cellStyle name="1_02  Dan so lao dong(OK)" xfId="2154"/>
    <cellStyle name="1_02 Danso_Laodong 2012(chuan) CO SO" xfId="2155"/>
    <cellStyle name="1_03 Dautu 2010" xfId="2156"/>
    <cellStyle name="1_03 Dautu 2010_01 Don vi HC" xfId="2157"/>
    <cellStyle name="1_03 Dautu 2010_01 Don vi HC_Book2" xfId="2158"/>
    <cellStyle name="1_03 Dautu 2010_01 Don vi HC_NGTK-daydu-2014-Laodong" xfId="2159"/>
    <cellStyle name="1_03 Dautu 2010_01 Don vi HC_Niengiam_Hung_final" xfId="2160"/>
    <cellStyle name="1_03 Dautu 2010_02 Danso_Laodong 2012(chuan) CO SO" xfId="2161"/>
    <cellStyle name="1_03 Dautu 2010_04 Doanh nghiep va CSKDCT 2012" xfId="2162"/>
    <cellStyle name="1_03 Dautu 2010_08 Thuong mai Tong muc - Diep" xfId="2163"/>
    <cellStyle name="1_03 Dautu 2010_09 Thuong mai va Du lich" xfId="2164"/>
    <cellStyle name="1_03 Dautu 2010_09 Thuong mai va Du lich_01 Don vi HC" xfId="2165"/>
    <cellStyle name="1_03 Dautu 2010_09 Thuong mai va Du lich_Book2" xfId="2166"/>
    <cellStyle name="1_03 Dautu 2010_09 Thuong mai va Du lich_NGTK-daydu-2014-Laodong" xfId="2167"/>
    <cellStyle name="1_03 Dautu 2010_09 Thuong mai va Du lich_Niengiam_Hung_final" xfId="2168"/>
    <cellStyle name="1_03 Dautu 2010_NGTK-daydu-2014-VuDSLD(22.5.2015)" xfId="2169"/>
    <cellStyle name="1_03 Dautu 2010_Xl0000167" xfId="2170"/>
    <cellStyle name="1_03 TKQG" xfId="2171"/>
    <cellStyle name="1_03 TKQG_02  Dan so lao dong(OK)" xfId="2172"/>
    <cellStyle name="1_03 TKQG_Book2" xfId="2173"/>
    <cellStyle name="1_03 TKQG_NGTK-daydu-2014-Laodong" xfId="2174"/>
    <cellStyle name="1_03 TKQG_Niengiam_Hung_final" xfId="2175"/>
    <cellStyle name="1_03 TKQG_Xl0000167" xfId="2176"/>
    <cellStyle name="1_04 Doanh nghiep va CSKDCT 2012" xfId="2177"/>
    <cellStyle name="1_05 Doanh nghiep va Ca the_2011 (Ok)" xfId="2178"/>
    <cellStyle name="1_05 Thu chi NSNN" xfId="2179"/>
    <cellStyle name="1_05 Thuong mai" xfId="2180"/>
    <cellStyle name="1_05 Thuong mai_02 Danso_Laodong 2012(chuan) CO SO" xfId="2181"/>
    <cellStyle name="1_05 Thuong mai_04 Doanh nghiep va CSKDCT 2012" xfId="2182"/>
    <cellStyle name="1_05 Thuong mai_Mau" xfId="2183"/>
    <cellStyle name="1_05 Thuong mai_Mau_Book2" xfId="2184"/>
    <cellStyle name="1_05 Thuong mai_Mau_NGTK-daydu-2014-Laodong" xfId="2185"/>
    <cellStyle name="1_05 Thuong mai_Mau_Niengiam_Hung_final" xfId="2186"/>
    <cellStyle name="1_05 Thuong mai_NGTK-daydu-2014-VuDSLD(22.5.2015)" xfId="2187"/>
    <cellStyle name="1_05 Thuong mai_Nien giam KT_TV 2010" xfId="2188"/>
    <cellStyle name="1_05 Thuong mai_Xl0000167" xfId="2189"/>
    <cellStyle name="1_06 Van tai" xfId="2190"/>
    <cellStyle name="1_06 Van tai_02 Danso_Laodong 2012(chuan) CO SO" xfId="2191"/>
    <cellStyle name="1_06 Van tai_04 Doanh nghiep va CSKDCT 2012" xfId="2192"/>
    <cellStyle name="1_06 Van tai_Mau" xfId="2193"/>
    <cellStyle name="1_06 Van tai_Mau_Book2" xfId="2194"/>
    <cellStyle name="1_06 Van tai_Mau_NGTK-daydu-2014-Laodong" xfId="2195"/>
    <cellStyle name="1_06 Van tai_Mau_Niengiam_Hung_final" xfId="2196"/>
    <cellStyle name="1_06 Van tai_NGTK-daydu-2014-VuDSLD(22.5.2015)" xfId="2197"/>
    <cellStyle name="1_06 Van tai_Nien giam KT_TV 2010" xfId="2198"/>
    <cellStyle name="1_06 Van tai_Xl0000167" xfId="2199"/>
    <cellStyle name="1_07 Buu dien" xfId="2200"/>
    <cellStyle name="1_07 Buu dien_02 Danso_Laodong 2012(chuan) CO SO" xfId="2201"/>
    <cellStyle name="1_07 Buu dien_04 Doanh nghiep va CSKDCT 2012" xfId="2202"/>
    <cellStyle name="1_07 Buu dien_Mau" xfId="2203"/>
    <cellStyle name="1_07 Buu dien_Mau_Book2" xfId="2204"/>
    <cellStyle name="1_07 Buu dien_Mau_NGTK-daydu-2014-Laodong" xfId="2205"/>
    <cellStyle name="1_07 Buu dien_Mau_Niengiam_Hung_final" xfId="2206"/>
    <cellStyle name="1_07 Buu dien_NGTK-daydu-2014-VuDSLD(22.5.2015)" xfId="2207"/>
    <cellStyle name="1_07 Buu dien_Nien giam KT_TV 2010" xfId="2208"/>
    <cellStyle name="1_07 Buu dien_Xl0000167" xfId="2209"/>
    <cellStyle name="1_07 NGTT CN 2012" xfId="2210"/>
    <cellStyle name="1_08 Thuong mai Tong muc - Diep" xfId="2211"/>
    <cellStyle name="1_08 Thuong mai va Du lich (Ok)" xfId="2212"/>
    <cellStyle name="1_08 Van tai" xfId="2213"/>
    <cellStyle name="1_08 Van tai_02 Danso_Laodong 2012(chuan) CO SO" xfId="2214"/>
    <cellStyle name="1_08 Van tai_04 Doanh nghiep va CSKDCT 2012" xfId="2215"/>
    <cellStyle name="1_08 Van tai_Mau" xfId="2216"/>
    <cellStyle name="1_08 Van tai_Mau_Book2" xfId="2217"/>
    <cellStyle name="1_08 Van tai_Mau_NGTK-daydu-2014-Laodong" xfId="2218"/>
    <cellStyle name="1_08 Van tai_Mau_Niengiam_Hung_final" xfId="2219"/>
    <cellStyle name="1_08 Van tai_NGTK-daydu-2014-VuDSLD(22.5.2015)" xfId="2220"/>
    <cellStyle name="1_08 Van tai_Nien giam KT_TV 2010" xfId="2221"/>
    <cellStyle name="1_08 Van tai_Xl0000167" xfId="2222"/>
    <cellStyle name="1_08 Yte-van hoa" xfId="2223"/>
    <cellStyle name="1_08 Yte-van hoa_02 Danso_Laodong 2012(chuan) CO SO" xfId="2224"/>
    <cellStyle name="1_08 Yte-van hoa_04 Doanh nghiep va CSKDCT 2012" xfId="2225"/>
    <cellStyle name="1_08 Yte-van hoa_Mau" xfId="2226"/>
    <cellStyle name="1_08 Yte-van hoa_Mau_Book2" xfId="2227"/>
    <cellStyle name="1_08 Yte-van hoa_Mau_NGTK-daydu-2014-Laodong" xfId="2228"/>
    <cellStyle name="1_08 Yte-van hoa_Mau_Niengiam_Hung_final" xfId="2229"/>
    <cellStyle name="1_08 Yte-van hoa_NGTK-daydu-2014-VuDSLD(22.5.2015)" xfId="2230"/>
    <cellStyle name="1_08 Yte-van hoa_Nien giam KT_TV 2010" xfId="2231"/>
    <cellStyle name="1_08 Yte-van hoa_Xl0000167" xfId="2232"/>
    <cellStyle name="1_09 Chi so gia 2011- VuTKG-1 (Ok)" xfId="2233"/>
    <cellStyle name="1_09 Du lich" xfId="2234"/>
    <cellStyle name="1_09 Thuong mai va Du lich" xfId="2235"/>
    <cellStyle name="1_09 Thuong mai va Du lich_01 Don vi HC" xfId="2236"/>
    <cellStyle name="1_09 Thuong mai va Du lich_Book2" xfId="2237"/>
    <cellStyle name="1_09 Thuong mai va Du lich_NGTK-daydu-2014-Laodong" xfId="2238"/>
    <cellStyle name="1_09 Thuong mai va Du lich_Niengiam_Hung_final" xfId="2239"/>
    <cellStyle name="1_10 Market VH, YT, GD, NGTT 2011 " xfId="2240"/>
    <cellStyle name="1_10 Market VH, YT, GD, NGTT 2011 _02  Dan so lao dong(OK)" xfId="2241"/>
    <cellStyle name="1_10 Market VH, YT, GD, NGTT 2011 _03 TKQG va Thu chi NSNN 2012" xfId="2242"/>
    <cellStyle name="1_10 Market VH, YT, GD, NGTT 2011 _04 Doanh nghiep va CSKDCT 2012" xfId="2243"/>
    <cellStyle name="1_10 Market VH, YT, GD, NGTT 2011 _05 Doanh nghiep va Ca the_2011 (Ok)" xfId="2244"/>
    <cellStyle name="1_10 Market VH, YT, GD, NGTT 2011 _07 NGTT CN 2012" xfId="2245"/>
    <cellStyle name="1_10 Market VH, YT, GD, NGTT 2011 _08 Thuong mai Tong muc - Diep" xfId="2246"/>
    <cellStyle name="1_10 Market VH, YT, GD, NGTT 2011 _08 Thuong mai va Du lich (Ok)" xfId="2247"/>
    <cellStyle name="1_10 Market VH, YT, GD, NGTT 2011 _09 Chi so gia 2011- VuTKG-1 (Ok)" xfId="2248"/>
    <cellStyle name="1_10 Market VH, YT, GD, NGTT 2011 _09 Du lich" xfId="2249"/>
    <cellStyle name="1_10 Market VH, YT, GD, NGTT 2011 _10 Van tai va BCVT (da sua ok)" xfId="2250"/>
    <cellStyle name="1_10 Market VH, YT, GD, NGTT 2011 _11 (3)" xfId="2251"/>
    <cellStyle name="1_10 Market VH, YT, GD, NGTT 2011 _11 (3)_04 Doanh nghiep va CSKDCT 2012" xfId="2252"/>
    <cellStyle name="1_10 Market VH, YT, GD, NGTT 2011 _11 (3)_Book2" xfId="2253"/>
    <cellStyle name="1_10 Market VH, YT, GD, NGTT 2011 _11 (3)_NGTK-daydu-2014-Laodong" xfId="2254"/>
    <cellStyle name="1_10 Market VH, YT, GD, NGTT 2011 _11 (3)_Niengiam_Hung_final" xfId="2255"/>
    <cellStyle name="1_10 Market VH, YT, GD, NGTT 2011 _11 (3)_Xl0000167" xfId="2256"/>
    <cellStyle name="1_10 Market VH, YT, GD, NGTT 2011 _12 (2)" xfId="2257"/>
    <cellStyle name="1_10 Market VH, YT, GD, NGTT 2011 _12 (2)_04 Doanh nghiep va CSKDCT 2012" xfId="2258"/>
    <cellStyle name="1_10 Market VH, YT, GD, NGTT 2011 _12 (2)_Book2" xfId="2259"/>
    <cellStyle name="1_10 Market VH, YT, GD, NGTT 2011 _12 (2)_NGTK-daydu-2014-Laodong" xfId="2260"/>
    <cellStyle name="1_10 Market VH, YT, GD, NGTT 2011 _12 (2)_Niengiam_Hung_final" xfId="2261"/>
    <cellStyle name="1_10 Market VH, YT, GD, NGTT 2011 _12 (2)_Xl0000167" xfId="2262"/>
    <cellStyle name="1_10 Market VH, YT, GD, NGTT 2011 _12 Giao duc, Y Te va Muc songnam2011" xfId="2263"/>
    <cellStyle name="1_10 Market VH, YT, GD, NGTT 2011 _13 Van tai 2012" xfId="2264"/>
    <cellStyle name="1_10 Market VH, YT, GD, NGTT 2011 _Book2" xfId="2265"/>
    <cellStyle name="1_10 Market VH, YT, GD, NGTT 2011 _Giaoduc2013(ok)" xfId="2266"/>
    <cellStyle name="1_10 Market VH, YT, GD, NGTT 2011 _Maket NGTT2012 LN,TS (7-1-2013)" xfId="2267"/>
    <cellStyle name="1_10 Market VH, YT, GD, NGTT 2011 _Ngiam_lamnghiep_2011_v2(1)(1)" xfId="2268"/>
    <cellStyle name="1_10 Market VH, YT, GD, NGTT 2011 _NGTK-daydu-2014-Laodong" xfId="2269"/>
    <cellStyle name="1_10 Market VH, YT, GD, NGTT 2011 _NGTT LN,TS 2012 (Chuan)" xfId="2270"/>
    <cellStyle name="1_10 Market VH, YT, GD, NGTT 2011 _Niengiam_Hung_final" xfId="2271"/>
    <cellStyle name="1_10 Market VH, YT, GD, NGTT 2011 _So lieu quoc te TH" xfId="2272"/>
    <cellStyle name="1_10 Market VH, YT, GD, NGTT 2011 _Xl0000147" xfId="2273"/>
    <cellStyle name="1_10 Market VH, YT, GD, NGTT 2011 _Xl0000167" xfId="2274"/>
    <cellStyle name="1_10 Market VH, YT, GD, NGTT 2011 _XNK" xfId="2275"/>
    <cellStyle name="1_10 Van tai va BCVT (da sua ok)" xfId="2276"/>
    <cellStyle name="1_10 VH, YT, GD, NGTT 2010 - (OK)" xfId="2277"/>
    <cellStyle name="1_10 VH, YT, GD, NGTT 2010 - (OK)_Bo sung 04 bieu Cong nghiep" xfId="2278"/>
    <cellStyle name="1_10 VH, YT, GD, NGTT 2010 - (OK)_Bo sung 04 bieu Cong nghiep_Book2" xfId="2279"/>
    <cellStyle name="1_10 VH, YT, GD, NGTT 2010 - (OK)_Bo sung 04 bieu Cong nghiep_Mau" xfId="2280"/>
    <cellStyle name="1_10 VH, YT, GD, NGTT 2010 - (OK)_Bo sung 04 bieu Cong nghiep_NGTK-daydu-2014-Laodong" xfId="2281"/>
    <cellStyle name="1_10 VH, YT, GD, NGTT 2010 - (OK)_Bo sung 04 bieu Cong nghiep_Niengiam_Hung_final" xfId="2282"/>
    <cellStyle name="1_10 VH, YT, GD, NGTT 2010 - (OK)_Book2" xfId="2283"/>
    <cellStyle name="1_10 VH, YT, GD, NGTT 2010 - (OK)_Mau" xfId="2284"/>
    <cellStyle name="1_10 VH, YT, GD, NGTT 2010 - (OK)_NGTK-daydu-2014-Laodong" xfId="2285"/>
    <cellStyle name="1_10 VH, YT, GD, NGTT 2010 - (OK)_Niengiam_Hung_final" xfId="2286"/>
    <cellStyle name="1_11 (3)" xfId="2287"/>
    <cellStyle name="1_11 (3)_04 Doanh nghiep va CSKDCT 2012" xfId="2288"/>
    <cellStyle name="1_11 (3)_Book2" xfId="2289"/>
    <cellStyle name="1_11 (3)_NGTK-daydu-2014-Laodong" xfId="2290"/>
    <cellStyle name="1_11 (3)_Niengiam_Hung_final" xfId="2291"/>
    <cellStyle name="1_11 (3)_Xl0000167" xfId="2292"/>
    <cellStyle name="1_11 So lieu quoc te 2010-final" xfId="2293"/>
    <cellStyle name="1_11 So lieu quoc te 2010-final_Book2" xfId="2294"/>
    <cellStyle name="1_11 So lieu quoc te 2010-final_Mau" xfId="2295"/>
    <cellStyle name="1_11 So lieu quoc te 2010-final_NGTK-daydu-2014-Laodong" xfId="2296"/>
    <cellStyle name="1_11 So lieu quoc te 2010-final_Niengiam_Hung_final" xfId="2297"/>
    <cellStyle name="1_11.Bieuthegioi-hien_NGTT2009" xfId="2298"/>
    <cellStyle name="1_11.Bieuthegioi-hien_NGTT2009_01 Don vi HC" xfId="2299"/>
    <cellStyle name="1_11.Bieuthegioi-hien_NGTT2009_01 Don vi HC_Book2" xfId="2300"/>
    <cellStyle name="1_11.Bieuthegioi-hien_NGTT2009_01 Don vi HC_NGTK-daydu-2014-Laodong" xfId="2301"/>
    <cellStyle name="1_11.Bieuthegioi-hien_NGTT2009_01 Don vi HC_Niengiam_Hung_final" xfId="2302"/>
    <cellStyle name="1_11.Bieuthegioi-hien_NGTT2009_02  Dan so lao dong(OK)" xfId="2303"/>
    <cellStyle name="1_11.Bieuthegioi-hien_NGTT2009_02 Danso_Laodong 2012(chuan) CO SO" xfId="2304"/>
    <cellStyle name="1_11.Bieuthegioi-hien_NGTT2009_03 TKQG va Thu chi NSNN 2012" xfId="2305"/>
    <cellStyle name="1_11.Bieuthegioi-hien_NGTT2009_04 Doanh nghiep va CSKDCT 2012" xfId="2306"/>
    <cellStyle name="1_11.Bieuthegioi-hien_NGTT2009_05 Doanh nghiep va Ca the_2011 (Ok)" xfId="2307"/>
    <cellStyle name="1_11.Bieuthegioi-hien_NGTT2009_07 NGTT CN 2012" xfId="2308"/>
    <cellStyle name="1_11.Bieuthegioi-hien_NGTT2009_08 Thuong mai Tong muc - Diep" xfId="2309"/>
    <cellStyle name="1_11.Bieuthegioi-hien_NGTT2009_08 Thuong mai va Du lich (Ok)" xfId="2310"/>
    <cellStyle name="1_11.Bieuthegioi-hien_NGTT2009_09 Chi so gia 2011- VuTKG-1 (Ok)" xfId="2311"/>
    <cellStyle name="1_11.Bieuthegioi-hien_NGTT2009_09 Du lich" xfId="2312"/>
    <cellStyle name="1_11.Bieuthegioi-hien_NGTT2009_10 Van tai va BCVT (da sua ok)" xfId="2313"/>
    <cellStyle name="1_11.Bieuthegioi-hien_NGTT2009_11 (3)" xfId="2314"/>
    <cellStyle name="1_11.Bieuthegioi-hien_NGTT2009_11 (3)_04 Doanh nghiep va CSKDCT 2012" xfId="2315"/>
    <cellStyle name="1_11.Bieuthegioi-hien_NGTT2009_11 (3)_Book2" xfId="2316"/>
    <cellStyle name="1_11.Bieuthegioi-hien_NGTT2009_11 (3)_NGTK-daydu-2014-Laodong" xfId="2317"/>
    <cellStyle name="1_11.Bieuthegioi-hien_NGTT2009_11 (3)_Niengiam_Hung_final" xfId="2318"/>
    <cellStyle name="1_11.Bieuthegioi-hien_NGTT2009_11 (3)_Xl0000167" xfId="2319"/>
    <cellStyle name="1_11.Bieuthegioi-hien_NGTT2009_12 (2)" xfId="2320"/>
    <cellStyle name="1_11.Bieuthegioi-hien_NGTT2009_12 (2)_04 Doanh nghiep va CSKDCT 2012" xfId="2321"/>
    <cellStyle name="1_11.Bieuthegioi-hien_NGTT2009_12 (2)_Book2" xfId="2322"/>
    <cellStyle name="1_11.Bieuthegioi-hien_NGTT2009_12 (2)_NGTK-daydu-2014-Laodong" xfId="2323"/>
    <cellStyle name="1_11.Bieuthegioi-hien_NGTT2009_12 (2)_Niengiam_Hung_final" xfId="2324"/>
    <cellStyle name="1_11.Bieuthegioi-hien_NGTT2009_12 (2)_Xl0000167" xfId="2325"/>
    <cellStyle name="1_11.Bieuthegioi-hien_NGTT2009_12 Chi so gia 2012(chuan) co so" xfId="2326"/>
    <cellStyle name="1_11.Bieuthegioi-hien_NGTT2009_12 Giao duc, Y Te va Muc songnam2011" xfId="2327"/>
    <cellStyle name="1_11.Bieuthegioi-hien_NGTT2009_13 Van tai 2012" xfId="2328"/>
    <cellStyle name="1_11.Bieuthegioi-hien_NGTT2009_Bo sung 04 bieu Cong nghiep" xfId="2329"/>
    <cellStyle name="1_11.Bieuthegioi-hien_NGTT2009_Bo sung 04 bieu Cong nghiep_Book2" xfId="2330"/>
    <cellStyle name="1_11.Bieuthegioi-hien_NGTT2009_Bo sung 04 bieu Cong nghiep_Mau" xfId="2331"/>
    <cellStyle name="1_11.Bieuthegioi-hien_NGTT2009_Bo sung 04 bieu Cong nghiep_NGTK-daydu-2014-Laodong" xfId="2332"/>
    <cellStyle name="1_11.Bieuthegioi-hien_NGTT2009_Bo sung 04 bieu Cong nghiep_Niengiam_Hung_final" xfId="2333"/>
    <cellStyle name="1_11.Bieuthegioi-hien_NGTT2009_Book2" xfId="2334"/>
    <cellStyle name="1_11.Bieuthegioi-hien_NGTT2009_CucThongke-phucdap-Tuan-Anh" xfId="2335"/>
    <cellStyle name="1_11.Bieuthegioi-hien_NGTT2009_Giaoduc2013(ok)" xfId="2336"/>
    <cellStyle name="1_11.Bieuthegioi-hien_NGTT2009_Maket NGTT2012 LN,TS (7-1-2013)" xfId="2337"/>
    <cellStyle name="1_11.Bieuthegioi-hien_NGTT2009_Mau" xfId="2338"/>
    <cellStyle name="1_11.Bieuthegioi-hien_NGTT2009_Ngiam_lamnghiep_2011_v2(1)(1)" xfId="2339"/>
    <cellStyle name="1_11.Bieuthegioi-hien_NGTT2009_NGTK-daydu-2014-Laodong" xfId="2340"/>
    <cellStyle name="1_11.Bieuthegioi-hien_NGTT2009_NGTT LN,TS 2012 (Chuan)" xfId="2341"/>
    <cellStyle name="1_11.Bieuthegioi-hien_NGTT2009_Niengiam_Hung_final" xfId="2342"/>
    <cellStyle name="1_11.Bieuthegioi-hien_NGTT2009_Xl0000147" xfId="2343"/>
    <cellStyle name="1_11.Bieuthegioi-hien_NGTT2009_Xl0000167" xfId="2344"/>
    <cellStyle name="1_11.Bieuthegioi-hien_NGTT2009_XNK" xfId="2345"/>
    <cellStyle name="1_11.Bieuthegioi-hien_NGTT2009_XNK-2012" xfId="2346"/>
    <cellStyle name="1_11.Bieuthegioi-hien_NGTT2009_XNK-Market" xfId="2347"/>
    <cellStyle name="1_12 (2)" xfId="2348"/>
    <cellStyle name="1_12 (2)_04 Doanh nghiep va CSKDCT 2012" xfId="2349"/>
    <cellStyle name="1_12 (2)_Book2" xfId="2350"/>
    <cellStyle name="1_12 (2)_NGTK-daydu-2014-Laodong" xfId="2351"/>
    <cellStyle name="1_12 (2)_Niengiam_Hung_final" xfId="2352"/>
    <cellStyle name="1_12 (2)_Xl0000167" xfId="2353"/>
    <cellStyle name="1_12 Chi so gia 2012(chuan) co so" xfId="2354"/>
    <cellStyle name="1_12 Giao duc, Y Te va Muc songnam2011" xfId="2355"/>
    <cellStyle name="1_13 Van tai 2012" xfId="2356"/>
    <cellStyle name="1_Book1" xfId="2357"/>
    <cellStyle name="1_Book1_Book2" xfId="2358"/>
    <cellStyle name="1_Book1_Mau" xfId="2359"/>
    <cellStyle name="1_Book1_NGTK-daydu-2014-Laodong" xfId="2360"/>
    <cellStyle name="1_Book1_Niengiam_Hung_final" xfId="2361"/>
    <cellStyle name="1_Book2" xfId="2362"/>
    <cellStyle name="1_Book3" xfId="2363"/>
    <cellStyle name="1_Book3_01 Don vi HC" xfId="2364"/>
    <cellStyle name="1_Book3_01 Don vi HC_Book2" xfId="2365"/>
    <cellStyle name="1_Book3_01 Don vi HC_NGTK-daydu-2014-Laodong" xfId="2366"/>
    <cellStyle name="1_Book3_01 Don vi HC_Niengiam_Hung_final" xfId="2367"/>
    <cellStyle name="1_Book3_01 DVHC-DSLD 2010" xfId="2368"/>
    <cellStyle name="1_Book3_01 DVHC-DSLD 2010_Book2" xfId="2369"/>
    <cellStyle name="1_Book3_01 DVHC-DSLD 2010_Mau" xfId="2370"/>
    <cellStyle name="1_Book3_01 DVHC-DSLD 2010_NGTK-daydu-2014-Laodong" xfId="2371"/>
    <cellStyle name="1_Book3_01 DVHC-DSLD 2010_Niengiam_Hung_final" xfId="2372"/>
    <cellStyle name="1_Book3_02  Dan so lao dong(OK)" xfId="2373"/>
    <cellStyle name="1_Book3_02 Danso_Laodong 2012(chuan) CO SO" xfId="2374"/>
    <cellStyle name="1_Book3_03 TKQG va Thu chi NSNN 2012" xfId="2375"/>
    <cellStyle name="1_Book3_04 Doanh nghiep va CSKDCT 2012" xfId="2376"/>
    <cellStyle name="1_Book3_05 Doanh nghiep va Ca the_2011 (Ok)" xfId="2377"/>
    <cellStyle name="1_Book3_05 NGTT DN 2010 (OK)" xfId="2378"/>
    <cellStyle name="1_Book3_05 NGTT DN 2010 (OK)_Bo sung 04 bieu Cong nghiep" xfId="2379"/>
    <cellStyle name="1_Book3_05 NGTT DN 2010 (OK)_Bo sung 04 bieu Cong nghiep_Book2" xfId="2380"/>
    <cellStyle name="1_Book3_05 NGTT DN 2010 (OK)_Bo sung 04 bieu Cong nghiep_Mau" xfId="2381"/>
    <cellStyle name="1_Book3_05 NGTT DN 2010 (OK)_Bo sung 04 bieu Cong nghiep_NGTK-daydu-2014-Laodong" xfId="2382"/>
    <cellStyle name="1_Book3_05 NGTT DN 2010 (OK)_Bo sung 04 bieu Cong nghiep_Niengiam_Hung_final" xfId="2383"/>
    <cellStyle name="1_Book3_05 NGTT DN 2010 (OK)_Book2" xfId="2384"/>
    <cellStyle name="1_Book3_05 NGTT DN 2010 (OK)_Mau" xfId="2385"/>
    <cellStyle name="1_Book3_05 NGTT DN 2010 (OK)_NGTK-daydu-2014-Laodong" xfId="2386"/>
    <cellStyle name="1_Book3_05 NGTT DN 2010 (OK)_Niengiam_Hung_final" xfId="2387"/>
    <cellStyle name="1_Book3_07 NGTT CN 2012" xfId="2388"/>
    <cellStyle name="1_Book3_08 Thuong mai Tong muc - Diep" xfId="2389"/>
    <cellStyle name="1_Book3_08 Thuong mai va Du lich (Ok)" xfId="2390"/>
    <cellStyle name="1_Book3_09 Chi so gia 2011- VuTKG-1 (Ok)" xfId="2391"/>
    <cellStyle name="1_Book3_09 Du lich" xfId="2392"/>
    <cellStyle name="1_Book3_10 Market VH, YT, GD, NGTT 2011 " xfId="2393"/>
    <cellStyle name="1_Book3_10 Market VH, YT, GD, NGTT 2011 _02  Dan so lao dong(OK)" xfId="2394"/>
    <cellStyle name="1_Book3_10 Market VH, YT, GD, NGTT 2011 _03 TKQG va Thu chi NSNN 2012" xfId="2395"/>
    <cellStyle name="1_Book3_10 Market VH, YT, GD, NGTT 2011 _04 Doanh nghiep va CSKDCT 2012" xfId="2396"/>
    <cellStyle name="1_Book3_10 Market VH, YT, GD, NGTT 2011 _05 Doanh nghiep va Ca the_2011 (Ok)" xfId="2397"/>
    <cellStyle name="1_Book3_10 Market VH, YT, GD, NGTT 2011 _07 NGTT CN 2012" xfId="2398"/>
    <cellStyle name="1_Book3_10 Market VH, YT, GD, NGTT 2011 _08 Thuong mai Tong muc - Diep" xfId="2399"/>
    <cellStyle name="1_Book3_10 Market VH, YT, GD, NGTT 2011 _08 Thuong mai va Du lich (Ok)" xfId="2400"/>
    <cellStyle name="1_Book3_10 Market VH, YT, GD, NGTT 2011 _09 Chi so gia 2011- VuTKG-1 (Ok)" xfId="2401"/>
    <cellStyle name="1_Book3_10 Market VH, YT, GD, NGTT 2011 _09 Du lich" xfId="2402"/>
    <cellStyle name="1_Book3_10 Market VH, YT, GD, NGTT 2011 _10 Van tai va BCVT (da sua ok)" xfId="2403"/>
    <cellStyle name="1_Book3_10 Market VH, YT, GD, NGTT 2011 _11 (3)" xfId="2404"/>
    <cellStyle name="1_Book3_10 Market VH, YT, GD, NGTT 2011 _11 (3)_04 Doanh nghiep va CSKDCT 2012" xfId="2405"/>
    <cellStyle name="1_Book3_10 Market VH, YT, GD, NGTT 2011 _11 (3)_Book2" xfId="2406"/>
    <cellStyle name="1_Book3_10 Market VH, YT, GD, NGTT 2011 _11 (3)_NGTK-daydu-2014-Laodong" xfId="2407"/>
    <cellStyle name="1_Book3_10 Market VH, YT, GD, NGTT 2011 _11 (3)_Niengiam_Hung_final" xfId="2408"/>
    <cellStyle name="1_Book3_10 Market VH, YT, GD, NGTT 2011 _11 (3)_Xl0000167" xfId="2409"/>
    <cellStyle name="1_Book3_10 Market VH, YT, GD, NGTT 2011 _12 (2)" xfId="2410"/>
    <cellStyle name="1_Book3_10 Market VH, YT, GD, NGTT 2011 _12 (2)_04 Doanh nghiep va CSKDCT 2012" xfId="2411"/>
    <cellStyle name="1_Book3_10 Market VH, YT, GD, NGTT 2011 _12 (2)_Book2" xfId="2412"/>
    <cellStyle name="1_Book3_10 Market VH, YT, GD, NGTT 2011 _12 (2)_NGTK-daydu-2014-Laodong" xfId="2413"/>
    <cellStyle name="1_Book3_10 Market VH, YT, GD, NGTT 2011 _12 (2)_Niengiam_Hung_final" xfId="2414"/>
    <cellStyle name="1_Book3_10 Market VH, YT, GD, NGTT 2011 _12 (2)_Xl0000167" xfId="2415"/>
    <cellStyle name="1_Book3_10 Market VH, YT, GD, NGTT 2011 _12 Giao duc, Y Te va Muc songnam2011" xfId="2416"/>
    <cellStyle name="1_Book3_10 Market VH, YT, GD, NGTT 2011 _13 Van tai 2012" xfId="2417"/>
    <cellStyle name="1_Book3_10 Market VH, YT, GD, NGTT 2011 _Book2" xfId="2418"/>
    <cellStyle name="1_Book3_10 Market VH, YT, GD, NGTT 2011 _Giaoduc2013(ok)" xfId="2419"/>
    <cellStyle name="1_Book3_10 Market VH, YT, GD, NGTT 2011 _Maket NGTT2012 LN,TS (7-1-2013)" xfId="2420"/>
    <cellStyle name="1_Book3_10 Market VH, YT, GD, NGTT 2011 _Ngiam_lamnghiep_2011_v2(1)(1)" xfId="2421"/>
    <cellStyle name="1_Book3_10 Market VH, YT, GD, NGTT 2011 _NGTK-daydu-2014-Laodong" xfId="2422"/>
    <cellStyle name="1_Book3_10 Market VH, YT, GD, NGTT 2011 _NGTT LN,TS 2012 (Chuan)" xfId="2423"/>
    <cellStyle name="1_Book3_10 Market VH, YT, GD, NGTT 2011 _Niengiam_Hung_final" xfId="2424"/>
    <cellStyle name="1_Book3_10 Market VH, YT, GD, NGTT 2011 _So lieu quoc te TH" xfId="2425"/>
    <cellStyle name="1_Book3_10 Market VH, YT, GD, NGTT 2011 _Xl0000147" xfId="2426"/>
    <cellStyle name="1_Book3_10 Market VH, YT, GD, NGTT 2011 _Xl0000167" xfId="2427"/>
    <cellStyle name="1_Book3_10 Market VH, YT, GD, NGTT 2011 _XNK" xfId="2428"/>
    <cellStyle name="1_Book3_10 Van tai va BCVT (da sua ok)" xfId="2429"/>
    <cellStyle name="1_Book3_10 VH, YT, GD, NGTT 2010 - (OK)" xfId="2430"/>
    <cellStyle name="1_Book3_10 VH, YT, GD, NGTT 2010 - (OK)_Bo sung 04 bieu Cong nghiep" xfId="2431"/>
    <cellStyle name="1_Book3_10 VH, YT, GD, NGTT 2010 - (OK)_Bo sung 04 bieu Cong nghiep_Book2" xfId="2432"/>
    <cellStyle name="1_Book3_10 VH, YT, GD, NGTT 2010 - (OK)_Bo sung 04 bieu Cong nghiep_Mau" xfId="2433"/>
    <cellStyle name="1_Book3_10 VH, YT, GD, NGTT 2010 - (OK)_Bo sung 04 bieu Cong nghiep_NGTK-daydu-2014-Laodong" xfId="2434"/>
    <cellStyle name="1_Book3_10 VH, YT, GD, NGTT 2010 - (OK)_Bo sung 04 bieu Cong nghiep_Niengiam_Hung_final" xfId="2435"/>
    <cellStyle name="1_Book3_10 VH, YT, GD, NGTT 2010 - (OK)_Book2" xfId="2436"/>
    <cellStyle name="1_Book3_10 VH, YT, GD, NGTT 2010 - (OK)_Mau" xfId="2437"/>
    <cellStyle name="1_Book3_10 VH, YT, GD, NGTT 2010 - (OK)_NGTK-daydu-2014-Laodong" xfId="2438"/>
    <cellStyle name="1_Book3_10 VH, YT, GD, NGTT 2010 - (OK)_Niengiam_Hung_final" xfId="2439"/>
    <cellStyle name="1_Book3_11 (3)" xfId="2440"/>
    <cellStyle name="1_Book3_11 (3)_04 Doanh nghiep va CSKDCT 2012" xfId="2441"/>
    <cellStyle name="1_Book3_11 (3)_Book2" xfId="2442"/>
    <cellStyle name="1_Book3_11 (3)_NGTK-daydu-2014-Laodong" xfId="2443"/>
    <cellStyle name="1_Book3_11 (3)_Niengiam_Hung_final" xfId="2444"/>
    <cellStyle name="1_Book3_11 (3)_Xl0000167" xfId="2445"/>
    <cellStyle name="1_Book3_12 (2)" xfId="2446"/>
    <cellStyle name="1_Book3_12 (2)_04 Doanh nghiep va CSKDCT 2012" xfId="2447"/>
    <cellStyle name="1_Book3_12 (2)_Book2" xfId="2448"/>
    <cellStyle name="1_Book3_12 (2)_NGTK-daydu-2014-Laodong" xfId="2449"/>
    <cellStyle name="1_Book3_12 (2)_Niengiam_Hung_final" xfId="2450"/>
    <cellStyle name="1_Book3_12 (2)_Xl0000167" xfId="2451"/>
    <cellStyle name="1_Book3_12 Chi so gia 2012(chuan) co so" xfId="2452"/>
    <cellStyle name="1_Book3_12 Giao duc, Y Te va Muc songnam2011" xfId="2453"/>
    <cellStyle name="1_Book3_13 Van tai 2012" xfId="2454"/>
    <cellStyle name="1_Book3_Book1" xfId="2455"/>
    <cellStyle name="1_Book3_Book1_Book2" xfId="2456"/>
    <cellStyle name="1_Book3_Book1_Mau" xfId="2457"/>
    <cellStyle name="1_Book3_Book1_NGTK-daydu-2014-Laodong" xfId="2458"/>
    <cellStyle name="1_Book3_Book1_Niengiam_Hung_final" xfId="2459"/>
    <cellStyle name="1_Book3_Book2" xfId="2460"/>
    <cellStyle name="1_Book3_CucThongke-phucdap-Tuan-Anh" xfId="2461"/>
    <cellStyle name="1_Book3_Giaoduc2013(ok)" xfId="2462"/>
    <cellStyle name="1_Book3_Maket NGTT2012 LN,TS (7-1-2013)" xfId="2463"/>
    <cellStyle name="1_Book3_Mau" xfId="2464"/>
    <cellStyle name="1_Book3_Ngiam_lamnghiep_2011_v2(1)(1)" xfId="2465"/>
    <cellStyle name="1_Book3_NGTK-daydu-2014-Laodong" xfId="2466"/>
    <cellStyle name="1_Book3_NGTT LN,TS 2012 (Chuan)" xfId="2467"/>
    <cellStyle name="1_Book3_Niengiam_Hung_final" xfId="2468"/>
    <cellStyle name="1_Book3_Nongnghiep" xfId="2469"/>
    <cellStyle name="1_Book3_Nongnghiep_Bo sung 04 bieu Cong nghiep" xfId="2470"/>
    <cellStyle name="1_Book3_Nongnghiep_Bo sung 04 bieu Cong nghiep_Book2" xfId="2471"/>
    <cellStyle name="1_Book3_Nongnghiep_Bo sung 04 bieu Cong nghiep_Mau" xfId="2472"/>
    <cellStyle name="1_Book3_Nongnghiep_Bo sung 04 bieu Cong nghiep_NGTK-daydu-2014-Laodong" xfId="2473"/>
    <cellStyle name="1_Book3_Nongnghiep_Bo sung 04 bieu Cong nghiep_Niengiam_Hung_final" xfId="2474"/>
    <cellStyle name="1_Book3_Nongnghiep_Book2" xfId="2475"/>
    <cellStyle name="1_Book3_Nongnghiep_Mau" xfId="2476"/>
    <cellStyle name="1_Book3_Nongnghiep_NGTK-daydu-2014-Laodong" xfId="2477"/>
    <cellStyle name="1_Book3_Nongnghiep_Niengiam_Hung_final" xfId="2478"/>
    <cellStyle name="1_Book3_So lieu quoc te TH" xfId="2479"/>
    <cellStyle name="1_Book3_So lieu quoc te TH_08 Cong nghiep 2010" xfId="2480"/>
    <cellStyle name="1_Book3_So lieu quoc te TH_08 Thuong mai va Du lich (Ok)" xfId="2481"/>
    <cellStyle name="1_Book3_So lieu quoc te TH_09 Chi so gia 2011- VuTKG-1 (Ok)" xfId="2482"/>
    <cellStyle name="1_Book3_So lieu quoc te TH_09 Du lich" xfId="2483"/>
    <cellStyle name="1_Book3_So lieu quoc te TH_10 Van tai va BCVT (da sua ok)" xfId="2484"/>
    <cellStyle name="1_Book3_So lieu quoc te TH_12 Giao duc, Y Te va Muc songnam2011" xfId="2485"/>
    <cellStyle name="1_Book3_So lieu quoc te TH_nien giam tom tat du lich va XNK" xfId="2486"/>
    <cellStyle name="1_Book3_So lieu quoc te TH_XNK" xfId="2487"/>
    <cellStyle name="1_Book3_So lieu quoc te(GDP)" xfId="2488"/>
    <cellStyle name="1_Book3_So lieu quoc te(GDP)_02  Dan so lao dong(OK)" xfId="2489"/>
    <cellStyle name="1_Book3_So lieu quoc te(GDP)_03 TKQG va Thu chi NSNN 2012" xfId="2490"/>
    <cellStyle name="1_Book3_So lieu quoc te(GDP)_04 Doanh nghiep va CSKDCT 2012" xfId="2491"/>
    <cellStyle name="1_Book3_So lieu quoc te(GDP)_05 Doanh nghiep va Ca the_2011 (Ok)" xfId="2492"/>
    <cellStyle name="1_Book3_So lieu quoc te(GDP)_07 NGTT CN 2012" xfId="2493"/>
    <cellStyle name="1_Book3_So lieu quoc te(GDP)_08 Thuong mai Tong muc - Diep" xfId="2494"/>
    <cellStyle name="1_Book3_So lieu quoc te(GDP)_08 Thuong mai va Du lich (Ok)" xfId="2495"/>
    <cellStyle name="1_Book3_So lieu quoc te(GDP)_09 Chi so gia 2011- VuTKG-1 (Ok)" xfId="2496"/>
    <cellStyle name="1_Book3_So lieu quoc te(GDP)_09 Du lich" xfId="2497"/>
    <cellStyle name="1_Book3_So lieu quoc te(GDP)_10 Van tai va BCVT (da sua ok)" xfId="2498"/>
    <cellStyle name="1_Book3_So lieu quoc te(GDP)_11 (3)" xfId="2499"/>
    <cellStyle name="1_Book3_So lieu quoc te(GDP)_11 (3)_04 Doanh nghiep va CSKDCT 2012" xfId="2500"/>
    <cellStyle name="1_Book3_So lieu quoc te(GDP)_11 (3)_Book2" xfId="2501"/>
    <cellStyle name="1_Book3_So lieu quoc te(GDP)_11 (3)_NGTK-daydu-2014-Laodong" xfId="2502"/>
    <cellStyle name="1_Book3_So lieu quoc te(GDP)_11 (3)_Niengiam_Hung_final" xfId="2503"/>
    <cellStyle name="1_Book3_So lieu quoc te(GDP)_11 (3)_Xl0000167" xfId="2504"/>
    <cellStyle name="1_Book3_So lieu quoc te(GDP)_12 (2)" xfId="2505"/>
    <cellStyle name="1_Book3_So lieu quoc te(GDP)_12 (2)_04 Doanh nghiep va CSKDCT 2012" xfId="2506"/>
    <cellStyle name="1_Book3_So lieu quoc te(GDP)_12 (2)_Book2" xfId="2507"/>
    <cellStyle name="1_Book3_So lieu quoc te(GDP)_12 (2)_NGTK-daydu-2014-Laodong" xfId="2508"/>
    <cellStyle name="1_Book3_So lieu quoc te(GDP)_12 (2)_Niengiam_Hung_final" xfId="2509"/>
    <cellStyle name="1_Book3_So lieu quoc te(GDP)_12 (2)_Xl0000167" xfId="2510"/>
    <cellStyle name="1_Book3_So lieu quoc te(GDP)_12 Giao duc, Y Te va Muc songnam2011" xfId="2511"/>
    <cellStyle name="1_Book3_So lieu quoc te(GDP)_12 So lieu quoc te (Ok)" xfId="2512"/>
    <cellStyle name="1_Book3_So lieu quoc te(GDP)_13 Van tai 2012" xfId="2513"/>
    <cellStyle name="1_Book3_So lieu quoc te(GDP)_Book2" xfId="2514"/>
    <cellStyle name="1_Book3_So lieu quoc te(GDP)_Giaoduc2013(ok)" xfId="2515"/>
    <cellStyle name="1_Book3_So lieu quoc te(GDP)_Maket NGTT2012 LN,TS (7-1-2013)" xfId="2516"/>
    <cellStyle name="1_Book3_So lieu quoc te(GDP)_Ngiam_lamnghiep_2011_v2(1)(1)" xfId="2517"/>
    <cellStyle name="1_Book3_So lieu quoc te(GDP)_NGTK-daydu-2014-Laodong" xfId="2518"/>
    <cellStyle name="1_Book3_So lieu quoc te(GDP)_NGTT LN,TS 2012 (Chuan)" xfId="2519"/>
    <cellStyle name="1_Book3_So lieu quoc te(GDP)_Niengiam_Hung_final" xfId="2520"/>
    <cellStyle name="1_Book3_So lieu quoc te(GDP)_Xl0000147" xfId="2521"/>
    <cellStyle name="1_Book3_So lieu quoc te(GDP)_Xl0000167" xfId="2522"/>
    <cellStyle name="1_Book3_So lieu quoc te(GDP)_XNK" xfId="2523"/>
    <cellStyle name="1_Book3_Xl0000147" xfId="2524"/>
    <cellStyle name="1_Book3_Xl0000167" xfId="2525"/>
    <cellStyle name="1_Book3_XNK" xfId="2526"/>
    <cellStyle name="1_Book3_XNK_08 Thuong mai Tong muc - Diep" xfId="2527"/>
    <cellStyle name="1_Book3_XNK_Bo sung 04 bieu Cong nghiep" xfId="2528"/>
    <cellStyle name="1_Book3_XNK_Bo sung 04 bieu Cong nghiep_Book2" xfId="2529"/>
    <cellStyle name="1_Book3_XNK_Bo sung 04 bieu Cong nghiep_Mau" xfId="2530"/>
    <cellStyle name="1_Book3_XNK_Bo sung 04 bieu Cong nghiep_NGTK-daydu-2014-Laodong" xfId="2531"/>
    <cellStyle name="1_Book3_XNK_Bo sung 04 bieu Cong nghiep_Niengiam_Hung_final" xfId="2532"/>
    <cellStyle name="1_Book3_XNK_Book2" xfId="2533"/>
    <cellStyle name="1_Book3_XNK_Mau" xfId="2534"/>
    <cellStyle name="1_Book3_XNK_NGTK-daydu-2014-Laodong" xfId="2535"/>
    <cellStyle name="1_Book3_XNK_Niengiam_Hung_final" xfId="2536"/>
    <cellStyle name="1_Book3_XNK-2012" xfId="2537"/>
    <cellStyle name="1_Book3_XNK-Market" xfId="2538"/>
    <cellStyle name="1_Book4" xfId="2539"/>
    <cellStyle name="1_Book4_08 Cong nghiep 2010" xfId="2540"/>
    <cellStyle name="1_Book4_08 Thuong mai va Du lich (Ok)" xfId="2541"/>
    <cellStyle name="1_Book4_09 Chi so gia 2011- VuTKG-1 (Ok)" xfId="2542"/>
    <cellStyle name="1_Book4_09 Du lich" xfId="2543"/>
    <cellStyle name="1_Book4_10 Van tai va BCVT (da sua ok)" xfId="2544"/>
    <cellStyle name="1_Book4_12 Giao duc, Y Te va Muc songnam2011" xfId="2545"/>
    <cellStyle name="1_Book4_12 So lieu quoc te (Ok)" xfId="2546"/>
    <cellStyle name="1_Book4_Book1" xfId="2547"/>
    <cellStyle name="1_Book4_Book1_Book2" xfId="2548"/>
    <cellStyle name="1_Book4_Book1_Mau" xfId="2549"/>
    <cellStyle name="1_Book4_Book1_NGTK-daydu-2014-Laodong" xfId="2550"/>
    <cellStyle name="1_Book4_Book1_Niengiam_Hung_final" xfId="2551"/>
    <cellStyle name="1_Book4_Book2" xfId="2552"/>
    <cellStyle name="1_Book4_Mau" xfId="2553"/>
    <cellStyle name="1_Book4_NGTK-daydu-2014-Laodong" xfId="2554"/>
    <cellStyle name="1_Book4_nien giam tom tat du lich va XNK" xfId="2555"/>
    <cellStyle name="1_Book4_Niengiam_Hung_final" xfId="2556"/>
    <cellStyle name="1_Book4_XNK" xfId="2557"/>
    <cellStyle name="1_Book4_XNK-2012" xfId="2558"/>
    <cellStyle name="1_BRU-KI 2010-updated" xfId="2559"/>
    <cellStyle name="1_CAM-KI 2010-updated" xfId="2560"/>
    <cellStyle name="1_CAM-KI 2010-updated 2" xfId="2561"/>
    <cellStyle name="1_CSKDCT 2010" xfId="2562"/>
    <cellStyle name="1_CSKDCT 2010_Bo sung 04 bieu Cong nghiep" xfId="2563"/>
    <cellStyle name="1_CSKDCT 2010_Bo sung 04 bieu Cong nghiep_Book2" xfId="2564"/>
    <cellStyle name="1_CSKDCT 2010_Bo sung 04 bieu Cong nghiep_Mau" xfId="2565"/>
    <cellStyle name="1_CSKDCT 2010_Bo sung 04 bieu Cong nghiep_NGTK-daydu-2014-Laodong" xfId="2566"/>
    <cellStyle name="1_CSKDCT 2010_Bo sung 04 bieu Cong nghiep_Niengiam_Hung_final" xfId="2567"/>
    <cellStyle name="1_CSKDCT 2010_Book2" xfId="2568"/>
    <cellStyle name="1_CSKDCT 2010_Mau" xfId="2569"/>
    <cellStyle name="1_CSKDCT 2010_NGTK-daydu-2014-Laodong" xfId="2570"/>
    <cellStyle name="1_CSKDCT 2010_Niengiam_Hung_final" xfId="2571"/>
    <cellStyle name="1_CucThongke-phucdap-Tuan-Anh" xfId="2572"/>
    <cellStyle name="1_dan so phan tich 10 nam(moi)" xfId="2573"/>
    <cellStyle name="1_dan so phan tich 10 nam(moi)_02 Danso_Laodong 2012(chuan) CO SO" xfId="2574"/>
    <cellStyle name="1_dan so phan tich 10 nam(moi)_04 Doanh nghiep va CSKDCT 2012" xfId="2575"/>
    <cellStyle name="1_dan so phan tich 10 nam(moi)_Mau" xfId="2576"/>
    <cellStyle name="1_dan so phan tich 10 nam(moi)_Mau_Book2" xfId="2577"/>
    <cellStyle name="1_dan so phan tich 10 nam(moi)_Mau_NGTK-daydu-2014-Laodong" xfId="2578"/>
    <cellStyle name="1_dan so phan tich 10 nam(moi)_Mau_Niengiam_Hung_final" xfId="2579"/>
    <cellStyle name="1_dan so phan tich 10 nam(moi)_NGTK-daydu-2014-VuDSLD(22.5.2015)" xfId="2580"/>
    <cellStyle name="1_dan so phan tich 10 nam(moi)_Nien giam KT_TV 2010" xfId="2581"/>
    <cellStyle name="1_dan so phan tich 10 nam(moi)_Xl0000167" xfId="2582"/>
    <cellStyle name="1_Dat Dai NGTT -2013" xfId="2583"/>
    <cellStyle name="1_Dat Dai NGTT -2013_Book2" xfId="2584"/>
    <cellStyle name="1_Dat Dai NGTT -2013_NGTK-daydu-2014-Laodong" xfId="2585"/>
    <cellStyle name="1_Dat Dai NGTT -2013_Niengiam_Hung_final" xfId="2586"/>
    <cellStyle name="1_Giaoduc2013(ok)" xfId="2587"/>
    <cellStyle name="1_KI2008 Prototype-Balance of Payments-Mar2008-for typesetting" xfId="2588"/>
    <cellStyle name="1_Lam nghiep, thuy san 2010" xfId="2589"/>
    <cellStyle name="1_Lam nghiep, thuy san 2010 (ok)" xfId="2590"/>
    <cellStyle name="1_Lam nghiep, thuy san 2010 (ok)_08 Cong nghiep 2010" xfId="2591"/>
    <cellStyle name="1_Lam nghiep, thuy san 2010 (ok)_08 Thuong mai va Du lich (Ok)" xfId="2592"/>
    <cellStyle name="1_Lam nghiep, thuy san 2010 (ok)_09 Chi so gia 2011- VuTKG-1 (Ok)" xfId="2593"/>
    <cellStyle name="1_Lam nghiep, thuy san 2010 (ok)_09 Du lich" xfId="2594"/>
    <cellStyle name="1_Lam nghiep, thuy san 2010 (ok)_09 Thuong mai va Du lich" xfId="2595"/>
    <cellStyle name="1_Lam nghiep, thuy san 2010 (ok)_10 Van tai va BCVT (da sua ok)" xfId="2596"/>
    <cellStyle name="1_Lam nghiep, thuy san 2010 (ok)_11 (3)" xfId="2597"/>
    <cellStyle name="1_Lam nghiep, thuy san 2010 (ok)_12 (2)" xfId="2598"/>
    <cellStyle name="1_Lam nghiep, thuy san 2010 (ok)_12 Giao duc, Y Te va Muc songnam2011" xfId="2599"/>
    <cellStyle name="1_Lam nghiep, thuy san 2010 (ok)_Book2" xfId="2600"/>
    <cellStyle name="1_Lam nghiep, thuy san 2010 (ok)_Mau" xfId="2601"/>
    <cellStyle name="1_Lam nghiep, thuy san 2010 (ok)_NGTK-daydu-2014-Laodong" xfId="2602"/>
    <cellStyle name="1_Lam nghiep, thuy san 2010 (ok)_nien giam tom tat du lich va XNK" xfId="2603"/>
    <cellStyle name="1_Lam nghiep, thuy san 2010 (ok)_Niengiam_Hung_final" xfId="2604"/>
    <cellStyle name="1_Lam nghiep, thuy san 2010 (ok)_XNK" xfId="2605"/>
    <cellStyle name="1_Lam nghiep, thuy san 2010_01 Don vi HC" xfId="2606"/>
    <cellStyle name="1_Lam nghiep, thuy san 2010_01 Don vi HC_Book2" xfId="2607"/>
    <cellStyle name="1_Lam nghiep, thuy san 2010_01 Don vi HC_NGTK-daydu-2014-Laodong" xfId="2608"/>
    <cellStyle name="1_Lam nghiep, thuy san 2010_01 Don vi HC_Niengiam_Hung_final" xfId="2609"/>
    <cellStyle name="1_Lam nghiep, thuy san 2010_02  Dan so lao dong(OK)" xfId="2610"/>
    <cellStyle name="1_Lam nghiep, thuy san 2010_02 Danso_Laodong 2012(chuan) CO SO" xfId="2611"/>
    <cellStyle name="1_Lam nghiep, thuy san 2010_03 TKQG va Thu chi NSNN 2012" xfId="2612"/>
    <cellStyle name="1_Lam nghiep, thuy san 2010_04 Doanh nghiep va CSKDCT 2012" xfId="2613"/>
    <cellStyle name="1_Lam nghiep, thuy san 2010_05 Doanh nghiep va Ca the_2011 (Ok)" xfId="2614"/>
    <cellStyle name="1_Lam nghiep, thuy san 2010_07 NGTT CN 2012" xfId="2615"/>
    <cellStyle name="1_Lam nghiep, thuy san 2010_08 Thuong mai Tong muc - Diep" xfId="2616"/>
    <cellStyle name="1_Lam nghiep, thuy san 2010_08 Thuong mai va Du lich (Ok)" xfId="2617"/>
    <cellStyle name="1_Lam nghiep, thuy san 2010_09 Chi so gia 2011- VuTKG-1 (Ok)" xfId="2618"/>
    <cellStyle name="1_Lam nghiep, thuy san 2010_09 Du lich" xfId="2619"/>
    <cellStyle name="1_Lam nghiep, thuy san 2010_09 Thuong mai va Du lich" xfId="2620"/>
    <cellStyle name="1_Lam nghiep, thuy san 2010_10 Van tai va BCVT (da sua ok)" xfId="2621"/>
    <cellStyle name="1_Lam nghiep, thuy san 2010_11 (3)" xfId="2622"/>
    <cellStyle name="1_Lam nghiep, thuy san 2010_11 (3)_04 Doanh nghiep va CSKDCT 2012" xfId="2623"/>
    <cellStyle name="1_Lam nghiep, thuy san 2010_11 (3)_Book2" xfId="2624"/>
    <cellStyle name="1_Lam nghiep, thuy san 2010_11 (3)_NGTK-daydu-2014-Laodong" xfId="2625"/>
    <cellStyle name="1_Lam nghiep, thuy san 2010_11 (3)_Niengiam_Hung_final" xfId="2626"/>
    <cellStyle name="1_Lam nghiep, thuy san 2010_11 (3)_Xl0000167" xfId="2627"/>
    <cellStyle name="1_Lam nghiep, thuy san 2010_12 (2)" xfId="2628"/>
    <cellStyle name="1_Lam nghiep, thuy san 2010_12 (2)_04 Doanh nghiep va CSKDCT 2012" xfId="2629"/>
    <cellStyle name="1_Lam nghiep, thuy san 2010_12 (2)_Book2" xfId="2630"/>
    <cellStyle name="1_Lam nghiep, thuy san 2010_12 (2)_NGTK-daydu-2014-Laodong" xfId="2631"/>
    <cellStyle name="1_Lam nghiep, thuy san 2010_12 (2)_Niengiam_Hung_final" xfId="2632"/>
    <cellStyle name="1_Lam nghiep, thuy san 2010_12 (2)_Xl0000167" xfId="2633"/>
    <cellStyle name="1_Lam nghiep, thuy san 2010_12 Giao duc, Y Te va Muc songnam2011" xfId="2634"/>
    <cellStyle name="1_Lam nghiep, thuy san 2010_13 Van tai 2012" xfId="2635"/>
    <cellStyle name="1_Lam nghiep, thuy san 2010_Bo sung 04 bieu Cong nghiep" xfId="2636"/>
    <cellStyle name="1_Lam nghiep, thuy san 2010_Bo sung 04 bieu Cong nghiep_09 Thuong mai va Du lich" xfId="2637"/>
    <cellStyle name="1_Lam nghiep, thuy san 2010_Bo sung 04 bieu Cong nghiep_Book2" xfId="2638"/>
    <cellStyle name="1_Lam nghiep, thuy san 2010_Bo sung 04 bieu Cong nghiep_Mau" xfId="2639"/>
    <cellStyle name="1_Lam nghiep, thuy san 2010_Bo sung 04 bieu Cong nghiep_NGTK-daydu-2014-Laodong" xfId="2640"/>
    <cellStyle name="1_Lam nghiep, thuy san 2010_Bo sung 04 bieu Cong nghiep_Niengiam_Hung_final" xfId="2641"/>
    <cellStyle name="1_Lam nghiep, thuy san 2010_Book2" xfId="2642"/>
    <cellStyle name="1_Lam nghiep, thuy san 2010_CucThongke-phucdap-Tuan-Anh" xfId="2643"/>
    <cellStyle name="1_Lam nghiep, thuy san 2010_Giaoduc2013(ok)" xfId="2644"/>
    <cellStyle name="1_Lam nghiep, thuy san 2010_Maket NGTT2012 LN,TS (7-1-2013)" xfId="2645"/>
    <cellStyle name="1_Lam nghiep, thuy san 2010_Mau" xfId="2646"/>
    <cellStyle name="1_Lam nghiep, thuy san 2010_Ngiam_lamnghiep_2011_v2(1)(1)" xfId="2647"/>
    <cellStyle name="1_Lam nghiep, thuy san 2010_NGTK-daydu-2014-Laodong" xfId="2648"/>
    <cellStyle name="1_Lam nghiep, thuy san 2010_NGTT LN,TS 2012 (Chuan)" xfId="2649"/>
    <cellStyle name="1_Lam nghiep, thuy san 2010_nien giam tom tat 2010 (thuy)" xfId="2650"/>
    <cellStyle name="1_Lam nghiep, thuy san 2010_nien giam tom tat 2010 (thuy)_09 Thuong mai va Du lich" xfId="2651"/>
    <cellStyle name="1_Lam nghiep, thuy san 2010_nien giam tom tat 2010 (thuy)_Book2" xfId="2652"/>
    <cellStyle name="1_Lam nghiep, thuy san 2010_nien giam tom tat 2010 (thuy)_Mau" xfId="2653"/>
    <cellStyle name="1_Lam nghiep, thuy san 2010_nien giam tom tat 2010 (thuy)_NGTK-daydu-2014-Laodong" xfId="2654"/>
    <cellStyle name="1_Lam nghiep, thuy san 2010_nien giam tom tat 2010 (thuy)_Niengiam_Hung_final" xfId="2655"/>
    <cellStyle name="1_Lam nghiep, thuy san 2010_Niengiam_Hung_final" xfId="2656"/>
    <cellStyle name="1_Lam nghiep, thuy san 2010_Xl0000147" xfId="2657"/>
    <cellStyle name="1_Lam nghiep, thuy san 2010_Xl0000167" xfId="2658"/>
    <cellStyle name="1_Lam nghiep, thuy san 2010_XNK" xfId="2659"/>
    <cellStyle name="1_Lam nghiep, thuy san 2010_XNK-Market" xfId="2660"/>
    <cellStyle name="1_LAO-KI 2010-updated" xfId="2661"/>
    <cellStyle name="1_Maket NGTT Cong nghiep 2011" xfId="2662"/>
    <cellStyle name="1_Maket NGTT Cong nghiep 2011_08 Cong nghiep 2010" xfId="2663"/>
    <cellStyle name="1_Maket NGTT Cong nghiep 2011_08 Thuong mai va Du lich (Ok)" xfId="2664"/>
    <cellStyle name="1_Maket NGTT Cong nghiep 2011_09 Chi so gia 2011- VuTKG-1 (Ok)" xfId="2665"/>
    <cellStyle name="1_Maket NGTT Cong nghiep 2011_09 Du lich" xfId="2666"/>
    <cellStyle name="1_Maket NGTT Cong nghiep 2011_10 Van tai va BCVT (da sua ok)" xfId="2667"/>
    <cellStyle name="1_Maket NGTT Cong nghiep 2011_12 Giao duc, Y Te va Muc songnam2011" xfId="2668"/>
    <cellStyle name="1_Maket NGTT Cong nghiep 2011_nien giam tom tat du lich va XNK" xfId="2669"/>
    <cellStyle name="1_Maket NGTT Cong nghiep 2011_XNK" xfId="2670"/>
    <cellStyle name="1_Maket NGTT Doanh Nghiep 2011" xfId="2671"/>
    <cellStyle name="1_Maket NGTT Doanh Nghiep 2011_08 Cong nghiep 2010" xfId="2672"/>
    <cellStyle name="1_Maket NGTT Doanh Nghiep 2011_08 Thuong mai va Du lich (Ok)" xfId="2673"/>
    <cellStyle name="1_Maket NGTT Doanh Nghiep 2011_09 Chi so gia 2011- VuTKG-1 (Ok)" xfId="2674"/>
    <cellStyle name="1_Maket NGTT Doanh Nghiep 2011_09 Du lich" xfId="2675"/>
    <cellStyle name="1_Maket NGTT Doanh Nghiep 2011_10 Van tai va BCVT (da sua ok)" xfId="2676"/>
    <cellStyle name="1_Maket NGTT Doanh Nghiep 2011_12 Giao duc, Y Te va Muc songnam2011" xfId="2677"/>
    <cellStyle name="1_Maket NGTT Doanh Nghiep 2011_nien giam tom tat du lich va XNK" xfId="2678"/>
    <cellStyle name="1_Maket NGTT Doanh Nghiep 2011_XNK" xfId="2679"/>
    <cellStyle name="1_Maket NGTT Thu chi NS 2011" xfId="2680"/>
    <cellStyle name="1_Maket NGTT Thu chi NS 2011_08 Cong nghiep 2010" xfId="2681"/>
    <cellStyle name="1_Maket NGTT Thu chi NS 2011_08 Thuong mai va Du lich (Ok)" xfId="2682"/>
    <cellStyle name="1_Maket NGTT Thu chi NS 2011_09 Chi so gia 2011- VuTKG-1 (Ok)" xfId="2683"/>
    <cellStyle name="1_Maket NGTT Thu chi NS 2011_09 Du lich" xfId="2684"/>
    <cellStyle name="1_Maket NGTT Thu chi NS 2011_10 Van tai va BCVT (da sua ok)" xfId="2685"/>
    <cellStyle name="1_Maket NGTT Thu chi NS 2011_12 Giao duc, Y Te va Muc songnam2011" xfId="2686"/>
    <cellStyle name="1_Maket NGTT Thu chi NS 2011_nien giam tom tat du lich va XNK" xfId="2687"/>
    <cellStyle name="1_Maket NGTT Thu chi NS 2011_XNK" xfId="2688"/>
    <cellStyle name="1_Maket NGTT2012 LN,TS (7-1-2013)" xfId="2689"/>
    <cellStyle name="1_Mau" xfId="2690"/>
    <cellStyle name="1_Ngiam_lamnghiep_2011_v2(1)(1)" xfId="2691"/>
    <cellStyle name="1_NGTK-daydu-2014-Laodong" xfId="2692"/>
    <cellStyle name="1_NGTT Ca the 2011 Diep" xfId="2693"/>
    <cellStyle name="1_NGTT Ca the 2011 Diep_08 Cong nghiep 2010" xfId="2694"/>
    <cellStyle name="1_NGTT Ca the 2011 Diep_08 Thuong mai va Du lich (Ok)" xfId="2695"/>
    <cellStyle name="1_NGTT Ca the 2011 Diep_09 Chi so gia 2011- VuTKG-1 (Ok)" xfId="2696"/>
    <cellStyle name="1_NGTT Ca the 2011 Diep_09 Du lich" xfId="2697"/>
    <cellStyle name="1_NGTT Ca the 2011 Diep_10 Van tai va BCVT (da sua ok)" xfId="2698"/>
    <cellStyle name="1_NGTT Ca the 2011 Diep_12 Giao duc, Y Te va Muc songnam2011" xfId="2699"/>
    <cellStyle name="1_NGTT Ca the 2011 Diep_nien giam tom tat du lich va XNK" xfId="2700"/>
    <cellStyle name="1_NGTT Ca the 2011 Diep_XNK" xfId="2701"/>
    <cellStyle name="1_NGTT LN,TS 2012 (Chuan)" xfId="2702"/>
    <cellStyle name="1_Niengiam_Hung_final" xfId="2703"/>
    <cellStyle name="1_Nongnghiep" xfId="2704"/>
    <cellStyle name="1_Nongnghiep_Bo sung 04 bieu Cong nghiep" xfId="2705"/>
    <cellStyle name="1_Nongnghiep_Bo sung 04 bieu Cong nghiep_Book2" xfId="2706"/>
    <cellStyle name="1_Nongnghiep_Bo sung 04 bieu Cong nghiep_Mau" xfId="2707"/>
    <cellStyle name="1_Nongnghiep_Bo sung 04 bieu Cong nghiep_NGTK-daydu-2014-Laodong" xfId="2708"/>
    <cellStyle name="1_Nongnghiep_Bo sung 04 bieu Cong nghiep_Niengiam_Hung_final" xfId="2709"/>
    <cellStyle name="1_Nongnghiep_Book2" xfId="2710"/>
    <cellStyle name="1_Nongnghiep_Mau" xfId="2711"/>
    <cellStyle name="1_Nongnghiep_NGTK-daydu-2014-Laodong" xfId="2712"/>
    <cellStyle name="1_Nongnghiep_Niengiam_Hung_final" xfId="2713"/>
    <cellStyle name="1_Phan i (in)" xfId="2714"/>
    <cellStyle name="1_So lieu quoc te TH" xfId="2715"/>
    <cellStyle name="1_So lieu quoc te TH_08 Cong nghiep 2010" xfId="2716"/>
    <cellStyle name="1_So lieu quoc te TH_08 Thuong mai va Du lich (Ok)" xfId="2717"/>
    <cellStyle name="1_So lieu quoc te TH_09 Chi so gia 2011- VuTKG-1 (Ok)" xfId="2718"/>
    <cellStyle name="1_So lieu quoc te TH_09 Du lich" xfId="2719"/>
    <cellStyle name="1_So lieu quoc te TH_10 Van tai va BCVT (da sua ok)" xfId="2720"/>
    <cellStyle name="1_So lieu quoc te TH_12 Giao duc, Y Te va Muc songnam2011" xfId="2721"/>
    <cellStyle name="1_So lieu quoc te TH_nien giam tom tat du lich va XNK" xfId="2722"/>
    <cellStyle name="1_So lieu quoc te TH_XNK" xfId="2723"/>
    <cellStyle name="1_So lieu quoc te(GDP)" xfId="2724"/>
    <cellStyle name="1_So lieu quoc te(GDP)_02  Dan so lao dong(OK)" xfId="2725"/>
    <cellStyle name="1_So lieu quoc te(GDP)_03 TKQG va Thu chi NSNN 2012" xfId="2726"/>
    <cellStyle name="1_So lieu quoc te(GDP)_04 Doanh nghiep va CSKDCT 2012" xfId="2727"/>
    <cellStyle name="1_So lieu quoc te(GDP)_05 Doanh nghiep va Ca the_2011 (Ok)" xfId="2728"/>
    <cellStyle name="1_So lieu quoc te(GDP)_07 NGTT CN 2012" xfId="2729"/>
    <cellStyle name="1_So lieu quoc te(GDP)_08 Thuong mai Tong muc - Diep" xfId="2730"/>
    <cellStyle name="1_So lieu quoc te(GDP)_08 Thuong mai va Du lich (Ok)" xfId="2731"/>
    <cellStyle name="1_So lieu quoc te(GDP)_09 Chi so gia 2011- VuTKG-1 (Ok)" xfId="2732"/>
    <cellStyle name="1_So lieu quoc te(GDP)_09 Du lich" xfId="2733"/>
    <cellStyle name="1_So lieu quoc te(GDP)_10 Van tai va BCVT (da sua ok)" xfId="2734"/>
    <cellStyle name="1_So lieu quoc te(GDP)_11 (3)" xfId="2735"/>
    <cellStyle name="1_So lieu quoc te(GDP)_11 (3)_04 Doanh nghiep va CSKDCT 2012" xfId="2736"/>
    <cellStyle name="1_So lieu quoc te(GDP)_11 (3)_Book2" xfId="2737"/>
    <cellStyle name="1_So lieu quoc te(GDP)_11 (3)_NGTK-daydu-2014-Laodong" xfId="2738"/>
    <cellStyle name="1_So lieu quoc te(GDP)_11 (3)_Niengiam_Hung_final" xfId="2739"/>
    <cellStyle name="1_So lieu quoc te(GDP)_11 (3)_Xl0000167" xfId="2740"/>
    <cellStyle name="1_So lieu quoc te(GDP)_12 (2)" xfId="2741"/>
    <cellStyle name="1_So lieu quoc te(GDP)_12 (2)_04 Doanh nghiep va CSKDCT 2012" xfId="2742"/>
    <cellStyle name="1_So lieu quoc te(GDP)_12 (2)_Book2" xfId="2743"/>
    <cellStyle name="1_So lieu quoc te(GDP)_12 (2)_NGTK-daydu-2014-Laodong" xfId="2744"/>
    <cellStyle name="1_So lieu quoc te(GDP)_12 (2)_Niengiam_Hung_final" xfId="2745"/>
    <cellStyle name="1_So lieu quoc te(GDP)_12 (2)_Xl0000167" xfId="2746"/>
    <cellStyle name="1_So lieu quoc te(GDP)_12 Giao duc, Y Te va Muc songnam2011" xfId="2747"/>
    <cellStyle name="1_So lieu quoc te(GDP)_12 So lieu quoc te (Ok)" xfId="2748"/>
    <cellStyle name="1_So lieu quoc te(GDP)_13 Van tai 2012" xfId="2749"/>
    <cellStyle name="1_So lieu quoc te(GDP)_Book2" xfId="2750"/>
    <cellStyle name="1_So lieu quoc te(GDP)_Giaoduc2013(ok)" xfId="2751"/>
    <cellStyle name="1_So lieu quoc te(GDP)_Maket NGTT2012 LN,TS (7-1-2013)" xfId="2752"/>
    <cellStyle name="1_So lieu quoc te(GDP)_Ngiam_lamnghiep_2011_v2(1)(1)" xfId="2753"/>
    <cellStyle name="1_So lieu quoc te(GDP)_NGTK-daydu-2014-Laodong" xfId="2754"/>
    <cellStyle name="1_So lieu quoc te(GDP)_NGTT LN,TS 2012 (Chuan)" xfId="2755"/>
    <cellStyle name="1_So lieu quoc te(GDP)_Niengiam_Hung_final" xfId="2756"/>
    <cellStyle name="1_So lieu quoc te(GDP)_Xl0000147" xfId="2757"/>
    <cellStyle name="1_So lieu quoc te(GDP)_Xl0000167" xfId="2758"/>
    <cellStyle name="1_So lieu quoc te(GDP)_XNK" xfId="2759"/>
    <cellStyle name="1_Thuong mai va Du lich" xfId="2760"/>
    <cellStyle name="1_Thuong mai va Du lich_01 Don vi HC" xfId="2761"/>
    <cellStyle name="1_Thuong mai va Du lich_Book2" xfId="2762"/>
    <cellStyle name="1_Thuong mai va Du lich_NGTK-daydu-2014-Laodong" xfId="2763"/>
    <cellStyle name="1_Thuong mai va Du lich_Niengiam_Hung_final" xfId="2764"/>
    <cellStyle name="1_Tong hop 1" xfId="2765"/>
    <cellStyle name="1_Tong hop 1_Book2" xfId="2766"/>
    <cellStyle name="1_Tong hop 1_NGTK-daydu-2014-Laodong" xfId="2767"/>
    <cellStyle name="1_Tong hop 1_Niengiam_Hung_final" xfId="2768"/>
    <cellStyle name="1_Tong hop NGTT" xfId="2769"/>
    <cellStyle name="1_Tong hop NGTT_Book2" xfId="2770"/>
    <cellStyle name="1_Tong hop NGTT_Mau" xfId="2771"/>
    <cellStyle name="1_Tong hop NGTT_NGTK-daydu-2014-Laodong" xfId="2772"/>
    <cellStyle name="1_Tong hop NGTT_Niengiam_Hung_final" xfId="2773"/>
    <cellStyle name="1_Xl0000167" xfId="2774"/>
    <cellStyle name="1_XNK" xfId="2775"/>
    <cellStyle name="1_XNK (10-6)" xfId="2776"/>
    <cellStyle name="1_XNK (10-6)_Book2" xfId="2777"/>
    <cellStyle name="1_XNK (10-6)_NGTK-daydu-2014-Laodong" xfId="2778"/>
    <cellStyle name="1_XNK (10-6)_Niengiam_Hung_final" xfId="2779"/>
    <cellStyle name="1_XNK_08 Thuong mai Tong muc - Diep" xfId="2780"/>
    <cellStyle name="1_XNK_Bo sung 04 bieu Cong nghiep" xfId="2781"/>
    <cellStyle name="1_XNK_Bo sung 04 bieu Cong nghiep_Book2" xfId="2782"/>
    <cellStyle name="1_XNK_Bo sung 04 bieu Cong nghiep_Mau" xfId="2783"/>
    <cellStyle name="1_XNK_Bo sung 04 bieu Cong nghiep_NGTK-daydu-2014-Laodong" xfId="2784"/>
    <cellStyle name="1_XNK_Bo sung 04 bieu Cong nghiep_Niengiam_Hung_final" xfId="2785"/>
    <cellStyle name="1_XNK_Book2" xfId="2786"/>
    <cellStyle name="1_XNK_Mau" xfId="2787"/>
    <cellStyle name="1_XNK_NGTK-daydu-2014-Laodong" xfId="2788"/>
    <cellStyle name="1_XNK_Niengiam_Hung_final" xfId="2789"/>
    <cellStyle name="1_XNK-2012" xfId="2790"/>
    <cellStyle name="1_XNK-Market" xfId="2791"/>
    <cellStyle name="¹éºÐÀ²_      " xfId="2792"/>
    <cellStyle name="2" xfId="23"/>
    <cellStyle name="20% - Accent1 2" xfId="2793"/>
    <cellStyle name="20% - Accent2 2" xfId="2794"/>
    <cellStyle name="20% - Accent3 2" xfId="2795"/>
    <cellStyle name="20% - Accent4 2" xfId="2796"/>
    <cellStyle name="20% - Accent5 2" xfId="2797"/>
    <cellStyle name="20% - Accent6 2" xfId="2798"/>
    <cellStyle name="3" xfId="24"/>
    <cellStyle name="4" xfId="25"/>
    <cellStyle name="40% - Accent1 2" xfId="2799"/>
    <cellStyle name="40% - Accent2 2" xfId="2800"/>
    <cellStyle name="40% - Accent3 2" xfId="2801"/>
    <cellStyle name="40% - Accent4 2" xfId="2802"/>
    <cellStyle name="40% - Accent5 2" xfId="2803"/>
    <cellStyle name="40% - Accent6 2" xfId="2804"/>
    <cellStyle name="6" xfId="26"/>
    <cellStyle name="6_Bieu MMTB 9-10" xfId="86"/>
    <cellStyle name="6_Nong thon moi_dich tieng Anh_sua_B38(1)" xfId="87"/>
    <cellStyle name="6_Tap 1_Chung (final)" xfId="88"/>
    <cellStyle name="6_Tap 1_phan A" xfId="89"/>
    <cellStyle name="6_Tap 1_phan B.1" xfId="83"/>
    <cellStyle name="6_Tap 1_phan B.2" xfId="90"/>
    <cellStyle name="60% - Accent1 2" xfId="2805"/>
    <cellStyle name="60% - Accent2 2" xfId="2806"/>
    <cellStyle name="60% - Accent3 2" xfId="2807"/>
    <cellStyle name="60% - Accent4 2" xfId="2808"/>
    <cellStyle name="60% - Accent5 2" xfId="2809"/>
    <cellStyle name="60% - Accent6 2" xfId="2810"/>
    <cellStyle name="Accent1 2" xfId="2811"/>
    <cellStyle name="Accent2 2" xfId="2812"/>
    <cellStyle name="Accent3 2" xfId="2813"/>
    <cellStyle name="Accent4 2" xfId="2814"/>
    <cellStyle name="Accent5 2" xfId="2815"/>
    <cellStyle name="Accent6 2" xfId="2816"/>
    <cellStyle name="ÅëÈ­ [0]_      " xfId="2817"/>
    <cellStyle name="AeE­ [0]_INQUIRY ¿µ¾÷AßAø " xfId="27"/>
    <cellStyle name="ÅëÈ­_      " xfId="2818"/>
    <cellStyle name="AeE­_INQUIRY ¿?¾÷AßAø " xfId="2819"/>
    <cellStyle name="ÅëÈ­_L601CPT" xfId="2820"/>
    <cellStyle name="ÄÞ¸¶ [0]_      " xfId="2821"/>
    <cellStyle name="AÞ¸¶ [0]_INQUIRY ¿?¾÷AßAø " xfId="28"/>
    <cellStyle name="ÄÞ¸¶ [0]_L601CPT" xfId="2822"/>
    <cellStyle name="ÄÞ¸¶_      " xfId="2823"/>
    <cellStyle name="AÞ¸¶_INQUIRY ¿?¾÷AßAø " xfId="29"/>
    <cellStyle name="ÄÞ¸¶_L601CPT" xfId="2824"/>
    <cellStyle name="AutoFormat Options" xfId="2825"/>
    <cellStyle name="Bad 2" xfId="2826"/>
    <cellStyle name="C?AØ_¿?¾÷CoE² " xfId="30"/>
    <cellStyle name="Ç¥ÁØ_      " xfId="2827"/>
    <cellStyle name="C￥AØ_¿μ¾÷CoE² " xfId="31"/>
    <cellStyle name="Calculation 2" xfId="2828"/>
    <cellStyle name="category" xfId="2829"/>
    <cellStyle name="Cerrency_Sheet2_XANGDAU" xfId="2830"/>
    <cellStyle name="Check Cell 2" xfId="2831"/>
    <cellStyle name="Comma 10" xfId="2832"/>
    <cellStyle name="Comma 11" xfId="2833"/>
    <cellStyle name="Comma 13" xfId="2933"/>
    <cellStyle name="Comma 2" xfId="84"/>
    <cellStyle name="Comma 2 2" xfId="2912"/>
    <cellStyle name="Comma 3" xfId="85"/>
    <cellStyle name="Comma 4" xfId="2834"/>
    <cellStyle name="Comma 5" xfId="2835"/>
    <cellStyle name="Comma 6" xfId="2836"/>
    <cellStyle name="Comma 7" xfId="2837"/>
    <cellStyle name="Comma 8" xfId="2838"/>
    <cellStyle name="Comma 9" xfId="2839"/>
    <cellStyle name="comma zerodec" xfId="2840"/>
    <cellStyle name="Comma0" xfId="32"/>
    <cellStyle name="cong" xfId="2841"/>
    <cellStyle name="Currency 2" xfId="91"/>
    <cellStyle name="Currency 3" xfId="92"/>
    <cellStyle name="Currency 3 2" xfId="93"/>
    <cellStyle name="Currency0" xfId="33"/>
    <cellStyle name="Currency1" xfId="2842"/>
    <cellStyle name="Date" xfId="34"/>
    <cellStyle name="DAUDE" xfId="2843"/>
    <cellStyle name="Dollar (zero dec)" xfId="2844"/>
    <cellStyle name="e" xfId="35"/>
    <cellStyle name="Explanatory Text 2" xfId="2845"/>
    <cellStyle name="f" xfId="36"/>
    <cellStyle name="Fixed" xfId="37"/>
    <cellStyle name="gia" xfId="2846"/>
    <cellStyle name="Good 2" xfId="2847"/>
    <cellStyle name="Grey" xfId="2848"/>
    <cellStyle name="HEADER" xfId="2849"/>
    <cellStyle name="Header1" xfId="38"/>
    <cellStyle name="Header2" xfId="39"/>
    <cellStyle name="Heading 1 2" xfId="2850"/>
    <cellStyle name="Heading 2 2" xfId="2851"/>
    <cellStyle name="Heading 3 2" xfId="2852"/>
    <cellStyle name="Heading 4 2" xfId="2853"/>
    <cellStyle name="HEADING1" xfId="2854"/>
    <cellStyle name="HEADING2" xfId="2855"/>
    <cellStyle name="Input [yellow]" xfId="2856"/>
    <cellStyle name="Input 2" xfId="2857"/>
    <cellStyle name="Linked Cell 2" xfId="2858"/>
    <cellStyle name="Millares [0]_Well Timing" xfId="40"/>
    <cellStyle name="Millares_Well Timing" xfId="41"/>
    <cellStyle name="Model" xfId="2859"/>
    <cellStyle name="moi" xfId="42"/>
    <cellStyle name="Moneda [0]_Well Timing" xfId="43"/>
    <cellStyle name="Moneda_Well Timing" xfId="44"/>
    <cellStyle name="Monétaire [0]_TARIFFS DB" xfId="2860"/>
    <cellStyle name="Monétaire_TARIFFS DB" xfId="2861"/>
    <cellStyle name="n" xfId="45"/>
    <cellStyle name="Neutral 2" xfId="2862"/>
    <cellStyle name="New Times Roman" xfId="2863"/>
    <cellStyle name="No" xfId="2864"/>
    <cellStyle name="no dec" xfId="2865"/>
    <cellStyle name="No_01 Don vi HC" xfId="2866"/>
    <cellStyle name="Normal" xfId="0" builtinId="0"/>
    <cellStyle name="Normal - Style1" xfId="46"/>
    <cellStyle name="Normal - Style1 2" xfId="2867"/>
    <cellStyle name="Normal - Style1_01 Don vi HC" xfId="2868"/>
    <cellStyle name="Normal 10" xfId="2869"/>
    <cellStyle name="Normal 10 2" xfId="2913"/>
    <cellStyle name="Normal 11" xfId="2870"/>
    <cellStyle name="Normal 11 2" xfId="7"/>
    <cellStyle name="Normal 12" xfId="2871"/>
    <cellStyle name="Normal 12 4 2" xfId="2930"/>
    <cellStyle name="Normal 13" xfId="2872"/>
    <cellStyle name="Normal 14" xfId="2873"/>
    <cellStyle name="Normal 15" xfId="2874"/>
    <cellStyle name="Normal 16" xfId="2914"/>
    <cellStyle name="Normal 17" xfId="2915"/>
    <cellStyle name="Normal 2" xfId="3"/>
    <cellStyle name="Normal 2 2" xfId="5"/>
    <cellStyle name="Normal 2 2 2" xfId="2875"/>
    <cellStyle name="Normal 2 2 3" xfId="8"/>
    <cellStyle name="Normal 2 3" xfId="94"/>
    <cellStyle name="Normal 2 3 2" xfId="2929"/>
    <cellStyle name="Normal 2 4" xfId="2916"/>
    <cellStyle name="Normal 2 5" xfId="2917"/>
    <cellStyle name="Normal 2 6" xfId="2918"/>
    <cellStyle name="Normal 2_12 Chi so gia 2012(chuan) co so" xfId="2876"/>
    <cellStyle name="Normal 3" xfId="11"/>
    <cellStyle name="Normal 3 2" xfId="95"/>
    <cellStyle name="Normal 3 2 2" xfId="2877"/>
    <cellStyle name="Normal 3 2_08 Thuong mai Tong muc - Diep" xfId="2878"/>
    <cellStyle name="Normal 3 3" xfId="2879"/>
    <cellStyle name="Normal 3 4" xfId="2919"/>
    <cellStyle name="Normal 3_01 Don vi HC" xfId="2880"/>
    <cellStyle name="Normal 4" xfId="10"/>
    <cellStyle name="Normal 4 2" xfId="12"/>
    <cellStyle name="Normal 4 2 2" xfId="2927"/>
    <cellStyle name="Normal 4 3" xfId="82"/>
    <cellStyle name="Normal 4 3 2" xfId="2"/>
    <cellStyle name="Normal 4 4" xfId="96"/>
    <cellStyle name="Normal 4 5" xfId="2928"/>
    <cellStyle name="Normal 4_07 NGTT CN 2012" xfId="2881"/>
    <cellStyle name="Normal 5" xfId="97"/>
    <cellStyle name="Normal 5 2" xfId="2920"/>
    <cellStyle name="Normal 5 2 2" xfId="9"/>
    <cellStyle name="Normal 6" xfId="98"/>
    <cellStyle name="Normal 6 2" xfId="2921"/>
    <cellStyle name="Normal 6 2 2" xfId="2926"/>
    <cellStyle name="Normal 6 3" xfId="2922"/>
    <cellStyle name="Normal 7" xfId="99"/>
    <cellStyle name="Normal 7 2" xfId="2925"/>
    <cellStyle name="Normal 8" xfId="2882"/>
    <cellStyle name="Normal 8 2" xfId="2923"/>
    <cellStyle name="Normal 9" xfId="2883"/>
    <cellStyle name="Normal 9 2" xfId="2924"/>
    <cellStyle name="Normal_B004T0000H000X00000" xfId="6"/>
    <cellStyle name="Normal_B033T0000H000X00000" xfId="2932"/>
    <cellStyle name="Normal_Bieu 2 ky dieu tra_Dat Bo TNMT" xfId="4"/>
    <cellStyle name="Normal_Bo sung" xfId="1"/>
    <cellStyle name="Normal_Chi tieu NVH" xfId="2931"/>
    <cellStyle name="Normal_Chi tieu NVH 2" xfId="2934"/>
    <cellStyle name="Note 2" xfId="2884"/>
    <cellStyle name="Œ…‹æØ‚è [0.00]_laroux" xfId="47"/>
    <cellStyle name="Œ…‹æØ‚è_laroux" xfId="48"/>
    <cellStyle name="oft Excel]_x000d__x000a_Comment=The open=/f lines load custom functions into the Paste Function list._x000d__x000a_Maximized=2_x000d__x000a_Basics=1_x000d__x000a_A" xfId="49"/>
    <cellStyle name="oft Excel]_x000d__x000a_Comment=The open=/f lines load custom functions into the Paste Function list._x000d__x000a_Maximized=3_x000d__x000a_Basics=1_x000d__x000a_A" xfId="50"/>
    <cellStyle name="Output 2" xfId="2885"/>
    <cellStyle name="Percent [2]" xfId="2886"/>
    <cellStyle name="Percent 2" xfId="2887"/>
    <cellStyle name="s]_x000d__x000a_spooler=yes_x000d__x000a_load=_x000d__x000a_Beep=yes_x000d__x000a_NullPort=None_x000d__x000a_BorderWidth=3_x000d__x000a_CursorBlinkRate=1200_x000d__x000a_DoubleClickSpeed=452_x000d__x000a_Programs=co" xfId="51"/>
    <cellStyle name="Siêu nối kết_ÿÿÿÿÿ" xfId="52"/>
    <cellStyle name="Style 1" xfId="2888"/>
    <cellStyle name="Style 10" xfId="2889"/>
    <cellStyle name="Style 11" xfId="2890"/>
    <cellStyle name="Style 2" xfId="2891"/>
    <cellStyle name="Style 3" xfId="2892"/>
    <cellStyle name="Style 4" xfId="2893"/>
    <cellStyle name="Style 5" xfId="2894"/>
    <cellStyle name="Style 6" xfId="2895"/>
    <cellStyle name="Style 7" xfId="2896"/>
    <cellStyle name="Style 8" xfId="2897"/>
    <cellStyle name="Style 9" xfId="2898"/>
    <cellStyle name="Style1" xfId="2899"/>
    <cellStyle name="Style2" xfId="2900"/>
    <cellStyle name="Style3" xfId="2901"/>
    <cellStyle name="Style4" xfId="2902"/>
    <cellStyle name="Style5" xfId="2903"/>
    <cellStyle name="Style6" xfId="2904"/>
    <cellStyle name="Style7" xfId="2905"/>
    <cellStyle name="subhead" xfId="2906"/>
    <cellStyle name="T" xfId="53"/>
    <cellStyle name="T_Bieu MMTB 9-10" xfId="100"/>
    <cellStyle name="T_Tap 1_phan B.2" xfId="101"/>
    <cellStyle name="th" xfId="54"/>
    <cellStyle name="þ_x001d_ð·_x000c_æþ'_x000d_ßþU_x0001_Ø_x0005_ü_x0014__x0007__x0001__x0001_" xfId="55"/>
    <cellStyle name="thvt" xfId="2907"/>
    <cellStyle name="Total 2" xfId="2908"/>
    <cellStyle name="viet" xfId="56"/>
    <cellStyle name="viet2" xfId="57"/>
    <cellStyle name="vnhead1" xfId="58"/>
    <cellStyle name="vnhead3" xfId="59"/>
    <cellStyle name="vntxt1" xfId="60"/>
    <cellStyle name="vntxt2" xfId="61"/>
    <cellStyle name="Warning Text 2" xfId="2909"/>
    <cellStyle name="ปกติ_gdp2006q4" xfId="2910"/>
    <cellStyle name=" [0.00]_ Att. 1- Cover" xfId="62"/>
    <cellStyle name="_ Att. 1- Cover" xfId="63"/>
    <cellStyle name="?_ Att. 1- Cover" xfId="64"/>
    <cellStyle name="똿뗦먛귟 [0.00]_PRODUCT DETAIL Q1" xfId="65"/>
    <cellStyle name="똿뗦먛귟_PRODUCT DETAIL Q1" xfId="66"/>
    <cellStyle name="믅됞 [0.00]_PRODUCT DETAIL Q1" xfId="67"/>
    <cellStyle name="믅됞_PRODUCT DETAIL Q1" xfId="68"/>
    <cellStyle name="백분율_95" xfId="69"/>
    <cellStyle name="뷭?_BOOKSHIP" xfId="70"/>
    <cellStyle name="콤마 [0]_1202" xfId="71"/>
    <cellStyle name="콤마_1202" xfId="72"/>
    <cellStyle name="통화 [0]_1202" xfId="73"/>
    <cellStyle name="통화_1202" xfId="74"/>
    <cellStyle name="표준_(정보부문)월별인원계획" xfId="75"/>
    <cellStyle name="一般_00Q3902REV.1" xfId="76"/>
    <cellStyle name="千分位[0]_00Q3902REV.1" xfId="77"/>
    <cellStyle name="千分位_00Q3902REV.1" xfId="78"/>
    <cellStyle name="標準_list of commodities" xfId="2911"/>
    <cellStyle name="貨幣 [0]_00Q3902REV.1" xfId="79"/>
    <cellStyle name="貨幣[0]_BRE" xfId="80"/>
    <cellStyle name="貨幣_00Q3902REV.1" xfId="8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77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2.xml"/><Relationship Id="rId47" Type="http://schemas.openxmlformats.org/officeDocument/2006/relationships/externalLink" Target="externalLinks/externalLink7.xml"/><Relationship Id="rId63" Type="http://schemas.openxmlformats.org/officeDocument/2006/relationships/externalLink" Target="externalLinks/externalLink23.xml"/><Relationship Id="rId68" Type="http://schemas.openxmlformats.org/officeDocument/2006/relationships/externalLink" Target="externalLinks/externalLink28.xml"/><Relationship Id="rId84" Type="http://schemas.openxmlformats.org/officeDocument/2006/relationships/externalLink" Target="externalLinks/externalLink44.xml"/><Relationship Id="rId89" Type="http://schemas.openxmlformats.org/officeDocument/2006/relationships/externalLink" Target="externalLinks/externalLink49.xml"/><Relationship Id="rId112" Type="http://schemas.openxmlformats.org/officeDocument/2006/relationships/externalLink" Target="externalLinks/externalLink72.xml"/><Relationship Id="rId133" Type="http://schemas.openxmlformats.org/officeDocument/2006/relationships/externalLink" Target="externalLinks/externalLink93.xml"/><Relationship Id="rId138" Type="http://schemas.openxmlformats.org/officeDocument/2006/relationships/externalLink" Target="externalLinks/externalLink98.xml"/><Relationship Id="rId154" Type="http://schemas.openxmlformats.org/officeDocument/2006/relationships/externalLink" Target="externalLinks/externalLink114.xml"/><Relationship Id="rId159" Type="http://schemas.openxmlformats.org/officeDocument/2006/relationships/externalLink" Target="externalLinks/externalLink119.xml"/><Relationship Id="rId175" Type="http://schemas.openxmlformats.org/officeDocument/2006/relationships/externalLink" Target="externalLinks/externalLink135.xml"/><Relationship Id="rId170" Type="http://schemas.openxmlformats.org/officeDocument/2006/relationships/externalLink" Target="externalLinks/externalLink130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6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externalLink" Target="externalLinks/externalLink13.xml"/><Relationship Id="rId58" Type="http://schemas.openxmlformats.org/officeDocument/2006/relationships/externalLink" Target="externalLinks/externalLink18.xml"/><Relationship Id="rId74" Type="http://schemas.openxmlformats.org/officeDocument/2006/relationships/externalLink" Target="externalLinks/externalLink34.xml"/><Relationship Id="rId79" Type="http://schemas.openxmlformats.org/officeDocument/2006/relationships/externalLink" Target="externalLinks/externalLink39.xml"/><Relationship Id="rId102" Type="http://schemas.openxmlformats.org/officeDocument/2006/relationships/externalLink" Target="externalLinks/externalLink62.xml"/><Relationship Id="rId123" Type="http://schemas.openxmlformats.org/officeDocument/2006/relationships/externalLink" Target="externalLinks/externalLink83.xml"/><Relationship Id="rId128" Type="http://schemas.openxmlformats.org/officeDocument/2006/relationships/externalLink" Target="externalLinks/externalLink88.xml"/><Relationship Id="rId144" Type="http://schemas.openxmlformats.org/officeDocument/2006/relationships/externalLink" Target="externalLinks/externalLink104.xml"/><Relationship Id="rId149" Type="http://schemas.openxmlformats.org/officeDocument/2006/relationships/externalLink" Target="externalLinks/externalLink109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50.xml"/><Relationship Id="rId95" Type="http://schemas.openxmlformats.org/officeDocument/2006/relationships/externalLink" Target="externalLinks/externalLink55.xml"/><Relationship Id="rId160" Type="http://schemas.openxmlformats.org/officeDocument/2006/relationships/externalLink" Target="externalLinks/externalLink120.xml"/><Relationship Id="rId165" Type="http://schemas.openxmlformats.org/officeDocument/2006/relationships/externalLink" Target="externalLinks/externalLink125.xml"/><Relationship Id="rId181" Type="http://schemas.openxmlformats.org/officeDocument/2006/relationships/externalLink" Target="externalLinks/externalLink141.xml"/><Relationship Id="rId186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3.xml"/><Relationship Id="rId48" Type="http://schemas.openxmlformats.org/officeDocument/2006/relationships/externalLink" Target="externalLinks/externalLink8.xml"/><Relationship Id="rId64" Type="http://schemas.openxmlformats.org/officeDocument/2006/relationships/externalLink" Target="externalLinks/externalLink24.xml"/><Relationship Id="rId69" Type="http://schemas.openxmlformats.org/officeDocument/2006/relationships/externalLink" Target="externalLinks/externalLink29.xml"/><Relationship Id="rId113" Type="http://schemas.openxmlformats.org/officeDocument/2006/relationships/externalLink" Target="externalLinks/externalLink73.xml"/><Relationship Id="rId118" Type="http://schemas.openxmlformats.org/officeDocument/2006/relationships/externalLink" Target="externalLinks/externalLink78.xml"/><Relationship Id="rId134" Type="http://schemas.openxmlformats.org/officeDocument/2006/relationships/externalLink" Target="externalLinks/externalLink94.xml"/><Relationship Id="rId139" Type="http://schemas.openxmlformats.org/officeDocument/2006/relationships/externalLink" Target="externalLinks/externalLink99.xml"/><Relationship Id="rId80" Type="http://schemas.openxmlformats.org/officeDocument/2006/relationships/externalLink" Target="externalLinks/externalLink40.xml"/><Relationship Id="rId85" Type="http://schemas.openxmlformats.org/officeDocument/2006/relationships/externalLink" Target="externalLinks/externalLink45.xml"/><Relationship Id="rId150" Type="http://schemas.openxmlformats.org/officeDocument/2006/relationships/externalLink" Target="externalLinks/externalLink110.xml"/><Relationship Id="rId155" Type="http://schemas.openxmlformats.org/officeDocument/2006/relationships/externalLink" Target="externalLinks/externalLink115.xml"/><Relationship Id="rId171" Type="http://schemas.openxmlformats.org/officeDocument/2006/relationships/externalLink" Target="externalLinks/externalLink131.xml"/><Relationship Id="rId176" Type="http://schemas.openxmlformats.org/officeDocument/2006/relationships/externalLink" Target="externalLinks/externalLink13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externalLink" Target="externalLinks/externalLink19.xml"/><Relationship Id="rId103" Type="http://schemas.openxmlformats.org/officeDocument/2006/relationships/externalLink" Target="externalLinks/externalLink63.xml"/><Relationship Id="rId108" Type="http://schemas.openxmlformats.org/officeDocument/2006/relationships/externalLink" Target="externalLinks/externalLink68.xml"/><Relationship Id="rId124" Type="http://schemas.openxmlformats.org/officeDocument/2006/relationships/externalLink" Target="externalLinks/externalLink84.xml"/><Relationship Id="rId129" Type="http://schemas.openxmlformats.org/officeDocument/2006/relationships/externalLink" Target="externalLinks/externalLink89.xml"/><Relationship Id="rId54" Type="http://schemas.openxmlformats.org/officeDocument/2006/relationships/externalLink" Target="externalLinks/externalLink14.xml"/><Relationship Id="rId70" Type="http://schemas.openxmlformats.org/officeDocument/2006/relationships/externalLink" Target="externalLinks/externalLink30.xml"/><Relationship Id="rId75" Type="http://schemas.openxmlformats.org/officeDocument/2006/relationships/externalLink" Target="externalLinks/externalLink35.xml"/><Relationship Id="rId91" Type="http://schemas.openxmlformats.org/officeDocument/2006/relationships/externalLink" Target="externalLinks/externalLink51.xml"/><Relationship Id="rId96" Type="http://schemas.openxmlformats.org/officeDocument/2006/relationships/externalLink" Target="externalLinks/externalLink56.xml"/><Relationship Id="rId140" Type="http://schemas.openxmlformats.org/officeDocument/2006/relationships/externalLink" Target="externalLinks/externalLink100.xml"/><Relationship Id="rId145" Type="http://schemas.openxmlformats.org/officeDocument/2006/relationships/externalLink" Target="externalLinks/externalLink105.xml"/><Relationship Id="rId161" Type="http://schemas.openxmlformats.org/officeDocument/2006/relationships/externalLink" Target="externalLinks/externalLink121.xml"/><Relationship Id="rId166" Type="http://schemas.openxmlformats.org/officeDocument/2006/relationships/externalLink" Target="externalLinks/externalLink126.xml"/><Relationship Id="rId182" Type="http://schemas.openxmlformats.org/officeDocument/2006/relationships/externalLink" Target="externalLinks/externalLink142.xml"/><Relationship Id="rId187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externalLink" Target="externalLinks/externalLink9.xml"/><Relationship Id="rId114" Type="http://schemas.openxmlformats.org/officeDocument/2006/relationships/externalLink" Target="externalLinks/externalLink74.xml"/><Relationship Id="rId119" Type="http://schemas.openxmlformats.org/officeDocument/2006/relationships/externalLink" Target="externalLinks/externalLink79.xml"/><Relationship Id="rId44" Type="http://schemas.openxmlformats.org/officeDocument/2006/relationships/externalLink" Target="externalLinks/externalLink4.xml"/><Relationship Id="rId60" Type="http://schemas.openxmlformats.org/officeDocument/2006/relationships/externalLink" Target="externalLinks/externalLink20.xml"/><Relationship Id="rId65" Type="http://schemas.openxmlformats.org/officeDocument/2006/relationships/externalLink" Target="externalLinks/externalLink25.xml"/><Relationship Id="rId81" Type="http://schemas.openxmlformats.org/officeDocument/2006/relationships/externalLink" Target="externalLinks/externalLink41.xml"/><Relationship Id="rId86" Type="http://schemas.openxmlformats.org/officeDocument/2006/relationships/externalLink" Target="externalLinks/externalLink46.xml"/><Relationship Id="rId130" Type="http://schemas.openxmlformats.org/officeDocument/2006/relationships/externalLink" Target="externalLinks/externalLink90.xml"/><Relationship Id="rId135" Type="http://schemas.openxmlformats.org/officeDocument/2006/relationships/externalLink" Target="externalLinks/externalLink95.xml"/><Relationship Id="rId151" Type="http://schemas.openxmlformats.org/officeDocument/2006/relationships/externalLink" Target="externalLinks/externalLink111.xml"/><Relationship Id="rId156" Type="http://schemas.openxmlformats.org/officeDocument/2006/relationships/externalLink" Target="externalLinks/externalLink116.xml"/><Relationship Id="rId177" Type="http://schemas.openxmlformats.org/officeDocument/2006/relationships/externalLink" Target="externalLinks/externalLink137.xml"/><Relationship Id="rId172" Type="http://schemas.openxmlformats.org/officeDocument/2006/relationships/externalLink" Target="externalLinks/externalLink13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69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10.xml"/><Relationship Id="rId55" Type="http://schemas.openxmlformats.org/officeDocument/2006/relationships/externalLink" Target="externalLinks/externalLink15.xml"/><Relationship Id="rId76" Type="http://schemas.openxmlformats.org/officeDocument/2006/relationships/externalLink" Target="externalLinks/externalLink36.xml"/><Relationship Id="rId97" Type="http://schemas.openxmlformats.org/officeDocument/2006/relationships/externalLink" Target="externalLinks/externalLink57.xml"/><Relationship Id="rId104" Type="http://schemas.openxmlformats.org/officeDocument/2006/relationships/externalLink" Target="externalLinks/externalLink64.xml"/><Relationship Id="rId120" Type="http://schemas.openxmlformats.org/officeDocument/2006/relationships/externalLink" Target="externalLinks/externalLink80.xml"/><Relationship Id="rId125" Type="http://schemas.openxmlformats.org/officeDocument/2006/relationships/externalLink" Target="externalLinks/externalLink85.xml"/><Relationship Id="rId141" Type="http://schemas.openxmlformats.org/officeDocument/2006/relationships/externalLink" Target="externalLinks/externalLink101.xml"/><Relationship Id="rId146" Type="http://schemas.openxmlformats.org/officeDocument/2006/relationships/externalLink" Target="externalLinks/externalLink106.xml"/><Relationship Id="rId167" Type="http://schemas.openxmlformats.org/officeDocument/2006/relationships/externalLink" Target="externalLinks/externalLink127.xml"/><Relationship Id="rId188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1.xml"/><Relationship Id="rId92" Type="http://schemas.openxmlformats.org/officeDocument/2006/relationships/externalLink" Target="externalLinks/externalLink52.xml"/><Relationship Id="rId162" Type="http://schemas.openxmlformats.org/officeDocument/2006/relationships/externalLink" Target="externalLinks/externalLink122.xml"/><Relationship Id="rId183" Type="http://schemas.openxmlformats.org/officeDocument/2006/relationships/externalLink" Target="externalLinks/externalLink14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5.xml"/><Relationship Id="rId66" Type="http://schemas.openxmlformats.org/officeDocument/2006/relationships/externalLink" Target="externalLinks/externalLink26.xml"/><Relationship Id="rId87" Type="http://schemas.openxmlformats.org/officeDocument/2006/relationships/externalLink" Target="externalLinks/externalLink47.xml"/><Relationship Id="rId110" Type="http://schemas.openxmlformats.org/officeDocument/2006/relationships/externalLink" Target="externalLinks/externalLink70.xml"/><Relationship Id="rId115" Type="http://schemas.openxmlformats.org/officeDocument/2006/relationships/externalLink" Target="externalLinks/externalLink75.xml"/><Relationship Id="rId131" Type="http://schemas.openxmlformats.org/officeDocument/2006/relationships/externalLink" Target="externalLinks/externalLink91.xml"/><Relationship Id="rId136" Type="http://schemas.openxmlformats.org/officeDocument/2006/relationships/externalLink" Target="externalLinks/externalLink96.xml"/><Relationship Id="rId157" Type="http://schemas.openxmlformats.org/officeDocument/2006/relationships/externalLink" Target="externalLinks/externalLink117.xml"/><Relationship Id="rId178" Type="http://schemas.openxmlformats.org/officeDocument/2006/relationships/externalLink" Target="externalLinks/externalLink138.xml"/><Relationship Id="rId61" Type="http://schemas.openxmlformats.org/officeDocument/2006/relationships/externalLink" Target="externalLinks/externalLink21.xml"/><Relationship Id="rId82" Type="http://schemas.openxmlformats.org/officeDocument/2006/relationships/externalLink" Target="externalLinks/externalLink42.xml"/><Relationship Id="rId152" Type="http://schemas.openxmlformats.org/officeDocument/2006/relationships/externalLink" Target="externalLinks/externalLink112.xml"/><Relationship Id="rId173" Type="http://schemas.openxmlformats.org/officeDocument/2006/relationships/externalLink" Target="externalLinks/externalLink13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externalLink" Target="externalLinks/externalLink16.xml"/><Relationship Id="rId77" Type="http://schemas.openxmlformats.org/officeDocument/2006/relationships/externalLink" Target="externalLinks/externalLink37.xml"/><Relationship Id="rId100" Type="http://schemas.openxmlformats.org/officeDocument/2006/relationships/externalLink" Target="externalLinks/externalLink60.xml"/><Relationship Id="rId105" Type="http://schemas.openxmlformats.org/officeDocument/2006/relationships/externalLink" Target="externalLinks/externalLink65.xml"/><Relationship Id="rId126" Type="http://schemas.openxmlformats.org/officeDocument/2006/relationships/externalLink" Target="externalLinks/externalLink86.xml"/><Relationship Id="rId147" Type="http://schemas.openxmlformats.org/officeDocument/2006/relationships/externalLink" Target="externalLinks/externalLink107.xml"/><Relationship Id="rId168" Type="http://schemas.openxmlformats.org/officeDocument/2006/relationships/externalLink" Target="externalLinks/externalLink12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1.xml"/><Relationship Id="rId72" Type="http://schemas.openxmlformats.org/officeDocument/2006/relationships/externalLink" Target="externalLinks/externalLink32.xml"/><Relationship Id="rId93" Type="http://schemas.openxmlformats.org/officeDocument/2006/relationships/externalLink" Target="externalLinks/externalLink53.xml"/><Relationship Id="rId98" Type="http://schemas.openxmlformats.org/officeDocument/2006/relationships/externalLink" Target="externalLinks/externalLink58.xml"/><Relationship Id="rId121" Type="http://schemas.openxmlformats.org/officeDocument/2006/relationships/externalLink" Target="externalLinks/externalLink81.xml"/><Relationship Id="rId142" Type="http://schemas.openxmlformats.org/officeDocument/2006/relationships/externalLink" Target="externalLinks/externalLink102.xml"/><Relationship Id="rId163" Type="http://schemas.openxmlformats.org/officeDocument/2006/relationships/externalLink" Target="externalLinks/externalLink123.xml"/><Relationship Id="rId184" Type="http://schemas.openxmlformats.org/officeDocument/2006/relationships/externalLink" Target="externalLinks/externalLink144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externalLink" Target="externalLinks/externalLink6.xml"/><Relationship Id="rId67" Type="http://schemas.openxmlformats.org/officeDocument/2006/relationships/externalLink" Target="externalLinks/externalLink27.xml"/><Relationship Id="rId116" Type="http://schemas.openxmlformats.org/officeDocument/2006/relationships/externalLink" Target="externalLinks/externalLink76.xml"/><Relationship Id="rId137" Type="http://schemas.openxmlformats.org/officeDocument/2006/relationships/externalLink" Target="externalLinks/externalLink97.xml"/><Relationship Id="rId158" Type="http://schemas.openxmlformats.org/officeDocument/2006/relationships/externalLink" Target="externalLinks/externalLink118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Relationship Id="rId62" Type="http://schemas.openxmlformats.org/officeDocument/2006/relationships/externalLink" Target="externalLinks/externalLink22.xml"/><Relationship Id="rId83" Type="http://schemas.openxmlformats.org/officeDocument/2006/relationships/externalLink" Target="externalLinks/externalLink43.xml"/><Relationship Id="rId88" Type="http://schemas.openxmlformats.org/officeDocument/2006/relationships/externalLink" Target="externalLinks/externalLink48.xml"/><Relationship Id="rId111" Type="http://schemas.openxmlformats.org/officeDocument/2006/relationships/externalLink" Target="externalLinks/externalLink71.xml"/><Relationship Id="rId132" Type="http://schemas.openxmlformats.org/officeDocument/2006/relationships/externalLink" Target="externalLinks/externalLink92.xml"/><Relationship Id="rId153" Type="http://schemas.openxmlformats.org/officeDocument/2006/relationships/externalLink" Target="externalLinks/externalLink113.xml"/><Relationship Id="rId174" Type="http://schemas.openxmlformats.org/officeDocument/2006/relationships/externalLink" Target="externalLinks/externalLink134.xml"/><Relationship Id="rId179" Type="http://schemas.openxmlformats.org/officeDocument/2006/relationships/externalLink" Target="externalLinks/externalLink13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externalLink" Target="externalLinks/externalLink17.xml"/><Relationship Id="rId106" Type="http://schemas.openxmlformats.org/officeDocument/2006/relationships/externalLink" Target="externalLinks/externalLink66.xml"/><Relationship Id="rId127" Type="http://schemas.openxmlformats.org/officeDocument/2006/relationships/externalLink" Target="externalLinks/externalLink8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externalLink" Target="externalLinks/externalLink12.xml"/><Relationship Id="rId73" Type="http://schemas.openxmlformats.org/officeDocument/2006/relationships/externalLink" Target="externalLinks/externalLink33.xml"/><Relationship Id="rId78" Type="http://schemas.openxmlformats.org/officeDocument/2006/relationships/externalLink" Target="externalLinks/externalLink38.xml"/><Relationship Id="rId94" Type="http://schemas.openxmlformats.org/officeDocument/2006/relationships/externalLink" Target="externalLinks/externalLink54.xml"/><Relationship Id="rId99" Type="http://schemas.openxmlformats.org/officeDocument/2006/relationships/externalLink" Target="externalLinks/externalLink59.xml"/><Relationship Id="rId101" Type="http://schemas.openxmlformats.org/officeDocument/2006/relationships/externalLink" Target="externalLinks/externalLink61.xml"/><Relationship Id="rId122" Type="http://schemas.openxmlformats.org/officeDocument/2006/relationships/externalLink" Target="externalLinks/externalLink82.xml"/><Relationship Id="rId143" Type="http://schemas.openxmlformats.org/officeDocument/2006/relationships/externalLink" Target="externalLinks/externalLink103.xml"/><Relationship Id="rId148" Type="http://schemas.openxmlformats.org/officeDocument/2006/relationships/externalLink" Target="externalLinks/externalLink108.xml"/><Relationship Id="rId164" Type="http://schemas.openxmlformats.org/officeDocument/2006/relationships/externalLink" Target="externalLinks/externalLink124.xml"/><Relationship Id="rId169" Type="http://schemas.openxmlformats.org/officeDocument/2006/relationships/externalLink" Target="externalLinks/externalLink129.xml"/><Relationship Id="rId18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4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n_13\D\dungquat\goi3\Form%20nop%20thau\PNT-P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uyetnga\bb%20ban%20giao\LVTD\MSOffice\EXCEL\LUC\DT%20DZ%2022+TBA%20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/Dt-dt4/thunhi/THUNHI/KIENGIAN/SOCTRANG/KEAN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PITAL\110TKKT\dongxuan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Desktop\NLNT\Lo%2060\khh\LOWLI\P-LONG2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qvuong\Local%20Settings\Temporary%20Internet%20Files\Content.IE5\O5IZ0TU7\Hieu\Data\Nien%20giam\Hoan\Nien%20giam%2095-2002\NN95-2001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tqvuong\Local%20Settings\Temporary%20Internet%20Files\Content.IE5\O5IZ0TU7\Hieu\Data\Nien%20giam\Hoan\Nien%20giam%2095-2002\NN95-2001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qvuong/Local%20Settings/Temporary%20Internet%20Files/Content.IE5/O5IZ0TU7/Hieu/Data/Nien%20giam/Hoan/Nien%20giam%2095-2002/NN95-2001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Desktop\NLNT\Lo%2060\DATA\khh\LOWLI\A-TUAN\khh\LOWLI\M-HOAN\tach-71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Desktop\NLNT\Lo%2060\VINHLONG\NGA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Dt-dt4/thunhi/THUNHI/KIENGIAN/MSOFFICE/YNHI/TNOC-110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-dt4\thunhi\THUNHI\KIENGIAN\MSOFFICE\YNHI\TNOC-11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Tuyetnga/bb%20ban%20giao/LVTD/MSOffice/EXCEL/LUC/DT%20DZ%2022+TBA%20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Desktop\NLNT\Lo%2060\XLS\DT-MAU1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/DIEN2/C/WINDOWS/TEMP/3533/96Q/96q2588/PANEL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PROJECT/WINDOWS/TEMP/IBASE2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PROJECT\WINDOWS\TEMP\IBASE2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ung%20thinh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cthang/Local%20Settings/Temporary%20Internet%20Files/Content.IE5/ZJBTMZTE/CS3408/Standard/RPT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cthang\Local%20Settings\Temporary%20Internet%20Files\Content.IE5\ZJBTMZTE\CS3408\Standard\RPT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ncthang\Local%20Settings\Temporary%20Internet%20Files\Content.IE5\ZJBTMZTE\CS3408\Standard\RPT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S3408\Standard\RP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uyetnga\bb%20ban%20giao\Phong%20Kinh%20Te\LUC\EXCEL\Th&#199;u\Du%20thau%20Y&#170;n%20Minh%20-%20H&#181;%20Giang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nh.T.T\NXLam\Nxl-2000\Chu%20Hoang\Hanoi%20Group\My%20Documents\Phan%20Huy\DGIAGOC\1999\HANOI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hoach2\c\thao\Nghean\Thai%20Hoa%202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/Kehoach2/c/thao/Nghean/Thai%20Hoa%202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Desktop\NLNT\Lo%2060\CT-1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MYDOCU~1\M1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h_02\hung-p.kh\110-Wb\B-CAOQ~1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/Kh_02/hung-p.kh/110-Wb/B-CAOQ~1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huong\c\Hanoi\DongAnh\Du%20Toan%20TK%20Ngoc%20Thuy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/Phuong/c/Hanoi/DongAnh/Du%20Toan%20TK%20Ngoc%20Thuy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ao\TToanGDII-WB\Lo60\My%20Documents\DToan35KV\TramCatT.Yen-B.Xa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Tuyetnga/bb%20ban%20giao/Phong%20Kinh%20Te/LUC/EXCEL/Th&#199;u/Du%20thau%20Y&#170;n%20Minh%20-%20H&#181;%20Giang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/Cn_2/d/Vanban-Hue/yen/Bieumoi-lamtronso/HTSDD/HTSDD/dhuongsua/BieuDinhhuong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n_2\d\Vanban-Hue\yen\Bieumoi-lamtronso\HTSDD\HTSDD\dhuongsua\BieuDinhhuong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Desktop\NLNT\Lo%2060\DATA\khh\LOWLI\A-TUAN\khh\LOWLI\GIAMAP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3_16\c\Thuy\HT2000\HTDDT%202000(tpkt%20DBSCLong)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/Da3_16/c/Thuy/HT2000/HTDDT%202000(tpkt%20DBSCLong)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Z500kV\Tong_ke_DD-G36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Desktop\NLNT\Lo%2060\DKHTTTH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ao\TToanGDII-WB\Lo60\WINDOWS\Desktop\My%20Documents\My%20Documents\BKe%20ThToan%20GD1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uyetnga\bb%20ban%20giao\Thang%20KT%202001\Ho%20so%20thau\Du%20thau%20Huu%20Lung%20-%20Lang%20Son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/Tuyetnga/bb%20ban%20giao/Thang%20KT%202001/Ho%20so%20thau/Du%20thau%20Huu%20Lung%20-%20Lang%20So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Desktop\NLNT\Lo%2060\DATA\khh\LOWLI\A-TUAN\khh\sua\biphuoc\vilg-575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cthang/Local%20Settings/Temporary%20Internet%20Files/Content.IE5/ZJBTMZTE/Hai%20-TQT/NT%20lo%20121/Ph&#173;&#172;ng%20anh/My%20Documents/HSTh&#199;u-Yen/Tr&#185;mBA/nh&#184;nh220XM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cthang\Local%20Settings\Temporary%20Internet%20Files\Content.IE5\ZJBTMZTE\Hai%20-TQT\NT%20lo%20121\Ph&#173;&#172;ng%20anh\My%20Documents\HSTh&#199;u-Yen\Tr&#185;mBA\nh&#184;nh220XM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ncthang\Local%20Settings\Temporary%20Internet%20Files\Content.IE5\ZJBTMZTE\Hai%20-TQT\NT%20lo%20121\Ph&#173;&#172;ng%20anh\My%20Documents\HSTh&#199;u-Yen\Tr&#185;mBA\nh&#184;nh220XM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Hai%20-TQT\NT%20lo%20121\Ph&#173;&#172;ng%20anh\My%20Documents\HSTh&#199;u-Yen\Tr&#185;mBA\nh&#184;nh220XM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NEW\DT-MOI\NGHEAN\CUALO\TBA110cu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h_01\c\My%20Documents\hung\NLNT2\Dot3\WINDOWS\Desktop\ngoc\trungma-tkkt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Kh_01/c/My%20Documents/hung/NLNT2/Dot3/WINDOWS/Desktop/ngoc/trungma-tkk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c\My%20Documents\Nguyen\Gia3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May2/c/My%20Documents/Nguyen/Gia3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Desktop\NLNT\Lo%2060\DATA\khh\LOWLI\A-TUAN\khh\LOWLI\tra-tuy\thphuoc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n_13/D/dungquat/goi3/Form%20nop%20thau/PNT-P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ao\TToanGDII-WB\Lo60\LESO\HsdtCsan\DTHAU\DT2\LAOCAI\MDT67-C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Tuyetnga/bb%20ban%20giao/LVTD/MSOffice/EXCEL/LUC/HY3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uyetnga\bb%20ban%20giao\LVTD\MSOffice\EXCEL\LUC\HY35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Desktop\NLNT\Lo%2060\HIEN\TANHUNG\HTTANHU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Kh_01/c/My%20Documents/hung/NLNT2/Dot3/Dien-%20Nthon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h_01\c\My%20Documents\hung\NLNT2\Dot3\Dien-%20Nthon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cthang\Local%20Settings\Temporary%20Internet%20Files\Content.IE5\ZJBTMZTE\DOCUMENT\DAUTHAU\Dungquat\GOI3\DUNGQUAT-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ncthang\Local%20Settings\Temporary%20Internet%20Files\Content.IE5\ZJBTMZTE\DOCUMENT\DAUTHAU\Dungquat\GOI3\DUNGQUAT-6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\DAUTHAU\Dungquat\GOI3\DUNGQUAT-6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cthang/Local%20Settings/Temporary%20Internet%20Files/Content.IE5/ZJBTMZTE/DOCUMENT/DAUTHAU/Dungquat/GOI3/DUNGQUAT-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PROJECT\PROP\DA0630\INQ'Y\STEEL\DA0463BQ.XLW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-dt4\thunhi\THUNHI\KIENGIAN\KIENGIAN\THOTNOT\BATRIBTR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Dt-dt4/thunhi/THUNHI/KIENGIAN/KIENGIAN/THOTNOT/BATRIBTR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3_14\c\QH%20TQuoc\BCao%20QH%20ca%20nuoc\BCao%2019.3\He%20thong%20phu%20luc%2019-3\Phu%20luc%209-HT\Bieu(moi)\HTDCSD(sua)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Da3_14/c/QH%20TQuoc/BCao%20QH%20ca%20nuoc/BCao%2019.3/He%20thong%20phu%20luc%2019-3/Phu%20luc%209-HT/Bieu(moi)/HTDCSD(sua)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3_16\c\Thuy\HT2000\HTDNN2000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Da3_16/c/Thuy/HT2000/HTDNN2000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n_2\d\Copy\QH(Ca%20nuoc)\BCao%2017-4\Phu%20luc%2017-4\Phu%20luc%202%20(T96-129)\Bieu%201-16%20(T98%20-114)%20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Cn_2/d/Copy/QH(Ca%20nuoc)/BCao%2017-4/Phu%20luc%2017-4/Phu%20luc%202%20(T96-129)/Bieu%201-16%20(T98%20-114)%2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MYDOCU~1\DONGI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ao\TToanGDII-WB\Lo60\WINDOWS\Desktop\My%20Documents\My%20Documents\My%20Documents\TUYEN\QT-%20Tinh\T&#181;i%20Ch&#221;nh%20-%20Xu&#169;n%20L&#203;p\T&#181;iCh&#221;nh%20-%20Y&#170;n%20L&#169;m\TaiChinh%20-%20Yen%20la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PROJECT/PROP/DA0630/INQ'Y/STEEL/DA0463BQ.XLW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3_12\c12\Thinh\HTSD%20nam%202000%20toan%20quoc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Da3_12/c12/Thinh/HTSD%20nam%202000%20toan%20quoc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Cn_13/D/Dung%20Quat/Nhom%20GC/New%20Folder/My%20Documents/3533/99Q/99Q3657/99Q3299(REV.0)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n_13\D\Dung%20Quat\Nhom%20GC\New%20Folder\My%20Documents\3533\99Q\99Q3657\99Q3299(REV.0)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-dt4\thunhi\THUNHI\KIENGIAN\KIENGIAN\LONGKIEN\DD110\TTK13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Dt-dt4/thunhi/THUNHI/KIENGIAN/KIENGIAN/LONGKIEN/DD110/TTK13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ao\TToanGDII-WB\Lo60\tha\Tai%20Chinh-%20QT-Halang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XLS\DT-MAU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MYDOCU~1\ANSUONG-HC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ao\TToanGDII-WB\Lo60\WINDOWS\Desktop\My%20Documents\My%20Documents\My%20Documents\TUYEN\QT-%20Tinh\T&#181;i%20Ch&#221;nh%20-%20Xu&#169;n%20L&#203;p\T&#181;iCh&#221;nh%20-%20Y&#170;n%20L&#169;m\DU%20TOAN_YenLam_TongHop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n_13\D\Dung%20Quat\Nhom%20GC\New%20Folder\My%20Documents\3533\99Q\99Q3657\99Q3299(REV.1)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MYDOCU~1\M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Dt-dt4/thunhi/THUNHI/KIENGIAN/HIEN/TUYHA/MYXUAN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-dt4\thunhi\THUNHI\KIENGIAN\HIEN\TUYHA\MYXU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Desktop\NLNT\Lo%2060\DATA\khh\LOWLI\A-TUAN\khh\sua\biphuoc\thphuoc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Lu_thanh_binh/d/Luu_Tru/Ltb_ktkh/DZ220KV_Dau_Noi_sau_tram_500kV_Ha_Tinh/Gia_thau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_thanh_binh\d\Luu_Tru\Ltb_ktkh\DZ220KV_Dau_Noi_sau_tram_500kV_Ha_Tinh\Gia_thau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ao\TToanGDII-WB\Lo60\WINDOWS\Desktop\My%20Documents\My%20Documents\My%20Documents\Hiep\ChongQuaTai\Km4\Km4_TQ_HN%20(new)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Dt-dt4/thunhi/THUNHI/KIENGIAN/KIENGIAN/BACHUC/HTBACHUC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-dt4\thunhi\THUNHI\KIENGIAN\KIENGIAN\BACHUC\HTBACHUC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DA0463\QTN-INSN\WILLICH\INSU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Cn_13/D/Dung%20Quat/Nhom%20GC/New%20Folder/My%20Documents/3533/99Q/99Q3657/99Q3299(REV.1)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Bqldald_srv01/KH/WINDOWS/DESKTOP/Mo%20thau/Lo%2055/TVXD/KHOAN2/NGHEAN/THUHOI/DO-HUONG/GT-BO/TKTC10-8/phong%20nen/DT-THL7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qldald_srv01\KH\WINDOWS\DESKTOP\Mo%20thau\Lo%2055\TVXD\KHOAN2\NGHEAN\THUHOI\DO-HUONG\GT-BO\TKTC10-8\phong%20nen\DT-THL7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Ms.yen/c/H-YEN/LUU%20XA/DUYET/DZ110K~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.yen\c\H-YEN\LUU%20XA\DUYET\DZ110K~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cthang\Local%20Settings\Temporary%20Internet%20Files\Content.IE5\ZJBTMZTE\Hai%20-TQT\NT%20lo%20121\Ph&#173;&#172;ng%20anh\My%20Documents\Y&#213;n\l&#181;ocai%20n&#233;i%20b&#233;%20-%20ph&#199;n%20c&#232;%20&#174;&#222;nh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ncthang\Local%20Settings\Temporary%20Internet%20Files\Content.IE5\ZJBTMZTE\Hai%20-TQT\NT%20lo%20121\Ph&#173;&#172;ng%20anh\My%20Documents\Y&#213;n\l&#181;ocai%20n&#233;i%20b&#233;%20-%20ph&#199;n%20c&#232;%20&#174;&#222;nh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Hai%20-TQT\NT%20lo%20121\Ph&#173;&#172;ng%20anh\My%20Documents\Y&#213;n\l&#181;ocai%20n&#233;i%20b&#233;%20-%20ph&#199;n%20c&#232;%20&#174;&#222;nh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cthang/Local%20Settings/Temporary%20Internet%20Files/Content.IE5/ZJBTMZTE/Hai%20-TQT/NT%20lo%20121/Ph&#173;&#172;ng%20anh/My%20Documents/Y&#213;n/l&#181;ocai%20n&#233;i%20b&#233;%20-%20ph&#199;n%20c&#232;%20&#174;&#222;nh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etup\Gia257\GiaOK\95.2ThanhLam_NgheA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h_01\c\My%20Documents\hung\NLNT2\Dot3\My%20Documents\Quang\My%20Reports\Bao%20cao%20quy%20von%20ODA\QuyIII-2002\CAPITAL\220nb-th\CAPITAL\220DTXL\PLQN99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Kehoach2/c/thao/Thanhhoa/lc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hoach2\c\thao\Thanhhoa\lc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M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3_16\c\MThuy\Tap%20bieu%20HT\Toanquoc\HTDD00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Da3_16/c/MThuy/Tap%20bieu%20HT/Toanquoc/HTDD00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MYDOCU~1\DGIA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ao\TToanGDII-WB\Lo60\My%20Documents\Km4_TQ_HN%20(moi)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ao\TToanGDII-WB\Lo60\GocSau(moi)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Kehoach2/c/thao/Namdinh/Yen%20Dinh%201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hoach2\c\thao\Namdinh\Yen%20Dinh%20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Kh_01/c/My%20Documents/hung/NLNT2/Dot3/My%20Documents/Quang/My%20Reports/Bao%20cao%20quy%20von%20ODA/QuyIII-2002/CAPITAL/220nb-th/CAPITAL/220DTXL/PLQN99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hoach2\c\thao\Nghean\benthuy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Kehoach2/c/thao/Nghean/benthuy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n_13\D\Dung%20Quat\Nhom%20GC\New%20Folder\My%20Documents\3533\96Q\96q2588\PANEL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Cn_13/D/Dung%20Quat/Nhom%20GC/New%20Folder/My%20Documents/3533/96Q/96q2588/PANEL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Gsofs02/webtkth/00000_Niengamdaydu_2007/NGA/Nam/10Nam/xaydungcntt98/dung/&#167;&#222;a%20ph&#173;&#172;ng%2095-96%20(V&#232;n,%20TSC&#167;)%20hai%20gi&#184;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ofs02\webtkth\00000_Niengamdaydu_2007\NGA\Nam\10Nam\xaydungcntt98\dung\&#167;&#222;a%20ph&#173;&#172;ng%2095-96%20(V&#232;n,%20TSC&#167;)%20hai%20gi&#184;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Phuong\VungTB\Thuy\HT1995\HTDDT%201995%20(tpkt%20DBSHong)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huong\VungTB\Thuy\HT1995\HTDDT%201995%20(tpkt%20DBSHong)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huong\VungTB\Thuy\HT1995\HTDDT%201995%20(tpkt%20DBSHong)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Phuong/VungTB/Thuy/HT1995/HTDDT%201995%20(tpkt%20DBSHong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Desktop\NLNT\Lo%2060\DATA\khh\LOWLI\A-TUAN\khh\sua\biphuoc\tach-7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hoach2\c\thao\Namdinh\tranlam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Kehoach2/c/thao/Namdinh/tranlam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NEW\DT-MOI\NGHEAN\CUALO\ptkt110cualo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ung%20Quat\Goi3\PNT-P3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ao\TToanGDII-WB\Lo60\quyet%20toan%20Vison-lamthao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hh\LOWLI\P-LONG2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-dt4\thunhi\THUNHI\KIENGIAN\KIENGIAN\LONGKIEN\DKHLKIEN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/Dt-dt4/thunhi/THUNHI/KIENGIAN/KIENGIAN/LONGKIEN/DKHLKIEN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-dt4\thunhi\THUNHI\KIENGIAN\SOCTRANG\KEAN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NT-QUOT-#3"/>
      <sheetName val="COAT&amp;WRAP-QIOT-#3"/>
      <sheetName val="XL4Poppy"/>
    </sheetNames>
    <sheetDataSet>
      <sheetData sheetId="0"/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  <sheetName val="Canuoc QH"/>
      <sheetName val="Canuoc "/>
      <sheetName val="MN&amp;TDsua QH"/>
      <sheetName val="MN&amp;TDsua"/>
      <sheetName val="DBBB sua QH"/>
      <sheetName val="DBBB sua"/>
      <sheetName val="BTBsua QH"/>
      <sheetName val="BTBsua"/>
      <sheetName val="DHNTBsua QH"/>
      <sheetName val="DHNTBsua"/>
      <sheetName val="TNsua QH"/>
      <sheetName val="TNsua"/>
      <sheetName val="DNBsua QH"/>
      <sheetName val="DNBsua"/>
      <sheetName val="DBSCLsua QH"/>
      <sheetName val="DBSCLsua"/>
      <sheetName val="XXXXXXXX"/>
      <sheetName val="DT DZ 22+TBA 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00.xml><?xml version="1.0" encoding="utf-8"?>
<externalLink xmlns="http://schemas.openxmlformats.org/spreadsheetml/2006/main">
  <externalBook xmlns:r="http://schemas.openxmlformats.org/officeDocument/2006/relationships" r:id="rId1">
    <sheetNames>
      <sheetName val="CHITIET VL-NC-TT -1p"/>
      <sheetName val="TDTKP1"/>
      <sheetName val="CHITIET VL_NC_TT _1p"/>
      <sheetName val="t-h HA THE"/>
      <sheetName val="Sheet1"/>
      <sheetName val="Thanh lý "/>
      <sheetName val="Sheet2"/>
      <sheetName val="DN"/>
      <sheetName val="giathanh1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01.xml><?xml version="1.0" encoding="utf-8"?>
<externalLink xmlns="http://schemas.openxmlformats.org/spreadsheetml/2006/main">
  <externalBook xmlns:r="http://schemas.openxmlformats.org/officeDocument/2006/relationships" r:id="rId1">
    <sheetNames>
      <sheetName val="thtdt"/>
      <sheetName val="thcpk"/>
      <sheetName val="dtxl"/>
      <sheetName val="tntdia"/>
      <sheetName val="th"/>
      <sheetName val="thxlk"/>
      <sheetName val="vldien"/>
      <sheetName val="ctivldi"/>
      <sheetName val="cticot"/>
      <sheetName val="vcdd"/>
      <sheetName val="chenh"/>
      <sheetName val="vc"/>
      <sheetName val="ciment"/>
      <sheetName val="cpdbu"/>
      <sheetName val="kl"/>
      <sheetName val="dd"/>
      <sheetName val="vlchi"/>
      <sheetName val="klvldien"/>
      <sheetName val="culi 2"/>
      <sheetName val="culi"/>
      <sheetName val="dg"/>
      <sheetName val="Sheet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02.xml><?xml version="1.0" encoding="utf-8"?>
<externalLink xmlns="http://schemas.openxmlformats.org/spreadsheetml/2006/main">
  <externalBook xmlns:r="http://schemas.openxmlformats.org/officeDocument/2006/relationships" r:id="rId1">
    <sheetNames>
      <sheetName val="giathanh1"/>
    </sheetNames>
    <sheetDataSet>
      <sheetData sheetId="0" refreshError="1"/>
    </sheetDataSet>
  </externalBook>
</externalLink>
</file>

<file path=xl/externalLinks/externalLink103.xml><?xml version="1.0" encoding="utf-8"?>
<externalLink xmlns="http://schemas.openxmlformats.org/spreadsheetml/2006/main">
  <externalBook xmlns:r="http://schemas.openxmlformats.org/officeDocument/2006/relationships" r:id="rId1">
    <sheetNames>
      <sheetName val="NLTS"/>
      <sheetName val="2.59.1"/>
      <sheetName val="2.1"/>
      <sheetName val="2.2"/>
      <sheetName val="2.3 "/>
      <sheetName val="2.4"/>
      <sheetName val="2.5"/>
      <sheetName val="2.6"/>
      <sheetName val="2.7"/>
      <sheetName val="2.8"/>
      <sheetName val="2.9"/>
      <sheetName val="2.10"/>
      <sheetName val="2.11"/>
      <sheetName val="2.12"/>
      <sheetName val="2.13"/>
      <sheetName val="2.14"/>
      <sheetName val="2.15"/>
      <sheetName val="2.16"/>
      <sheetName val="2.17"/>
      <sheetName val="2.18"/>
      <sheetName val="2.19"/>
      <sheetName val="2.20"/>
      <sheetName val="2.21"/>
      <sheetName val="2.22"/>
      <sheetName val="2.23"/>
      <sheetName val="2.24"/>
      <sheetName val="2.25"/>
      <sheetName val="2.26"/>
      <sheetName val="2.27"/>
      <sheetName val="2.28"/>
      <sheetName val="2.29"/>
      <sheetName val="2.30"/>
      <sheetName val="2.31"/>
      <sheetName val="2.32"/>
      <sheetName val="2.33"/>
      <sheetName val="2.34"/>
      <sheetName val="2.35"/>
      <sheetName val="2.36"/>
      <sheetName val="2.37"/>
      <sheetName val="2.38"/>
      <sheetName val="2.38.1"/>
      <sheetName val="2.38.2"/>
      <sheetName val="2.38.3"/>
      <sheetName val="2.39"/>
      <sheetName val="2.40"/>
      <sheetName val="2.41"/>
      <sheetName val="2.42"/>
      <sheetName val="2.43"/>
      <sheetName val="2.44"/>
      <sheetName val="2.45"/>
      <sheetName val="2.46"/>
      <sheetName val="2.47"/>
      <sheetName val="2.48"/>
      <sheetName val="2.49"/>
      <sheetName val="2.50"/>
      <sheetName val="2.51"/>
      <sheetName val="2.52"/>
      <sheetName val="2.53"/>
      <sheetName val="2.54"/>
      <sheetName val="2.55"/>
      <sheetName val="2.56"/>
      <sheetName val="2.57"/>
      <sheetName val="2.58"/>
      <sheetName val="2.59"/>
      <sheetName val="2.60"/>
      <sheetName val="2.61"/>
      <sheetName val="2.62"/>
      <sheetName val="2.63"/>
      <sheetName val="2.64"/>
      <sheetName val="2.65"/>
      <sheetName val="2.66"/>
      <sheetName val="2.67"/>
      <sheetName val="2.68"/>
      <sheetName val="2.69"/>
      <sheetName val="2.70"/>
      <sheetName val="2.71"/>
      <sheetName val="2.72"/>
      <sheetName val="2.73"/>
      <sheetName val="2.74"/>
      <sheetName val="2.74.1"/>
      <sheetName val="2.9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104.xml><?xml version="1.0" encoding="utf-8"?>
<externalLink xmlns="http://schemas.openxmlformats.org/spreadsheetml/2006/main">
  <externalBook xmlns:r="http://schemas.openxmlformats.org/officeDocument/2006/relationships" r:id="rId1">
    <sheetNames>
      <sheetName val="NLTS"/>
      <sheetName val="2.59.1"/>
      <sheetName val="2.1"/>
      <sheetName val="2.2"/>
      <sheetName val="2.3 "/>
      <sheetName val="2.4"/>
      <sheetName val="2.5"/>
      <sheetName val="2.6"/>
      <sheetName val="2.7"/>
      <sheetName val="2.8"/>
      <sheetName val="2.9"/>
      <sheetName val="2.10"/>
      <sheetName val="2.11"/>
      <sheetName val="2.12"/>
      <sheetName val="2.13"/>
      <sheetName val="2.14"/>
      <sheetName val="2.15"/>
      <sheetName val="2.16"/>
      <sheetName val="2.17"/>
      <sheetName val="2.18"/>
      <sheetName val="2.19"/>
      <sheetName val="2.20"/>
      <sheetName val="2.21"/>
      <sheetName val="2.22"/>
      <sheetName val="2.23"/>
      <sheetName val="2.24"/>
      <sheetName val="2.25"/>
      <sheetName val="2.26"/>
      <sheetName val="2.27"/>
      <sheetName val="2.28"/>
      <sheetName val="2.29"/>
      <sheetName val="2.30"/>
      <sheetName val="2.31"/>
      <sheetName val="2.32"/>
      <sheetName val="2.33"/>
      <sheetName val="2.34"/>
      <sheetName val="2.35"/>
      <sheetName val="2.36"/>
      <sheetName val="2.37"/>
      <sheetName val="2.38"/>
      <sheetName val="2.38.1"/>
      <sheetName val="2.38.2"/>
      <sheetName val="2.38.3"/>
      <sheetName val="2.39"/>
      <sheetName val="2.40"/>
      <sheetName val="2.41"/>
      <sheetName val="2.42"/>
      <sheetName val="2.43"/>
      <sheetName val="2.44"/>
      <sheetName val="2.45"/>
      <sheetName val="2.46"/>
      <sheetName val="2.47"/>
      <sheetName val="2.48"/>
      <sheetName val="2.49"/>
      <sheetName val="2.50"/>
      <sheetName val="2.51"/>
      <sheetName val="2.52"/>
      <sheetName val="2.53"/>
      <sheetName val="2.54"/>
      <sheetName val="2.55"/>
      <sheetName val="2.56"/>
      <sheetName val="2.57"/>
      <sheetName val="2.58"/>
      <sheetName val="2.59"/>
      <sheetName val="2.60"/>
      <sheetName val="2.61"/>
      <sheetName val="2.62"/>
      <sheetName val="2.63"/>
      <sheetName val="2.64"/>
      <sheetName val="2.65"/>
      <sheetName val="2.66"/>
      <sheetName val="2.67"/>
      <sheetName val="2.68"/>
      <sheetName val="2.69"/>
      <sheetName val="2.70"/>
      <sheetName val="2.71"/>
      <sheetName val="2.72"/>
      <sheetName val="2.73"/>
      <sheetName val="2.74"/>
      <sheetName val="2.74.1"/>
      <sheetName val="2.90"/>
      <sheetName val="7 THAI NGUYEN"/>
      <sheetName val="MTL$-INTER"/>
      <sheetName val="Ban 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 refreshError="1"/>
      <sheetData sheetId="82" refreshError="1"/>
      <sheetData sheetId="83" refreshError="1"/>
    </sheetDataSet>
  </externalBook>
</externalLink>
</file>

<file path=xl/externalLinks/externalLink105.xml><?xml version="1.0" encoding="utf-8"?>
<externalLink xmlns="http://schemas.openxmlformats.org/spreadsheetml/2006/main">
  <externalBook xmlns:r="http://schemas.openxmlformats.org/officeDocument/2006/relationships" r:id="rId1">
    <sheetNames>
      <sheetName val="NLTS"/>
      <sheetName val="2.59.1"/>
      <sheetName val="2.1"/>
      <sheetName val="2.2"/>
      <sheetName val="2.3 "/>
      <sheetName val="2.4"/>
      <sheetName val="2.5"/>
      <sheetName val="2.6"/>
      <sheetName val="2.7"/>
      <sheetName val="2.8"/>
      <sheetName val="2.9"/>
      <sheetName val="2.10"/>
      <sheetName val="2.11"/>
      <sheetName val="2.12"/>
      <sheetName val="2.13"/>
      <sheetName val="2.14"/>
      <sheetName val="2.15"/>
      <sheetName val="2.16"/>
      <sheetName val="2.17"/>
      <sheetName val="2.18"/>
      <sheetName val="2.19"/>
      <sheetName val="2.20"/>
      <sheetName val="2.21"/>
      <sheetName val="2.22"/>
      <sheetName val="2.23"/>
      <sheetName val="2.24"/>
      <sheetName val="2.25"/>
      <sheetName val="2.26"/>
      <sheetName val="2.27"/>
      <sheetName val="2.28"/>
      <sheetName val="2.29"/>
      <sheetName val="2.30"/>
      <sheetName val="2.31"/>
      <sheetName val="2.32"/>
      <sheetName val="2.33"/>
      <sheetName val="2.34"/>
      <sheetName val="2.35"/>
      <sheetName val="2.36"/>
      <sheetName val="2.37"/>
      <sheetName val="2.38"/>
      <sheetName val="2.38.1"/>
      <sheetName val="2.38.2"/>
      <sheetName val="2.38.3"/>
      <sheetName val="2.39"/>
      <sheetName val="2.40"/>
      <sheetName val="2.41"/>
      <sheetName val="2.42"/>
      <sheetName val="2.43"/>
      <sheetName val="2.44"/>
      <sheetName val="2.45"/>
      <sheetName val="2.46"/>
      <sheetName val="2.47"/>
      <sheetName val="2.48"/>
      <sheetName val="2.49"/>
      <sheetName val="2.50"/>
      <sheetName val="2.51"/>
      <sheetName val="2.52"/>
      <sheetName val="2.53"/>
      <sheetName val="2.54"/>
      <sheetName val="2.55"/>
      <sheetName val="2.56"/>
      <sheetName val="2.57"/>
      <sheetName val="2.58"/>
      <sheetName val="2.59"/>
      <sheetName val="2.60"/>
      <sheetName val="2.61"/>
      <sheetName val="2.62"/>
      <sheetName val="2.63"/>
      <sheetName val="2.64"/>
      <sheetName val="2.65"/>
      <sheetName val="2.66"/>
      <sheetName val="2.67"/>
      <sheetName val="2.68"/>
      <sheetName val="2.69"/>
      <sheetName val="2.70"/>
      <sheetName val="2.71"/>
      <sheetName val="2.72"/>
      <sheetName val="2.73"/>
      <sheetName val="2.74"/>
      <sheetName val="2.74.1"/>
      <sheetName val="2.9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106.xml><?xml version="1.0" encoding="utf-8"?>
<externalLink xmlns="http://schemas.openxmlformats.org/spreadsheetml/2006/main">
  <externalBook xmlns:r="http://schemas.openxmlformats.org/officeDocument/2006/relationships" r:id="rId1">
    <sheetNames>
      <sheetName val="dongia (2)"/>
    </sheetNames>
    <sheetDataSet>
      <sheetData sheetId="0"/>
    </sheetDataSet>
  </externalBook>
</externalLink>
</file>

<file path=xl/externalLinks/externalLink107.xml><?xml version="1.0" encoding="utf-8"?>
<externalLink xmlns="http://schemas.openxmlformats.org/spreadsheetml/2006/main">
  <externalBook xmlns:r="http://schemas.openxmlformats.org/officeDocument/2006/relationships" r:id="rId1">
    <sheetNames>
      <sheetName val="TONG HOP VL-NC TT"/>
      <sheetName val="TDTKP1"/>
      <sheetName val="CHITIET VL-NC-TT -1p"/>
      <sheetName val="KPVC-BD "/>
    </sheetNames>
    <sheetDataSet>
      <sheetData sheetId="0"/>
      <sheetData sheetId="1"/>
      <sheetData sheetId="2"/>
      <sheetData sheetId="3"/>
    </sheetDataSet>
  </externalBook>
</externalLink>
</file>

<file path=xl/externalLinks/externalLink108.xml><?xml version="1.0" encoding="utf-8"?>
<externalLink xmlns="http://schemas.openxmlformats.org/spreadsheetml/2006/main">
  <externalBook xmlns:r="http://schemas.openxmlformats.org/officeDocument/2006/relationships" r:id="rId1">
    <sheetNames>
      <sheetName val="TNHCHINH"/>
      <sheetName val="dongia (2)"/>
      <sheetName val="TONG HOP VL-NC"/>
      <sheetName val="DON GIA"/>
      <sheetName val="giathanh1"/>
      <sheetName val="TONG HOP VL-NC TT"/>
      <sheetName val="CHITIET VL-NC-TT -1p"/>
      <sheetName val="TDTKP1"/>
      <sheetName val="KPVC-BD "/>
    </sheetNames>
    <sheetDataSet>
      <sheetData sheetId="0" refreshError="1">
        <row r="38">
          <cell r="I38">
            <v>3796545</v>
          </cell>
          <cell r="J38">
            <v>7140136</v>
          </cell>
          <cell r="K38">
            <v>6113655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9.xml><?xml version="1.0" encoding="utf-8"?>
<externalLink xmlns="http://schemas.openxmlformats.org/spreadsheetml/2006/main">
  <externalBook xmlns:r="http://schemas.openxmlformats.org/officeDocument/2006/relationships" r:id="rId1">
    <sheetNames>
      <sheetName val="TNHCHINH"/>
      <sheetName val="dongia (2)"/>
      <sheetName val="TONG HOP VL-NC"/>
      <sheetName val="DON GIA"/>
      <sheetName val="giathanh1"/>
      <sheetName val="TONG HOP VL-NC TT"/>
      <sheetName val="CHITIET VL-NC-TT -1p"/>
      <sheetName val="TDTKP1"/>
      <sheetName val="KPVC-BD "/>
      <sheetName val="TONG HOP VL_NC TT"/>
      <sheetName val="CHITIET VL_NC_TT _1p"/>
      <sheetName val="KPVC_BD "/>
    </sheetNames>
    <sheetDataSet>
      <sheetData sheetId="0" refreshError="1">
        <row r="38">
          <cell r="I38">
            <v>3796545</v>
          </cell>
          <cell r="J38">
            <v>7140136</v>
          </cell>
          <cell r="K38">
            <v>6113655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  <sheetName val="Canuoc QH"/>
      <sheetName val="Canuoc "/>
      <sheetName val="MN&amp;TDsua QH"/>
      <sheetName val="MN&amp;TDsua"/>
      <sheetName val="DBBB sua QH"/>
      <sheetName val="DBBB sua"/>
      <sheetName val="BTBsua QH"/>
      <sheetName val="BTBsua"/>
      <sheetName val="DHNTBsua QH"/>
      <sheetName val="DHNTBsua"/>
      <sheetName val="TNsua QH"/>
      <sheetName val="TNsua"/>
      <sheetName val="DNBsua QH"/>
      <sheetName val="DNBsua"/>
      <sheetName val="DBSCLsua QH"/>
      <sheetName val="DBSCLsua"/>
      <sheetName val="XXXXXXXX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10.xml><?xml version="1.0" encoding="utf-8"?>
<externalLink xmlns="http://schemas.openxmlformats.org/spreadsheetml/2006/main">
  <externalBook xmlns:r="http://schemas.openxmlformats.org/officeDocument/2006/relationships" r:id="rId1">
    <sheetNames>
      <sheetName val="DON GIA"/>
      <sheetName val="CHITIET VL-NC"/>
    </sheetNames>
    <sheetDataSet>
      <sheetData sheetId="0">
        <row r="227">
          <cell r="G227">
            <v>201.11</v>
          </cell>
        </row>
      </sheetData>
      <sheetData sheetId="1">
        <row r="23">
          <cell r="G23">
            <v>178130</v>
          </cell>
        </row>
        <row r="28">
          <cell r="G28">
            <v>8925.616</v>
          </cell>
        </row>
        <row r="34">
          <cell r="G34">
            <v>1495857</v>
          </cell>
        </row>
        <row r="38">
          <cell r="G38">
            <v>80717.985000000001</v>
          </cell>
        </row>
        <row r="44">
          <cell r="G44">
            <v>228702.5</v>
          </cell>
        </row>
        <row r="48">
          <cell r="G48">
            <v>16697.916000000001</v>
          </cell>
        </row>
        <row r="53">
          <cell r="G53">
            <v>472808.75</v>
          </cell>
        </row>
        <row r="57">
          <cell r="G57">
            <v>22689.977999999999</v>
          </cell>
        </row>
        <row r="72">
          <cell r="G72">
            <v>446280.75000000006</v>
          </cell>
        </row>
        <row r="76">
          <cell r="G76">
            <v>30131.0736</v>
          </cell>
        </row>
        <row r="80">
          <cell r="G80">
            <v>563940</v>
          </cell>
        </row>
        <row r="85">
          <cell r="G85">
            <v>30267.152399999999</v>
          </cell>
        </row>
        <row r="90">
          <cell r="G90">
            <v>179199.5</v>
          </cell>
        </row>
        <row r="94">
          <cell r="G94">
            <v>16685.5452</v>
          </cell>
        </row>
        <row r="99">
          <cell r="G99">
            <v>363125</v>
          </cell>
        </row>
        <row r="107">
          <cell r="G107" t="e">
            <v>#N/A</v>
          </cell>
        </row>
      </sheetData>
    </sheetDataSet>
  </externalBook>
</externalLink>
</file>

<file path=xl/externalLinks/externalLink11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PANEL 南區焚化爐"/>
      <sheetName val="NEW-PANEL"/>
      <sheetName val="MV-PANEL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Hop (2)"/>
      <sheetName val="phÐp 99"/>
      <sheetName val="Nghi s¬n (2)"/>
      <sheetName val="kt1 (2)"/>
      <sheetName val="Tiepthi"/>
      <sheetName val="THop"/>
      <sheetName val="Daotao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5 nam (tach)"/>
      <sheetName val="5 nam (tach) (2)"/>
      <sheetName val="KH 2003"/>
      <sheetName val="NEW_PANEL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Phantich"/>
      <sheetName val="Toan_DA"/>
      <sheetName val="2004"/>
      <sheetName val="2005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BL01"/>
      <sheetName val="BL02"/>
      <sheetName val="BL03"/>
      <sheetName val="KHOI LUONG"/>
      <sheetName val="ton tam"/>
      <sheetName val="Thep hinh"/>
      <sheetName val="p-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/>
      <sheetData sheetId="495"/>
      <sheetData sheetId="496"/>
      <sheetData sheetId="497"/>
      <sheetData sheetId="498"/>
      <sheetData sheetId="499"/>
      <sheetData sheetId="500"/>
    </sheetDataSet>
  </externalBook>
</externalLink>
</file>

<file path=xl/externalLinks/externalLink11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PANEL 南區焚化爐"/>
      <sheetName val="NEW-PANEL"/>
      <sheetName val="MV-PANEL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Hop (2)"/>
      <sheetName val="phÐp 99"/>
      <sheetName val="Nghi s¬n (2)"/>
      <sheetName val="kt1 (2)"/>
      <sheetName val="Tiepthi"/>
      <sheetName val="THop"/>
      <sheetName val="Daotao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5 nam (tach)"/>
      <sheetName val="5 nam (tach) (2)"/>
      <sheetName val="KH 2003"/>
      <sheetName val="NEW_PANEL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Phantich"/>
      <sheetName val="Toan_DA"/>
      <sheetName val="2004"/>
      <sheetName val="2005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BL01"/>
      <sheetName val="BL02"/>
      <sheetName val="BL03"/>
      <sheetName val="KHOI LUONG"/>
      <sheetName val="ton tam"/>
      <sheetName val="Thep hinh"/>
      <sheetName val="p-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/>
      <sheetData sheetId="495"/>
      <sheetData sheetId="496"/>
      <sheetData sheetId="497"/>
      <sheetData sheetId="498"/>
      <sheetData sheetId="499"/>
      <sheetData sheetId="500"/>
    </sheetDataSet>
  </externalBook>
</externalLink>
</file>

<file path=xl/externalLinks/externalLink113.xml><?xml version="1.0" encoding="utf-8"?>
<externalLink xmlns="http://schemas.openxmlformats.org/spreadsheetml/2006/main">
  <externalBook xmlns:r="http://schemas.openxmlformats.org/officeDocument/2006/relationships" r:id="rId1">
    <sheetNames>
      <sheetName val="IBASE"/>
      <sheetName val="PNT-QUOT-#3"/>
      <sheetName val="COAT&amp;WRAP-QIOT-#3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  <row r="16">
          <cell r="AH16" t="str">
            <v>RLP</v>
          </cell>
          <cell r="AI16" t="str">
            <v>RED LEAD PRIMER</v>
          </cell>
          <cell r="AJ16" t="str">
            <v>0101</v>
          </cell>
          <cell r="AK16" t="str">
            <v>905(OP-91)</v>
          </cell>
          <cell r="AL16" t="str">
            <v>210</v>
          </cell>
          <cell r="AM16">
            <v>1</v>
          </cell>
          <cell r="AN16">
            <v>9.1999999999999993</v>
          </cell>
          <cell r="AO16">
            <v>9.6999999999999993</v>
          </cell>
          <cell r="AP16">
            <v>14.8</v>
          </cell>
          <cell r="AQ16">
            <v>47.83</v>
          </cell>
          <cell r="AR16">
            <v>45.36</v>
          </cell>
          <cell r="AS16">
            <v>38.51</v>
          </cell>
          <cell r="AT16">
            <v>440</v>
          </cell>
          <cell r="AU16">
            <v>440</v>
          </cell>
          <cell r="AV16">
            <v>570</v>
          </cell>
        </row>
        <row r="17">
          <cell r="AI17" t="str">
            <v>RED LEAD PRIMER</v>
          </cell>
          <cell r="AJ17" t="str">
            <v>0102</v>
          </cell>
          <cell r="AK17" t="str">
            <v>906(OP-92)</v>
          </cell>
          <cell r="AL17" t="str">
            <v>220</v>
          </cell>
          <cell r="AM17">
            <v>1</v>
          </cell>
          <cell r="AN17">
            <v>8.7799999999999994</v>
          </cell>
          <cell r="AO17">
            <v>10</v>
          </cell>
          <cell r="AP17">
            <v>12.4</v>
          </cell>
          <cell r="AQ17">
            <v>47.83</v>
          </cell>
          <cell r="AR17">
            <v>42</v>
          </cell>
          <cell r="AS17">
            <v>38.71</v>
          </cell>
          <cell r="AT17">
            <v>420</v>
          </cell>
          <cell r="AU17">
            <v>420</v>
          </cell>
          <cell r="AV17">
            <v>480</v>
          </cell>
        </row>
        <row r="18">
          <cell r="AI18" t="str">
            <v>B P RED LEAD PRIMER</v>
          </cell>
          <cell r="AJ18" t="str">
            <v>0103</v>
          </cell>
          <cell r="AK18" t="str">
            <v>911</v>
          </cell>
          <cell r="AM18">
            <v>1</v>
          </cell>
          <cell r="AN18">
            <v>8.44</v>
          </cell>
          <cell r="AO18">
            <v>9</v>
          </cell>
          <cell r="AQ18">
            <v>45</v>
          </cell>
          <cell r="AR18">
            <v>42.22</v>
          </cell>
          <cell r="AT18">
            <v>380</v>
          </cell>
          <cell r="AU18">
            <v>380</v>
          </cell>
        </row>
        <row r="19">
          <cell r="AH19" t="str">
            <v>ATP</v>
          </cell>
          <cell r="AI19" t="str">
            <v xml:space="preserve">ALUMINUM TRIPOLYPHOSPHATE PRIMER </v>
          </cell>
          <cell r="AJ19" t="str">
            <v>0107</v>
          </cell>
          <cell r="AK19" t="str">
            <v>992</v>
          </cell>
          <cell r="AL19" t="str">
            <v>221</v>
          </cell>
          <cell r="AM19">
            <v>1</v>
          </cell>
          <cell r="AN19">
            <v>12.6</v>
          </cell>
          <cell r="AO19">
            <v>7.09</v>
          </cell>
          <cell r="AP19">
            <v>11.4</v>
          </cell>
          <cell r="AQ19">
            <v>39.68</v>
          </cell>
          <cell r="AR19">
            <v>42.31</v>
          </cell>
          <cell r="AS19">
            <v>38.6</v>
          </cell>
          <cell r="AT19">
            <v>500</v>
          </cell>
          <cell r="AU19">
            <v>300</v>
          </cell>
          <cell r="AV19">
            <v>440</v>
          </cell>
        </row>
        <row r="20">
          <cell r="AH20" t="str">
            <v>AZCP</v>
          </cell>
          <cell r="AI20" t="str">
            <v xml:space="preserve">ALKYD ZINC CHROMATE PRIMER </v>
          </cell>
          <cell r="AJ20" t="str">
            <v>0111</v>
          </cell>
          <cell r="AK20" t="str">
            <v>907(OP-93)</v>
          </cell>
          <cell r="AL20" t="str">
            <v>240</v>
          </cell>
          <cell r="AM20">
            <v>1</v>
          </cell>
          <cell r="AN20">
            <v>10.9</v>
          </cell>
          <cell r="AO20">
            <v>10.6</v>
          </cell>
          <cell r="AP20">
            <v>9</v>
          </cell>
          <cell r="AQ20">
            <v>40.369999999999997</v>
          </cell>
          <cell r="AR20">
            <v>41.51</v>
          </cell>
          <cell r="AS20">
            <v>40.89</v>
          </cell>
          <cell r="AT20">
            <v>440</v>
          </cell>
          <cell r="AU20">
            <v>440</v>
          </cell>
          <cell r="AV20">
            <v>368</v>
          </cell>
        </row>
        <row r="21">
          <cell r="AH21" t="str">
            <v>ROP</v>
          </cell>
          <cell r="AI21" t="str">
            <v xml:space="preserve">RED OXIDE PRIMER </v>
          </cell>
          <cell r="AJ21" t="str">
            <v>0121</v>
          </cell>
          <cell r="AK21" t="str">
            <v>904(OP-95)</v>
          </cell>
          <cell r="AL21" t="str">
            <v>230</v>
          </cell>
          <cell r="AM21">
            <v>1</v>
          </cell>
          <cell r="AN21">
            <v>6.5</v>
          </cell>
          <cell r="AO21">
            <v>8.1999999999999993</v>
          </cell>
          <cell r="AP21">
            <v>5.2</v>
          </cell>
          <cell r="AQ21">
            <v>46.15</v>
          </cell>
          <cell r="AR21">
            <v>41.46</v>
          </cell>
          <cell r="AS21">
            <v>57.12</v>
          </cell>
          <cell r="AT21">
            <v>300</v>
          </cell>
          <cell r="AU21">
            <v>340</v>
          </cell>
          <cell r="AV21">
            <v>297</v>
          </cell>
        </row>
        <row r="22">
          <cell r="AH22" t="str">
            <v>GS</v>
          </cell>
          <cell r="AI22" t="str">
            <v xml:space="preserve">GRAY SURFACE </v>
          </cell>
          <cell r="AJ22" t="str">
            <v>0141</v>
          </cell>
          <cell r="AK22" t="str">
            <v>501</v>
          </cell>
          <cell r="AL22" t="str">
            <v>090</v>
          </cell>
          <cell r="AM22">
            <v>1</v>
          </cell>
          <cell r="AN22">
            <v>8.1</v>
          </cell>
          <cell r="AO22">
            <v>12.1</v>
          </cell>
          <cell r="AP22">
            <v>12.6</v>
          </cell>
          <cell r="AQ22">
            <v>37.04</v>
          </cell>
          <cell r="AR22">
            <v>37.19</v>
          </cell>
          <cell r="AS22">
            <v>37.94</v>
          </cell>
          <cell r="AT22">
            <v>300</v>
          </cell>
          <cell r="AU22">
            <v>450</v>
          </cell>
          <cell r="AV22">
            <v>478</v>
          </cell>
        </row>
        <row r="23">
          <cell r="AH23" t="str">
            <v>RMP</v>
          </cell>
          <cell r="AI23" t="str">
            <v>READY-MIXED PAINT</v>
          </cell>
          <cell r="AJ23" t="str">
            <v>0151</v>
          </cell>
          <cell r="AK23" t="str">
            <v>111</v>
          </cell>
          <cell r="AL23" t="str">
            <v>100</v>
          </cell>
          <cell r="AM23">
            <v>1</v>
          </cell>
          <cell r="AN23">
            <v>10.9</v>
          </cell>
          <cell r="AO23">
            <v>9.6</v>
          </cell>
          <cell r="AP23">
            <v>10</v>
          </cell>
          <cell r="AQ23">
            <v>41.28</v>
          </cell>
          <cell r="AR23">
            <v>41.67</v>
          </cell>
          <cell r="AS23">
            <v>38</v>
          </cell>
          <cell r="AT23">
            <v>450</v>
          </cell>
          <cell r="AU23">
            <v>400</v>
          </cell>
          <cell r="AV23">
            <v>380</v>
          </cell>
        </row>
        <row r="24">
          <cell r="AH24" t="str">
            <v>FRMP</v>
          </cell>
          <cell r="AI24" t="str">
            <v xml:space="preserve">FLAT READY-MIXED PAINT </v>
          </cell>
          <cell r="AJ24" t="str">
            <v>0153</v>
          </cell>
          <cell r="AK24" t="str">
            <v>508</v>
          </cell>
          <cell r="AM24">
            <v>1</v>
          </cell>
          <cell r="AN24">
            <v>11.8</v>
          </cell>
          <cell r="AO24">
            <v>9.4</v>
          </cell>
          <cell r="AQ24">
            <v>36.44</v>
          </cell>
          <cell r="AR24">
            <v>37.229999999999997</v>
          </cell>
          <cell r="AT24">
            <v>430</v>
          </cell>
          <cell r="AU24">
            <v>350</v>
          </cell>
        </row>
        <row r="25">
          <cell r="AH25" t="str">
            <v>AE</v>
          </cell>
          <cell r="AI25" t="str">
            <v xml:space="preserve">ALKYD ENAMEL </v>
          </cell>
          <cell r="AJ25" t="str">
            <v>0162</v>
          </cell>
          <cell r="AK25" t="str">
            <v>502</v>
          </cell>
          <cell r="AL25" t="str">
            <v>110</v>
          </cell>
          <cell r="AM25">
            <v>1</v>
          </cell>
          <cell r="AN25">
            <v>11.9</v>
          </cell>
          <cell r="AO25">
            <v>12.4</v>
          </cell>
          <cell r="AP25">
            <v>12</v>
          </cell>
          <cell r="AQ25">
            <v>35.29</v>
          </cell>
          <cell r="AR25">
            <v>37.1</v>
          </cell>
          <cell r="AS25">
            <v>37.92</v>
          </cell>
          <cell r="AT25">
            <v>420</v>
          </cell>
          <cell r="AU25">
            <v>460</v>
          </cell>
          <cell r="AV25">
            <v>455</v>
          </cell>
        </row>
        <row r="26">
          <cell r="AH26" t="str">
            <v>AP</v>
          </cell>
          <cell r="AI26" t="str">
            <v>ALUMIN PAINT</v>
          </cell>
          <cell r="AJ26" t="str">
            <v>0152</v>
          </cell>
          <cell r="AK26" t="str">
            <v>103</v>
          </cell>
          <cell r="AL26" t="str">
            <v>310</v>
          </cell>
          <cell r="AM26">
            <v>1</v>
          </cell>
          <cell r="AN26">
            <v>10.9</v>
          </cell>
          <cell r="AO26">
            <v>13.5</v>
          </cell>
          <cell r="AP26">
            <v>13.5</v>
          </cell>
          <cell r="AQ26">
            <v>36.700000000000003</v>
          </cell>
          <cell r="AR26">
            <v>34.07</v>
          </cell>
          <cell r="AS26">
            <v>32.44</v>
          </cell>
          <cell r="AT26">
            <v>400</v>
          </cell>
          <cell r="AU26">
            <v>460</v>
          </cell>
          <cell r="AV26">
            <v>438</v>
          </cell>
        </row>
        <row r="27">
          <cell r="AH27" t="str">
            <v>AMF</v>
          </cell>
          <cell r="AI27" t="str">
            <v>PHEN0LIC-MODIFIED ALKYD M.I.O.FINISH</v>
          </cell>
          <cell r="AJ27" t="str">
            <v>4690(Ar-900)</v>
          </cell>
          <cell r="AL27" t="str">
            <v>800</v>
          </cell>
          <cell r="AM27">
            <v>1</v>
          </cell>
          <cell r="AN27">
            <v>19.16</v>
          </cell>
          <cell r="AP27">
            <v>17.8</v>
          </cell>
          <cell r="AQ27">
            <v>26.1</v>
          </cell>
          <cell r="AS27">
            <v>37.869999999999997</v>
          </cell>
          <cell r="AT27">
            <v>500</v>
          </cell>
          <cell r="AV27">
            <v>674</v>
          </cell>
        </row>
        <row r="28">
          <cell r="AH28" t="str">
            <v>GP</v>
          </cell>
          <cell r="AI28" t="str">
            <v xml:space="preserve">GALVAN. STEEL SHEET EHULSION PAINT </v>
          </cell>
          <cell r="AK28" t="str">
            <v>100(OM-12)</v>
          </cell>
          <cell r="AM28">
            <v>1</v>
          </cell>
          <cell r="AO28">
            <v>14.3</v>
          </cell>
          <cell r="AR28">
            <v>47.55</v>
          </cell>
          <cell r="AU28">
            <v>680</v>
          </cell>
        </row>
        <row r="29">
          <cell r="AI29" t="str">
            <v xml:space="preserve">EPOXY RESIN </v>
          </cell>
        </row>
        <row r="30">
          <cell r="AH30" t="str">
            <v>ERLP</v>
          </cell>
          <cell r="AI30" t="str">
            <v xml:space="preserve">EPOXY RED LEAD PRIMER </v>
          </cell>
          <cell r="AJ30" t="str">
            <v>0401</v>
          </cell>
          <cell r="AK30" t="str">
            <v>1007(EP-01)</v>
          </cell>
          <cell r="AM30">
            <v>1</v>
          </cell>
          <cell r="AN30">
            <v>13.7</v>
          </cell>
          <cell r="AO30">
            <v>11.9</v>
          </cell>
          <cell r="AQ30">
            <v>41.61</v>
          </cell>
          <cell r="AR30">
            <v>47.9</v>
          </cell>
          <cell r="AT30">
            <v>570</v>
          </cell>
          <cell r="AU30">
            <v>570</v>
          </cell>
        </row>
        <row r="31">
          <cell r="AH31" t="str">
            <v>EZCP</v>
          </cell>
          <cell r="AI31" t="str">
            <v xml:space="preserve">EPOXY ZINC CHROMATE PRIMER </v>
          </cell>
          <cell r="AJ31" t="str">
            <v>0411</v>
          </cell>
          <cell r="AK31" t="str">
            <v>1008(EP-09)</v>
          </cell>
          <cell r="AL31" t="str">
            <v>56</v>
          </cell>
          <cell r="AM31">
            <v>1</v>
          </cell>
          <cell r="AN31">
            <v>13.7</v>
          </cell>
          <cell r="AO31">
            <v>13.2</v>
          </cell>
          <cell r="AP31">
            <v>15.7</v>
          </cell>
          <cell r="AQ31">
            <v>41.61</v>
          </cell>
          <cell r="AR31">
            <v>43.18</v>
          </cell>
          <cell r="AS31">
            <v>57.32</v>
          </cell>
          <cell r="AT31">
            <v>570</v>
          </cell>
          <cell r="AU31">
            <v>570</v>
          </cell>
          <cell r="AV31">
            <v>900</v>
          </cell>
        </row>
        <row r="32">
          <cell r="AH32" t="str">
            <v>EZRP</v>
          </cell>
          <cell r="AI32" t="str">
            <v xml:space="preserve">EPOXY ZINC RICH PRIMER </v>
          </cell>
          <cell r="AJ32" t="str">
            <v>0416</v>
          </cell>
          <cell r="AK32" t="str">
            <v>1006(EP-03)</v>
          </cell>
          <cell r="AL32" t="str">
            <v>63</v>
          </cell>
          <cell r="AM32">
            <v>1</v>
          </cell>
          <cell r="AN32">
            <v>24.9</v>
          </cell>
          <cell r="AO32">
            <v>18.899999999999999</v>
          </cell>
          <cell r="AP32">
            <v>44.29</v>
          </cell>
          <cell r="AQ32">
            <v>44.18</v>
          </cell>
          <cell r="AR32">
            <v>52.91</v>
          </cell>
          <cell r="AS32">
            <v>29.35</v>
          </cell>
          <cell r="AT32">
            <v>1100</v>
          </cell>
          <cell r="AU32">
            <v>1000</v>
          </cell>
          <cell r="AV32">
            <v>1300</v>
          </cell>
        </row>
        <row r="33">
          <cell r="AH33" t="str">
            <v>EROP</v>
          </cell>
          <cell r="AI33" t="str">
            <v xml:space="preserve">EPOXY RED OXIDE PRIMER </v>
          </cell>
          <cell r="AJ33" t="str">
            <v>0421(Z-500)</v>
          </cell>
          <cell r="AK33" t="str">
            <v>1009(EP-02)</v>
          </cell>
          <cell r="AL33" t="str">
            <v>87</v>
          </cell>
          <cell r="AM33">
            <v>1</v>
          </cell>
          <cell r="AN33">
            <v>11.3</v>
          </cell>
          <cell r="AO33">
            <v>10.9</v>
          </cell>
          <cell r="AP33">
            <v>28.1</v>
          </cell>
          <cell r="AQ33">
            <v>41.59</v>
          </cell>
          <cell r="AR33">
            <v>43.12</v>
          </cell>
          <cell r="AS33">
            <v>39.15</v>
          </cell>
          <cell r="AT33">
            <v>470</v>
          </cell>
          <cell r="AU33">
            <v>470</v>
          </cell>
          <cell r="AV33">
            <v>1100</v>
          </cell>
        </row>
        <row r="34">
          <cell r="AH34" t="str">
            <v>EV</v>
          </cell>
          <cell r="AI34" t="str">
            <v xml:space="preserve">EPOXY VARNISH </v>
          </cell>
          <cell r="AJ34" t="str">
            <v>0450</v>
          </cell>
          <cell r="AK34" t="str">
            <v>1010</v>
          </cell>
          <cell r="AL34" t="str">
            <v>46</v>
          </cell>
          <cell r="AM34">
            <v>1</v>
          </cell>
          <cell r="AN34">
            <v>19</v>
          </cell>
          <cell r="AO34">
            <v>19.399999999999999</v>
          </cell>
          <cell r="AP34">
            <v>21.1</v>
          </cell>
          <cell r="AQ34">
            <v>28.95</v>
          </cell>
          <cell r="AR34">
            <v>28.35</v>
          </cell>
          <cell r="AS34">
            <v>26.07</v>
          </cell>
          <cell r="AT34">
            <v>550</v>
          </cell>
          <cell r="AU34">
            <v>550</v>
          </cell>
          <cell r="AV34">
            <v>550</v>
          </cell>
        </row>
        <row r="35">
          <cell r="AH35" t="str">
            <v>EFC</v>
          </cell>
          <cell r="AI35" t="str">
            <v xml:space="preserve">EPOXY FINISH COATING </v>
          </cell>
          <cell r="AJ35" t="str">
            <v>0451</v>
          </cell>
          <cell r="AK35" t="str">
            <v>1001(EP-04)</v>
          </cell>
          <cell r="AL35" t="str">
            <v>86</v>
          </cell>
          <cell r="AM35">
            <v>1</v>
          </cell>
          <cell r="AN35">
            <v>16.8</v>
          </cell>
          <cell r="AO35">
            <v>18.3</v>
          </cell>
          <cell r="AP35">
            <v>34.9</v>
          </cell>
          <cell r="AQ35">
            <v>41.67</v>
          </cell>
          <cell r="AR35">
            <v>38.25</v>
          </cell>
          <cell r="AS35">
            <v>22.92</v>
          </cell>
          <cell r="AT35">
            <v>700</v>
          </cell>
          <cell r="AU35">
            <v>700</v>
          </cell>
          <cell r="AV35">
            <v>800</v>
          </cell>
        </row>
        <row r="36">
          <cell r="AH36" t="str">
            <v>CTE</v>
          </cell>
          <cell r="AI36" t="str">
            <v xml:space="preserve">COAL TAR EPOXY HB </v>
          </cell>
          <cell r="AJ36" t="str">
            <v>0459</v>
          </cell>
          <cell r="AK36" t="str">
            <v>1004(EP-06)</v>
          </cell>
          <cell r="AL36" t="str">
            <v>58</v>
          </cell>
          <cell r="AM36">
            <v>1</v>
          </cell>
          <cell r="AN36">
            <v>7.9</v>
          </cell>
          <cell r="AO36">
            <v>7.6</v>
          </cell>
          <cell r="AQ36">
            <v>50.63</v>
          </cell>
          <cell r="AR36">
            <v>52.63</v>
          </cell>
          <cell r="AT36">
            <v>400</v>
          </cell>
          <cell r="AU36">
            <v>400</v>
          </cell>
          <cell r="AV36">
            <v>700</v>
          </cell>
        </row>
        <row r="37">
          <cell r="AH37" t="str">
            <v>IZRP</v>
          </cell>
          <cell r="AI37" t="str">
            <v xml:space="preserve">INORGANIC ZINC RICH PRIMER </v>
          </cell>
          <cell r="AJ37" t="str">
            <v>4120(Z-120HB)</v>
          </cell>
          <cell r="AK37" t="str">
            <v>1011(IZ-01)</v>
          </cell>
          <cell r="AL37" t="str">
            <v>33</v>
          </cell>
          <cell r="AM37">
            <v>1</v>
          </cell>
          <cell r="AN37">
            <v>19.399999999999999</v>
          </cell>
          <cell r="AO37">
            <v>15.6</v>
          </cell>
          <cell r="AP37">
            <v>30.3</v>
          </cell>
          <cell r="AQ37">
            <v>56.7</v>
          </cell>
          <cell r="AR37">
            <v>64.099999999999994</v>
          </cell>
          <cell r="AS37">
            <v>42.9</v>
          </cell>
          <cell r="AT37">
            <v>1100</v>
          </cell>
          <cell r="AU37">
            <v>1000</v>
          </cell>
          <cell r="AV37">
            <v>1300</v>
          </cell>
        </row>
        <row r="38">
          <cell r="AH38" t="str">
            <v>EATP</v>
          </cell>
          <cell r="AI38" t="str">
            <v>EPOXY ALUMINUM TRIPOLYPHOSPHATE PRIMER</v>
          </cell>
          <cell r="AJ38" t="str">
            <v>A-536</v>
          </cell>
          <cell r="AK38" t="str">
            <v>1075</v>
          </cell>
          <cell r="AL38" t="str">
            <v>57</v>
          </cell>
          <cell r="AM38">
            <v>1</v>
          </cell>
          <cell r="AN38">
            <v>18.7</v>
          </cell>
          <cell r="AO38">
            <v>14.7</v>
          </cell>
          <cell r="AP38">
            <v>15.5</v>
          </cell>
          <cell r="AQ38">
            <v>42.78</v>
          </cell>
          <cell r="AR38">
            <v>42.86</v>
          </cell>
          <cell r="AS38">
            <v>39.03</v>
          </cell>
          <cell r="AT38">
            <v>800</v>
          </cell>
          <cell r="AU38">
            <v>630</v>
          </cell>
          <cell r="AV38">
            <v>605</v>
          </cell>
        </row>
        <row r="39">
          <cell r="AH39" t="str">
            <v>EBZRP</v>
          </cell>
          <cell r="AI39" t="str">
            <v xml:space="preserve">EPOXY CURED BASED ZINC RICH PRIMER </v>
          </cell>
          <cell r="AJ39" t="str">
            <v>4180(Z-800)</v>
          </cell>
          <cell r="AK39" t="str">
            <v>1002</v>
          </cell>
          <cell r="AM39">
            <v>1</v>
          </cell>
          <cell r="AN39">
            <v>27.3</v>
          </cell>
          <cell r="AO39">
            <v>15.7</v>
          </cell>
          <cell r="AQ39">
            <v>40.29</v>
          </cell>
          <cell r="AR39">
            <v>38.22</v>
          </cell>
          <cell r="AT39">
            <v>1100</v>
          </cell>
          <cell r="AU39">
            <v>600</v>
          </cell>
        </row>
        <row r="40">
          <cell r="AH40" t="str">
            <v>HBEP</v>
          </cell>
          <cell r="AI40" t="str">
            <v>HIGH BUILD EPOXY POLYAMINE CURED</v>
          </cell>
          <cell r="AJ40" t="str">
            <v>4418(A-418)</v>
          </cell>
          <cell r="AK40" t="str">
            <v>1015</v>
          </cell>
          <cell r="AM40">
            <v>1</v>
          </cell>
          <cell r="AN40">
            <v>18.3</v>
          </cell>
          <cell r="AO40">
            <v>13.1</v>
          </cell>
          <cell r="AQ40">
            <v>65.569999999999993</v>
          </cell>
          <cell r="AR40">
            <v>83.97</v>
          </cell>
          <cell r="AT40">
            <v>1200</v>
          </cell>
          <cell r="AU40">
            <v>1100</v>
          </cell>
        </row>
        <row r="41">
          <cell r="AH41" t="str">
            <v>HSCP</v>
          </cell>
          <cell r="AI41" t="str">
            <v>HIGH SOILD EPOXY POLYAMINE CURED PRIMER</v>
          </cell>
          <cell r="AJ41" t="str">
            <v>4418(A-448)</v>
          </cell>
          <cell r="AK41">
            <v>1017</v>
          </cell>
          <cell r="AM41">
            <v>1</v>
          </cell>
          <cell r="AN41">
            <v>20.309999999999999</v>
          </cell>
          <cell r="AO41">
            <v>13.1</v>
          </cell>
          <cell r="AQ41">
            <v>64</v>
          </cell>
          <cell r="AR41">
            <v>83.97</v>
          </cell>
          <cell r="AT41">
            <v>1300</v>
          </cell>
          <cell r="AU41">
            <v>1100</v>
          </cell>
        </row>
        <row r="42">
          <cell r="AH42" t="str">
            <v>EEA</v>
          </cell>
          <cell r="AI42" t="str">
            <v>EPOXY ENAMEL AMINE ADDUCT CURED</v>
          </cell>
          <cell r="AJ42" t="str">
            <v>4450(A-500)</v>
          </cell>
          <cell r="AK42" t="str">
            <v>1014</v>
          </cell>
          <cell r="AM42">
            <v>1</v>
          </cell>
          <cell r="AN42">
            <v>23.8</v>
          </cell>
          <cell r="AO42">
            <v>11.4</v>
          </cell>
          <cell r="AQ42">
            <v>37.82</v>
          </cell>
          <cell r="AR42">
            <v>83.33</v>
          </cell>
          <cell r="AT42">
            <v>900</v>
          </cell>
          <cell r="AU42">
            <v>950</v>
          </cell>
        </row>
        <row r="43">
          <cell r="AH43" t="str">
            <v>NEP</v>
          </cell>
          <cell r="AI43" t="str">
            <v>NON-REACTIVE EPOXY PRIMER</v>
          </cell>
          <cell r="AJ43" t="str">
            <v>4405(A-505)</v>
          </cell>
          <cell r="AM43">
            <v>1</v>
          </cell>
          <cell r="AN43">
            <v>19.2</v>
          </cell>
          <cell r="AQ43">
            <v>41.67</v>
          </cell>
          <cell r="AT43">
            <v>800</v>
          </cell>
        </row>
        <row r="44">
          <cell r="AH44" t="str">
            <v>ZCOP</v>
          </cell>
          <cell r="AI44" t="str">
            <v xml:space="preserve">ZINC CHROMATE-RED OXIDE/EPOXY PRIMER </v>
          </cell>
          <cell r="AJ44" t="str">
            <v>4451(A-510)</v>
          </cell>
          <cell r="AK44" t="str">
            <v>1016</v>
          </cell>
          <cell r="AM44">
            <v>1</v>
          </cell>
          <cell r="AN44">
            <v>18.2</v>
          </cell>
          <cell r="AO44">
            <v>8.1999999999999993</v>
          </cell>
          <cell r="AQ44">
            <v>42.86</v>
          </cell>
          <cell r="AR44">
            <v>85.37</v>
          </cell>
          <cell r="AT44">
            <v>780</v>
          </cell>
          <cell r="AU44">
            <v>700</v>
          </cell>
        </row>
        <row r="45">
          <cell r="AH45" t="str">
            <v>EPC</v>
          </cell>
          <cell r="AI45" t="str">
            <v xml:space="preserve">EPOXY ENAMEL/POLYAMIDE CURED </v>
          </cell>
          <cell r="AJ45" t="str">
            <v>4415(A-515)</v>
          </cell>
          <cell r="AM45">
            <v>1</v>
          </cell>
          <cell r="AN45">
            <v>19.8</v>
          </cell>
          <cell r="AQ45">
            <v>42.93</v>
          </cell>
          <cell r="AT45">
            <v>850</v>
          </cell>
        </row>
        <row r="46">
          <cell r="AI46" t="str">
            <v>EPOXY NON-SKID SURFACING</v>
          </cell>
          <cell r="AJ46" t="str">
            <v>4425(A-525)</v>
          </cell>
          <cell r="AK46" t="str">
            <v>1018</v>
          </cell>
          <cell r="AM46">
            <v>1</v>
          </cell>
          <cell r="AN46">
            <v>18</v>
          </cell>
          <cell r="AO46">
            <v>31.3</v>
          </cell>
          <cell r="AQ46">
            <v>37.78</v>
          </cell>
          <cell r="AR46">
            <v>47.92</v>
          </cell>
          <cell r="AT46">
            <v>680</v>
          </cell>
          <cell r="AU46">
            <v>1500</v>
          </cell>
        </row>
        <row r="47">
          <cell r="AH47" t="str">
            <v>EPAP</v>
          </cell>
          <cell r="AI47" t="str">
            <v>EPOXY-POLYAMIDE,ALLOY PRIMER.</v>
          </cell>
          <cell r="AJ47" t="str">
            <v>4465(A-650)</v>
          </cell>
          <cell r="AK47">
            <v>1020</v>
          </cell>
          <cell r="AM47">
            <v>1</v>
          </cell>
          <cell r="AN47">
            <v>21</v>
          </cell>
          <cell r="AO47">
            <v>26.92</v>
          </cell>
          <cell r="AQ47">
            <v>42.86</v>
          </cell>
          <cell r="AR47">
            <v>13</v>
          </cell>
          <cell r="AT47">
            <v>900</v>
          </cell>
          <cell r="AU47">
            <v>350</v>
          </cell>
        </row>
        <row r="48">
          <cell r="AI48" t="str">
            <v>LEAD SILICO CHROMATE EP.PRI./POLYAMIDE CURED</v>
          </cell>
          <cell r="AJ48" t="str">
            <v>4430(A-530)</v>
          </cell>
          <cell r="AM48">
            <v>1</v>
          </cell>
          <cell r="AN48">
            <v>21.97</v>
          </cell>
          <cell r="AQ48">
            <v>37.78</v>
          </cell>
          <cell r="AT48">
            <v>830</v>
          </cell>
        </row>
        <row r="49">
          <cell r="AH49" t="str">
            <v>ERLP</v>
          </cell>
          <cell r="AI49" t="str">
            <v>EPOXY RED LEAD POLYAMIDE CURED PRIMER</v>
          </cell>
          <cell r="AJ49" t="str">
            <v>4440(A-540)</v>
          </cell>
          <cell r="AK49" t="str">
            <v>1051</v>
          </cell>
          <cell r="AM49">
            <v>1</v>
          </cell>
          <cell r="AN49">
            <v>19.399999999999999</v>
          </cell>
          <cell r="AO49">
            <v>15.8</v>
          </cell>
          <cell r="AQ49">
            <v>42.78</v>
          </cell>
          <cell r="AR49">
            <v>43.04</v>
          </cell>
          <cell r="AT49">
            <v>830</v>
          </cell>
          <cell r="AU49">
            <v>680</v>
          </cell>
        </row>
        <row r="50">
          <cell r="AH50" t="str">
            <v>EROP</v>
          </cell>
          <cell r="AI50" t="str">
            <v>RED LEAD-RED OXIDE EP./POLYAMIDE CURED PRI.</v>
          </cell>
          <cell r="AJ50" t="str">
            <v>4445(A-545)</v>
          </cell>
          <cell r="AK50" t="str">
            <v>1060</v>
          </cell>
          <cell r="AM50">
            <v>1</v>
          </cell>
          <cell r="AN50">
            <v>18.7</v>
          </cell>
          <cell r="AO50">
            <v>20.9</v>
          </cell>
          <cell r="AQ50">
            <v>42.78</v>
          </cell>
          <cell r="AR50">
            <v>28.71</v>
          </cell>
          <cell r="AT50">
            <v>800</v>
          </cell>
          <cell r="AU50">
            <v>600</v>
          </cell>
        </row>
        <row r="51">
          <cell r="AH51" t="str">
            <v>ETC</v>
          </cell>
          <cell r="AI51" t="str">
            <v>TAR EPOXY COATING/AMINE CURED</v>
          </cell>
          <cell r="AJ51" t="str">
            <v>4460(A-560)</v>
          </cell>
          <cell r="AK51" t="str">
            <v>1070(EP-10)</v>
          </cell>
          <cell r="AM51">
            <v>1</v>
          </cell>
          <cell r="AN51">
            <v>11.69</v>
          </cell>
          <cell r="AO51">
            <v>12.2</v>
          </cell>
          <cell r="AQ51">
            <v>42.78</v>
          </cell>
          <cell r="AR51">
            <v>57.38</v>
          </cell>
          <cell r="AT51">
            <v>500</v>
          </cell>
          <cell r="AU51">
            <v>700</v>
          </cell>
        </row>
        <row r="52">
          <cell r="AH52" t="str">
            <v>EWB</v>
          </cell>
          <cell r="AI52" t="str">
            <v>WATER BASE EPOXY ENAMEL/POLTAMINE CURED</v>
          </cell>
          <cell r="AJ52" t="str">
            <v>4458(A-580)</v>
          </cell>
          <cell r="AK52" t="str">
            <v>1017(EP-07)</v>
          </cell>
          <cell r="AL52" t="str">
            <v>96</v>
          </cell>
          <cell r="AM52">
            <v>1</v>
          </cell>
          <cell r="AN52">
            <v>34.4</v>
          </cell>
          <cell r="AO52">
            <v>16</v>
          </cell>
          <cell r="AP52">
            <v>32.700000000000003</v>
          </cell>
          <cell r="AQ52">
            <v>37.79</v>
          </cell>
          <cell r="AR52">
            <v>43.75</v>
          </cell>
          <cell r="AS52">
            <v>45.87</v>
          </cell>
          <cell r="AT52">
            <v>1300</v>
          </cell>
          <cell r="AU52">
            <v>700</v>
          </cell>
          <cell r="AV52">
            <v>1500</v>
          </cell>
        </row>
        <row r="53">
          <cell r="AH53" t="str">
            <v>CCTE</v>
          </cell>
          <cell r="AI53" t="str">
            <v>CATALYZED COAL TAR EPOXY POLYAMINE CURED</v>
          </cell>
          <cell r="AJ53" t="str">
            <v>4459(A-590)</v>
          </cell>
          <cell r="AK53" t="str">
            <v>SP-06</v>
          </cell>
          <cell r="AM53">
            <v>1</v>
          </cell>
          <cell r="AN53">
            <v>12.6</v>
          </cell>
          <cell r="AO53">
            <v>32.1</v>
          </cell>
          <cell r="AQ53">
            <v>55.56</v>
          </cell>
          <cell r="AR53">
            <v>42.37</v>
          </cell>
          <cell r="AT53">
            <v>700</v>
          </cell>
          <cell r="AU53">
            <v>1360</v>
          </cell>
        </row>
        <row r="54">
          <cell r="AH54" t="str">
            <v>EPF</v>
          </cell>
          <cell r="AI54" t="str">
            <v>EPOXY-POLYAMINE,FINISH</v>
          </cell>
          <cell r="AJ54" t="str">
            <v>4465(A-650)</v>
          </cell>
          <cell r="AK54" t="str">
            <v>SP-08</v>
          </cell>
          <cell r="AM54">
            <v>1</v>
          </cell>
          <cell r="AN54">
            <v>21</v>
          </cell>
          <cell r="AO54">
            <v>24.4</v>
          </cell>
          <cell r="AQ54">
            <v>42.86</v>
          </cell>
          <cell r="AR54">
            <v>25</v>
          </cell>
          <cell r="AT54">
            <v>900</v>
          </cell>
          <cell r="AU54">
            <v>610</v>
          </cell>
        </row>
        <row r="55">
          <cell r="AH55" t="str">
            <v>EPRLP</v>
          </cell>
          <cell r="AI55" t="str">
            <v>EPOXY/POLYAMINE,RED LEAD PRIMER</v>
          </cell>
          <cell r="AJ55" t="str">
            <v>4570(A-700)</v>
          </cell>
          <cell r="AK55" t="str">
            <v>SP-09</v>
          </cell>
          <cell r="AM55">
            <v>1</v>
          </cell>
          <cell r="AN55">
            <v>21</v>
          </cell>
          <cell r="AO55">
            <v>32</v>
          </cell>
          <cell r="AQ55">
            <v>42.86</v>
          </cell>
          <cell r="AR55">
            <v>23.75</v>
          </cell>
          <cell r="AT55">
            <v>900</v>
          </cell>
          <cell r="AU55">
            <v>760</v>
          </cell>
        </row>
        <row r="56">
          <cell r="AH56" t="str">
            <v>EMOP</v>
          </cell>
          <cell r="AI56" t="str">
            <v xml:space="preserve">EPOXY MIO PRIMER </v>
          </cell>
          <cell r="AJ56" t="str">
            <v>4691(Ar-910)</v>
          </cell>
          <cell r="AK56" t="str">
            <v>1050(EP-20)</v>
          </cell>
          <cell r="AL56" t="str">
            <v>76</v>
          </cell>
          <cell r="AM56">
            <v>1</v>
          </cell>
          <cell r="AN56">
            <v>17.3</v>
          </cell>
          <cell r="AO56">
            <v>9.2799999999999994</v>
          </cell>
          <cell r="AP56">
            <v>30.9</v>
          </cell>
          <cell r="AQ56">
            <v>43.35</v>
          </cell>
          <cell r="AR56">
            <v>31.25</v>
          </cell>
          <cell r="AS56">
            <v>25.89</v>
          </cell>
          <cell r="AT56">
            <v>750</v>
          </cell>
          <cell r="AU56">
            <v>290</v>
          </cell>
          <cell r="AV56">
            <v>800</v>
          </cell>
        </row>
        <row r="57">
          <cell r="AH57" t="str">
            <v>EPCP</v>
          </cell>
          <cell r="AI57" t="str">
            <v>EPOXY-PHENOLIC CURED PRIMER .</v>
          </cell>
          <cell r="AJ57" t="str">
            <v>4691(Ar-910)</v>
          </cell>
          <cell r="AK57" t="str">
            <v>1060</v>
          </cell>
          <cell r="AL57" t="str">
            <v>76</v>
          </cell>
          <cell r="AM57">
            <v>1</v>
          </cell>
          <cell r="AN57">
            <v>17.3</v>
          </cell>
          <cell r="AO57">
            <v>19.2</v>
          </cell>
          <cell r="AP57">
            <v>30.9</v>
          </cell>
          <cell r="AQ57">
            <v>43.35</v>
          </cell>
          <cell r="AR57">
            <v>31.25</v>
          </cell>
          <cell r="AS57">
            <v>25.89</v>
          </cell>
          <cell r="AT57">
            <v>750</v>
          </cell>
          <cell r="AU57">
            <v>600</v>
          </cell>
          <cell r="AV57">
            <v>800</v>
          </cell>
        </row>
        <row r="59">
          <cell r="AI59" t="str">
            <v xml:space="preserve">CHLORINATED RUBBER RESIN </v>
          </cell>
        </row>
        <row r="60">
          <cell r="AH60" t="str">
            <v>CRRLP</v>
          </cell>
          <cell r="AI60" t="str">
            <v xml:space="preserve">CALORINATED RUBBER RED LEAD PRIMER </v>
          </cell>
          <cell r="AJ60" t="str">
            <v>0201</v>
          </cell>
          <cell r="AK60" t="str">
            <v>1402(RF-63)</v>
          </cell>
          <cell r="AL60" t="str">
            <v>530</v>
          </cell>
          <cell r="AM60">
            <v>1</v>
          </cell>
          <cell r="AN60">
            <v>14.7</v>
          </cell>
          <cell r="AO60">
            <v>12.9</v>
          </cell>
          <cell r="AP60">
            <v>15.5</v>
          </cell>
          <cell r="AQ60">
            <v>32.65</v>
          </cell>
          <cell r="AR60">
            <v>37.979999999999997</v>
          </cell>
          <cell r="AS60">
            <v>36.450000000000003</v>
          </cell>
          <cell r="AT60">
            <v>480</v>
          </cell>
          <cell r="AU60">
            <v>490</v>
          </cell>
          <cell r="AV60">
            <v>565</v>
          </cell>
        </row>
        <row r="61">
          <cell r="AH61" t="str">
            <v>CRZCP</v>
          </cell>
          <cell r="AI61" t="str">
            <v>CHLORINATED RUBBER PRIMER ZINC CHROMATE PR.</v>
          </cell>
          <cell r="AJ61" t="str">
            <v>0211</v>
          </cell>
          <cell r="AK61" t="str">
            <v>1450(RF-67)</v>
          </cell>
          <cell r="AL61" t="str">
            <v>540</v>
          </cell>
          <cell r="AM61">
            <v>1</v>
          </cell>
          <cell r="AN61">
            <v>15.5</v>
          </cell>
          <cell r="AO61">
            <v>11.3</v>
          </cell>
          <cell r="AP61">
            <v>14.1</v>
          </cell>
          <cell r="AQ61">
            <v>30.97</v>
          </cell>
          <cell r="AR61">
            <v>42.48</v>
          </cell>
          <cell r="AS61">
            <v>36.450000000000003</v>
          </cell>
          <cell r="AT61">
            <v>480</v>
          </cell>
          <cell r="AU61">
            <v>480</v>
          </cell>
          <cell r="AV61">
            <v>514</v>
          </cell>
        </row>
        <row r="62">
          <cell r="AH62" t="str">
            <v>CRROP</v>
          </cell>
          <cell r="AI62" t="str">
            <v xml:space="preserve">CHLORINATED RUBBER RED OXIDE PRIMER </v>
          </cell>
          <cell r="AJ62" t="str">
            <v>0221</v>
          </cell>
          <cell r="AK62" t="str">
            <v>1403(RF-65)</v>
          </cell>
          <cell r="AL62" t="str">
            <v>510</v>
          </cell>
          <cell r="AM62">
            <v>1</v>
          </cell>
          <cell r="AN62">
            <v>14.6</v>
          </cell>
          <cell r="AO62">
            <v>12.1</v>
          </cell>
          <cell r="AP62">
            <v>31</v>
          </cell>
          <cell r="AQ62">
            <v>30.82</v>
          </cell>
          <cell r="AR62">
            <v>38.020000000000003</v>
          </cell>
          <cell r="AS62">
            <v>38.549999999999997</v>
          </cell>
          <cell r="AT62">
            <v>450</v>
          </cell>
          <cell r="AU62">
            <v>460</v>
          </cell>
          <cell r="AV62">
            <v>1195</v>
          </cell>
        </row>
        <row r="63">
          <cell r="AH63" t="str">
            <v>CRF</v>
          </cell>
          <cell r="AI63" t="str">
            <v xml:space="preserve">CHLORINATED RUBBER FINISH </v>
          </cell>
          <cell r="AJ63" t="str">
            <v>0251</v>
          </cell>
          <cell r="AK63" t="str">
            <v>1401</v>
          </cell>
          <cell r="AL63" t="str">
            <v>520</v>
          </cell>
          <cell r="AM63">
            <v>1</v>
          </cell>
          <cell r="AN63">
            <v>18.899999999999999</v>
          </cell>
          <cell r="AO63">
            <v>15.8</v>
          </cell>
          <cell r="AP63">
            <v>16.7</v>
          </cell>
          <cell r="AQ63">
            <v>31.75</v>
          </cell>
          <cell r="AR63">
            <v>34.18</v>
          </cell>
          <cell r="AS63">
            <v>33.83</v>
          </cell>
          <cell r="AT63">
            <v>600</v>
          </cell>
          <cell r="AU63">
            <v>540</v>
          </cell>
          <cell r="AV63">
            <v>565</v>
          </cell>
        </row>
        <row r="64">
          <cell r="AH64" t="str">
            <v>CRATP</v>
          </cell>
          <cell r="AI64" t="str">
            <v>C RUBBER ALUMINUM TRIPOLYPHOSPHATE PRIMER</v>
          </cell>
          <cell r="AJ64" t="str">
            <v>0203</v>
          </cell>
          <cell r="AL64" t="str">
            <v>531</v>
          </cell>
          <cell r="AM64">
            <v>1</v>
          </cell>
          <cell r="AN64">
            <v>13.4</v>
          </cell>
          <cell r="AP64">
            <v>14.5</v>
          </cell>
          <cell r="AQ64">
            <v>37.31</v>
          </cell>
          <cell r="AS64">
            <v>36.409999999999997</v>
          </cell>
          <cell r="AT64">
            <v>500</v>
          </cell>
          <cell r="AV64">
            <v>528</v>
          </cell>
        </row>
        <row r="65">
          <cell r="AH65" t="str">
            <v>PCRF</v>
          </cell>
          <cell r="AI65" t="str">
            <v>PIGMENTED CHLORINATED RUBBER FINISH</v>
          </cell>
          <cell r="AJ65" t="str">
            <v>4470(C-700)</v>
          </cell>
          <cell r="AK65" t="str">
            <v>RF-51~56</v>
          </cell>
          <cell r="AL65" t="str">
            <v>560</v>
          </cell>
          <cell r="AM65">
            <v>1</v>
          </cell>
          <cell r="AN65">
            <v>27.1</v>
          </cell>
          <cell r="AO65">
            <v>12.3</v>
          </cell>
          <cell r="AP65">
            <v>13.5</v>
          </cell>
          <cell r="AQ65">
            <v>33.21</v>
          </cell>
          <cell r="AR65">
            <v>38.21</v>
          </cell>
          <cell r="AS65">
            <v>33.78</v>
          </cell>
          <cell r="AT65">
            <v>900</v>
          </cell>
          <cell r="AU65">
            <v>470</v>
          </cell>
          <cell r="AV65">
            <v>456</v>
          </cell>
        </row>
        <row r="66">
          <cell r="AH66" t="str">
            <v>CRRLP</v>
          </cell>
          <cell r="AI66" t="str">
            <v xml:space="preserve">CHLORINATED RUBBER RED LEAD PRIMER </v>
          </cell>
          <cell r="AJ66" t="str">
            <v>4575(C-750)</v>
          </cell>
          <cell r="AL66" t="str">
            <v>500</v>
          </cell>
          <cell r="AM66">
            <v>1</v>
          </cell>
          <cell r="AN66">
            <v>17.2</v>
          </cell>
          <cell r="AP66">
            <v>15</v>
          </cell>
          <cell r="AQ66">
            <v>37.79</v>
          </cell>
          <cell r="AS66">
            <v>30.4</v>
          </cell>
          <cell r="AT66">
            <v>650</v>
          </cell>
          <cell r="AV66">
            <v>456</v>
          </cell>
        </row>
        <row r="67">
          <cell r="AH67" t="str">
            <v>CRROP</v>
          </cell>
          <cell r="AI67" t="str">
            <v xml:space="preserve">CHLORINATED RUBBER RED LEAD-RED OXIDE PRIMER </v>
          </cell>
          <cell r="AJ67" t="str">
            <v>4576(C-760)</v>
          </cell>
          <cell r="AL67" t="str">
            <v>550</v>
          </cell>
          <cell r="AM67">
            <v>1</v>
          </cell>
          <cell r="AN67">
            <v>15.9</v>
          </cell>
          <cell r="AP67">
            <v>14.8</v>
          </cell>
          <cell r="AQ67">
            <v>38.99</v>
          </cell>
          <cell r="AS67">
            <v>33.78</v>
          </cell>
          <cell r="AT67">
            <v>620</v>
          </cell>
          <cell r="AV67">
            <v>500</v>
          </cell>
        </row>
        <row r="68">
          <cell r="AI68" t="str">
            <v>CHLORINATED RUBBER BASE M.I.O.COATING</v>
          </cell>
          <cell r="AJ68" t="str">
            <v>4693(Ar-930)</v>
          </cell>
          <cell r="AK68" t="str">
            <v>1452(RF-68)</v>
          </cell>
          <cell r="AL68" t="str">
            <v>600</v>
          </cell>
          <cell r="AM68">
            <v>1</v>
          </cell>
          <cell r="AN68">
            <v>16.399999999999999</v>
          </cell>
          <cell r="AO68">
            <v>13.2</v>
          </cell>
          <cell r="AP68">
            <v>14.8</v>
          </cell>
          <cell r="AQ68">
            <v>37.799999999999997</v>
          </cell>
          <cell r="AR68">
            <v>37.880000000000003</v>
          </cell>
          <cell r="AS68">
            <v>33.72</v>
          </cell>
          <cell r="AT68">
            <v>620</v>
          </cell>
          <cell r="AU68">
            <v>500</v>
          </cell>
          <cell r="AV68">
            <v>499</v>
          </cell>
        </row>
        <row r="71">
          <cell r="AI71" t="str">
            <v xml:space="preserve">SILICONE RESIN </v>
          </cell>
        </row>
        <row r="72">
          <cell r="AH72" t="str">
            <v>HP200</v>
          </cell>
          <cell r="AI72" t="str">
            <v>HEAT-RESISTING PRIMER 200'C ,SILICONE SERIES.</v>
          </cell>
          <cell r="AJ72" t="str">
            <v>0631</v>
          </cell>
          <cell r="AK72" t="str">
            <v>1512</v>
          </cell>
          <cell r="AM72">
            <v>1</v>
          </cell>
          <cell r="AN72">
            <v>16.5</v>
          </cell>
          <cell r="AO72">
            <v>26.2</v>
          </cell>
          <cell r="AQ72">
            <v>36.36</v>
          </cell>
          <cell r="AR72">
            <v>38.17</v>
          </cell>
          <cell r="AT72">
            <v>600</v>
          </cell>
          <cell r="AU72">
            <v>1000</v>
          </cell>
        </row>
        <row r="73">
          <cell r="AH73" t="str">
            <v>HP300</v>
          </cell>
          <cell r="AI73" t="str">
            <v xml:space="preserve">HEAT-RESISTING PRIMER 300'C </v>
          </cell>
          <cell r="AJ73" t="str">
            <v>0632</v>
          </cell>
          <cell r="AK73" t="str">
            <v>1507</v>
          </cell>
          <cell r="AL73" t="str">
            <v>330-1</v>
          </cell>
          <cell r="AM73">
            <v>1</v>
          </cell>
          <cell r="AN73">
            <v>20.7</v>
          </cell>
          <cell r="AO73">
            <v>20.399999999999999</v>
          </cell>
          <cell r="AP73">
            <v>29</v>
          </cell>
          <cell r="AQ73">
            <v>36.229999999999997</v>
          </cell>
          <cell r="AR73">
            <v>38.24</v>
          </cell>
          <cell r="AS73">
            <v>33.76</v>
          </cell>
          <cell r="AT73">
            <v>750</v>
          </cell>
          <cell r="AU73">
            <v>780</v>
          </cell>
          <cell r="AV73">
            <v>979</v>
          </cell>
        </row>
        <row r="74">
          <cell r="AH74" t="str">
            <v>HP500</v>
          </cell>
          <cell r="AI74" t="str">
            <v>HEAT-RESISTING PRIMER 500'C</v>
          </cell>
          <cell r="AJ74" t="str">
            <v>0634</v>
          </cell>
          <cell r="AK74" t="str">
            <v>1501</v>
          </cell>
          <cell r="AM74">
            <v>1</v>
          </cell>
          <cell r="AN74">
            <v>35.799999999999997</v>
          </cell>
          <cell r="AO74">
            <v>34.1</v>
          </cell>
          <cell r="AQ74">
            <v>36.31</v>
          </cell>
          <cell r="AR74">
            <v>38.119999999999997</v>
          </cell>
          <cell r="AT74">
            <v>1300</v>
          </cell>
          <cell r="AU74">
            <v>1300</v>
          </cell>
        </row>
        <row r="75">
          <cell r="AH75" t="str">
            <v>HP600</v>
          </cell>
          <cell r="AI75" t="str">
            <v>HEAT-RESISTING PRIMER 600'C</v>
          </cell>
          <cell r="AJ75" t="str">
            <v>0635</v>
          </cell>
          <cell r="AK75" t="str">
            <v>1500</v>
          </cell>
          <cell r="AL75" t="str">
            <v>320-1</v>
          </cell>
          <cell r="AM75">
            <v>1</v>
          </cell>
          <cell r="AN75">
            <v>44.09</v>
          </cell>
          <cell r="AO75">
            <v>34.1</v>
          </cell>
          <cell r="AP75">
            <v>44.4</v>
          </cell>
          <cell r="AQ75">
            <v>31.75</v>
          </cell>
          <cell r="AR75">
            <v>38.119999999999997</v>
          </cell>
          <cell r="AS75">
            <v>33.78</v>
          </cell>
          <cell r="AT75">
            <v>1400</v>
          </cell>
          <cell r="AU75">
            <v>1300</v>
          </cell>
          <cell r="AV75">
            <v>1500</v>
          </cell>
        </row>
        <row r="76">
          <cell r="AH76" t="str">
            <v>HF200</v>
          </cell>
          <cell r="AI76" t="str">
            <v>HEAT-RESISTING PAINT 200'C SILICONE SREIES.</v>
          </cell>
          <cell r="AJ76" t="str">
            <v>0651</v>
          </cell>
          <cell r="AK76" t="str">
            <v>1504</v>
          </cell>
          <cell r="AM76">
            <v>1</v>
          </cell>
          <cell r="AN76">
            <v>17.5</v>
          </cell>
          <cell r="AO76">
            <v>27.3</v>
          </cell>
          <cell r="AQ76">
            <v>30.29</v>
          </cell>
          <cell r="AR76">
            <v>28.57</v>
          </cell>
          <cell r="AT76">
            <v>530</v>
          </cell>
          <cell r="AU76">
            <v>780</v>
          </cell>
        </row>
        <row r="77">
          <cell r="AH77" t="str">
            <v>HF300</v>
          </cell>
          <cell r="AI77" t="str">
            <v>HEAT-RESISTING PAINT 300'C</v>
          </cell>
          <cell r="AJ77" t="str">
            <v>0652</v>
          </cell>
          <cell r="AK77" t="str">
            <v>1505</v>
          </cell>
          <cell r="AL77" t="str">
            <v>330</v>
          </cell>
          <cell r="AM77">
            <v>1</v>
          </cell>
          <cell r="AN77">
            <v>27.6</v>
          </cell>
          <cell r="AO77">
            <v>27.3</v>
          </cell>
          <cell r="AP77">
            <v>28.4</v>
          </cell>
          <cell r="AQ77">
            <v>27.17</v>
          </cell>
          <cell r="AR77">
            <v>28.57</v>
          </cell>
          <cell r="AS77">
            <v>32.54</v>
          </cell>
          <cell r="AT77">
            <v>750</v>
          </cell>
          <cell r="AU77">
            <v>780</v>
          </cell>
          <cell r="AV77">
            <v>924</v>
          </cell>
        </row>
        <row r="78">
          <cell r="AH78" t="str">
            <v>HF400</v>
          </cell>
          <cell r="AI78" t="str">
            <v>HEAT-RESISTING PAINT 400'C ALUM. SERIES.</v>
          </cell>
          <cell r="AJ78" t="str">
            <v>0654</v>
          </cell>
          <cell r="AK78" t="str">
            <v>1503</v>
          </cell>
          <cell r="AM78">
            <v>1</v>
          </cell>
          <cell r="AN78">
            <v>51.61</v>
          </cell>
          <cell r="AO78">
            <v>59.4</v>
          </cell>
          <cell r="AQ78">
            <v>25.19</v>
          </cell>
          <cell r="AR78">
            <v>28.62</v>
          </cell>
          <cell r="AT78">
            <v>1300</v>
          </cell>
          <cell r="AU78">
            <v>1700</v>
          </cell>
        </row>
        <row r="79">
          <cell r="AH79" t="str">
            <v>HF600</v>
          </cell>
          <cell r="AI79" t="str">
            <v>HEAT-RESISTING PAINT 600'C</v>
          </cell>
          <cell r="AJ79" t="str">
            <v>0655</v>
          </cell>
          <cell r="AK79" t="str">
            <v>1508</v>
          </cell>
          <cell r="AL79" t="str">
            <v>320</v>
          </cell>
          <cell r="AM79">
            <v>1</v>
          </cell>
          <cell r="AN79">
            <v>74.400000000000006</v>
          </cell>
          <cell r="AO79">
            <v>52.39</v>
          </cell>
          <cell r="AP79">
            <v>43.5</v>
          </cell>
          <cell r="AQ79">
            <v>20.16</v>
          </cell>
          <cell r="AR79">
            <v>28.63</v>
          </cell>
          <cell r="AS79">
            <v>32.479999999999997</v>
          </cell>
          <cell r="AT79">
            <v>1500</v>
          </cell>
          <cell r="AU79">
            <v>1500</v>
          </cell>
          <cell r="AV79">
            <v>1413</v>
          </cell>
        </row>
        <row r="80">
          <cell r="AH80" t="str">
            <v>ITIP</v>
          </cell>
          <cell r="AI80" t="str">
            <v>THERMOINDICATIVE PAINT INTERBOND TEMP. INDICATING PAINT</v>
          </cell>
          <cell r="AJ80" t="str">
            <v>0654</v>
          </cell>
          <cell r="AK80" t="str">
            <v>HAA-705</v>
          </cell>
          <cell r="AM80">
            <v>1</v>
          </cell>
          <cell r="AN80">
            <v>51.61</v>
          </cell>
          <cell r="AO80">
            <v>68</v>
          </cell>
          <cell r="AQ80">
            <v>25.19</v>
          </cell>
          <cell r="AR80">
            <v>10</v>
          </cell>
          <cell r="AT80">
            <v>1300</v>
          </cell>
          <cell r="AU80">
            <v>680</v>
          </cell>
        </row>
        <row r="82">
          <cell r="AI82" t="str">
            <v xml:space="preserve">POLY-VINYL BUTYRAL RESIN (PVB) </v>
          </cell>
        </row>
        <row r="83">
          <cell r="AH83" t="str">
            <v>VRLP</v>
          </cell>
          <cell r="AI83" t="str">
            <v>VINYL RED LEAD PRIMER</v>
          </cell>
          <cell r="AJ83" t="str">
            <v>0301</v>
          </cell>
          <cell r="AK83" t="str">
            <v>SP30(VP-71)</v>
          </cell>
          <cell r="AL83" t="str">
            <v xml:space="preserve"> 21</v>
          </cell>
          <cell r="AM83">
            <v>1</v>
          </cell>
          <cell r="AN83">
            <v>21.8</v>
          </cell>
          <cell r="AO83">
            <v>25.3</v>
          </cell>
          <cell r="AP83">
            <v>64.900000000000006</v>
          </cell>
          <cell r="AQ83">
            <v>25.23</v>
          </cell>
          <cell r="AR83">
            <v>23.72</v>
          </cell>
          <cell r="AS83">
            <v>21.57</v>
          </cell>
          <cell r="AT83">
            <v>550</v>
          </cell>
          <cell r="AU83">
            <v>600</v>
          </cell>
          <cell r="AV83">
            <v>1400</v>
          </cell>
        </row>
        <row r="84">
          <cell r="AH84" t="str">
            <v>VZCP</v>
          </cell>
          <cell r="AI84" t="str">
            <v>VINYL ZINC CHRMATE PRIMER</v>
          </cell>
          <cell r="AJ84" t="str">
            <v>0311</v>
          </cell>
          <cell r="AK84" t="str">
            <v>VP-72</v>
          </cell>
          <cell r="AM84">
            <v>1</v>
          </cell>
          <cell r="AN84">
            <v>24.5</v>
          </cell>
          <cell r="AO84">
            <v>28.8</v>
          </cell>
          <cell r="AQ84">
            <v>22.04</v>
          </cell>
          <cell r="AR84">
            <v>19.79</v>
          </cell>
          <cell r="AT84">
            <v>540</v>
          </cell>
          <cell r="AU84">
            <v>570</v>
          </cell>
        </row>
        <row r="85">
          <cell r="AH85" t="str">
            <v>WP</v>
          </cell>
          <cell r="AI85" t="str">
            <v>WASH PRIMER</v>
          </cell>
          <cell r="AJ85" t="str">
            <v>0345</v>
          </cell>
          <cell r="AK85" t="str">
            <v>908(SP-02)</v>
          </cell>
          <cell r="AL85" t="str">
            <v xml:space="preserve"> 11</v>
          </cell>
          <cell r="AM85">
            <v>1</v>
          </cell>
          <cell r="AN85">
            <v>55.83</v>
          </cell>
          <cell r="AO85">
            <v>37.1</v>
          </cell>
          <cell r="AP85">
            <v>78.3</v>
          </cell>
          <cell r="AQ85">
            <v>8.06</v>
          </cell>
          <cell r="AR85">
            <v>11.86</v>
          </cell>
          <cell r="AS85">
            <v>8.94</v>
          </cell>
          <cell r="AT85">
            <v>450</v>
          </cell>
          <cell r="AU85">
            <v>440</v>
          </cell>
          <cell r="AV85">
            <v>700</v>
          </cell>
        </row>
        <row r="86">
          <cell r="AH86" t="str">
            <v>VE</v>
          </cell>
          <cell r="AI86" t="str">
            <v xml:space="preserve">VINYL ENAMEL </v>
          </cell>
          <cell r="AJ86" t="str">
            <v>0351</v>
          </cell>
          <cell r="AK86" t="str">
            <v>SP32(VA-11)</v>
          </cell>
          <cell r="AM86">
            <v>1</v>
          </cell>
          <cell r="AN86">
            <v>29.1</v>
          </cell>
          <cell r="AO86">
            <v>26.21</v>
          </cell>
          <cell r="AQ86">
            <v>18.899999999999999</v>
          </cell>
          <cell r="AR86">
            <v>19.079999999999998</v>
          </cell>
          <cell r="AT86">
            <v>550</v>
          </cell>
          <cell r="AU86">
            <v>500</v>
          </cell>
        </row>
        <row r="87">
          <cell r="AI87" t="str">
            <v>PIGMENTED PVC VINYL FINISH</v>
          </cell>
          <cell r="AJ87" t="str">
            <v>4340(U-400)</v>
          </cell>
          <cell r="AK87" t="str">
            <v>SP34(VA-51)</v>
          </cell>
          <cell r="AM87">
            <v>1</v>
          </cell>
          <cell r="AN87">
            <v>21.2</v>
          </cell>
          <cell r="AO87">
            <v>27.3</v>
          </cell>
          <cell r="AQ87">
            <v>30.19</v>
          </cell>
          <cell r="AR87">
            <v>19.78</v>
          </cell>
          <cell r="AT87">
            <v>640</v>
          </cell>
          <cell r="AU87">
            <v>540</v>
          </cell>
        </row>
        <row r="89">
          <cell r="AI89" t="str">
            <v xml:space="preserve">POLYOL POLYISOCYANATE </v>
          </cell>
        </row>
        <row r="90">
          <cell r="AH90" t="str">
            <v>PCC</v>
          </cell>
          <cell r="AI90" t="str">
            <v xml:space="preserve">POLYURETHANE COATING CLEAR </v>
          </cell>
          <cell r="AJ90" t="str">
            <v>0550</v>
          </cell>
          <cell r="AK90" t="str">
            <v>722</v>
          </cell>
          <cell r="AL90" t="str">
            <v xml:space="preserve"> 67</v>
          </cell>
          <cell r="AM90">
            <v>1</v>
          </cell>
          <cell r="AN90">
            <v>27.8</v>
          </cell>
          <cell r="AO90">
            <v>29.8</v>
          </cell>
          <cell r="AP90">
            <v>81.790000000000006</v>
          </cell>
          <cell r="AQ90">
            <v>25.18</v>
          </cell>
          <cell r="AR90">
            <v>25.17</v>
          </cell>
          <cell r="AS90">
            <v>18.34</v>
          </cell>
          <cell r="AT90">
            <v>700</v>
          </cell>
          <cell r="AU90">
            <v>750</v>
          </cell>
          <cell r="AV90">
            <v>1500</v>
          </cell>
        </row>
        <row r="91">
          <cell r="AH91" t="str">
            <v>PF</v>
          </cell>
          <cell r="AI91" t="str">
            <v>POLYURETHANE COATING</v>
          </cell>
          <cell r="AJ91" t="str">
            <v>0551</v>
          </cell>
          <cell r="AK91" t="str">
            <v>725</v>
          </cell>
          <cell r="AL91" t="str">
            <v xml:space="preserve"> 66</v>
          </cell>
          <cell r="AM91">
            <v>1</v>
          </cell>
          <cell r="AN91">
            <v>33.1</v>
          </cell>
          <cell r="AO91">
            <v>29.8</v>
          </cell>
          <cell r="AP91">
            <v>92.79</v>
          </cell>
          <cell r="AQ91">
            <v>27.19</v>
          </cell>
          <cell r="AR91">
            <v>30.2</v>
          </cell>
          <cell r="AS91">
            <v>18.32</v>
          </cell>
          <cell r="AT91">
            <v>900</v>
          </cell>
          <cell r="AU91">
            <v>900</v>
          </cell>
          <cell r="AV91">
            <v>1700</v>
          </cell>
        </row>
        <row r="92">
          <cell r="AH92" t="str">
            <v>PFC</v>
          </cell>
          <cell r="AI92" t="str">
            <v>POLYURETHANE COATING</v>
          </cell>
          <cell r="AJ92" t="str">
            <v>0551</v>
          </cell>
          <cell r="AK92" t="str">
            <v>UP-04</v>
          </cell>
          <cell r="AL92" t="str">
            <v xml:space="preserve"> 66</v>
          </cell>
          <cell r="AM92">
            <v>1</v>
          </cell>
          <cell r="AN92">
            <v>36.78</v>
          </cell>
          <cell r="AO92">
            <v>16.059999999999999</v>
          </cell>
          <cell r="AP92">
            <v>92.79</v>
          </cell>
          <cell r="AQ92">
            <v>27.19</v>
          </cell>
          <cell r="AR92">
            <v>30.2</v>
          </cell>
          <cell r="AS92">
            <v>18.32</v>
          </cell>
          <cell r="AT92">
            <v>1000</v>
          </cell>
          <cell r="AU92">
            <v>485</v>
          </cell>
          <cell r="AV92">
            <v>1700</v>
          </cell>
        </row>
        <row r="93">
          <cell r="AH93" t="str">
            <v>AICP</v>
          </cell>
          <cell r="AI93" t="str">
            <v>ALIPHATIC ISCYANATE CURED POLYURETHANE FIN.</v>
          </cell>
          <cell r="AJ93" t="str">
            <v>4231(I-300)</v>
          </cell>
          <cell r="AK93" t="str">
            <v>728</v>
          </cell>
          <cell r="AM93">
            <v>1</v>
          </cell>
          <cell r="AN93">
            <v>46.3</v>
          </cell>
          <cell r="AO93">
            <v>56.2</v>
          </cell>
          <cell r="AQ93">
            <v>30.24</v>
          </cell>
          <cell r="AR93">
            <v>30.25</v>
          </cell>
          <cell r="AT93">
            <v>1400</v>
          </cell>
          <cell r="AU93">
            <v>1700</v>
          </cell>
        </row>
        <row r="94">
          <cell r="AI94" t="str">
            <v>POLYURETHANE TANK LINING</v>
          </cell>
          <cell r="AJ94" t="str">
            <v>4230(I-310)</v>
          </cell>
          <cell r="AK94" t="str">
            <v>733</v>
          </cell>
          <cell r="AM94">
            <v>1</v>
          </cell>
          <cell r="AN94">
            <v>37</v>
          </cell>
          <cell r="AO94">
            <v>19.8</v>
          </cell>
          <cell r="AQ94">
            <v>37.840000000000003</v>
          </cell>
          <cell r="AR94">
            <v>28.79</v>
          </cell>
          <cell r="AT94">
            <v>1400</v>
          </cell>
          <cell r="AU94">
            <v>570</v>
          </cell>
        </row>
        <row r="95">
          <cell r="AI95" t="str">
            <v>NON-REACTIVE POLYURETHANE PRIMER</v>
          </cell>
          <cell r="AJ95" t="str">
            <v>4239(I-350)</v>
          </cell>
          <cell r="AM95">
            <v>1</v>
          </cell>
          <cell r="AN95">
            <v>18</v>
          </cell>
          <cell r="AQ95">
            <v>55.56</v>
          </cell>
          <cell r="AT95">
            <v>1000</v>
          </cell>
        </row>
        <row r="96">
          <cell r="AI96" t="str">
            <v>CLEAR POLYURETHANE FINISH</v>
          </cell>
          <cell r="AJ96" t="str">
            <v>4235(I-390)</v>
          </cell>
          <cell r="AK96" t="str">
            <v>1101</v>
          </cell>
          <cell r="AM96">
            <v>1</v>
          </cell>
          <cell r="AN96">
            <v>31.7</v>
          </cell>
          <cell r="AO96">
            <v>17</v>
          </cell>
          <cell r="AQ96">
            <v>37.85</v>
          </cell>
          <cell r="AR96">
            <v>26.47</v>
          </cell>
          <cell r="AT96">
            <v>1200</v>
          </cell>
          <cell r="AU96">
            <v>450</v>
          </cell>
        </row>
        <row r="97">
          <cell r="AI97" t="str">
            <v>URETHANE CHROMATE PRIMER</v>
          </cell>
          <cell r="AJ97" t="str">
            <v>4420(A-200)</v>
          </cell>
          <cell r="AK97" t="str">
            <v>1106</v>
          </cell>
          <cell r="AM97">
            <v>1</v>
          </cell>
          <cell r="AN97">
            <v>21.6</v>
          </cell>
          <cell r="AO97">
            <v>12.5</v>
          </cell>
          <cell r="AQ97">
            <v>37.04</v>
          </cell>
          <cell r="AR97">
            <v>24</v>
          </cell>
          <cell r="AT97">
            <v>800</v>
          </cell>
          <cell r="AU97">
            <v>300</v>
          </cell>
        </row>
        <row r="98">
          <cell r="AI98" t="str">
            <v>ZINC TETROXYCHROMATE BUTYRAL ETCH PRIMER</v>
          </cell>
          <cell r="AJ98" t="str">
            <v>4322(U-220)</v>
          </cell>
          <cell r="AK98" t="str">
            <v>738</v>
          </cell>
          <cell r="AM98">
            <v>1</v>
          </cell>
          <cell r="AN98">
            <v>58.41</v>
          </cell>
          <cell r="AO98">
            <v>69.59</v>
          </cell>
          <cell r="AQ98">
            <v>8.56</v>
          </cell>
          <cell r="AR98">
            <v>28.74</v>
          </cell>
          <cell r="AT98">
            <v>500</v>
          </cell>
          <cell r="AU98">
            <v>2000</v>
          </cell>
        </row>
        <row r="100">
          <cell r="AI100" t="str">
            <v>MASONRY &amp; ACRYLIC PAINT</v>
          </cell>
        </row>
        <row r="101">
          <cell r="AI101" t="str">
            <v>SOLVENT BASE MASONRY PRIMER</v>
          </cell>
          <cell r="AJ101" t="str">
            <v>1541</v>
          </cell>
          <cell r="AL101" t="str">
            <v>140</v>
          </cell>
          <cell r="AM101">
            <v>1</v>
          </cell>
          <cell r="AN101">
            <v>9.6999999999999993</v>
          </cell>
          <cell r="AP101">
            <v>14</v>
          </cell>
          <cell r="AQ101">
            <v>40.21</v>
          </cell>
          <cell r="AS101">
            <v>30.36</v>
          </cell>
          <cell r="AT101">
            <v>390</v>
          </cell>
          <cell r="AV101">
            <v>425</v>
          </cell>
        </row>
        <row r="102">
          <cell r="AI102" t="str">
            <v>WATER BASE MASONRY PRIMER</v>
          </cell>
          <cell r="AJ102" t="str">
            <v>1546</v>
          </cell>
          <cell r="AL102" t="str">
            <v>140-1</v>
          </cell>
          <cell r="AM102">
            <v>1</v>
          </cell>
          <cell r="AN102">
            <v>8.1999999999999993</v>
          </cell>
          <cell r="AP102">
            <v>12</v>
          </cell>
          <cell r="AQ102">
            <v>40.24</v>
          </cell>
          <cell r="AS102">
            <v>33.83</v>
          </cell>
          <cell r="AT102">
            <v>330</v>
          </cell>
          <cell r="AV102">
            <v>406</v>
          </cell>
        </row>
        <row r="103">
          <cell r="AI103" t="str">
            <v>WATER BASE MASONRY PAINT</v>
          </cell>
          <cell r="AJ103" t="str">
            <v>1556</v>
          </cell>
          <cell r="AM103">
            <v>1</v>
          </cell>
          <cell r="AN103">
            <v>11.9</v>
          </cell>
          <cell r="AQ103">
            <v>36.97</v>
          </cell>
          <cell r="AT103">
            <v>440</v>
          </cell>
        </row>
        <row r="104">
          <cell r="AI104" t="str">
            <v xml:space="preserve">ACRYLIC EMULSION PAINT </v>
          </cell>
          <cell r="AJ104" t="str">
            <v>1656</v>
          </cell>
          <cell r="AM104">
            <v>1</v>
          </cell>
          <cell r="AN104">
            <v>9.4</v>
          </cell>
          <cell r="AP104">
            <v>25.8</v>
          </cell>
          <cell r="AQ104">
            <v>38.299999999999997</v>
          </cell>
          <cell r="AS104">
            <v>34.880000000000003</v>
          </cell>
          <cell r="AT104">
            <v>360</v>
          </cell>
          <cell r="AV104">
            <v>900</v>
          </cell>
        </row>
        <row r="105">
          <cell r="AI105" t="str">
            <v xml:space="preserve">EMULSION PAINT </v>
          </cell>
          <cell r="AJ105" t="str">
            <v>1657</v>
          </cell>
          <cell r="AL105" t="str">
            <v>130</v>
          </cell>
          <cell r="AM105">
            <v>1</v>
          </cell>
          <cell r="AN105">
            <v>6.4</v>
          </cell>
          <cell r="AP105">
            <v>5.8</v>
          </cell>
          <cell r="AQ105">
            <v>40.630000000000003</v>
          </cell>
          <cell r="AS105">
            <v>34.83</v>
          </cell>
          <cell r="AT105">
            <v>260</v>
          </cell>
          <cell r="AV105">
            <v>202</v>
          </cell>
        </row>
        <row r="107">
          <cell r="AI107" t="str">
            <v>OTHER PAINT</v>
          </cell>
        </row>
        <row r="108">
          <cell r="AH108" t="str">
            <v>AO</v>
          </cell>
          <cell r="AI108" t="str">
            <v>AMERLOCK-400 100,</v>
          </cell>
          <cell r="AM108">
            <v>1</v>
          </cell>
          <cell r="AO108">
            <v>35</v>
          </cell>
          <cell r="AR108">
            <v>21</v>
          </cell>
          <cell r="AU108">
            <v>735</v>
          </cell>
        </row>
        <row r="109">
          <cell r="AI109" t="str">
            <v>BLACK VARNISH</v>
          </cell>
          <cell r="AJ109" t="str">
            <v>1727</v>
          </cell>
          <cell r="AL109" t="str">
            <v>170</v>
          </cell>
          <cell r="AM109">
            <v>1</v>
          </cell>
          <cell r="AN109">
            <v>5.8</v>
          </cell>
          <cell r="AP109">
            <v>6.2</v>
          </cell>
          <cell r="AQ109">
            <v>34.479999999999997</v>
          </cell>
          <cell r="AS109">
            <v>26.94</v>
          </cell>
          <cell r="AT109">
            <v>200</v>
          </cell>
          <cell r="AV109">
            <v>167</v>
          </cell>
        </row>
        <row r="110">
          <cell r="AI110" t="str">
            <v>NEO WATER PROOF COATING</v>
          </cell>
          <cell r="AJ110" t="str">
            <v>1728</v>
          </cell>
          <cell r="AL110" t="str">
            <v>160</v>
          </cell>
          <cell r="AM110">
            <v>1</v>
          </cell>
          <cell r="AN110">
            <v>4.4000000000000004</v>
          </cell>
          <cell r="AP110">
            <v>6.7</v>
          </cell>
          <cell r="AQ110">
            <v>227.27</v>
          </cell>
          <cell r="AS110">
            <v>28.81</v>
          </cell>
          <cell r="AT110">
            <v>1000</v>
          </cell>
          <cell r="AV110">
            <v>193</v>
          </cell>
        </row>
      </sheetData>
      <sheetData sheetId="1" refreshError="1"/>
      <sheetData sheetId="2" refreshError="1"/>
    </sheetDataSet>
  </externalBook>
</externalLink>
</file>

<file path=xl/externalLinks/externalLink114.xml><?xml version="1.0" encoding="utf-8"?>
<externalLink xmlns="http://schemas.openxmlformats.org/spreadsheetml/2006/main">
  <externalBook xmlns:r="http://schemas.openxmlformats.org/officeDocument/2006/relationships" r:id="rId1">
    <sheetNames>
      <sheetName val="IBASE"/>
      <sheetName val="PNT-QUOT-#3"/>
      <sheetName val="COAT&amp;WRAP-QIOT-#3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  <row r="16">
          <cell r="AH16" t="str">
            <v>RLP</v>
          </cell>
          <cell r="AI16" t="str">
            <v>RED LEAD PRIMER</v>
          </cell>
          <cell r="AJ16" t="str">
            <v>0101</v>
          </cell>
          <cell r="AK16" t="str">
            <v>905(OP-91)</v>
          </cell>
          <cell r="AL16" t="str">
            <v>210</v>
          </cell>
          <cell r="AM16">
            <v>1</v>
          </cell>
          <cell r="AN16">
            <v>9.1999999999999993</v>
          </cell>
          <cell r="AO16">
            <v>9.6999999999999993</v>
          </cell>
          <cell r="AP16">
            <v>14.8</v>
          </cell>
          <cell r="AQ16">
            <v>47.83</v>
          </cell>
          <cell r="AR16">
            <v>45.36</v>
          </cell>
          <cell r="AS16">
            <v>38.51</v>
          </cell>
          <cell r="AT16">
            <v>440</v>
          </cell>
          <cell r="AU16">
            <v>440</v>
          </cell>
          <cell r="AV16">
            <v>570</v>
          </cell>
        </row>
        <row r="17">
          <cell r="AI17" t="str">
            <v>RED LEAD PRIMER</v>
          </cell>
          <cell r="AJ17" t="str">
            <v>0102</v>
          </cell>
          <cell r="AK17" t="str">
            <v>906(OP-92)</v>
          </cell>
          <cell r="AL17" t="str">
            <v>220</v>
          </cell>
          <cell r="AM17">
            <v>1</v>
          </cell>
          <cell r="AN17">
            <v>8.7799999999999994</v>
          </cell>
          <cell r="AO17">
            <v>10</v>
          </cell>
          <cell r="AP17">
            <v>12.4</v>
          </cell>
          <cell r="AQ17">
            <v>47.83</v>
          </cell>
          <cell r="AR17">
            <v>42</v>
          </cell>
          <cell r="AS17">
            <v>38.71</v>
          </cell>
          <cell r="AT17">
            <v>420</v>
          </cell>
          <cell r="AU17">
            <v>420</v>
          </cell>
          <cell r="AV17">
            <v>480</v>
          </cell>
        </row>
        <row r="18">
          <cell r="AI18" t="str">
            <v>B P RED LEAD PRIMER</v>
          </cell>
          <cell r="AJ18" t="str">
            <v>0103</v>
          </cell>
          <cell r="AK18" t="str">
            <v>911</v>
          </cell>
          <cell r="AM18">
            <v>1</v>
          </cell>
          <cell r="AN18">
            <v>8.44</v>
          </cell>
          <cell r="AO18">
            <v>9</v>
          </cell>
          <cell r="AQ18">
            <v>45</v>
          </cell>
          <cell r="AR18">
            <v>42.22</v>
          </cell>
          <cell r="AT18">
            <v>380</v>
          </cell>
          <cell r="AU18">
            <v>380</v>
          </cell>
        </row>
        <row r="19">
          <cell r="AH19" t="str">
            <v>ATP</v>
          </cell>
          <cell r="AI19" t="str">
            <v xml:space="preserve">ALUMINUM TRIPOLYPHOSPHATE PRIMER </v>
          </cell>
          <cell r="AJ19" t="str">
            <v>0107</v>
          </cell>
          <cell r="AK19" t="str">
            <v>992</v>
          </cell>
          <cell r="AL19" t="str">
            <v>221</v>
          </cell>
          <cell r="AM19">
            <v>1</v>
          </cell>
          <cell r="AN19">
            <v>12.6</v>
          </cell>
          <cell r="AO19">
            <v>7.09</v>
          </cell>
          <cell r="AP19">
            <v>11.4</v>
          </cell>
          <cell r="AQ19">
            <v>39.68</v>
          </cell>
          <cell r="AR19">
            <v>42.31</v>
          </cell>
          <cell r="AS19">
            <v>38.6</v>
          </cell>
          <cell r="AT19">
            <v>500</v>
          </cell>
          <cell r="AU19">
            <v>300</v>
          </cell>
          <cell r="AV19">
            <v>440</v>
          </cell>
        </row>
        <row r="20">
          <cell r="AH20" t="str">
            <v>AZCP</v>
          </cell>
          <cell r="AI20" t="str">
            <v xml:space="preserve">ALKYD ZINC CHROMATE PRIMER </v>
          </cell>
          <cell r="AJ20" t="str">
            <v>0111</v>
          </cell>
          <cell r="AK20" t="str">
            <v>907(OP-93)</v>
          </cell>
          <cell r="AL20" t="str">
            <v>240</v>
          </cell>
          <cell r="AM20">
            <v>1</v>
          </cell>
          <cell r="AN20">
            <v>10.9</v>
          </cell>
          <cell r="AO20">
            <v>10.6</v>
          </cell>
          <cell r="AP20">
            <v>9</v>
          </cell>
          <cell r="AQ20">
            <v>40.369999999999997</v>
          </cell>
          <cell r="AR20">
            <v>41.51</v>
          </cell>
          <cell r="AS20">
            <v>40.89</v>
          </cell>
          <cell r="AT20">
            <v>440</v>
          </cell>
          <cell r="AU20">
            <v>440</v>
          </cell>
          <cell r="AV20">
            <v>368</v>
          </cell>
        </row>
        <row r="21">
          <cell r="AH21" t="str">
            <v>ROP</v>
          </cell>
          <cell r="AI21" t="str">
            <v xml:space="preserve">RED OXIDE PRIMER </v>
          </cell>
          <cell r="AJ21" t="str">
            <v>0121</v>
          </cell>
          <cell r="AK21" t="str">
            <v>904(OP-95)</v>
          </cell>
          <cell r="AL21" t="str">
            <v>230</v>
          </cell>
          <cell r="AM21">
            <v>1</v>
          </cell>
          <cell r="AN21">
            <v>6.5</v>
          </cell>
          <cell r="AO21">
            <v>8.1999999999999993</v>
          </cell>
          <cell r="AP21">
            <v>5.2</v>
          </cell>
          <cell r="AQ21">
            <v>46.15</v>
          </cell>
          <cell r="AR21">
            <v>41.46</v>
          </cell>
          <cell r="AS21">
            <v>57.12</v>
          </cell>
          <cell r="AT21">
            <v>300</v>
          </cell>
          <cell r="AU21">
            <v>340</v>
          </cell>
          <cell r="AV21">
            <v>297</v>
          </cell>
        </row>
        <row r="22">
          <cell r="AH22" t="str">
            <v>GS</v>
          </cell>
          <cell r="AI22" t="str">
            <v xml:space="preserve">GRAY SURFACE </v>
          </cell>
          <cell r="AJ22" t="str">
            <v>0141</v>
          </cell>
          <cell r="AK22" t="str">
            <v>501</v>
          </cell>
          <cell r="AL22" t="str">
            <v>090</v>
          </cell>
          <cell r="AM22">
            <v>1</v>
          </cell>
          <cell r="AN22">
            <v>8.1</v>
          </cell>
          <cell r="AO22">
            <v>12.1</v>
          </cell>
          <cell r="AP22">
            <v>12.6</v>
          </cell>
          <cell r="AQ22">
            <v>37.04</v>
          </cell>
          <cell r="AR22">
            <v>37.19</v>
          </cell>
          <cell r="AS22">
            <v>37.94</v>
          </cell>
          <cell r="AT22">
            <v>300</v>
          </cell>
          <cell r="AU22">
            <v>450</v>
          </cell>
          <cell r="AV22">
            <v>478</v>
          </cell>
        </row>
        <row r="23">
          <cell r="AH23" t="str">
            <v>RMP</v>
          </cell>
          <cell r="AI23" t="str">
            <v>READY-MIXED PAINT</v>
          </cell>
          <cell r="AJ23" t="str">
            <v>0151</v>
          </cell>
          <cell r="AK23" t="str">
            <v>111</v>
          </cell>
          <cell r="AL23" t="str">
            <v>100</v>
          </cell>
          <cell r="AM23">
            <v>1</v>
          </cell>
          <cell r="AN23">
            <v>10.9</v>
          </cell>
          <cell r="AO23">
            <v>9.6</v>
          </cell>
          <cell r="AP23">
            <v>10</v>
          </cell>
          <cell r="AQ23">
            <v>41.28</v>
          </cell>
          <cell r="AR23">
            <v>41.67</v>
          </cell>
          <cell r="AS23">
            <v>38</v>
          </cell>
          <cell r="AT23">
            <v>450</v>
          </cell>
          <cell r="AU23">
            <v>400</v>
          </cell>
          <cell r="AV23">
            <v>380</v>
          </cell>
        </row>
        <row r="24">
          <cell r="AH24" t="str">
            <v>FRMP</v>
          </cell>
          <cell r="AI24" t="str">
            <v xml:space="preserve">FLAT READY-MIXED PAINT </v>
          </cell>
          <cell r="AJ24" t="str">
            <v>0153</v>
          </cell>
          <cell r="AK24" t="str">
            <v>508</v>
          </cell>
          <cell r="AM24">
            <v>1</v>
          </cell>
          <cell r="AN24">
            <v>11.8</v>
          </cell>
          <cell r="AO24">
            <v>9.4</v>
          </cell>
          <cell r="AQ24">
            <v>36.44</v>
          </cell>
          <cell r="AR24">
            <v>37.229999999999997</v>
          </cell>
          <cell r="AT24">
            <v>430</v>
          </cell>
          <cell r="AU24">
            <v>350</v>
          </cell>
        </row>
        <row r="25">
          <cell r="AH25" t="str">
            <v>AE</v>
          </cell>
          <cell r="AI25" t="str">
            <v xml:space="preserve">ALKYD ENAMEL </v>
          </cell>
          <cell r="AJ25" t="str">
            <v>0162</v>
          </cell>
          <cell r="AK25" t="str">
            <v>502</v>
          </cell>
          <cell r="AL25" t="str">
            <v>110</v>
          </cell>
          <cell r="AM25">
            <v>1</v>
          </cell>
          <cell r="AN25">
            <v>11.9</v>
          </cell>
          <cell r="AO25">
            <v>12.4</v>
          </cell>
          <cell r="AP25">
            <v>12</v>
          </cell>
          <cell r="AQ25">
            <v>35.29</v>
          </cell>
          <cell r="AR25">
            <v>37.1</v>
          </cell>
          <cell r="AS25">
            <v>37.92</v>
          </cell>
          <cell r="AT25">
            <v>420</v>
          </cell>
          <cell r="AU25">
            <v>460</v>
          </cell>
          <cell r="AV25">
            <v>455</v>
          </cell>
        </row>
        <row r="26">
          <cell r="AH26" t="str">
            <v>AP</v>
          </cell>
          <cell r="AI26" t="str">
            <v>ALUMIN PAINT</v>
          </cell>
          <cell r="AJ26" t="str">
            <v>0152</v>
          </cell>
          <cell r="AK26" t="str">
            <v>103</v>
          </cell>
          <cell r="AL26" t="str">
            <v>310</v>
          </cell>
          <cell r="AM26">
            <v>1</v>
          </cell>
          <cell r="AN26">
            <v>10.9</v>
          </cell>
          <cell r="AO26">
            <v>13.5</v>
          </cell>
          <cell r="AP26">
            <v>13.5</v>
          </cell>
          <cell r="AQ26">
            <v>36.700000000000003</v>
          </cell>
          <cell r="AR26">
            <v>34.07</v>
          </cell>
          <cell r="AS26">
            <v>32.44</v>
          </cell>
          <cell r="AT26">
            <v>400</v>
          </cell>
          <cell r="AU26">
            <v>460</v>
          </cell>
          <cell r="AV26">
            <v>438</v>
          </cell>
        </row>
        <row r="27">
          <cell r="AH27" t="str">
            <v>AMF</v>
          </cell>
          <cell r="AI27" t="str">
            <v>PHEN0LIC-MODIFIED ALKYD M.I.O.FINISH</v>
          </cell>
          <cell r="AJ27" t="str">
            <v>4690(Ar-900)</v>
          </cell>
          <cell r="AL27" t="str">
            <v>800</v>
          </cell>
          <cell r="AM27">
            <v>1</v>
          </cell>
          <cell r="AN27">
            <v>19.16</v>
          </cell>
          <cell r="AP27">
            <v>17.8</v>
          </cell>
          <cell r="AQ27">
            <v>26.1</v>
          </cell>
          <cell r="AS27">
            <v>37.869999999999997</v>
          </cell>
          <cell r="AT27">
            <v>500</v>
          </cell>
          <cell r="AV27">
            <v>674</v>
          </cell>
        </row>
        <row r="28">
          <cell r="AH28" t="str">
            <v>GP</v>
          </cell>
          <cell r="AI28" t="str">
            <v xml:space="preserve">GALVAN. STEEL SHEET EHULSION PAINT </v>
          </cell>
          <cell r="AK28" t="str">
            <v>100(OM-12)</v>
          </cell>
          <cell r="AM28">
            <v>1</v>
          </cell>
          <cell r="AO28">
            <v>14.3</v>
          </cell>
          <cell r="AR28">
            <v>47.55</v>
          </cell>
          <cell r="AU28">
            <v>680</v>
          </cell>
        </row>
        <row r="29">
          <cell r="AI29" t="str">
            <v xml:space="preserve">EPOXY RESIN </v>
          </cell>
        </row>
        <row r="30">
          <cell r="AH30" t="str">
            <v>ERLP</v>
          </cell>
          <cell r="AI30" t="str">
            <v xml:space="preserve">EPOXY RED LEAD PRIMER </v>
          </cell>
          <cell r="AJ30" t="str">
            <v>0401</v>
          </cell>
          <cell r="AK30" t="str">
            <v>1007(EP-01)</v>
          </cell>
          <cell r="AM30">
            <v>1</v>
          </cell>
          <cell r="AN30">
            <v>13.7</v>
          </cell>
          <cell r="AO30">
            <v>11.9</v>
          </cell>
          <cell r="AQ30">
            <v>41.61</v>
          </cell>
          <cell r="AR30">
            <v>47.9</v>
          </cell>
          <cell r="AT30">
            <v>570</v>
          </cell>
          <cell r="AU30">
            <v>570</v>
          </cell>
        </row>
        <row r="31">
          <cell r="AH31" t="str">
            <v>EZCP</v>
          </cell>
          <cell r="AI31" t="str">
            <v xml:space="preserve">EPOXY ZINC CHROMATE PRIMER </v>
          </cell>
          <cell r="AJ31" t="str">
            <v>0411</v>
          </cell>
          <cell r="AK31" t="str">
            <v>1008(EP-09)</v>
          </cell>
          <cell r="AL31" t="str">
            <v>56</v>
          </cell>
          <cell r="AM31">
            <v>1</v>
          </cell>
          <cell r="AN31">
            <v>13.7</v>
          </cell>
          <cell r="AO31">
            <v>13.2</v>
          </cell>
          <cell r="AP31">
            <v>15.7</v>
          </cell>
          <cell r="AQ31">
            <v>41.61</v>
          </cell>
          <cell r="AR31">
            <v>43.18</v>
          </cell>
          <cell r="AS31">
            <v>57.32</v>
          </cell>
          <cell r="AT31">
            <v>570</v>
          </cell>
          <cell r="AU31">
            <v>570</v>
          </cell>
          <cell r="AV31">
            <v>900</v>
          </cell>
        </row>
        <row r="32">
          <cell r="AH32" t="str">
            <v>EZRP</v>
          </cell>
          <cell r="AI32" t="str">
            <v xml:space="preserve">EPOXY ZINC RICH PRIMER </v>
          </cell>
          <cell r="AJ32" t="str">
            <v>0416</v>
          </cell>
          <cell r="AK32" t="str">
            <v>1006(EP-03)</v>
          </cell>
          <cell r="AL32" t="str">
            <v>63</v>
          </cell>
          <cell r="AM32">
            <v>1</v>
          </cell>
          <cell r="AN32">
            <v>24.9</v>
          </cell>
          <cell r="AO32">
            <v>18.899999999999999</v>
          </cell>
          <cell r="AP32">
            <v>44.29</v>
          </cell>
          <cell r="AQ32">
            <v>44.18</v>
          </cell>
          <cell r="AR32">
            <v>52.91</v>
          </cell>
          <cell r="AS32">
            <v>29.35</v>
          </cell>
          <cell r="AT32">
            <v>1100</v>
          </cell>
          <cell r="AU32">
            <v>1000</v>
          </cell>
          <cell r="AV32">
            <v>1300</v>
          </cell>
        </row>
        <row r="33">
          <cell r="AH33" t="str">
            <v>EROP</v>
          </cell>
          <cell r="AI33" t="str">
            <v xml:space="preserve">EPOXY RED OXIDE PRIMER </v>
          </cell>
          <cell r="AJ33" t="str">
            <v>0421(Z-500)</v>
          </cell>
          <cell r="AK33" t="str">
            <v>1009(EP-02)</v>
          </cell>
          <cell r="AL33" t="str">
            <v>87</v>
          </cell>
          <cell r="AM33">
            <v>1</v>
          </cell>
          <cell r="AN33">
            <v>11.3</v>
          </cell>
          <cell r="AO33">
            <v>10.9</v>
          </cell>
          <cell r="AP33">
            <v>28.1</v>
          </cell>
          <cell r="AQ33">
            <v>41.59</v>
          </cell>
          <cell r="AR33">
            <v>43.12</v>
          </cell>
          <cell r="AS33">
            <v>39.15</v>
          </cell>
          <cell r="AT33">
            <v>470</v>
          </cell>
          <cell r="AU33">
            <v>470</v>
          </cell>
          <cell r="AV33">
            <v>1100</v>
          </cell>
        </row>
        <row r="34">
          <cell r="AH34" t="str">
            <v>EV</v>
          </cell>
          <cell r="AI34" t="str">
            <v xml:space="preserve">EPOXY VARNISH </v>
          </cell>
          <cell r="AJ34" t="str">
            <v>0450</v>
          </cell>
          <cell r="AK34" t="str">
            <v>1010</v>
          </cell>
          <cell r="AL34" t="str">
            <v>46</v>
          </cell>
          <cell r="AM34">
            <v>1</v>
          </cell>
          <cell r="AN34">
            <v>19</v>
          </cell>
          <cell r="AO34">
            <v>19.399999999999999</v>
          </cell>
          <cell r="AP34">
            <v>21.1</v>
          </cell>
          <cell r="AQ34">
            <v>28.95</v>
          </cell>
          <cell r="AR34">
            <v>28.35</v>
          </cell>
          <cell r="AS34">
            <v>26.07</v>
          </cell>
          <cell r="AT34">
            <v>550</v>
          </cell>
          <cell r="AU34">
            <v>550</v>
          </cell>
          <cell r="AV34">
            <v>550</v>
          </cell>
        </row>
        <row r="35">
          <cell r="AH35" t="str">
            <v>EFC</v>
          </cell>
          <cell r="AI35" t="str">
            <v xml:space="preserve">EPOXY FINISH COATING </v>
          </cell>
          <cell r="AJ35" t="str">
            <v>0451</v>
          </cell>
          <cell r="AK35" t="str">
            <v>1001(EP-04)</v>
          </cell>
          <cell r="AL35" t="str">
            <v>86</v>
          </cell>
          <cell r="AM35">
            <v>1</v>
          </cell>
          <cell r="AN35">
            <v>16.8</v>
          </cell>
          <cell r="AO35">
            <v>18.3</v>
          </cell>
          <cell r="AP35">
            <v>34.9</v>
          </cell>
          <cell r="AQ35">
            <v>41.67</v>
          </cell>
          <cell r="AR35">
            <v>38.25</v>
          </cell>
          <cell r="AS35">
            <v>22.92</v>
          </cell>
          <cell r="AT35">
            <v>700</v>
          </cell>
          <cell r="AU35">
            <v>700</v>
          </cell>
          <cell r="AV35">
            <v>800</v>
          </cell>
        </row>
        <row r="36">
          <cell r="AH36" t="str">
            <v>CTE</v>
          </cell>
          <cell r="AI36" t="str">
            <v xml:space="preserve">COAL TAR EPOXY HB </v>
          </cell>
          <cell r="AJ36" t="str">
            <v>0459</v>
          </cell>
          <cell r="AK36" t="str">
            <v>1004(EP-06)</v>
          </cell>
          <cell r="AL36" t="str">
            <v>58</v>
          </cell>
          <cell r="AM36">
            <v>1</v>
          </cell>
          <cell r="AN36">
            <v>7.9</v>
          </cell>
          <cell r="AO36">
            <v>7.6</v>
          </cell>
          <cell r="AQ36">
            <v>50.63</v>
          </cell>
          <cell r="AR36">
            <v>52.63</v>
          </cell>
          <cell r="AT36">
            <v>400</v>
          </cell>
          <cell r="AU36">
            <v>400</v>
          </cell>
          <cell r="AV36">
            <v>700</v>
          </cell>
        </row>
        <row r="37">
          <cell r="AH37" t="str">
            <v>IZRP</v>
          </cell>
          <cell r="AI37" t="str">
            <v xml:space="preserve">INORGANIC ZINC RICH PRIMER </v>
          </cell>
          <cell r="AJ37" t="str">
            <v>4120(Z-120HB)</v>
          </cell>
          <cell r="AK37" t="str">
            <v>1011(IZ-01)</v>
          </cell>
          <cell r="AL37" t="str">
            <v>33</v>
          </cell>
          <cell r="AM37">
            <v>1</v>
          </cell>
          <cell r="AN37">
            <v>19.399999999999999</v>
          </cell>
          <cell r="AO37">
            <v>15.6</v>
          </cell>
          <cell r="AP37">
            <v>30.3</v>
          </cell>
          <cell r="AQ37">
            <v>56.7</v>
          </cell>
          <cell r="AR37">
            <v>64.099999999999994</v>
          </cell>
          <cell r="AS37">
            <v>42.9</v>
          </cell>
          <cell r="AT37">
            <v>1100</v>
          </cell>
          <cell r="AU37">
            <v>1000</v>
          </cell>
          <cell r="AV37">
            <v>1300</v>
          </cell>
        </row>
        <row r="38">
          <cell r="AH38" t="str">
            <v>EATP</v>
          </cell>
          <cell r="AI38" t="str">
            <v>EPOXY ALUMINUM TRIPOLYPHOSPHATE PRIMER</v>
          </cell>
          <cell r="AJ38" t="str">
            <v>A-536</v>
          </cell>
          <cell r="AK38" t="str">
            <v>1075</v>
          </cell>
          <cell r="AL38" t="str">
            <v>57</v>
          </cell>
          <cell r="AM38">
            <v>1</v>
          </cell>
          <cell r="AN38">
            <v>18.7</v>
          </cell>
          <cell r="AO38">
            <v>14.7</v>
          </cell>
          <cell r="AP38">
            <v>15.5</v>
          </cell>
          <cell r="AQ38">
            <v>42.78</v>
          </cell>
          <cell r="AR38">
            <v>42.86</v>
          </cell>
          <cell r="AS38">
            <v>39.03</v>
          </cell>
          <cell r="AT38">
            <v>800</v>
          </cell>
          <cell r="AU38">
            <v>630</v>
          </cell>
          <cell r="AV38">
            <v>605</v>
          </cell>
        </row>
        <row r="39">
          <cell r="AH39" t="str">
            <v>EBZRP</v>
          </cell>
          <cell r="AI39" t="str">
            <v xml:space="preserve">EPOXY CURED BASED ZINC RICH PRIMER </v>
          </cell>
          <cell r="AJ39" t="str">
            <v>4180(Z-800)</v>
          </cell>
          <cell r="AK39" t="str">
            <v>1002</v>
          </cell>
          <cell r="AM39">
            <v>1</v>
          </cell>
          <cell r="AN39">
            <v>27.3</v>
          </cell>
          <cell r="AO39">
            <v>15.7</v>
          </cell>
          <cell r="AQ39">
            <v>40.29</v>
          </cell>
          <cell r="AR39">
            <v>38.22</v>
          </cell>
          <cell r="AT39">
            <v>1100</v>
          </cell>
          <cell r="AU39">
            <v>600</v>
          </cell>
        </row>
        <row r="40">
          <cell r="AH40" t="str">
            <v>HBEP</v>
          </cell>
          <cell r="AI40" t="str">
            <v>HIGH BUILD EPOXY POLYAMINE CURED</v>
          </cell>
          <cell r="AJ40" t="str">
            <v>4418(A-418)</v>
          </cell>
          <cell r="AK40" t="str">
            <v>1015</v>
          </cell>
          <cell r="AM40">
            <v>1</v>
          </cell>
          <cell r="AN40">
            <v>18.3</v>
          </cell>
          <cell r="AO40">
            <v>13.1</v>
          </cell>
          <cell r="AQ40">
            <v>65.569999999999993</v>
          </cell>
          <cell r="AR40">
            <v>83.97</v>
          </cell>
          <cell r="AT40">
            <v>1200</v>
          </cell>
          <cell r="AU40">
            <v>1100</v>
          </cell>
        </row>
        <row r="41">
          <cell r="AH41" t="str">
            <v>HSCP</v>
          </cell>
          <cell r="AI41" t="str">
            <v>HIGH SOILD EPOXY POLYAMINE CURED PRIMER</v>
          </cell>
          <cell r="AJ41" t="str">
            <v>4418(A-448)</v>
          </cell>
          <cell r="AK41">
            <v>1017</v>
          </cell>
          <cell r="AM41">
            <v>1</v>
          </cell>
          <cell r="AN41">
            <v>20.309999999999999</v>
          </cell>
          <cell r="AO41">
            <v>13.1</v>
          </cell>
          <cell r="AQ41">
            <v>64</v>
          </cell>
          <cell r="AR41">
            <v>83.97</v>
          </cell>
          <cell r="AT41">
            <v>1300</v>
          </cell>
          <cell r="AU41">
            <v>1100</v>
          </cell>
        </row>
        <row r="42">
          <cell r="AH42" t="str">
            <v>EEA</v>
          </cell>
          <cell r="AI42" t="str">
            <v>EPOXY ENAMEL AMINE ADDUCT CURED</v>
          </cell>
          <cell r="AJ42" t="str">
            <v>4450(A-500)</v>
          </cell>
          <cell r="AK42" t="str">
            <v>1014</v>
          </cell>
          <cell r="AM42">
            <v>1</v>
          </cell>
          <cell r="AN42">
            <v>23.8</v>
          </cell>
          <cell r="AO42">
            <v>11.4</v>
          </cell>
          <cell r="AQ42">
            <v>37.82</v>
          </cell>
          <cell r="AR42">
            <v>83.33</v>
          </cell>
          <cell r="AT42">
            <v>900</v>
          </cell>
          <cell r="AU42">
            <v>950</v>
          </cell>
        </row>
        <row r="43">
          <cell r="AH43" t="str">
            <v>NEP</v>
          </cell>
          <cell r="AI43" t="str">
            <v>NON-REACTIVE EPOXY PRIMER</v>
          </cell>
          <cell r="AJ43" t="str">
            <v>4405(A-505)</v>
          </cell>
          <cell r="AM43">
            <v>1</v>
          </cell>
          <cell r="AN43">
            <v>19.2</v>
          </cell>
          <cell r="AQ43">
            <v>41.67</v>
          </cell>
          <cell r="AT43">
            <v>800</v>
          </cell>
        </row>
        <row r="44">
          <cell r="AH44" t="str">
            <v>ZCOP</v>
          </cell>
          <cell r="AI44" t="str">
            <v xml:space="preserve">ZINC CHROMATE-RED OXIDE/EPOXY PRIMER </v>
          </cell>
          <cell r="AJ44" t="str">
            <v>4451(A-510)</v>
          </cell>
          <cell r="AK44" t="str">
            <v>1016</v>
          </cell>
          <cell r="AM44">
            <v>1</v>
          </cell>
          <cell r="AN44">
            <v>18.2</v>
          </cell>
          <cell r="AO44">
            <v>8.1999999999999993</v>
          </cell>
          <cell r="AQ44">
            <v>42.86</v>
          </cell>
          <cell r="AR44">
            <v>85.37</v>
          </cell>
          <cell r="AT44">
            <v>780</v>
          </cell>
          <cell r="AU44">
            <v>700</v>
          </cell>
        </row>
        <row r="45">
          <cell r="AH45" t="str">
            <v>EPC</v>
          </cell>
          <cell r="AI45" t="str">
            <v xml:space="preserve">EPOXY ENAMEL/POLYAMIDE CURED </v>
          </cell>
          <cell r="AJ45" t="str">
            <v>4415(A-515)</v>
          </cell>
          <cell r="AM45">
            <v>1</v>
          </cell>
          <cell r="AN45">
            <v>19.8</v>
          </cell>
          <cell r="AQ45">
            <v>42.93</v>
          </cell>
          <cell r="AT45">
            <v>850</v>
          </cell>
        </row>
        <row r="46">
          <cell r="AI46" t="str">
            <v>EPOXY NON-SKID SURFACING</v>
          </cell>
          <cell r="AJ46" t="str">
            <v>4425(A-525)</v>
          </cell>
          <cell r="AK46" t="str">
            <v>1018</v>
          </cell>
          <cell r="AM46">
            <v>1</v>
          </cell>
          <cell r="AN46">
            <v>18</v>
          </cell>
          <cell r="AO46">
            <v>31.3</v>
          </cell>
          <cell r="AQ46">
            <v>37.78</v>
          </cell>
          <cell r="AR46">
            <v>47.92</v>
          </cell>
          <cell r="AT46">
            <v>680</v>
          </cell>
          <cell r="AU46">
            <v>1500</v>
          </cell>
        </row>
        <row r="47">
          <cell r="AH47" t="str">
            <v>EPAP</v>
          </cell>
          <cell r="AI47" t="str">
            <v>EPOXY-POLYAMIDE,ALLOY PRIMER.</v>
          </cell>
          <cell r="AJ47" t="str">
            <v>4465(A-650)</v>
          </cell>
          <cell r="AK47">
            <v>1020</v>
          </cell>
          <cell r="AM47">
            <v>1</v>
          </cell>
          <cell r="AN47">
            <v>21</v>
          </cell>
          <cell r="AO47">
            <v>26.92</v>
          </cell>
          <cell r="AQ47">
            <v>42.86</v>
          </cell>
          <cell r="AR47">
            <v>13</v>
          </cell>
          <cell r="AT47">
            <v>900</v>
          </cell>
          <cell r="AU47">
            <v>350</v>
          </cell>
        </row>
        <row r="48">
          <cell r="AI48" t="str">
            <v>LEAD SILICO CHROMATE EP.PRI./POLYAMIDE CURED</v>
          </cell>
          <cell r="AJ48" t="str">
            <v>4430(A-530)</v>
          </cell>
          <cell r="AM48">
            <v>1</v>
          </cell>
          <cell r="AN48">
            <v>21.97</v>
          </cell>
          <cell r="AQ48">
            <v>37.78</v>
          </cell>
          <cell r="AT48">
            <v>830</v>
          </cell>
        </row>
        <row r="49">
          <cell r="AH49" t="str">
            <v>ERLP</v>
          </cell>
          <cell r="AI49" t="str">
            <v>EPOXY RED LEAD POLYAMIDE CURED PRIMER</v>
          </cell>
          <cell r="AJ49" t="str">
            <v>4440(A-540)</v>
          </cell>
          <cell r="AK49" t="str">
            <v>1051</v>
          </cell>
          <cell r="AM49">
            <v>1</v>
          </cell>
          <cell r="AN49">
            <v>19.399999999999999</v>
          </cell>
          <cell r="AO49">
            <v>15.8</v>
          </cell>
          <cell r="AQ49">
            <v>42.78</v>
          </cell>
          <cell r="AR49">
            <v>43.04</v>
          </cell>
          <cell r="AT49">
            <v>830</v>
          </cell>
          <cell r="AU49">
            <v>680</v>
          </cell>
        </row>
        <row r="50">
          <cell r="AH50" t="str">
            <v>EROP</v>
          </cell>
          <cell r="AI50" t="str">
            <v>RED LEAD-RED OXIDE EP./POLYAMIDE CURED PRI.</v>
          </cell>
          <cell r="AJ50" t="str">
            <v>4445(A-545)</v>
          </cell>
          <cell r="AK50" t="str">
            <v>1060</v>
          </cell>
          <cell r="AM50">
            <v>1</v>
          </cell>
          <cell r="AN50">
            <v>18.7</v>
          </cell>
          <cell r="AO50">
            <v>20.9</v>
          </cell>
          <cell r="AQ50">
            <v>42.78</v>
          </cell>
          <cell r="AR50">
            <v>28.71</v>
          </cell>
          <cell r="AT50">
            <v>800</v>
          </cell>
          <cell r="AU50">
            <v>600</v>
          </cell>
        </row>
        <row r="51">
          <cell r="AH51" t="str">
            <v>ETC</v>
          </cell>
          <cell r="AI51" t="str">
            <v>TAR EPOXY COATING/AMINE CURED</v>
          </cell>
          <cell r="AJ51" t="str">
            <v>4460(A-560)</v>
          </cell>
          <cell r="AK51" t="str">
            <v>1070(EP-10)</v>
          </cell>
          <cell r="AM51">
            <v>1</v>
          </cell>
          <cell r="AN51">
            <v>11.69</v>
          </cell>
          <cell r="AO51">
            <v>12.2</v>
          </cell>
          <cell r="AQ51">
            <v>42.78</v>
          </cell>
          <cell r="AR51">
            <v>57.38</v>
          </cell>
          <cell r="AT51">
            <v>500</v>
          </cell>
          <cell r="AU51">
            <v>700</v>
          </cell>
        </row>
        <row r="52">
          <cell r="AH52" t="str">
            <v>EWB</v>
          </cell>
          <cell r="AI52" t="str">
            <v>WATER BASE EPOXY ENAMEL/POLTAMINE CURED</v>
          </cell>
          <cell r="AJ52" t="str">
            <v>4458(A-580)</v>
          </cell>
          <cell r="AK52" t="str">
            <v>1017(EP-07)</v>
          </cell>
          <cell r="AL52" t="str">
            <v>96</v>
          </cell>
          <cell r="AM52">
            <v>1</v>
          </cell>
          <cell r="AN52">
            <v>34.4</v>
          </cell>
          <cell r="AO52">
            <v>16</v>
          </cell>
          <cell r="AP52">
            <v>32.700000000000003</v>
          </cell>
          <cell r="AQ52">
            <v>37.79</v>
          </cell>
          <cell r="AR52">
            <v>43.75</v>
          </cell>
          <cell r="AS52">
            <v>45.87</v>
          </cell>
          <cell r="AT52">
            <v>1300</v>
          </cell>
          <cell r="AU52">
            <v>700</v>
          </cell>
          <cell r="AV52">
            <v>1500</v>
          </cell>
        </row>
        <row r="53">
          <cell r="AH53" t="str">
            <v>CCTE</v>
          </cell>
          <cell r="AI53" t="str">
            <v>CATALYZED COAL TAR EPOXY POLYAMINE CURED</v>
          </cell>
          <cell r="AJ53" t="str">
            <v>4459(A-590)</v>
          </cell>
          <cell r="AK53" t="str">
            <v>SP-06</v>
          </cell>
          <cell r="AM53">
            <v>1</v>
          </cell>
          <cell r="AN53">
            <v>12.6</v>
          </cell>
          <cell r="AO53">
            <v>32.1</v>
          </cell>
          <cell r="AQ53">
            <v>55.56</v>
          </cell>
          <cell r="AR53">
            <v>42.37</v>
          </cell>
          <cell r="AT53">
            <v>700</v>
          </cell>
          <cell r="AU53">
            <v>1360</v>
          </cell>
        </row>
        <row r="54">
          <cell r="AH54" t="str">
            <v>EPF</v>
          </cell>
          <cell r="AI54" t="str">
            <v>EPOXY-POLYAMINE,FINISH</v>
          </cell>
          <cell r="AJ54" t="str">
            <v>4465(A-650)</v>
          </cell>
          <cell r="AK54" t="str">
            <v>SP-08</v>
          </cell>
          <cell r="AM54">
            <v>1</v>
          </cell>
          <cell r="AN54">
            <v>21</v>
          </cell>
          <cell r="AO54">
            <v>24.4</v>
          </cell>
          <cell r="AQ54">
            <v>42.86</v>
          </cell>
          <cell r="AR54">
            <v>25</v>
          </cell>
          <cell r="AT54">
            <v>900</v>
          </cell>
          <cell r="AU54">
            <v>610</v>
          </cell>
        </row>
        <row r="55">
          <cell r="AH55" t="str">
            <v>EPRLP</v>
          </cell>
          <cell r="AI55" t="str">
            <v>EPOXY/POLYAMINE,RED LEAD PRIMER</v>
          </cell>
          <cell r="AJ55" t="str">
            <v>4570(A-700)</v>
          </cell>
          <cell r="AK55" t="str">
            <v>SP-09</v>
          </cell>
          <cell r="AM55">
            <v>1</v>
          </cell>
          <cell r="AN55">
            <v>21</v>
          </cell>
          <cell r="AO55">
            <v>32</v>
          </cell>
          <cell r="AQ55">
            <v>42.86</v>
          </cell>
          <cell r="AR55">
            <v>23.75</v>
          </cell>
          <cell r="AT55">
            <v>900</v>
          </cell>
          <cell r="AU55">
            <v>760</v>
          </cell>
        </row>
        <row r="56">
          <cell r="AH56" t="str">
            <v>EMOP</v>
          </cell>
          <cell r="AI56" t="str">
            <v xml:space="preserve">EPOXY MIO PRIMER </v>
          </cell>
          <cell r="AJ56" t="str">
            <v>4691(Ar-910)</v>
          </cell>
          <cell r="AK56" t="str">
            <v>1050(EP-20)</v>
          </cell>
          <cell r="AL56" t="str">
            <v>76</v>
          </cell>
          <cell r="AM56">
            <v>1</v>
          </cell>
          <cell r="AN56">
            <v>17.3</v>
          </cell>
          <cell r="AO56">
            <v>9.2799999999999994</v>
          </cell>
          <cell r="AP56">
            <v>30.9</v>
          </cell>
          <cell r="AQ56">
            <v>43.35</v>
          </cell>
          <cell r="AR56">
            <v>31.25</v>
          </cell>
          <cell r="AS56">
            <v>25.89</v>
          </cell>
          <cell r="AT56">
            <v>750</v>
          </cell>
          <cell r="AU56">
            <v>290</v>
          </cell>
          <cell r="AV56">
            <v>800</v>
          </cell>
        </row>
        <row r="57">
          <cell r="AH57" t="str">
            <v>EPCP</v>
          </cell>
          <cell r="AI57" t="str">
            <v>EPOXY-PHENOLIC CURED PRIMER .</v>
          </cell>
          <cell r="AJ57" t="str">
            <v>4691(Ar-910)</v>
          </cell>
          <cell r="AK57" t="str">
            <v>1060</v>
          </cell>
          <cell r="AL57" t="str">
            <v>76</v>
          </cell>
          <cell r="AM57">
            <v>1</v>
          </cell>
          <cell r="AN57">
            <v>17.3</v>
          </cell>
          <cell r="AO57">
            <v>19.2</v>
          </cell>
          <cell r="AP57">
            <v>30.9</v>
          </cell>
          <cell r="AQ57">
            <v>43.35</v>
          </cell>
          <cell r="AR57">
            <v>31.25</v>
          </cell>
          <cell r="AS57">
            <v>25.89</v>
          </cell>
          <cell r="AT57">
            <v>750</v>
          </cell>
          <cell r="AU57">
            <v>600</v>
          </cell>
          <cell r="AV57">
            <v>800</v>
          </cell>
        </row>
        <row r="59">
          <cell r="AI59" t="str">
            <v xml:space="preserve">CHLORINATED RUBBER RESIN </v>
          </cell>
        </row>
        <row r="60">
          <cell r="AH60" t="str">
            <v>CRRLP</v>
          </cell>
          <cell r="AI60" t="str">
            <v xml:space="preserve">CALORINATED RUBBER RED LEAD PRIMER </v>
          </cell>
          <cell r="AJ60" t="str">
            <v>0201</v>
          </cell>
          <cell r="AK60" t="str">
            <v>1402(RF-63)</v>
          </cell>
          <cell r="AL60" t="str">
            <v>530</v>
          </cell>
          <cell r="AM60">
            <v>1</v>
          </cell>
          <cell r="AN60">
            <v>14.7</v>
          </cell>
          <cell r="AO60">
            <v>12.9</v>
          </cell>
          <cell r="AP60">
            <v>15.5</v>
          </cell>
          <cell r="AQ60">
            <v>32.65</v>
          </cell>
          <cell r="AR60">
            <v>37.979999999999997</v>
          </cell>
          <cell r="AS60">
            <v>36.450000000000003</v>
          </cell>
          <cell r="AT60">
            <v>480</v>
          </cell>
          <cell r="AU60">
            <v>490</v>
          </cell>
          <cell r="AV60">
            <v>565</v>
          </cell>
        </row>
        <row r="61">
          <cell r="AH61" t="str">
            <v>CRZCP</v>
          </cell>
          <cell r="AI61" t="str">
            <v>CHLORINATED RUBBER PRIMER ZINC CHROMATE PR.</v>
          </cell>
          <cell r="AJ61" t="str">
            <v>0211</v>
          </cell>
          <cell r="AK61" t="str">
            <v>1450(RF-67)</v>
          </cell>
          <cell r="AL61" t="str">
            <v>540</v>
          </cell>
          <cell r="AM61">
            <v>1</v>
          </cell>
          <cell r="AN61">
            <v>15.5</v>
          </cell>
          <cell r="AO61">
            <v>11.3</v>
          </cell>
          <cell r="AP61">
            <v>14.1</v>
          </cell>
          <cell r="AQ61">
            <v>30.97</v>
          </cell>
          <cell r="AR61">
            <v>42.48</v>
          </cell>
          <cell r="AS61">
            <v>36.450000000000003</v>
          </cell>
          <cell r="AT61">
            <v>480</v>
          </cell>
          <cell r="AU61">
            <v>480</v>
          </cell>
          <cell r="AV61">
            <v>514</v>
          </cell>
        </row>
        <row r="62">
          <cell r="AH62" t="str">
            <v>CRROP</v>
          </cell>
          <cell r="AI62" t="str">
            <v xml:space="preserve">CHLORINATED RUBBER RED OXIDE PRIMER </v>
          </cell>
          <cell r="AJ62" t="str">
            <v>0221</v>
          </cell>
          <cell r="AK62" t="str">
            <v>1403(RF-65)</v>
          </cell>
          <cell r="AL62" t="str">
            <v>510</v>
          </cell>
          <cell r="AM62">
            <v>1</v>
          </cell>
          <cell r="AN62">
            <v>14.6</v>
          </cell>
          <cell r="AO62">
            <v>12.1</v>
          </cell>
          <cell r="AP62">
            <v>31</v>
          </cell>
          <cell r="AQ62">
            <v>30.82</v>
          </cell>
          <cell r="AR62">
            <v>38.020000000000003</v>
          </cell>
          <cell r="AS62">
            <v>38.549999999999997</v>
          </cell>
          <cell r="AT62">
            <v>450</v>
          </cell>
          <cell r="AU62">
            <v>460</v>
          </cell>
          <cell r="AV62">
            <v>1195</v>
          </cell>
        </row>
        <row r="63">
          <cell r="AH63" t="str">
            <v>CRF</v>
          </cell>
          <cell r="AI63" t="str">
            <v xml:space="preserve">CHLORINATED RUBBER FINISH </v>
          </cell>
          <cell r="AJ63" t="str">
            <v>0251</v>
          </cell>
          <cell r="AK63" t="str">
            <v>1401</v>
          </cell>
          <cell r="AL63" t="str">
            <v>520</v>
          </cell>
          <cell r="AM63">
            <v>1</v>
          </cell>
          <cell r="AN63">
            <v>18.899999999999999</v>
          </cell>
          <cell r="AO63">
            <v>15.8</v>
          </cell>
          <cell r="AP63">
            <v>16.7</v>
          </cell>
          <cell r="AQ63">
            <v>31.75</v>
          </cell>
          <cell r="AR63">
            <v>34.18</v>
          </cell>
          <cell r="AS63">
            <v>33.83</v>
          </cell>
          <cell r="AT63">
            <v>600</v>
          </cell>
          <cell r="AU63">
            <v>540</v>
          </cell>
          <cell r="AV63">
            <v>565</v>
          </cell>
        </row>
        <row r="64">
          <cell r="AH64" t="str">
            <v>CRATP</v>
          </cell>
          <cell r="AI64" t="str">
            <v>C RUBBER ALUMINUM TRIPOLYPHOSPHATE PRIMER</v>
          </cell>
          <cell r="AJ64" t="str">
            <v>0203</v>
          </cell>
          <cell r="AL64" t="str">
            <v>531</v>
          </cell>
          <cell r="AM64">
            <v>1</v>
          </cell>
          <cell r="AN64">
            <v>13.4</v>
          </cell>
          <cell r="AP64">
            <v>14.5</v>
          </cell>
          <cell r="AQ64">
            <v>37.31</v>
          </cell>
          <cell r="AS64">
            <v>36.409999999999997</v>
          </cell>
          <cell r="AT64">
            <v>500</v>
          </cell>
          <cell r="AV64">
            <v>528</v>
          </cell>
        </row>
        <row r="65">
          <cell r="AH65" t="str">
            <v>PCRF</v>
          </cell>
          <cell r="AI65" t="str">
            <v>PIGMENTED CHLORINATED RUBBER FINISH</v>
          </cell>
          <cell r="AJ65" t="str">
            <v>4470(C-700)</v>
          </cell>
          <cell r="AK65" t="str">
            <v>RF-51~56</v>
          </cell>
          <cell r="AL65" t="str">
            <v>560</v>
          </cell>
          <cell r="AM65">
            <v>1</v>
          </cell>
          <cell r="AN65">
            <v>27.1</v>
          </cell>
          <cell r="AO65">
            <v>12.3</v>
          </cell>
          <cell r="AP65">
            <v>13.5</v>
          </cell>
          <cell r="AQ65">
            <v>33.21</v>
          </cell>
          <cell r="AR65">
            <v>38.21</v>
          </cell>
          <cell r="AS65">
            <v>33.78</v>
          </cell>
          <cell r="AT65">
            <v>900</v>
          </cell>
          <cell r="AU65">
            <v>470</v>
          </cell>
          <cell r="AV65">
            <v>456</v>
          </cell>
        </row>
        <row r="66">
          <cell r="AH66" t="str">
            <v>CRRLP</v>
          </cell>
          <cell r="AI66" t="str">
            <v xml:space="preserve">CHLORINATED RUBBER RED LEAD PRIMER </v>
          </cell>
          <cell r="AJ66" t="str">
            <v>4575(C-750)</v>
          </cell>
          <cell r="AL66" t="str">
            <v>500</v>
          </cell>
          <cell r="AM66">
            <v>1</v>
          </cell>
          <cell r="AN66">
            <v>17.2</v>
          </cell>
          <cell r="AP66">
            <v>15</v>
          </cell>
          <cell r="AQ66">
            <v>37.79</v>
          </cell>
          <cell r="AS66">
            <v>30.4</v>
          </cell>
          <cell r="AT66">
            <v>650</v>
          </cell>
          <cell r="AV66">
            <v>456</v>
          </cell>
        </row>
        <row r="67">
          <cell r="AH67" t="str">
            <v>CRROP</v>
          </cell>
          <cell r="AI67" t="str">
            <v xml:space="preserve">CHLORINATED RUBBER RED LEAD-RED OXIDE PRIMER </v>
          </cell>
          <cell r="AJ67" t="str">
            <v>4576(C-760)</v>
          </cell>
          <cell r="AL67" t="str">
            <v>550</v>
          </cell>
          <cell r="AM67">
            <v>1</v>
          </cell>
          <cell r="AN67">
            <v>15.9</v>
          </cell>
          <cell r="AP67">
            <v>14.8</v>
          </cell>
          <cell r="AQ67">
            <v>38.99</v>
          </cell>
          <cell r="AS67">
            <v>33.78</v>
          </cell>
          <cell r="AT67">
            <v>620</v>
          </cell>
          <cell r="AV67">
            <v>500</v>
          </cell>
        </row>
        <row r="68">
          <cell r="AI68" t="str">
            <v>CHLORINATED RUBBER BASE M.I.O.COATING</v>
          </cell>
          <cell r="AJ68" t="str">
            <v>4693(Ar-930)</v>
          </cell>
          <cell r="AK68" t="str">
            <v>1452(RF-68)</v>
          </cell>
          <cell r="AL68" t="str">
            <v>600</v>
          </cell>
          <cell r="AM68">
            <v>1</v>
          </cell>
          <cell r="AN68">
            <v>16.399999999999999</v>
          </cell>
          <cell r="AO68">
            <v>13.2</v>
          </cell>
          <cell r="AP68">
            <v>14.8</v>
          </cell>
          <cell r="AQ68">
            <v>37.799999999999997</v>
          </cell>
          <cell r="AR68">
            <v>37.880000000000003</v>
          </cell>
          <cell r="AS68">
            <v>33.72</v>
          </cell>
          <cell r="AT68">
            <v>620</v>
          </cell>
          <cell r="AU68">
            <v>500</v>
          </cell>
          <cell r="AV68">
            <v>499</v>
          </cell>
        </row>
        <row r="71">
          <cell r="AI71" t="str">
            <v xml:space="preserve">SILICONE RESIN </v>
          </cell>
        </row>
        <row r="72">
          <cell r="AH72" t="str">
            <v>HP200</v>
          </cell>
          <cell r="AI72" t="str">
            <v>HEAT-RESISTING PRIMER 200'C ,SILICONE SERIES.</v>
          </cell>
          <cell r="AJ72" t="str">
            <v>0631</v>
          </cell>
          <cell r="AK72" t="str">
            <v>1512</v>
          </cell>
          <cell r="AM72">
            <v>1</v>
          </cell>
          <cell r="AN72">
            <v>16.5</v>
          </cell>
          <cell r="AO72">
            <v>26.2</v>
          </cell>
          <cell r="AQ72">
            <v>36.36</v>
          </cell>
          <cell r="AR72">
            <v>38.17</v>
          </cell>
          <cell r="AT72">
            <v>600</v>
          </cell>
          <cell r="AU72">
            <v>1000</v>
          </cell>
        </row>
        <row r="73">
          <cell r="AH73" t="str">
            <v>HP300</v>
          </cell>
          <cell r="AI73" t="str">
            <v xml:space="preserve">HEAT-RESISTING PRIMER 300'C </v>
          </cell>
          <cell r="AJ73" t="str">
            <v>0632</v>
          </cell>
          <cell r="AK73" t="str">
            <v>1507</v>
          </cell>
          <cell r="AL73" t="str">
            <v>330-1</v>
          </cell>
          <cell r="AM73">
            <v>1</v>
          </cell>
          <cell r="AN73">
            <v>20.7</v>
          </cell>
          <cell r="AO73">
            <v>20.399999999999999</v>
          </cell>
          <cell r="AP73">
            <v>29</v>
          </cell>
          <cell r="AQ73">
            <v>36.229999999999997</v>
          </cell>
          <cell r="AR73">
            <v>38.24</v>
          </cell>
          <cell r="AS73">
            <v>33.76</v>
          </cell>
          <cell r="AT73">
            <v>750</v>
          </cell>
          <cell r="AU73">
            <v>780</v>
          </cell>
          <cell r="AV73">
            <v>979</v>
          </cell>
        </row>
        <row r="74">
          <cell r="AH74" t="str">
            <v>HP500</v>
          </cell>
          <cell r="AI74" t="str">
            <v>HEAT-RESISTING PRIMER 500'C</v>
          </cell>
          <cell r="AJ74" t="str">
            <v>0634</v>
          </cell>
          <cell r="AK74" t="str">
            <v>1501</v>
          </cell>
          <cell r="AM74">
            <v>1</v>
          </cell>
          <cell r="AN74">
            <v>35.799999999999997</v>
          </cell>
          <cell r="AO74">
            <v>34.1</v>
          </cell>
          <cell r="AQ74">
            <v>36.31</v>
          </cell>
          <cell r="AR74">
            <v>38.119999999999997</v>
          </cell>
          <cell r="AT74">
            <v>1300</v>
          </cell>
          <cell r="AU74">
            <v>1300</v>
          </cell>
        </row>
        <row r="75">
          <cell r="AH75" t="str">
            <v>HP600</v>
          </cell>
          <cell r="AI75" t="str">
            <v>HEAT-RESISTING PRIMER 600'C</v>
          </cell>
          <cell r="AJ75" t="str">
            <v>0635</v>
          </cell>
          <cell r="AK75" t="str">
            <v>1500</v>
          </cell>
          <cell r="AL75" t="str">
            <v>320-1</v>
          </cell>
          <cell r="AM75">
            <v>1</v>
          </cell>
          <cell r="AN75">
            <v>44.09</v>
          </cell>
          <cell r="AO75">
            <v>34.1</v>
          </cell>
          <cell r="AP75">
            <v>44.4</v>
          </cell>
          <cell r="AQ75">
            <v>31.75</v>
          </cell>
          <cell r="AR75">
            <v>38.119999999999997</v>
          </cell>
          <cell r="AS75">
            <v>33.78</v>
          </cell>
          <cell r="AT75">
            <v>1400</v>
          </cell>
          <cell r="AU75">
            <v>1300</v>
          </cell>
          <cell r="AV75">
            <v>1500</v>
          </cell>
        </row>
        <row r="76">
          <cell r="AH76" t="str">
            <v>HF200</v>
          </cell>
          <cell r="AI76" t="str">
            <v>HEAT-RESISTING PAINT 200'C SILICONE SREIES.</v>
          </cell>
          <cell r="AJ76" t="str">
            <v>0651</v>
          </cell>
          <cell r="AK76" t="str">
            <v>1504</v>
          </cell>
          <cell r="AM76">
            <v>1</v>
          </cell>
          <cell r="AN76">
            <v>17.5</v>
          </cell>
          <cell r="AO76">
            <v>27.3</v>
          </cell>
          <cell r="AQ76">
            <v>30.29</v>
          </cell>
          <cell r="AR76">
            <v>28.57</v>
          </cell>
          <cell r="AT76">
            <v>530</v>
          </cell>
          <cell r="AU76">
            <v>780</v>
          </cell>
        </row>
        <row r="77">
          <cell r="AH77" t="str">
            <v>HF300</v>
          </cell>
          <cell r="AI77" t="str">
            <v>HEAT-RESISTING PAINT 300'C</v>
          </cell>
          <cell r="AJ77" t="str">
            <v>0652</v>
          </cell>
          <cell r="AK77" t="str">
            <v>1505</v>
          </cell>
          <cell r="AL77" t="str">
            <v>330</v>
          </cell>
          <cell r="AM77">
            <v>1</v>
          </cell>
          <cell r="AN77">
            <v>27.6</v>
          </cell>
          <cell r="AO77">
            <v>27.3</v>
          </cell>
          <cell r="AP77">
            <v>28.4</v>
          </cell>
          <cell r="AQ77">
            <v>27.17</v>
          </cell>
          <cell r="AR77">
            <v>28.57</v>
          </cell>
          <cell r="AS77">
            <v>32.54</v>
          </cell>
          <cell r="AT77">
            <v>750</v>
          </cell>
          <cell r="AU77">
            <v>780</v>
          </cell>
          <cell r="AV77">
            <v>924</v>
          </cell>
        </row>
        <row r="78">
          <cell r="AH78" t="str">
            <v>HF400</v>
          </cell>
          <cell r="AI78" t="str">
            <v>HEAT-RESISTING PAINT 400'C ALUM. SERIES.</v>
          </cell>
          <cell r="AJ78" t="str">
            <v>0654</v>
          </cell>
          <cell r="AK78" t="str">
            <v>1503</v>
          </cell>
          <cell r="AM78">
            <v>1</v>
          </cell>
          <cell r="AN78">
            <v>51.61</v>
          </cell>
          <cell r="AO78">
            <v>59.4</v>
          </cell>
          <cell r="AQ78">
            <v>25.19</v>
          </cell>
          <cell r="AR78">
            <v>28.62</v>
          </cell>
          <cell r="AT78">
            <v>1300</v>
          </cell>
          <cell r="AU78">
            <v>1700</v>
          </cell>
        </row>
        <row r="79">
          <cell r="AH79" t="str">
            <v>HF600</v>
          </cell>
          <cell r="AI79" t="str">
            <v>HEAT-RESISTING PAINT 600'C</v>
          </cell>
          <cell r="AJ79" t="str">
            <v>0655</v>
          </cell>
          <cell r="AK79" t="str">
            <v>1508</v>
          </cell>
          <cell r="AL79" t="str">
            <v>320</v>
          </cell>
          <cell r="AM79">
            <v>1</v>
          </cell>
          <cell r="AN79">
            <v>74.400000000000006</v>
          </cell>
          <cell r="AO79">
            <v>52.39</v>
          </cell>
          <cell r="AP79">
            <v>43.5</v>
          </cell>
          <cell r="AQ79">
            <v>20.16</v>
          </cell>
          <cell r="AR79">
            <v>28.63</v>
          </cell>
          <cell r="AS79">
            <v>32.479999999999997</v>
          </cell>
          <cell r="AT79">
            <v>1500</v>
          </cell>
          <cell r="AU79">
            <v>1500</v>
          </cell>
          <cell r="AV79">
            <v>1413</v>
          </cell>
        </row>
        <row r="80">
          <cell r="AH80" t="str">
            <v>ITIP</v>
          </cell>
          <cell r="AI80" t="str">
            <v>THERMOINDICATIVE PAINT INTERBOND TEMP. INDICATING PAINT</v>
          </cell>
          <cell r="AJ80" t="str">
            <v>0654</v>
          </cell>
          <cell r="AK80" t="str">
            <v>HAA-705</v>
          </cell>
          <cell r="AM80">
            <v>1</v>
          </cell>
          <cell r="AN80">
            <v>51.61</v>
          </cell>
          <cell r="AO80">
            <v>68</v>
          </cell>
          <cell r="AQ80">
            <v>25.19</v>
          </cell>
          <cell r="AR80">
            <v>10</v>
          </cell>
          <cell r="AT80">
            <v>1300</v>
          </cell>
          <cell r="AU80">
            <v>680</v>
          </cell>
        </row>
        <row r="82">
          <cell r="AI82" t="str">
            <v xml:space="preserve">POLY-VINYL BUTYRAL RESIN (PVB) </v>
          </cell>
        </row>
        <row r="83">
          <cell r="AH83" t="str">
            <v>VRLP</v>
          </cell>
          <cell r="AI83" t="str">
            <v>VINYL RED LEAD PRIMER</v>
          </cell>
          <cell r="AJ83" t="str">
            <v>0301</v>
          </cell>
          <cell r="AK83" t="str">
            <v>SP30(VP-71)</v>
          </cell>
          <cell r="AL83" t="str">
            <v xml:space="preserve"> 21</v>
          </cell>
          <cell r="AM83">
            <v>1</v>
          </cell>
          <cell r="AN83">
            <v>21.8</v>
          </cell>
          <cell r="AO83">
            <v>25.3</v>
          </cell>
          <cell r="AP83">
            <v>64.900000000000006</v>
          </cell>
          <cell r="AQ83">
            <v>25.23</v>
          </cell>
          <cell r="AR83">
            <v>23.72</v>
          </cell>
          <cell r="AS83">
            <v>21.57</v>
          </cell>
          <cell r="AT83">
            <v>550</v>
          </cell>
          <cell r="AU83">
            <v>600</v>
          </cell>
          <cell r="AV83">
            <v>1400</v>
          </cell>
        </row>
        <row r="84">
          <cell r="AH84" t="str">
            <v>VZCP</v>
          </cell>
          <cell r="AI84" t="str">
            <v>VINYL ZINC CHRMATE PRIMER</v>
          </cell>
          <cell r="AJ84" t="str">
            <v>0311</v>
          </cell>
          <cell r="AK84" t="str">
            <v>VP-72</v>
          </cell>
          <cell r="AM84">
            <v>1</v>
          </cell>
          <cell r="AN84">
            <v>24.5</v>
          </cell>
          <cell r="AO84">
            <v>28.8</v>
          </cell>
          <cell r="AQ84">
            <v>22.04</v>
          </cell>
          <cell r="AR84">
            <v>19.79</v>
          </cell>
          <cell r="AT84">
            <v>540</v>
          </cell>
          <cell r="AU84">
            <v>570</v>
          </cell>
        </row>
        <row r="85">
          <cell r="AH85" t="str">
            <v>WP</v>
          </cell>
          <cell r="AI85" t="str">
            <v>WASH PRIMER</v>
          </cell>
          <cell r="AJ85" t="str">
            <v>0345</v>
          </cell>
          <cell r="AK85" t="str">
            <v>908(SP-02)</v>
          </cell>
          <cell r="AL85" t="str">
            <v xml:space="preserve"> 11</v>
          </cell>
          <cell r="AM85">
            <v>1</v>
          </cell>
          <cell r="AN85">
            <v>55.83</v>
          </cell>
          <cell r="AO85">
            <v>37.1</v>
          </cell>
          <cell r="AP85">
            <v>78.3</v>
          </cell>
          <cell r="AQ85">
            <v>8.06</v>
          </cell>
          <cell r="AR85">
            <v>11.86</v>
          </cell>
          <cell r="AS85">
            <v>8.94</v>
          </cell>
          <cell r="AT85">
            <v>450</v>
          </cell>
          <cell r="AU85">
            <v>440</v>
          </cell>
          <cell r="AV85">
            <v>700</v>
          </cell>
        </row>
        <row r="86">
          <cell r="AH86" t="str">
            <v>VE</v>
          </cell>
          <cell r="AI86" t="str">
            <v xml:space="preserve">VINYL ENAMEL </v>
          </cell>
          <cell r="AJ86" t="str">
            <v>0351</v>
          </cell>
          <cell r="AK86" t="str">
            <v>SP32(VA-11)</v>
          </cell>
          <cell r="AM86">
            <v>1</v>
          </cell>
          <cell r="AN86">
            <v>29.1</v>
          </cell>
          <cell r="AO86">
            <v>26.21</v>
          </cell>
          <cell r="AQ86">
            <v>18.899999999999999</v>
          </cell>
          <cell r="AR86">
            <v>19.079999999999998</v>
          </cell>
          <cell r="AT86">
            <v>550</v>
          </cell>
          <cell r="AU86">
            <v>500</v>
          </cell>
        </row>
        <row r="87">
          <cell r="AI87" t="str">
            <v>PIGMENTED PVC VINYL FINISH</v>
          </cell>
          <cell r="AJ87" t="str">
            <v>4340(U-400)</v>
          </cell>
          <cell r="AK87" t="str">
            <v>SP34(VA-51)</v>
          </cell>
          <cell r="AM87">
            <v>1</v>
          </cell>
          <cell r="AN87">
            <v>21.2</v>
          </cell>
          <cell r="AO87">
            <v>27.3</v>
          </cell>
          <cell r="AQ87">
            <v>30.19</v>
          </cell>
          <cell r="AR87">
            <v>19.78</v>
          </cell>
          <cell r="AT87">
            <v>640</v>
          </cell>
          <cell r="AU87">
            <v>540</v>
          </cell>
        </row>
        <row r="89">
          <cell r="AI89" t="str">
            <v xml:space="preserve">POLYOL POLYISOCYANATE </v>
          </cell>
        </row>
        <row r="90">
          <cell r="AH90" t="str">
            <v>PCC</v>
          </cell>
          <cell r="AI90" t="str">
            <v xml:space="preserve">POLYURETHANE COATING CLEAR </v>
          </cell>
          <cell r="AJ90" t="str">
            <v>0550</v>
          </cell>
          <cell r="AK90" t="str">
            <v>722</v>
          </cell>
          <cell r="AL90" t="str">
            <v xml:space="preserve"> 67</v>
          </cell>
          <cell r="AM90">
            <v>1</v>
          </cell>
          <cell r="AN90">
            <v>27.8</v>
          </cell>
          <cell r="AO90">
            <v>29.8</v>
          </cell>
          <cell r="AP90">
            <v>81.790000000000006</v>
          </cell>
          <cell r="AQ90">
            <v>25.18</v>
          </cell>
          <cell r="AR90">
            <v>25.17</v>
          </cell>
          <cell r="AS90">
            <v>18.34</v>
          </cell>
          <cell r="AT90">
            <v>700</v>
          </cell>
          <cell r="AU90">
            <v>750</v>
          </cell>
          <cell r="AV90">
            <v>1500</v>
          </cell>
        </row>
        <row r="91">
          <cell r="AH91" t="str">
            <v>PF</v>
          </cell>
          <cell r="AI91" t="str">
            <v>POLYURETHANE COATING</v>
          </cell>
          <cell r="AJ91" t="str">
            <v>0551</v>
          </cell>
          <cell r="AK91" t="str">
            <v>725</v>
          </cell>
          <cell r="AL91" t="str">
            <v xml:space="preserve"> 66</v>
          </cell>
          <cell r="AM91">
            <v>1</v>
          </cell>
          <cell r="AN91">
            <v>33.1</v>
          </cell>
          <cell r="AO91">
            <v>29.8</v>
          </cell>
          <cell r="AP91">
            <v>92.79</v>
          </cell>
          <cell r="AQ91">
            <v>27.19</v>
          </cell>
          <cell r="AR91">
            <v>30.2</v>
          </cell>
          <cell r="AS91">
            <v>18.32</v>
          </cell>
          <cell r="AT91">
            <v>900</v>
          </cell>
          <cell r="AU91">
            <v>900</v>
          </cell>
          <cell r="AV91">
            <v>1700</v>
          </cell>
        </row>
        <row r="92">
          <cell r="AH92" t="str">
            <v>PFC</v>
          </cell>
          <cell r="AI92" t="str">
            <v>POLYURETHANE COATING</v>
          </cell>
          <cell r="AJ92" t="str">
            <v>0551</v>
          </cell>
          <cell r="AK92" t="str">
            <v>UP-04</v>
          </cell>
          <cell r="AL92" t="str">
            <v xml:space="preserve"> 66</v>
          </cell>
          <cell r="AM92">
            <v>1</v>
          </cell>
          <cell r="AN92">
            <v>36.78</v>
          </cell>
          <cell r="AO92">
            <v>16.059999999999999</v>
          </cell>
          <cell r="AP92">
            <v>92.79</v>
          </cell>
          <cell r="AQ92">
            <v>27.19</v>
          </cell>
          <cell r="AR92">
            <v>30.2</v>
          </cell>
          <cell r="AS92">
            <v>18.32</v>
          </cell>
          <cell r="AT92">
            <v>1000</v>
          </cell>
          <cell r="AU92">
            <v>485</v>
          </cell>
          <cell r="AV92">
            <v>1700</v>
          </cell>
        </row>
        <row r="93">
          <cell r="AH93" t="str">
            <v>AICP</v>
          </cell>
          <cell r="AI93" t="str">
            <v>ALIPHATIC ISCYANATE CURED POLYURETHANE FIN.</v>
          </cell>
          <cell r="AJ93" t="str">
            <v>4231(I-300)</v>
          </cell>
          <cell r="AK93" t="str">
            <v>728</v>
          </cell>
          <cell r="AM93">
            <v>1</v>
          </cell>
          <cell r="AN93">
            <v>46.3</v>
          </cell>
          <cell r="AO93">
            <v>56.2</v>
          </cell>
          <cell r="AQ93">
            <v>30.24</v>
          </cell>
          <cell r="AR93">
            <v>30.25</v>
          </cell>
          <cell r="AT93">
            <v>1400</v>
          </cell>
          <cell r="AU93">
            <v>1700</v>
          </cell>
        </row>
        <row r="94">
          <cell r="AI94" t="str">
            <v>POLYURETHANE TANK LINING</v>
          </cell>
          <cell r="AJ94" t="str">
            <v>4230(I-310)</v>
          </cell>
          <cell r="AK94" t="str">
            <v>733</v>
          </cell>
          <cell r="AM94">
            <v>1</v>
          </cell>
          <cell r="AN94">
            <v>37</v>
          </cell>
          <cell r="AO94">
            <v>19.8</v>
          </cell>
          <cell r="AQ94">
            <v>37.840000000000003</v>
          </cell>
          <cell r="AR94">
            <v>28.79</v>
          </cell>
          <cell r="AT94">
            <v>1400</v>
          </cell>
          <cell r="AU94">
            <v>570</v>
          </cell>
        </row>
        <row r="95">
          <cell r="AI95" t="str">
            <v>NON-REACTIVE POLYURETHANE PRIMER</v>
          </cell>
          <cell r="AJ95" t="str">
            <v>4239(I-350)</v>
          </cell>
          <cell r="AM95">
            <v>1</v>
          </cell>
          <cell r="AN95">
            <v>18</v>
          </cell>
          <cell r="AQ95">
            <v>55.56</v>
          </cell>
          <cell r="AT95">
            <v>1000</v>
          </cell>
        </row>
        <row r="96">
          <cell r="AI96" t="str">
            <v>CLEAR POLYURETHANE FINISH</v>
          </cell>
          <cell r="AJ96" t="str">
            <v>4235(I-390)</v>
          </cell>
          <cell r="AK96" t="str">
            <v>1101</v>
          </cell>
          <cell r="AM96">
            <v>1</v>
          </cell>
          <cell r="AN96">
            <v>31.7</v>
          </cell>
          <cell r="AO96">
            <v>17</v>
          </cell>
          <cell r="AQ96">
            <v>37.85</v>
          </cell>
          <cell r="AR96">
            <v>26.47</v>
          </cell>
          <cell r="AT96">
            <v>1200</v>
          </cell>
          <cell r="AU96">
            <v>450</v>
          </cell>
        </row>
        <row r="97">
          <cell r="AI97" t="str">
            <v>URETHANE CHROMATE PRIMER</v>
          </cell>
          <cell r="AJ97" t="str">
            <v>4420(A-200)</v>
          </cell>
          <cell r="AK97" t="str">
            <v>1106</v>
          </cell>
          <cell r="AM97">
            <v>1</v>
          </cell>
          <cell r="AN97">
            <v>21.6</v>
          </cell>
          <cell r="AO97">
            <v>12.5</v>
          </cell>
          <cell r="AQ97">
            <v>37.04</v>
          </cell>
          <cell r="AR97">
            <v>24</v>
          </cell>
          <cell r="AT97">
            <v>800</v>
          </cell>
          <cell r="AU97">
            <v>300</v>
          </cell>
        </row>
        <row r="98">
          <cell r="AI98" t="str">
            <v>ZINC TETROXYCHROMATE BUTYRAL ETCH PRIMER</v>
          </cell>
          <cell r="AJ98" t="str">
            <v>4322(U-220)</v>
          </cell>
          <cell r="AK98" t="str">
            <v>738</v>
          </cell>
          <cell r="AM98">
            <v>1</v>
          </cell>
          <cell r="AN98">
            <v>58.41</v>
          </cell>
          <cell r="AO98">
            <v>69.59</v>
          </cell>
          <cell r="AQ98">
            <v>8.56</v>
          </cell>
          <cell r="AR98">
            <v>28.74</v>
          </cell>
          <cell r="AT98">
            <v>500</v>
          </cell>
          <cell r="AU98">
            <v>2000</v>
          </cell>
        </row>
        <row r="100">
          <cell r="AI100" t="str">
            <v>MASONRY &amp; ACRYLIC PAINT</v>
          </cell>
        </row>
        <row r="101">
          <cell r="AI101" t="str">
            <v>SOLVENT BASE MASONRY PRIMER</v>
          </cell>
          <cell r="AJ101" t="str">
            <v>1541</v>
          </cell>
          <cell r="AL101" t="str">
            <v>140</v>
          </cell>
          <cell r="AM101">
            <v>1</v>
          </cell>
          <cell r="AN101">
            <v>9.6999999999999993</v>
          </cell>
          <cell r="AP101">
            <v>14</v>
          </cell>
          <cell r="AQ101">
            <v>40.21</v>
          </cell>
          <cell r="AS101">
            <v>30.36</v>
          </cell>
          <cell r="AT101">
            <v>390</v>
          </cell>
          <cell r="AV101">
            <v>425</v>
          </cell>
        </row>
        <row r="102">
          <cell r="AI102" t="str">
            <v>WATER BASE MASONRY PRIMER</v>
          </cell>
          <cell r="AJ102" t="str">
            <v>1546</v>
          </cell>
          <cell r="AL102" t="str">
            <v>140-1</v>
          </cell>
          <cell r="AM102">
            <v>1</v>
          </cell>
          <cell r="AN102">
            <v>8.1999999999999993</v>
          </cell>
          <cell r="AP102">
            <v>12</v>
          </cell>
          <cell r="AQ102">
            <v>40.24</v>
          </cell>
          <cell r="AS102">
            <v>33.83</v>
          </cell>
          <cell r="AT102">
            <v>330</v>
          </cell>
          <cell r="AV102">
            <v>406</v>
          </cell>
        </row>
        <row r="103">
          <cell r="AI103" t="str">
            <v>WATER BASE MASONRY PAINT</v>
          </cell>
          <cell r="AJ103" t="str">
            <v>1556</v>
          </cell>
          <cell r="AM103">
            <v>1</v>
          </cell>
          <cell r="AN103">
            <v>11.9</v>
          </cell>
          <cell r="AQ103">
            <v>36.97</v>
          </cell>
          <cell r="AT103">
            <v>440</v>
          </cell>
        </row>
        <row r="104">
          <cell r="AI104" t="str">
            <v xml:space="preserve">ACRYLIC EMULSION PAINT </v>
          </cell>
          <cell r="AJ104" t="str">
            <v>1656</v>
          </cell>
          <cell r="AM104">
            <v>1</v>
          </cell>
          <cell r="AN104">
            <v>9.4</v>
          </cell>
          <cell r="AP104">
            <v>25.8</v>
          </cell>
          <cell r="AQ104">
            <v>38.299999999999997</v>
          </cell>
          <cell r="AS104">
            <v>34.880000000000003</v>
          </cell>
          <cell r="AT104">
            <v>360</v>
          </cell>
          <cell r="AV104">
            <v>900</v>
          </cell>
        </row>
        <row r="105">
          <cell r="AI105" t="str">
            <v xml:space="preserve">EMULSION PAINT </v>
          </cell>
          <cell r="AJ105" t="str">
            <v>1657</v>
          </cell>
          <cell r="AL105" t="str">
            <v>130</v>
          </cell>
          <cell r="AM105">
            <v>1</v>
          </cell>
          <cell r="AN105">
            <v>6.4</v>
          </cell>
          <cell r="AP105">
            <v>5.8</v>
          </cell>
          <cell r="AQ105">
            <v>40.630000000000003</v>
          </cell>
          <cell r="AS105">
            <v>34.83</v>
          </cell>
          <cell r="AT105">
            <v>260</v>
          </cell>
          <cell r="AV105">
            <v>202</v>
          </cell>
        </row>
        <row r="107">
          <cell r="AI107" t="str">
            <v>OTHER PAINT</v>
          </cell>
        </row>
        <row r="108">
          <cell r="AH108" t="str">
            <v>AO</v>
          </cell>
          <cell r="AI108" t="str">
            <v>AMERLOCK-400 100,</v>
          </cell>
          <cell r="AM108">
            <v>1</v>
          </cell>
          <cell r="AO108">
            <v>35</v>
          </cell>
          <cell r="AR108">
            <v>21</v>
          </cell>
          <cell r="AU108">
            <v>735</v>
          </cell>
        </row>
        <row r="109">
          <cell r="AI109" t="str">
            <v>BLACK VARNISH</v>
          </cell>
          <cell r="AJ109" t="str">
            <v>1727</v>
          </cell>
          <cell r="AL109" t="str">
            <v>170</v>
          </cell>
          <cell r="AM109">
            <v>1</v>
          </cell>
          <cell r="AN109">
            <v>5.8</v>
          </cell>
          <cell r="AP109">
            <v>6.2</v>
          </cell>
          <cell r="AQ109">
            <v>34.479999999999997</v>
          </cell>
          <cell r="AS109">
            <v>26.94</v>
          </cell>
          <cell r="AT109">
            <v>200</v>
          </cell>
          <cell r="AV109">
            <v>167</v>
          </cell>
        </row>
        <row r="110">
          <cell r="AI110" t="str">
            <v>NEO WATER PROOF COATING</v>
          </cell>
          <cell r="AJ110" t="str">
            <v>1728</v>
          </cell>
          <cell r="AL110" t="str">
            <v>160</v>
          </cell>
          <cell r="AM110">
            <v>1</v>
          </cell>
          <cell r="AN110">
            <v>4.4000000000000004</v>
          </cell>
          <cell r="AP110">
            <v>6.7</v>
          </cell>
          <cell r="AQ110">
            <v>227.27</v>
          </cell>
          <cell r="AS110">
            <v>28.81</v>
          </cell>
          <cell r="AT110">
            <v>1000</v>
          </cell>
          <cell r="AV110">
            <v>193</v>
          </cell>
        </row>
      </sheetData>
      <sheetData sheetId="1" refreshError="1"/>
      <sheetData sheetId="2" refreshError="1"/>
    </sheetDataSet>
  </externalBook>
</externalLink>
</file>

<file path=xl/externalLinks/externalLink115.xml><?xml version="1.0" encoding="utf-8"?>
<externalLink xmlns="http://schemas.openxmlformats.org/spreadsheetml/2006/main">
  <externalBook xmlns:r="http://schemas.openxmlformats.org/officeDocument/2006/relationships" r:id="rId1">
    <sheetNames>
      <sheetName val="Du-lieu"/>
      <sheetName val="Don-gia"/>
      <sheetName val="TBi"/>
      <sheetName val="TH-DT"/>
      <sheetName val="THKP TBA va DZ35"/>
      <sheetName val="TH 35"/>
      <sheetName val="Mong"/>
      <sheetName val="TH TBA"/>
      <sheetName val="xa 35 va chi tiet TBA"/>
      <sheetName val="Cot"/>
      <sheetName val="VC-TC"/>
      <sheetName val="VC-D-Dai"/>
      <sheetName val="NCong-Day-Su"/>
      <sheetName val="BT-DSPK"/>
      <sheetName val="Culi-VC"/>
      <sheetName val="KHAO-SAT"/>
      <sheetName val="Kho bai"/>
      <sheetName val="Dao da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6.xml><?xml version="1.0" encoding="utf-8"?>
<externalLink xmlns="http://schemas.openxmlformats.org/spreadsheetml/2006/main">
  <externalBook xmlns:r="http://schemas.openxmlformats.org/officeDocument/2006/relationships" r:id="rId1">
    <sheetNames>
      <sheetName val="切割 MTL"/>
      <sheetName val="切割 DI"/>
      <sheetName val="ESTI."/>
      <sheetName val="DI-ESTI"/>
    </sheetNames>
    <sheetDataSet>
      <sheetData sheetId="0" refreshError="1"/>
      <sheetData sheetId="1" refreshError="1"/>
      <sheetData sheetId="2" refreshError="1">
        <row r="1">
          <cell r="A1" t="str">
            <v>STATISTICAL ESTIMATION OF FITTINGS AND VALVES FOR PIPING WORK</v>
          </cell>
        </row>
        <row r="2">
          <cell r="A2" t="str">
            <v xml:space="preserve">PROJECT NO : </v>
          </cell>
        </row>
        <row r="3">
          <cell r="A3" t="str">
            <v>Fc =</v>
          </cell>
          <cell r="B3">
            <v>1</v>
          </cell>
          <cell r="C3" t="str">
            <v>Fp =</v>
          </cell>
          <cell r="D3">
            <v>0.1</v>
          </cell>
        </row>
        <row r="4">
          <cell r="F4" t="str">
            <v>FITTING NO</v>
          </cell>
          <cell r="N4" t="str">
            <v>VALVE NO</v>
          </cell>
          <cell r="R4" t="str">
            <v>TOTAL</v>
          </cell>
          <cell r="S4" t="str">
            <v>TOTAL</v>
          </cell>
          <cell r="T4" t="str">
            <v>J/M</v>
          </cell>
          <cell r="U4" t="str">
            <v>J/M</v>
          </cell>
        </row>
        <row r="5">
          <cell r="A5" t="str">
            <v>NO</v>
          </cell>
          <cell r="B5" t="str">
            <v>SIZE</v>
          </cell>
          <cell r="C5" t="str">
            <v>SCH</v>
          </cell>
          <cell r="D5" t="str">
            <v>LG (M)</v>
          </cell>
          <cell r="E5" t="str">
            <v>IN-M</v>
          </cell>
          <cell r="F5" t="str">
            <v>90 ELL</v>
          </cell>
          <cell r="G5" t="str">
            <v>45 ELL</v>
          </cell>
          <cell r="H5" t="str">
            <v>TEE</v>
          </cell>
          <cell r="I5" t="str">
            <v>RED</v>
          </cell>
          <cell r="J5" t="str">
            <v>FLG</v>
          </cell>
          <cell r="K5" t="str">
            <v>CPLG</v>
          </cell>
          <cell r="L5" t="str">
            <v>CAP</v>
          </cell>
          <cell r="M5" t="str">
            <v>TOTAL</v>
          </cell>
          <cell r="N5" t="str">
            <v>BLOCK</v>
          </cell>
          <cell r="O5" t="str">
            <v>CHECK</v>
          </cell>
          <cell r="P5" t="str">
            <v>GLOBE</v>
          </cell>
          <cell r="Q5" t="str">
            <v>TOTAL</v>
          </cell>
          <cell r="R5" t="str">
            <v>JOINT</v>
          </cell>
          <cell r="S5" t="str">
            <v>DI</v>
          </cell>
          <cell r="T5" t="str">
            <v>(JOINT)</v>
          </cell>
          <cell r="U5" t="str">
            <v>(DI)</v>
          </cell>
        </row>
        <row r="6">
          <cell r="A6">
            <v>1</v>
          </cell>
          <cell r="B6">
            <v>0.5</v>
          </cell>
          <cell r="E6" t="str">
            <v xml:space="preserve"> 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 t="str">
            <v xml:space="preserve"> </v>
          </cell>
          <cell r="U6" t="str">
            <v xml:space="preserve"> </v>
          </cell>
        </row>
        <row r="7">
          <cell r="A7">
            <v>2</v>
          </cell>
          <cell r="B7">
            <v>0.75</v>
          </cell>
          <cell r="E7" t="str">
            <v xml:space="preserve"> 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 t="str">
            <v xml:space="preserve"> </v>
          </cell>
          <cell r="U7" t="str">
            <v xml:space="preserve"> </v>
          </cell>
        </row>
        <row r="8">
          <cell r="A8">
            <v>3</v>
          </cell>
          <cell r="B8">
            <v>1</v>
          </cell>
          <cell r="E8" t="str">
            <v xml:space="preserve"> 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 t="str">
            <v xml:space="preserve"> </v>
          </cell>
          <cell r="U8" t="str">
            <v xml:space="preserve"> </v>
          </cell>
        </row>
        <row r="9">
          <cell r="A9">
            <v>4</v>
          </cell>
          <cell r="B9">
            <v>1.5</v>
          </cell>
          <cell r="E9" t="str">
            <v xml:space="preserve"> 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 t="str">
            <v xml:space="preserve"> </v>
          </cell>
          <cell r="U9" t="str">
            <v xml:space="preserve"> </v>
          </cell>
        </row>
        <row r="10">
          <cell r="A10">
            <v>5</v>
          </cell>
          <cell r="B10">
            <v>2</v>
          </cell>
          <cell r="E10" t="str">
            <v xml:space="preserve"> 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 t="str">
            <v xml:space="preserve"> </v>
          </cell>
          <cell r="U10" t="str">
            <v xml:space="preserve"> </v>
          </cell>
        </row>
        <row r="11">
          <cell r="A11">
            <v>6</v>
          </cell>
          <cell r="B11">
            <v>2.5</v>
          </cell>
          <cell r="E11" t="str">
            <v xml:space="preserve"> 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 t="str">
            <v xml:space="preserve"> </v>
          </cell>
          <cell r="U11" t="str">
            <v xml:space="preserve"> </v>
          </cell>
        </row>
        <row r="12">
          <cell r="A12">
            <v>7</v>
          </cell>
          <cell r="B12">
            <v>3</v>
          </cell>
          <cell r="E12" t="str">
            <v xml:space="preserve"> 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 t="str">
            <v xml:space="preserve"> </v>
          </cell>
          <cell r="U12" t="str">
            <v xml:space="preserve"> </v>
          </cell>
        </row>
        <row r="13">
          <cell r="A13">
            <v>8</v>
          </cell>
          <cell r="B13">
            <v>4</v>
          </cell>
          <cell r="E13" t="str">
            <v xml:space="preserve"> 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 t="str">
            <v xml:space="preserve"> </v>
          </cell>
          <cell r="U13" t="str">
            <v xml:space="preserve"> </v>
          </cell>
        </row>
        <row r="14">
          <cell r="A14">
            <v>9</v>
          </cell>
          <cell r="B14">
            <v>5</v>
          </cell>
          <cell r="E14" t="str">
            <v xml:space="preserve"> 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 t="str">
            <v xml:space="preserve"> </v>
          </cell>
          <cell r="U14" t="str">
            <v xml:space="preserve"> </v>
          </cell>
        </row>
        <row r="15">
          <cell r="A15">
            <v>10</v>
          </cell>
          <cell r="B15">
            <v>6</v>
          </cell>
          <cell r="E15" t="str">
            <v xml:space="preserve"> 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 t="str">
            <v xml:space="preserve"> </v>
          </cell>
          <cell r="U15" t="str">
            <v xml:space="preserve"> </v>
          </cell>
        </row>
        <row r="16">
          <cell r="A16">
            <v>11</v>
          </cell>
          <cell r="B16">
            <v>8</v>
          </cell>
          <cell r="E16" t="str">
            <v xml:space="preserve"> 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 t="str">
            <v xml:space="preserve"> </v>
          </cell>
          <cell r="U16" t="str">
            <v xml:space="preserve"> </v>
          </cell>
        </row>
        <row r="17">
          <cell r="A17">
            <v>12</v>
          </cell>
          <cell r="B17">
            <v>10</v>
          </cell>
          <cell r="E17" t="str">
            <v xml:space="preserve"> 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 t="str">
            <v xml:space="preserve"> </v>
          </cell>
          <cell r="U17" t="str">
            <v xml:space="preserve"> </v>
          </cell>
        </row>
        <row r="18">
          <cell r="A18">
            <v>13</v>
          </cell>
          <cell r="B18">
            <v>12</v>
          </cell>
          <cell r="E18" t="str">
            <v xml:space="preserve"> 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 t="str">
            <v xml:space="preserve"> </v>
          </cell>
          <cell r="U18" t="str">
            <v xml:space="preserve"> </v>
          </cell>
        </row>
        <row r="19">
          <cell r="A19">
            <v>14</v>
          </cell>
          <cell r="B19">
            <v>14</v>
          </cell>
          <cell r="E19" t="str">
            <v xml:space="preserve"> 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 t="str">
            <v xml:space="preserve"> </v>
          </cell>
          <cell r="U19" t="str">
            <v xml:space="preserve"> </v>
          </cell>
        </row>
        <row r="20">
          <cell r="A20">
            <v>15</v>
          </cell>
          <cell r="B20">
            <v>16</v>
          </cell>
          <cell r="E20" t="str">
            <v xml:space="preserve"> 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 t="str">
            <v xml:space="preserve"> </v>
          </cell>
          <cell r="U20" t="str">
            <v xml:space="preserve"> </v>
          </cell>
        </row>
        <row r="21">
          <cell r="A21">
            <v>16</v>
          </cell>
          <cell r="B21">
            <v>18</v>
          </cell>
          <cell r="E21" t="str">
            <v xml:space="preserve"> 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 t="str">
            <v xml:space="preserve"> </v>
          </cell>
          <cell r="U21" t="str">
            <v xml:space="preserve"> </v>
          </cell>
        </row>
        <row r="22">
          <cell r="A22">
            <v>17</v>
          </cell>
          <cell r="B22">
            <v>20</v>
          </cell>
          <cell r="E22" t="str">
            <v xml:space="preserve"> 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 t="str">
            <v xml:space="preserve"> </v>
          </cell>
          <cell r="U22" t="str">
            <v xml:space="preserve"> </v>
          </cell>
        </row>
        <row r="23">
          <cell r="A23">
            <v>18</v>
          </cell>
          <cell r="B23">
            <v>22</v>
          </cell>
          <cell r="E23" t="str">
            <v xml:space="preserve"> 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 t="str">
            <v xml:space="preserve"> </v>
          </cell>
          <cell r="U23" t="str">
            <v xml:space="preserve"> </v>
          </cell>
        </row>
        <row r="24">
          <cell r="A24">
            <v>19</v>
          </cell>
          <cell r="B24">
            <v>24</v>
          </cell>
          <cell r="E24" t="str">
            <v xml:space="preserve"> 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 t="str">
            <v xml:space="preserve"> </v>
          </cell>
          <cell r="U24" t="str">
            <v xml:space="preserve"> </v>
          </cell>
        </row>
        <row r="25">
          <cell r="A25">
            <v>20</v>
          </cell>
          <cell r="B25">
            <v>26</v>
          </cell>
          <cell r="E25" t="str">
            <v xml:space="preserve"> 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 t="str">
            <v xml:space="preserve"> </v>
          </cell>
          <cell r="U25" t="str">
            <v xml:space="preserve"> </v>
          </cell>
        </row>
        <row r="26">
          <cell r="A26">
            <v>21</v>
          </cell>
          <cell r="B26">
            <v>28</v>
          </cell>
          <cell r="E26" t="str">
            <v xml:space="preserve"> 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 t="str">
            <v xml:space="preserve"> </v>
          </cell>
          <cell r="U26" t="str">
            <v xml:space="preserve"> </v>
          </cell>
        </row>
        <row r="27">
          <cell r="A27">
            <v>22</v>
          </cell>
          <cell r="B27">
            <v>30</v>
          </cell>
          <cell r="E27" t="str">
            <v xml:space="preserve"> 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 t="str">
            <v xml:space="preserve"> </v>
          </cell>
          <cell r="U27" t="str">
            <v xml:space="preserve"> </v>
          </cell>
        </row>
        <row r="28">
          <cell r="A28">
            <v>23</v>
          </cell>
          <cell r="B28">
            <v>32</v>
          </cell>
          <cell r="E28" t="str">
            <v xml:space="preserve"> 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 t="str">
            <v xml:space="preserve"> </v>
          </cell>
          <cell r="U28" t="str">
            <v xml:space="preserve"> </v>
          </cell>
        </row>
        <row r="29">
          <cell r="A29">
            <v>24</v>
          </cell>
          <cell r="B29">
            <v>34</v>
          </cell>
          <cell r="E29" t="str">
            <v xml:space="preserve"> 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 t="str">
            <v xml:space="preserve"> </v>
          </cell>
          <cell r="U29" t="str">
            <v xml:space="preserve"> </v>
          </cell>
        </row>
        <row r="30">
          <cell r="A30">
            <v>25</v>
          </cell>
          <cell r="B30">
            <v>36</v>
          </cell>
          <cell r="E30" t="str">
            <v xml:space="preserve"> 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 t="str">
            <v xml:space="preserve"> </v>
          </cell>
          <cell r="U30" t="str">
            <v xml:space="preserve"> </v>
          </cell>
        </row>
        <row r="31">
          <cell r="A31">
            <v>26</v>
          </cell>
          <cell r="B31">
            <v>38</v>
          </cell>
          <cell r="E31" t="str">
            <v xml:space="preserve"> 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 t="str">
            <v xml:space="preserve"> </v>
          </cell>
          <cell r="U31" t="str">
            <v xml:space="preserve"> </v>
          </cell>
        </row>
        <row r="32">
          <cell r="A32">
            <v>27</v>
          </cell>
          <cell r="B32">
            <v>40</v>
          </cell>
          <cell r="E32" t="str">
            <v xml:space="preserve"> 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 t="str">
            <v xml:space="preserve"> </v>
          </cell>
          <cell r="U32" t="str">
            <v xml:space="preserve"> </v>
          </cell>
        </row>
        <row r="33">
          <cell r="A33">
            <v>28</v>
          </cell>
          <cell r="B33">
            <v>42</v>
          </cell>
          <cell r="E33" t="str">
            <v xml:space="preserve"> 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 t="str">
            <v xml:space="preserve"> </v>
          </cell>
          <cell r="U33" t="str">
            <v xml:space="preserve"> </v>
          </cell>
        </row>
        <row r="34">
          <cell r="A34">
            <v>29</v>
          </cell>
          <cell r="B34">
            <v>44</v>
          </cell>
          <cell r="E34" t="str">
            <v xml:space="preserve"> 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 t="str">
            <v xml:space="preserve"> </v>
          </cell>
          <cell r="U34" t="str">
            <v xml:space="preserve"> </v>
          </cell>
        </row>
        <row r="35">
          <cell r="A35">
            <v>30</v>
          </cell>
          <cell r="B35">
            <v>46</v>
          </cell>
          <cell r="E35" t="str">
            <v xml:space="preserve"> 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 t="str">
            <v xml:space="preserve"> </v>
          </cell>
          <cell r="U35" t="str">
            <v xml:space="preserve"> </v>
          </cell>
        </row>
        <row r="36">
          <cell r="A36">
            <v>31</v>
          </cell>
          <cell r="B36">
            <v>48</v>
          </cell>
          <cell r="E36" t="str">
            <v xml:space="preserve"> 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 t="str">
            <v xml:space="preserve"> </v>
          </cell>
          <cell r="U36" t="str">
            <v xml:space="preserve"> </v>
          </cell>
        </row>
        <row r="37">
          <cell r="A37">
            <v>32</v>
          </cell>
          <cell r="B37">
            <v>52</v>
          </cell>
          <cell r="E37" t="str">
            <v xml:space="preserve"> 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 t="str">
            <v xml:space="preserve"> </v>
          </cell>
          <cell r="U37" t="str">
            <v xml:space="preserve"> </v>
          </cell>
        </row>
        <row r="38">
          <cell r="A38">
            <v>33</v>
          </cell>
          <cell r="B38">
            <v>56</v>
          </cell>
          <cell r="E38" t="str">
            <v xml:space="preserve"> 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 t="str">
            <v xml:space="preserve"> </v>
          </cell>
          <cell r="U38" t="str">
            <v xml:space="preserve"> </v>
          </cell>
        </row>
        <row r="39">
          <cell r="A39">
            <v>34</v>
          </cell>
          <cell r="B39">
            <v>60</v>
          </cell>
          <cell r="E39" t="str">
            <v xml:space="preserve"> 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 t="str">
            <v xml:space="preserve"> </v>
          </cell>
          <cell r="U39" t="str">
            <v xml:space="preserve"> </v>
          </cell>
        </row>
        <row r="40">
          <cell r="A40">
            <v>35</v>
          </cell>
          <cell r="B40">
            <v>64</v>
          </cell>
          <cell r="E40" t="str">
            <v xml:space="preserve"> 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 t="str">
            <v xml:space="preserve"> </v>
          </cell>
          <cell r="U40" t="str">
            <v xml:space="preserve"> </v>
          </cell>
        </row>
        <row r="41">
          <cell r="A41">
            <v>36</v>
          </cell>
          <cell r="B41">
            <v>68</v>
          </cell>
          <cell r="E41" t="str">
            <v xml:space="preserve"> 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 t="str">
            <v xml:space="preserve"> </v>
          </cell>
          <cell r="U41" t="str">
            <v xml:space="preserve"> </v>
          </cell>
        </row>
        <row r="42">
          <cell r="A42">
            <v>37</v>
          </cell>
          <cell r="B42">
            <v>72</v>
          </cell>
          <cell r="E42" t="str">
            <v xml:space="preserve"> 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 t="str">
            <v xml:space="preserve"> </v>
          </cell>
          <cell r="U42" t="str">
            <v xml:space="preserve"> </v>
          </cell>
        </row>
        <row r="43">
          <cell r="A43">
            <v>38</v>
          </cell>
          <cell r="B43">
            <v>76</v>
          </cell>
          <cell r="E43" t="str">
            <v xml:space="preserve"> 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 t="str">
            <v xml:space="preserve"> </v>
          </cell>
          <cell r="U43" t="str">
            <v xml:space="preserve"> </v>
          </cell>
        </row>
        <row r="44">
          <cell r="A44">
            <v>39</v>
          </cell>
          <cell r="B44">
            <v>80</v>
          </cell>
          <cell r="E44" t="str">
            <v xml:space="preserve"> 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 t="str">
            <v xml:space="preserve"> </v>
          </cell>
          <cell r="U44" t="str">
            <v xml:space="preserve"> </v>
          </cell>
        </row>
        <row r="45">
          <cell r="A45" t="str">
            <v>AVE.</v>
          </cell>
          <cell r="B45" t="str">
            <v xml:space="preserve"> 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 t="str">
            <v xml:space="preserve"> </v>
          </cell>
          <cell r="U45" t="str">
            <v xml:space="preserve"> </v>
          </cell>
        </row>
        <row r="47">
          <cell r="A47" t="str">
            <v>*** Reference Paper : Predict Fittings For Piping Systems ***</v>
          </cell>
          <cell r="K47" t="str">
            <v>Fc = 0.25  Utility Supply Lines, OSBL</v>
          </cell>
          <cell r="R47" t="str">
            <v>Fc = 2.00  Manifold Type Piping</v>
          </cell>
        </row>
        <row r="48">
          <cell r="D48" t="str">
            <v xml:space="preserve">   By William B. Hooper , Monsanto Co.</v>
          </cell>
          <cell r="K48" t="str">
            <v xml:space="preserve">        (PIPE JOINT FACTOR Fp = 100%)</v>
          </cell>
          <cell r="R48" t="str">
            <v xml:space="preserve">        (PIPE JOINT FACTOR Fp = 0%)</v>
          </cell>
        </row>
        <row r="49">
          <cell r="K49" t="str">
            <v>Fc = 0.50  Long, Straight Piping Run</v>
          </cell>
          <cell r="R49" t="str">
            <v>Fc = 4.00  Very Complex Manifolds</v>
          </cell>
        </row>
        <row r="50">
          <cell r="A50" t="str">
            <v>The number and types of pipe fittings can be estimated by this method</v>
          </cell>
          <cell r="K50" t="str">
            <v xml:space="preserve">        (PIPE JOINT FACTOR Fp = 100%)</v>
          </cell>
          <cell r="R50" t="str">
            <v xml:space="preserve">        (PIPE JOINT FACTOR Fp = 0%)</v>
          </cell>
        </row>
        <row r="51">
          <cell r="A51" t="str">
            <v>long before the piping isometrics are done. Pipe size and a general idea</v>
          </cell>
          <cell r="K51" t="str">
            <v>Fc = 1.00  Normal Piping</v>
          </cell>
        </row>
        <row r="52">
          <cell r="A52" t="str">
            <v>of the system's complexity are all that is needed.</v>
          </cell>
          <cell r="K52" t="str">
            <v xml:space="preserve">        (PIPE JOINT FACTOR Fp = 10%)</v>
          </cell>
        </row>
      </sheetData>
      <sheetData sheetId="3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I223">
            <v>7.0000000000000007E-2</v>
          </cell>
          <cell r="J223">
            <v>0</v>
          </cell>
          <cell r="K223">
            <v>7.0000000000000007E-2</v>
          </cell>
          <cell r="P223">
            <v>2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I269">
            <v>7.0000000000000007E-2</v>
          </cell>
          <cell r="J269">
            <v>0</v>
          </cell>
          <cell r="K269">
            <v>7.0000000000000007E-2</v>
          </cell>
          <cell r="P269">
            <v>2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I344">
            <v>0.51</v>
          </cell>
          <cell r="J344">
            <v>4.29</v>
          </cell>
          <cell r="K344">
            <v>4.8</v>
          </cell>
          <cell r="P344">
            <v>4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I415">
            <v>7.0000000000000007E-2</v>
          </cell>
          <cell r="J415">
            <v>0</v>
          </cell>
          <cell r="K415">
            <v>7.0000000000000007E-2</v>
          </cell>
          <cell r="P415">
            <v>2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I418">
            <v>7.0000000000000007E-2</v>
          </cell>
          <cell r="J418">
            <v>0</v>
          </cell>
          <cell r="K418">
            <v>7.0000000000000007E-2</v>
          </cell>
          <cell r="P418">
            <v>2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I429">
            <v>0.13</v>
          </cell>
          <cell r="J429">
            <v>0.17</v>
          </cell>
          <cell r="K429">
            <v>0.30000000000000004</v>
          </cell>
          <cell r="P429">
            <v>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I440">
            <v>0.51</v>
          </cell>
          <cell r="J440">
            <v>1.59</v>
          </cell>
          <cell r="K440">
            <v>2.1</v>
          </cell>
          <cell r="P440">
            <v>4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I451">
            <v>2.64</v>
          </cell>
          <cell r="J451">
            <v>13.86</v>
          </cell>
          <cell r="K451">
            <v>16.5</v>
          </cell>
          <cell r="P451">
            <v>9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</sheetDataSet>
  </externalBook>
</externalLink>
</file>

<file path=xl/externalLinks/externalLink117.xml><?xml version="1.0" encoding="utf-8"?>
<externalLink xmlns="http://schemas.openxmlformats.org/spreadsheetml/2006/main">
  <externalBook xmlns:r="http://schemas.openxmlformats.org/officeDocument/2006/relationships" r:id="rId1">
    <sheetNames>
      <sheetName val="切割 MTL"/>
      <sheetName val="切割 DI"/>
      <sheetName val="ESTI."/>
      <sheetName val="DI-ESTI"/>
    </sheetNames>
    <sheetDataSet>
      <sheetData sheetId="0" refreshError="1"/>
      <sheetData sheetId="1" refreshError="1"/>
      <sheetData sheetId="2" refreshError="1">
        <row r="1">
          <cell r="A1" t="str">
            <v>STATISTICAL ESTIMATION OF FITTINGS AND VALVES FOR PIPING WORK</v>
          </cell>
        </row>
        <row r="2">
          <cell r="A2" t="str">
            <v xml:space="preserve">PROJECT NO : </v>
          </cell>
        </row>
        <row r="3">
          <cell r="A3" t="str">
            <v>Fc =</v>
          </cell>
          <cell r="B3">
            <v>1</v>
          </cell>
          <cell r="C3" t="str">
            <v>Fp =</v>
          </cell>
          <cell r="D3">
            <v>0.1</v>
          </cell>
        </row>
        <row r="4">
          <cell r="F4" t="str">
            <v>FITTING NO</v>
          </cell>
          <cell r="N4" t="str">
            <v>VALVE NO</v>
          </cell>
          <cell r="R4" t="str">
            <v>TOTAL</v>
          </cell>
          <cell r="S4" t="str">
            <v>TOTAL</v>
          </cell>
          <cell r="T4" t="str">
            <v>J/M</v>
          </cell>
          <cell r="U4" t="str">
            <v>J/M</v>
          </cell>
        </row>
        <row r="5">
          <cell r="A5" t="str">
            <v>NO</v>
          </cell>
          <cell r="B5" t="str">
            <v>SIZE</v>
          </cell>
          <cell r="C5" t="str">
            <v>SCH</v>
          </cell>
          <cell r="D5" t="str">
            <v>LG (M)</v>
          </cell>
          <cell r="E5" t="str">
            <v>IN-M</v>
          </cell>
          <cell r="F5" t="str">
            <v>90 ELL</v>
          </cell>
          <cell r="G5" t="str">
            <v>45 ELL</v>
          </cell>
          <cell r="H5" t="str">
            <v>TEE</v>
          </cell>
          <cell r="I5" t="str">
            <v>RED</v>
          </cell>
          <cell r="J5" t="str">
            <v>FLG</v>
          </cell>
          <cell r="K5" t="str">
            <v>CPLG</v>
          </cell>
          <cell r="L5" t="str">
            <v>CAP</v>
          </cell>
          <cell r="M5" t="str">
            <v>TOTAL</v>
          </cell>
          <cell r="N5" t="str">
            <v>BLOCK</v>
          </cell>
          <cell r="O5" t="str">
            <v>CHECK</v>
          </cell>
          <cell r="P5" t="str">
            <v>GLOBE</v>
          </cell>
          <cell r="Q5" t="str">
            <v>TOTAL</v>
          </cell>
          <cell r="R5" t="str">
            <v>JOINT</v>
          </cell>
          <cell r="S5" t="str">
            <v>DI</v>
          </cell>
          <cell r="T5" t="str">
            <v>(JOINT)</v>
          </cell>
          <cell r="U5" t="str">
            <v>(DI)</v>
          </cell>
        </row>
        <row r="6">
          <cell r="A6">
            <v>1</v>
          </cell>
          <cell r="B6">
            <v>0.5</v>
          </cell>
          <cell r="E6" t="str">
            <v xml:space="preserve"> 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 t="str">
            <v xml:space="preserve"> </v>
          </cell>
          <cell r="U6" t="str">
            <v xml:space="preserve"> </v>
          </cell>
        </row>
        <row r="7">
          <cell r="A7">
            <v>2</v>
          </cell>
          <cell r="B7">
            <v>0.75</v>
          </cell>
          <cell r="E7" t="str">
            <v xml:space="preserve"> 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 t="str">
            <v xml:space="preserve"> </v>
          </cell>
          <cell r="U7" t="str">
            <v xml:space="preserve"> </v>
          </cell>
        </row>
        <row r="8">
          <cell r="A8">
            <v>3</v>
          </cell>
          <cell r="B8">
            <v>1</v>
          </cell>
          <cell r="E8" t="str">
            <v xml:space="preserve"> 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 t="str">
            <v xml:space="preserve"> </v>
          </cell>
          <cell r="U8" t="str">
            <v xml:space="preserve"> </v>
          </cell>
        </row>
        <row r="9">
          <cell r="A9">
            <v>4</v>
          </cell>
          <cell r="B9">
            <v>1.5</v>
          </cell>
          <cell r="E9" t="str">
            <v xml:space="preserve"> 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 t="str">
            <v xml:space="preserve"> </v>
          </cell>
          <cell r="U9" t="str">
            <v xml:space="preserve"> </v>
          </cell>
        </row>
        <row r="10">
          <cell r="A10">
            <v>5</v>
          </cell>
          <cell r="B10">
            <v>2</v>
          </cell>
          <cell r="E10" t="str">
            <v xml:space="preserve"> 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 t="str">
            <v xml:space="preserve"> </v>
          </cell>
          <cell r="U10" t="str">
            <v xml:space="preserve"> </v>
          </cell>
        </row>
        <row r="11">
          <cell r="A11">
            <v>6</v>
          </cell>
          <cell r="B11">
            <v>2.5</v>
          </cell>
          <cell r="E11" t="str">
            <v xml:space="preserve"> 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 t="str">
            <v xml:space="preserve"> </v>
          </cell>
          <cell r="U11" t="str">
            <v xml:space="preserve"> </v>
          </cell>
        </row>
        <row r="12">
          <cell r="A12">
            <v>7</v>
          </cell>
          <cell r="B12">
            <v>3</v>
          </cell>
          <cell r="E12" t="str">
            <v xml:space="preserve"> 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 t="str">
            <v xml:space="preserve"> </v>
          </cell>
          <cell r="U12" t="str">
            <v xml:space="preserve"> </v>
          </cell>
        </row>
        <row r="13">
          <cell r="A13">
            <v>8</v>
          </cell>
          <cell r="B13">
            <v>4</v>
          </cell>
          <cell r="E13" t="str">
            <v xml:space="preserve"> 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 t="str">
            <v xml:space="preserve"> </v>
          </cell>
          <cell r="U13" t="str">
            <v xml:space="preserve"> </v>
          </cell>
        </row>
        <row r="14">
          <cell r="A14">
            <v>9</v>
          </cell>
          <cell r="B14">
            <v>5</v>
          </cell>
          <cell r="E14" t="str">
            <v xml:space="preserve"> 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 t="str">
            <v xml:space="preserve"> </v>
          </cell>
          <cell r="U14" t="str">
            <v xml:space="preserve"> </v>
          </cell>
        </row>
        <row r="15">
          <cell r="A15">
            <v>10</v>
          </cell>
          <cell r="B15">
            <v>6</v>
          </cell>
          <cell r="E15" t="str">
            <v xml:space="preserve"> 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 t="str">
            <v xml:space="preserve"> </v>
          </cell>
          <cell r="U15" t="str">
            <v xml:space="preserve"> </v>
          </cell>
        </row>
        <row r="16">
          <cell r="A16">
            <v>11</v>
          </cell>
          <cell r="B16">
            <v>8</v>
          </cell>
          <cell r="E16" t="str">
            <v xml:space="preserve"> 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 t="str">
            <v xml:space="preserve"> </v>
          </cell>
          <cell r="U16" t="str">
            <v xml:space="preserve"> </v>
          </cell>
        </row>
        <row r="17">
          <cell r="A17">
            <v>12</v>
          </cell>
          <cell r="B17">
            <v>10</v>
          </cell>
          <cell r="E17" t="str">
            <v xml:space="preserve"> 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 t="str">
            <v xml:space="preserve"> </v>
          </cell>
          <cell r="U17" t="str">
            <v xml:space="preserve"> </v>
          </cell>
        </row>
        <row r="18">
          <cell r="A18">
            <v>13</v>
          </cell>
          <cell r="B18">
            <v>12</v>
          </cell>
          <cell r="E18" t="str">
            <v xml:space="preserve"> 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 t="str">
            <v xml:space="preserve"> </v>
          </cell>
          <cell r="U18" t="str">
            <v xml:space="preserve"> </v>
          </cell>
        </row>
        <row r="19">
          <cell r="A19">
            <v>14</v>
          </cell>
          <cell r="B19">
            <v>14</v>
          </cell>
          <cell r="E19" t="str">
            <v xml:space="preserve"> 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 t="str">
            <v xml:space="preserve"> </v>
          </cell>
          <cell r="U19" t="str">
            <v xml:space="preserve"> </v>
          </cell>
        </row>
        <row r="20">
          <cell r="A20">
            <v>15</v>
          </cell>
          <cell r="B20">
            <v>16</v>
          </cell>
          <cell r="E20" t="str">
            <v xml:space="preserve"> 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 t="str">
            <v xml:space="preserve"> </v>
          </cell>
          <cell r="U20" t="str">
            <v xml:space="preserve"> </v>
          </cell>
        </row>
        <row r="21">
          <cell r="A21">
            <v>16</v>
          </cell>
          <cell r="B21">
            <v>18</v>
          </cell>
          <cell r="E21" t="str">
            <v xml:space="preserve"> 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 t="str">
            <v xml:space="preserve"> </v>
          </cell>
          <cell r="U21" t="str">
            <v xml:space="preserve"> </v>
          </cell>
        </row>
        <row r="22">
          <cell r="A22">
            <v>17</v>
          </cell>
          <cell r="B22">
            <v>20</v>
          </cell>
          <cell r="E22" t="str">
            <v xml:space="preserve"> 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 t="str">
            <v xml:space="preserve"> </v>
          </cell>
          <cell r="U22" t="str">
            <v xml:space="preserve"> </v>
          </cell>
        </row>
        <row r="23">
          <cell r="A23">
            <v>18</v>
          </cell>
          <cell r="B23">
            <v>22</v>
          </cell>
          <cell r="E23" t="str">
            <v xml:space="preserve"> 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 t="str">
            <v xml:space="preserve"> </v>
          </cell>
          <cell r="U23" t="str">
            <v xml:space="preserve"> </v>
          </cell>
        </row>
        <row r="24">
          <cell r="A24">
            <v>19</v>
          </cell>
          <cell r="B24">
            <v>24</v>
          </cell>
          <cell r="E24" t="str">
            <v xml:space="preserve"> 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 t="str">
            <v xml:space="preserve"> </v>
          </cell>
          <cell r="U24" t="str">
            <v xml:space="preserve"> </v>
          </cell>
        </row>
        <row r="25">
          <cell r="A25">
            <v>20</v>
          </cell>
          <cell r="B25">
            <v>26</v>
          </cell>
          <cell r="E25" t="str">
            <v xml:space="preserve"> 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 t="str">
            <v xml:space="preserve"> </v>
          </cell>
          <cell r="U25" t="str">
            <v xml:space="preserve"> </v>
          </cell>
        </row>
        <row r="26">
          <cell r="A26">
            <v>21</v>
          </cell>
          <cell r="B26">
            <v>28</v>
          </cell>
          <cell r="E26" t="str">
            <v xml:space="preserve"> 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 t="str">
            <v xml:space="preserve"> </v>
          </cell>
          <cell r="U26" t="str">
            <v xml:space="preserve"> </v>
          </cell>
        </row>
        <row r="27">
          <cell r="A27">
            <v>22</v>
          </cell>
          <cell r="B27">
            <v>30</v>
          </cell>
          <cell r="E27" t="str">
            <v xml:space="preserve"> 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 t="str">
            <v xml:space="preserve"> </v>
          </cell>
          <cell r="U27" t="str">
            <v xml:space="preserve"> </v>
          </cell>
        </row>
        <row r="28">
          <cell r="A28">
            <v>23</v>
          </cell>
          <cell r="B28">
            <v>32</v>
          </cell>
          <cell r="E28" t="str">
            <v xml:space="preserve"> 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 t="str">
            <v xml:space="preserve"> </v>
          </cell>
          <cell r="U28" t="str">
            <v xml:space="preserve"> </v>
          </cell>
        </row>
        <row r="29">
          <cell r="A29">
            <v>24</v>
          </cell>
          <cell r="B29">
            <v>34</v>
          </cell>
          <cell r="E29" t="str">
            <v xml:space="preserve"> 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 t="str">
            <v xml:space="preserve"> </v>
          </cell>
          <cell r="U29" t="str">
            <v xml:space="preserve"> </v>
          </cell>
        </row>
        <row r="30">
          <cell r="A30">
            <v>25</v>
          </cell>
          <cell r="B30">
            <v>36</v>
          </cell>
          <cell r="E30" t="str">
            <v xml:space="preserve"> 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 t="str">
            <v xml:space="preserve"> </v>
          </cell>
          <cell r="U30" t="str">
            <v xml:space="preserve"> </v>
          </cell>
        </row>
        <row r="31">
          <cell r="A31">
            <v>26</v>
          </cell>
          <cell r="B31">
            <v>38</v>
          </cell>
          <cell r="E31" t="str">
            <v xml:space="preserve"> 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 t="str">
            <v xml:space="preserve"> </v>
          </cell>
          <cell r="U31" t="str">
            <v xml:space="preserve"> </v>
          </cell>
        </row>
        <row r="32">
          <cell r="A32">
            <v>27</v>
          </cell>
          <cell r="B32">
            <v>40</v>
          </cell>
          <cell r="E32" t="str">
            <v xml:space="preserve"> 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 t="str">
            <v xml:space="preserve"> </v>
          </cell>
          <cell r="U32" t="str">
            <v xml:space="preserve"> </v>
          </cell>
        </row>
        <row r="33">
          <cell r="A33">
            <v>28</v>
          </cell>
          <cell r="B33">
            <v>42</v>
          </cell>
          <cell r="E33" t="str">
            <v xml:space="preserve"> 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 t="str">
            <v xml:space="preserve"> </v>
          </cell>
          <cell r="U33" t="str">
            <v xml:space="preserve"> </v>
          </cell>
        </row>
        <row r="34">
          <cell r="A34">
            <v>29</v>
          </cell>
          <cell r="B34">
            <v>44</v>
          </cell>
          <cell r="E34" t="str">
            <v xml:space="preserve"> 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 t="str">
            <v xml:space="preserve"> </v>
          </cell>
          <cell r="U34" t="str">
            <v xml:space="preserve"> </v>
          </cell>
        </row>
        <row r="35">
          <cell r="A35">
            <v>30</v>
          </cell>
          <cell r="B35">
            <v>46</v>
          </cell>
          <cell r="E35" t="str">
            <v xml:space="preserve"> 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 t="str">
            <v xml:space="preserve"> </v>
          </cell>
          <cell r="U35" t="str">
            <v xml:space="preserve"> </v>
          </cell>
        </row>
        <row r="36">
          <cell r="A36">
            <v>31</v>
          </cell>
          <cell r="B36">
            <v>48</v>
          </cell>
          <cell r="E36" t="str">
            <v xml:space="preserve"> 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 t="str">
            <v xml:space="preserve"> </v>
          </cell>
          <cell r="U36" t="str">
            <v xml:space="preserve"> </v>
          </cell>
        </row>
        <row r="37">
          <cell r="A37">
            <v>32</v>
          </cell>
          <cell r="B37">
            <v>52</v>
          </cell>
          <cell r="E37" t="str">
            <v xml:space="preserve"> 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 t="str">
            <v xml:space="preserve"> </v>
          </cell>
          <cell r="U37" t="str">
            <v xml:space="preserve"> </v>
          </cell>
        </row>
        <row r="38">
          <cell r="A38">
            <v>33</v>
          </cell>
          <cell r="B38">
            <v>56</v>
          </cell>
          <cell r="E38" t="str">
            <v xml:space="preserve"> 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 t="str">
            <v xml:space="preserve"> </v>
          </cell>
          <cell r="U38" t="str">
            <v xml:space="preserve"> </v>
          </cell>
        </row>
        <row r="39">
          <cell r="A39">
            <v>34</v>
          </cell>
          <cell r="B39">
            <v>60</v>
          </cell>
          <cell r="E39" t="str">
            <v xml:space="preserve"> 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 t="str">
            <v xml:space="preserve"> </v>
          </cell>
          <cell r="U39" t="str">
            <v xml:space="preserve"> </v>
          </cell>
        </row>
        <row r="40">
          <cell r="A40">
            <v>35</v>
          </cell>
          <cell r="B40">
            <v>64</v>
          </cell>
          <cell r="E40" t="str">
            <v xml:space="preserve"> 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 t="str">
            <v xml:space="preserve"> </v>
          </cell>
          <cell r="U40" t="str">
            <v xml:space="preserve"> </v>
          </cell>
        </row>
        <row r="41">
          <cell r="A41">
            <v>36</v>
          </cell>
          <cell r="B41">
            <v>68</v>
          </cell>
          <cell r="E41" t="str">
            <v xml:space="preserve"> 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 t="str">
            <v xml:space="preserve"> </v>
          </cell>
          <cell r="U41" t="str">
            <v xml:space="preserve"> </v>
          </cell>
        </row>
        <row r="42">
          <cell r="A42">
            <v>37</v>
          </cell>
          <cell r="B42">
            <v>72</v>
          </cell>
          <cell r="E42" t="str">
            <v xml:space="preserve"> 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 t="str">
            <v xml:space="preserve"> </v>
          </cell>
          <cell r="U42" t="str">
            <v xml:space="preserve"> </v>
          </cell>
        </row>
        <row r="43">
          <cell r="A43">
            <v>38</v>
          </cell>
          <cell r="B43">
            <v>76</v>
          </cell>
          <cell r="E43" t="str">
            <v xml:space="preserve"> 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 t="str">
            <v xml:space="preserve"> </v>
          </cell>
          <cell r="U43" t="str">
            <v xml:space="preserve"> </v>
          </cell>
        </row>
        <row r="44">
          <cell r="A44">
            <v>39</v>
          </cell>
          <cell r="B44">
            <v>80</v>
          </cell>
          <cell r="E44" t="str">
            <v xml:space="preserve"> 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 t="str">
            <v xml:space="preserve"> </v>
          </cell>
          <cell r="U44" t="str">
            <v xml:space="preserve"> </v>
          </cell>
        </row>
        <row r="45">
          <cell r="A45" t="str">
            <v>AVE.</v>
          </cell>
          <cell r="B45" t="str">
            <v xml:space="preserve"> 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 t="str">
            <v xml:space="preserve"> </v>
          </cell>
          <cell r="U45" t="str">
            <v xml:space="preserve"> </v>
          </cell>
        </row>
        <row r="47">
          <cell r="A47" t="str">
            <v>*** Reference Paper : Predict Fittings For Piping Systems ***</v>
          </cell>
          <cell r="K47" t="str">
            <v>Fc = 0.25  Utility Supply Lines, OSBL</v>
          </cell>
          <cell r="R47" t="str">
            <v>Fc = 2.00  Manifold Type Piping</v>
          </cell>
        </row>
        <row r="48">
          <cell r="D48" t="str">
            <v xml:space="preserve">   By William B. Hooper , Monsanto Co.</v>
          </cell>
          <cell r="K48" t="str">
            <v xml:space="preserve">        (PIPE JOINT FACTOR Fp = 100%)</v>
          </cell>
          <cell r="R48" t="str">
            <v xml:space="preserve">        (PIPE JOINT FACTOR Fp = 0%)</v>
          </cell>
        </row>
        <row r="49">
          <cell r="K49" t="str">
            <v>Fc = 0.50  Long, Straight Piping Run</v>
          </cell>
          <cell r="R49" t="str">
            <v>Fc = 4.00  Very Complex Manifolds</v>
          </cell>
        </row>
        <row r="50">
          <cell r="A50" t="str">
            <v>The number and types of pipe fittings can be estimated by this method</v>
          </cell>
          <cell r="K50" t="str">
            <v xml:space="preserve">        (PIPE JOINT FACTOR Fp = 100%)</v>
          </cell>
          <cell r="R50" t="str">
            <v xml:space="preserve">        (PIPE JOINT FACTOR Fp = 0%)</v>
          </cell>
        </row>
        <row r="51">
          <cell r="A51" t="str">
            <v>long before the piping isometrics are done. Pipe size and a general idea</v>
          </cell>
          <cell r="K51" t="str">
            <v>Fc = 1.00  Normal Piping</v>
          </cell>
        </row>
        <row r="52">
          <cell r="A52" t="str">
            <v>of the system's complexity are all that is needed.</v>
          </cell>
          <cell r="K52" t="str">
            <v xml:space="preserve">        (PIPE JOINT FACTOR Fp = 10%)</v>
          </cell>
        </row>
      </sheetData>
      <sheetData sheetId="3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I223">
            <v>7.0000000000000007E-2</v>
          </cell>
          <cell r="J223">
            <v>0</v>
          </cell>
          <cell r="K223">
            <v>7.0000000000000007E-2</v>
          </cell>
          <cell r="P223">
            <v>2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I269">
            <v>7.0000000000000007E-2</v>
          </cell>
          <cell r="J269">
            <v>0</v>
          </cell>
          <cell r="K269">
            <v>7.0000000000000007E-2</v>
          </cell>
          <cell r="P269">
            <v>2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I344">
            <v>0.51</v>
          </cell>
          <cell r="J344">
            <v>4.29</v>
          </cell>
          <cell r="K344">
            <v>4.8</v>
          </cell>
          <cell r="P344">
            <v>4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I415">
            <v>7.0000000000000007E-2</v>
          </cell>
          <cell r="J415">
            <v>0</v>
          </cell>
          <cell r="K415">
            <v>7.0000000000000007E-2</v>
          </cell>
          <cell r="P415">
            <v>2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I418">
            <v>7.0000000000000007E-2</v>
          </cell>
          <cell r="J418">
            <v>0</v>
          </cell>
          <cell r="K418">
            <v>7.0000000000000007E-2</v>
          </cell>
          <cell r="P418">
            <v>2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I429">
            <v>0.13</v>
          </cell>
          <cell r="J429">
            <v>0.17</v>
          </cell>
          <cell r="K429">
            <v>0.30000000000000004</v>
          </cell>
          <cell r="P429">
            <v>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I440">
            <v>0.51</v>
          </cell>
          <cell r="J440">
            <v>1.59</v>
          </cell>
          <cell r="K440">
            <v>2.1</v>
          </cell>
          <cell r="P440">
            <v>4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I451">
            <v>2.64</v>
          </cell>
          <cell r="J451">
            <v>13.86</v>
          </cell>
          <cell r="K451">
            <v>16.5</v>
          </cell>
          <cell r="P451">
            <v>9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</sheetDataSet>
  </externalBook>
</externalLink>
</file>

<file path=xl/externalLinks/externalLink118.xml><?xml version="1.0" encoding="utf-8"?>
<externalLink xmlns="http://schemas.openxmlformats.org/spreadsheetml/2006/main">
  <externalBook xmlns:r="http://schemas.openxmlformats.org/officeDocument/2006/relationships" r:id="rId1">
    <sheetNames>
      <sheetName val="切割 MTL"/>
      <sheetName val="切割 DI"/>
      <sheetName val="ESTI."/>
      <sheetName val="DI-ESTI"/>
    </sheetNames>
    <sheetDataSet>
      <sheetData sheetId="0" refreshError="1"/>
      <sheetData sheetId="1" refreshError="1"/>
      <sheetData sheetId="2" refreshError="1">
        <row r="1">
          <cell r="A1" t="str">
            <v>STATISTICAL ESTIMATION OF FITTINGS AND VALVES FOR PIPING WORK</v>
          </cell>
        </row>
        <row r="2">
          <cell r="A2" t="str">
            <v xml:space="preserve">PROJECT NO : </v>
          </cell>
        </row>
        <row r="3">
          <cell r="A3" t="str">
            <v>Fc =</v>
          </cell>
          <cell r="B3">
            <v>1</v>
          </cell>
          <cell r="C3" t="str">
            <v>Fp =</v>
          </cell>
          <cell r="D3">
            <v>0.1</v>
          </cell>
        </row>
        <row r="4">
          <cell r="F4" t="str">
            <v>FITTING NO</v>
          </cell>
          <cell r="N4" t="str">
            <v>VALVE NO</v>
          </cell>
          <cell r="R4" t="str">
            <v>TOTAL</v>
          </cell>
          <cell r="S4" t="str">
            <v>TOTAL</v>
          </cell>
          <cell r="T4" t="str">
            <v>J/M</v>
          </cell>
          <cell r="U4" t="str">
            <v>J/M</v>
          </cell>
        </row>
        <row r="5">
          <cell r="A5" t="str">
            <v>NO</v>
          </cell>
          <cell r="B5" t="str">
            <v>SIZE</v>
          </cell>
          <cell r="C5" t="str">
            <v>SCH</v>
          </cell>
          <cell r="D5" t="str">
            <v>LG (M)</v>
          </cell>
          <cell r="E5" t="str">
            <v>IN-M</v>
          </cell>
          <cell r="F5" t="str">
            <v>90 ELL</v>
          </cell>
          <cell r="G5" t="str">
            <v>45 ELL</v>
          </cell>
          <cell r="H5" t="str">
            <v>TEE</v>
          </cell>
          <cell r="I5" t="str">
            <v>RED</v>
          </cell>
          <cell r="J5" t="str">
            <v>FLG</v>
          </cell>
          <cell r="K5" t="str">
            <v>CPLG</v>
          </cell>
          <cell r="L5" t="str">
            <v>CAP</v>
          </cell>
          <cell r="M5" t="str">
            <v>TOTAL</v>
          </cell>
          <cell r="N5" t="str">
            <v>BLOCK</v>
          </cell>
          <cell r="O5" t="str">
            <v>CHECK</v>
          </cell>
          <cell r="P5" t="str">
            <v>GLOBE</v>
          </cell>
          <cell r="Q5" t="str">
            <v>TOTAL</v>
          </cell>
          <cell r="R5" t="str">
            <v>JOINT</v>
          </cell>
          <cell r="S5" t="str">
            <v>DI</v>
          </cell>
          <cell r="T5" t="str">
            <v>(JOINT)</v>
          </cell>
          <cell r="U5" t="str">
            <v>(DI)</v>
          </cell>
        </row>
        <row r="6">
          <cell r="A6">
            <v>1</v>
          </cell>
          <cell r="B6">
            <v>0.5</v>
          </cell>
          <cell r="E6" t="str">
            <v xml:space="preserve"> 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 t="str">
            <v xml:space="preserve"> </v>
          </cell>
          <cell r="U6" t="str">
            <v xml:space="preserve"> </v>
          </cell>
        </row>
        <row r="7">
          <cell r="A7">
            <v>2</v>
          </cell>
          <cell r="B7">
            <v>0.75</v>
          </cell>
          <cell r="E7" t="str">
            <v xml:space="preserve"> 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 t="str">
            <v xml:space="preserve"> </v>
          </cell>
          <cell r="U7" t="str">
            <v xml:space="preserve"> </v>
          </cell>
        </row>
        <row r="8">
          <cell r="A8">
            <v>3</v>
          </cell>
          <cell r="B8">
            <v>1</v>
          </cell>
          <cell r="E8" t="str">
            <v xml:space="preserve"> 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 t="str">
            <v xml:space="preserve"> </v>
          </cell>
          <cell r="U8" t="str">
            <v xml:space="preserve"> </v>
          </cell>
        </row>
        <row r="9">
          <cell r="A9">
            <v>4</v>
          </cell>
          <cell r="B9">
            <v>1.5</v>
          </cell>
          <cell r="E9" t="str">
            <v xml:space="preserve"> 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 t="str">
            <v xml:space="preserve"> </v>
          </cell>
          <cell r="U9" t="str">
            <v xml:space="preserve"> </v>
          </cell>
        </row>
        <row r="10">
          <cell r="A10">
            <v>5</v>
          </cell>
          <cell r="B10">
            <v>2</v>
          </cell>
          <cell r="E10" t="str">
            <v xml:space="preserve"> 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 t="str">
            <v xml:space="preserve"> </v>
          </cell>
          <cell r="U10" t="str">
            <v xml:space="preserve"> </v>
          </cell>
        </row>
        <row r="11">
          <cell r="A11">
            <v>6</v>
          </cell>
          <cell r="B11">
            <v>2.5</v>
          </cell>
          <cell r="E11" t="str">
            <v xml:space="preserve"> 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 t="str">
            <v xml:space="preserve"> </v>
          </cell>
          <cell r="U11" t="str">
            <v xml:space="preserve"> </v>
          </cell>
        </row>
        <row r="12">
          <cell r="A12">
            <v>7</v>
          </cell>
          <cell r="B12">
            <v>3</v>
          </cell>
          <cell r="E12" t="str">
            <v xml:space="preserve"> 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 t="str">
            <v xml:space="preserve"> </v>
          </cell>
          <cell r="U12" t="str">
            <v xml:space="preserve"> </v>
          </cell>
        </row>
        <row r="13">
          <cell r="A13">
            <v>8</v>
          </cell>
          <cell r="B13">
            <v>4</v>
          </cell>
          <cell r="E13" t="str">
            <v xml:space="preserve"> 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 t="str">
            <v xml:space="preserve"> </v>
          </cell>
          <cell r="U13" t="str">
            <v xml:space="preserve"> </v>
          </cell>
        </row>
        <row r="14">
          <cell r="A14">
            <v>9</v>
          </cell>
          <cell r="B14">
            <v>5</v>
          </cell>
          <cell r="E14" t="str">
            <v xml:space="preserve"> 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 t="str">
            <v xml:space="preserve"> </v>
          </cell>
          <cell r="U14" t="str">
            <v xml:space="preserve"> </v>
          </cell>
        </row>
        <row r="15">
          <cell r="A15">
            <v>10</v>
          </cell>
          <cell r="B15">
            <v>6</v>
          </cell>
          <cell r="E15" t="str">
            <v xml:space="preserve"> 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 t="str">
            <v xml:space="preserve"> </v>
          </cell>
          <cell r="U15" t="str">
            <v xml:space="preserve"> </v>
          </cell>
        </row>
        <row r="16">
          <cell r="A16">
            <v>11</v>
          </cell>
          <cell r="B16">
            <v>8</v>
          </cell>
          <cell r="E16" t="str">
            <v xml:space="preserve"> 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 t="str">
            <v xml:space="preserve"> </v>
          </cell>
          <cell r="U16" t="str">
            <v xml:space="preserve"> </v>
          </cell>
        </row>
        <row r="17">
          <cell r="A17">
            <v>12</v>
          </cell>
          <cell r="B17">
            <v>10</v>
          </cell>
          <cell r="E17" t="str">
            <v xml:space="preserve"> 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 t="str">
            <v xml:space="preserve"> </v>
          </cell>
          <cell r="U17" t="str">
            <v xml:space="preserve"> </v>
          </cell>
        </row>
        <row r="18">
          <cell r="A18">
            <v>13</v>
          </cell>
          <cell r="B18">
            <v>12</v>
          </cell>
          <cell r="E18" t="str">
            <v xml:space="preserve"> 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 t="str">
            <v xml:space="preserve"> </v>
          </cell>
          <cell r="U18" t="str">
            <v xml:space="preserve"> </v>
          </cell>
        </row>
        <row r="19">
          <cell r="A19">
            <v>14</v>
          </cell>
          <cell r="B19">
            <v>14</v>
          </cell>
          <cell r="E19" t="str">
            <v xml:space="preserve"> 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 t="str">
            <v xml:space="preserve"> </v>
          </cell>
          <cell r="U19" t="str">
            <v xml:space="preserve"> </v>
          </cell>
        </row>
        <row r="20">
          <cell r="A20">
            <v>15</v>
          </cell>
          <cell r="B20">
            <v>16</v>
          </cell>
          <cell r="E20" t="str">
            <v xml:space="preserve"> 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 t="str">
            <v xml:space="preserve"> </v>
          </cell>
          <cell r="U20" t="str">
            <v xml:space="preserve"> </v>
          </cell>
        </row>
        <row r="21">
          <cell r="A21">
            <v>16</v>
          </cell>
          <cell r="B21">
            <v>18</v>
          </cell>
          <cell r="E21" t="str">
            <v xml:space="preserve"> 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 t="str">
            <v xml:space="preserve"> </v>
          </cell>
          <cell r="U21" t="str">
            <v xml:space="preserve"> </v>
          </cell>
        </row>
        <row r="22">
          <cell r="A22">
            <v>17</v>
          </cell>
          <cell r="B22">
            <v>20</v>
          </cell>
          <cell r="E22" t="str">
            <v xml:space="preserve"> 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 t="str">
            <v xml:space="preserve"> </v>
          </cell>
          <cell r="U22" t="str">
            <v xml:space="preserve"> </v>
          </cell>
        </row>
        <row r="23">
          <cell r="A23">
            <v>18</v>
          </cell>
          <cell r="B23">
            <v>22</v>
          </cell>
          <cell r="E23" t="str">
            <v xml:space="preserve"> 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 t="str">
            <v xml:space="preserve"> </v>
          </cell>
          <cell r="U23" t="str">
            <v xml:space="preserve"> </v>
          </cell>
        </row>
        <row r="24">
          <cell r="A24">
            <v>19</v>
          </cell>
          <cell r="B24">
            <v>24</v>
          </cell>
          <cell r="E24" t="str">
            <v xml:space="preserve"> 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 t="str">
            <v xml:space="preserve"> </v>
          </cell>
          <cell r="U24" t="str">
            <v xml:space="preserve"> </v>
          </cell>
        </row>
        <row r="25">
          <cell r="A25">
            <v>20</v>
          </cell>
          <cell r="B25">
            <v>26</v>
          </cell>
          <cell r="E25" t="str">
            <v xml:space="preserve"> 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 t="str">
            <v xml:space="preserve"> </v>
          </cell>
          <cell r="U25" t="str">
            <v xml:space="preserve"> </v>
          </cell>
        </row>
        <row r="26">
          <cell r="A26">
            <v>21</v>
          </cell>
          <cell r="B26">
            <v>28</v>
          </cell>
          <cell r="E26" t="str">
            <v xml:space="preserve"> 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 t="str">
            <v xml:space="preserve"> </v>
          </cell>
          <cell r="U26" t="str">
            <v xml:space="preserve"> </v>
          </cell>
        </row>
        <row r="27">
          <cell r="A27">
            <v>22</v>
          </cell>
          <cell r="B27">
            <v>30</v>
          </cell>
          <cell r="E27" t="str">
            <v xml:space="preserve"> 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 t="str">
            <v xml:space="preserve"> </v>
          </cell>
          <cell r="U27" t="str">
            <v xml:space="preserve"> </v>
          </cell>
        </row>
        <row r="28">
          <cell r="A28">
            <v>23</v>
          </cell>
          <cell r="B28">
            <v>32</v>
          </cell>
          <cell r="E28" t="str">
            <v xml:space="preserve"> 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 t="str">
            <v xml:space="preserve"> </v>
          </cell>
          <cell r="U28" t="str">
            <v xml:space="preserve"> </v>
          </cell>
        </row>
        <row r="29">
          <cell r="A29">
            <v>24</v>
          </cell>
          <cell r="B29">
            <v>34</v>
          </cell>
          <cell r="E29" t="str">
            <v xml:space="preserve"> 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 t="str">
            <v xml:space="preserve"> </v>
          </cell>
          <cell r="U29" t="str">
            <v xml:space="preserve"> </v>
          </cell>
        </row>
        <row r="30">
          <cell r="A30">
            <v>25</v>
          </cell>
          <cell r="B30">
            <v>36</v>
          </cell>
          <cell r="E30" t="str">
            <v xml:space="preserve"> 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 t="str">
            <v xml:space="preserve"> </v>
          </cell>
          <cell r="U30" t="str">
            <v xml:space="preserve"> </v>
          </cell>
        </row>
        <row r="31">
          <cell r="A31">
            <v>26</v>
          </cell>
          <cell r="B31">
            <v>38</v>
          </cell>
          <cell r="E31" t="str">
            <v xml:space="preserve"> 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 t="str">
            <v xml:space="preserve"> </v>
          </cell>
          <cell r="U31" t="str">
            <v xml:space="preserve"> </v>
          </cell>
        </row>
        <row r="32">
          <cell r="A32">
            <v>27</v>
          </cell>
          <cell r="B32">
            <v>40</v>
          </cell>
          <cell r="E32" t="str">
            <v xml:space="preserve"> 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 t="str">
            <v xml:space="preserve"> </v>
          </cell>
          <cell r="U32" t="str">
            <v xml:space="preserve"> </v>
          </cell>
        </row>
        <row r="33">
          <cell r="A33">
            <v>28</v>
          </cell>
          <cell r="B33">
            <v>42</v>
          </cell>
          <cell r="E33" t="str">
            <v xml:space="preserve"> 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 t="str">
            <v xml:space="preserve"> </v>
          </cell>
          <cell r="U33" t="str">
            <v xml:space="preserve"> </v>
          </cell>
        </row>
        <row r="34">
          <cell r="A34">
            <v>29</v>
          </cell>
          <cell r="B34">
            <v>44</v>
          </cell>
          <cell r="E34" t="str">
            <v xml:space="preserve"> 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 t="str">
            <v xml:space="preserve"> </v>
          </cell>
          <cell r="U34" t="str">
            <v xml:space="preserve"> </v>
          </cell>
        </row>
        <row r="35">
          <cell r="A35">
            <v>30</v>
          </cell>
          <cell r="B35">
            <v>46</v>
          </cell>
          <cell r="E35" t="str">
            <v xml:space="preserve"> 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 t="str">
            <v xml:space="preserve"> </v>
          </cell>
          <cell r="U35" t="str">
            <v xml:space="preserve"> </v>
          </cell>
        </row>
        <row r="36">
          <cell r="A36">
            <v>31</v>
          </cell>
          <cell r="B36">
            <v>48</v>
          </cell>
          <cell r="E36" t="str">
            <v xml:space="preserve"> 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 t="str">
            <v xml:space="preserve"> </v>
          </cell>
          <cell r="U36" t="str">
            <v xml:space="preserve"> </v>
          </cell>
        </row>
        <row r="37">
          <cell r="A37">
            <v>32</v>
          </cell>
          <cell r="B37">
            <v>52</v>
          </cell>
          <cell r="E37" t="str">
            <v xml:space="preserve"> 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 t="str">
            <v xml:space="preserve"> </v>
          </cell>
          <cell r="U37" t="str">
            <v xml:space="preserve"> </v>
          </cell>
        </row>
        <row r="38">
          <cell r="A38">
            <v>33</v>
          </cell>
          <cell r="B38">
            <v>56</v>
          </cell>
          <cell r="E38" t="str">
            <v xml:space="preserve"> 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 t="str">
            <v xml:space="preserve"> </v>
          </cell>
          <cell r="U38" t="str">
            <v xml:space="preserve"> </v>
          </cell>
        </row>
        <row r="39">
          <cell r="A39">
            <v>34</v>
          </cell>
          <cell r="B39">
            <v>60</v>
          </cell>
          <cell r="E39" t="str">
            <v xml:space="preserve"> 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 t="str">
            <v xml:space="preserve"> </v>
          </cell>
          <cell r="U39" t="str">
            <v xml:space="preserve"> </v>
          </cell>
        </row>
        <row r="40">
          <cell r="A40">
            <v>35</v>
          </cell>
          <cell r="B40">
            <v>64</v>
          </cell>
          <cell r="E40" t="str">
            <v xml:space="preserve"> 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 t="str">
            <v xml:space="preserve"> </v>
          </cell>
          <cell r="U40" t="str">
            <v xml:space="preserve"> </v>
          </cell>
        </row>
        <row r="41">
          <cell r="A41">
            <v>36</v>
          </cell>
          <cell r="B41">
            <v>68</v>
          </cell>
          <cell r="E41" t="str">
            <v xml:space="preserve"> 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 t="str">
            <v xml:space="preserve"> </v>
          </cell>
          <cell r="U41" t="str">
            <v xml:space="preserve"> </v>
          </cell>
        </row>
        <row r="42">
          <cell r="A42">
            <v>37</v>
          </cell>
          <cell r="B42">
            <v>72</v>
          </cell>
          <cell r="E42" t="str">
            <v xml:space="preserve"> 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 t="str">
            <v xml:space="preserve"> </v>
          </cell>
          <cell r="U42" t="str">
            <v xml:space="preserve"> </v>
          </cell>
        </row>
        <row r="43">
          <cell r="A43">
            <v>38</v>
          </cell>
          <cell r="B43">
            <v>76</v>
          </cell>
          <cell r="E43" t="str">
            <v xml:space="preserve"> 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 t="str">
            <v xml:space="preserve"> </v>
          </cell>
          <cell r="U43" t="str">
            <v xml:space="preserve"> </v>
          </cell>
        </row>
        <row r="44">
          <cell r="A44">
            <v>39</v>
          </cell>
          <cell r="B44">
            <v>80</v>
          </cell>
          <cell r="E44" t="str">
            <v xml:space="preserve"> 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 t="str">
            <v xml:space="preserve"> </v>
          </cell>
          <cell r="U44" t="str">
            <v xml:space="preserve"> </v>
          </cell>
        </row>
        <row r="45">
          <cell r="A45" t="str">
            <v>AVE.</v>
          </cell>
          <cell r="B45" t="str">
            <v xml:space="preserve"> 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 t="str">
            <v xml:space="preserve"> </v>
          </cell>
          <cell r="U45" t="str">
            <v xml:space="preserve"> </v>
          </cell>
        </row>
        <row r="47">
          <cell r="A47" t="str">
            <v>*** Reference Paper : Predict Fittings For Piping Systems ***</v>
          </cell>
          <cell r="K47" t="str">
            <v>Fc = 0.25  Utility Supply Lines, OSBL</v>
          </cell>
          <cell r="R47" t="str">
            <v>Fc = 2.00  Manifold Type Piping</v>
          </cell>
        </row>
        <row r="48">
          <cell r="D48" t="str">
            <v xml:space="preserve">   By William B. Hooper , Monsanto Co.</v>
          </cell>
          <cell r="K48" t="str">
            <v xml:space="preserve">        (PIPE JOINT FACTOR Fp = 100%)</v>
          </cell>
          <cell r="R48" t="str">
            <v xml:space="preserve">        (PIPE JOINT FACTOR Fp = 0%)</v>
          </cell>
        </row>
        <row r="49">
          <cell r="K49" t="str">
            <v>Fc = 0.50  Long, Straight Piping Run</v>
          </cell>
          <cell r="R49" t="str">
            <v>Fc = 4.00  Very Complex Manifolds</v>
          </cell>
        </row>
        <row r="50">
          <cell r="A50" t="str">
            <v>The number and types of pipe fittings can be estimated by this method</v>
          </cell>
          <cell r="K50" t="str">
            <v xml:space="preserve">        (PIPE JOINT FACTOR Fp = 100%)</v>
          </cell>
          <cell r="R50" t="str">
            <v xml:space="preserve">        (PIPE JOINT FACTOR Fp = 0%)</v>
          </cell>
        </row>
        <row r="51">
          <cell r="A51" t="str">
            <v>long before the piping isometrics are done. Pipe size and a general idea</v>
          </cell>
          <cell r="K51" t="str">
            <v>Fc = 1.00  Normal Piping</v>
          </cell>
        </row>
        <row r="52">
          <cell r="A52" t="str">
            <v>of the system's complexity are all that is needed.</v>
          </cell>
          <cell r="K52" t="str">
            <v xml:space="preserve">        (PIPE JOINT FACTOR Fp = 10%)</v>
          </cell>
        </row>
      </sheetData>
      <sheetData sheetId="3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I223">
            <v>7.0000000000000007E-2</v>
          </cell>
          <cell r="J223">
            <v>0</v>
          </cell>
          <cell r="K223">
            <v>7.0000000000000007E-2</v>
          </cell>
          <cell r="P223">
            <v>2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I269">
            <v>7.0000000000000007E-2</v>
          </cell>
          <cell r="J269">
            <v>0</v>
          </cell>
          <cell r="K269">
            <v>7.0000000000000007E-2</v>
          </cell>
          <cell r="P269">
            <v>2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I344">
            <v>0.51</v>
          </cell>
          <cell r="J344">
            <v>4.29</v>
          </cell>
          <cell r="K344">
            <v>4.8</v>
          </cell>
          <cell r="P344">
            <v>4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I415">
            <v>7.0000000000000007E-2</v>
          </cell>
          <cell r="J415">
            <v>0</v>
          </cell>
          <cell r="K415">
            <v>7.0000000000000007E-2</v>
          </cell>
          <cell r="P415">
            <v>2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I418">
            <v>7.0000000000000007E-2</v>
          </cell>
          <cell r="J418">
            <v>0</v>
          </cell>
          <cell r="K418">
            <v>7.0000000000000007E-2</v>
          </cell>
          <cell r="P418">
            <v>2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I429">
            <v>0.13</v>
          </cell>
          <cell r="J429">
            <v>0.17</v>
          </cell>
          <cell r="K429">
            <v>0.30000000000000004</v>
          </cell>
          <cell r="P429">
            <v>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I440">
            <v>0.51</v>
          </cell>
          <cell r="J440">
            <v>1.59</v>
          </cell>
          <cell r="K440">
            <v>2.1</v>
          </cell>
          <cell r="P440">
            <v>4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I451">
            <v>2.64</v>
          </cell>
          <cell r="J451">
            <v>13.86</v>
          </cell>
          <cell r="K451">
            <v>16.5</v>
          </cell>
          <cell r="P451">
            <v>9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</sheetDataSet>
  </externalBook>
</externalLink>
</file>

<file path=xl/externalLinks/externalLink119.xml><?xml version="1.0" encoding="utf-8"?>
<externalLink xmlns="http://schemas.openxmlformats.org/spreadsheetml/2006/main">
  <externalBook xmlns:r="http://schemas.openxmlformats.org/officeDocument/2006/relationships" r:id="rId1">
    <sheetNames>
      <sheetName val="切割 MTL"/>
      <sheetName val="切割 DI"/>
      <sheetName val="ESTI."/>
      <sheetName val="DI-ESTI"/>
    </sheetNames>
    <sheetDataSet>
      <sheetData sheetId="0" refreshError="1"/>
      <sheetData sheetId="1" refreshError="1"/>
      <sheetData sheetId="2" refreshError="1">
        <row r="1">
          <cell r="A1" t="str">
            <v>STATISTICAL ESTIMATION OF FITTINGS AND VALVES FOR PIPING WORK</v>
          </cell>
        </row>
        <row r="2">
          <cell r="A2" t="str">
            <v xml:space="preserve">PROJECT NO : </v>
          </cell>
        </row>
        <row r="3">
          <cell r="A3" t="str">
            <v>Fc =</v>
          </cell>
          <cell r="B3">
            <v>1</v>
          </cell>
          <cell r="C3" t="str">
            <v>Fp =</v>
          </cell>
          <cell r="D3">
            <v>0.1</v>
          </cell>
        </row>
        <row r="4">
          <cell r="F4" t="str">
            <v>FITTING NO</v>
          </cell>
          <cell r="N4" t="str">
            <v>VALVE NO</v>
          </cell>
          <cell r="R4" t="str">
            <v>TOTAL</v>
          </cell>
          <cell r="S4" t="str">
            <v>TOTAL</v>
          </cell>
          <cell r="T4" t="str">
            <v>J/M</v>
          </cell>
          <cell r="U4" t="str">
            <v>J/M</v>
          </cell>
        </row>
        <row r="5">
          <cell r="A5" t="str">
            <v>NO</v>
          </cell>
          <cell r="B5" t="str">
            <v>SIZE</v>
          </cell>
          <cell r="C5" t="str">
            <v>SCH</v>
          </cell>
          <cell r="D5" t="str">
            <v>LG (M)</v>
          </cell>
          <cell r="E5" t="str">
            <v>IN-M</v>
          </cell>
          <cell r="F5" t="str">
            <v>90 ELL</v>
          </cell>
          <cell r="G5" t="str">
            <v>45 ELL</v>
          </cell>
          <cell r="H5" t="str">
            <v>TEE</v>
          </cell>
          <cell r="I5" t="str">
            <v>RED</v>
          </cell>
          <cell r="J5" t="str">
            <v>FLG</v>
          </cell>
          <cell r="K5" t="str">
            <v>CPLG</v>
          </cell>
          <cell r="L5" t="str">
            <v>CAP</v>
          </cell>
          <cell r="M5" t="str">
            <v>TOTAL</v>
          </cell>
          <cell r="N5" t="str">
            <v>BLOCK</v>
          </cell>
          <cell r="O5" t="str">
            <v>CHECK</v>
          </cell>
          <cell r="P5" t="str">
            <v>GLOBE</v>
          </cell>
          <cell r="Q5" t="str">
            <v>TOTAL</v>
          </cell>
          <cell r="R5" t="str">
            <v>JOINT</v>
          </cell>
          <cell r="S5" t="str">
            <v>DI</v>
          </cell>
          <cell r="T5" t="str">
            <v>(JOINT)</v>
          </cell>
          <cell r="U5" t="str">
            <v>(DI)</v>
          </cell>
        </row>
        <row r="6">
          <cell r="A6">
            <v>1</v>
          </cell>
          <cell r="B6">
            <v>0.5</v>
          </cell>
          <cell r="E6" t="str">
            <v xml:space="preserve"> 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 t="str">
            <v xml:space="preserve"> </v>
          </cell>
          <cell r="U6" t="str">
            <v xml:space="preserve"> </v>
          </cell>
        </row>
        <row r="7">
          <cell r="A7">
            <v>2</v>
          </cell>
          <cell r="B7">
            <v>0.75</v>
          </cell>
          <cell r="E7" t="str">
            <v xml:space="preserve"> 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 t="str">
            <v xml:space="preserve"> </v>
          </cell>
          <cell r="U7" t="str">
            <v xml:space="preserve"> </v>
          </cell>
        </row>
        <row r="8">
          <cell r="A8">
            <v>3</v>
          </cell>
          <cell r="B8">
            <v>1</v>
          </cell>
          <cell r="E8" t="str">
            <v xml:space="preserve"> 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 t="str">
            <v xml:space="preserve"> </v>
          </cell>
          <cell r="U8" t="str">
            <v xml:space="preserve"> </v>
          </cell>
        </row>
        <row r="9">
          <cell r="A9">
            <v>4</v>
          </cell>
          <cell r="B9">
            <v>1.5</v>
          </cell>
          <cell r="E9" t="str">
            <v xml:space="preserve"> 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 t="str">
            <v xml:space="preserve"> </v>
          </cell>
          <cell r="U9" t="str">
            <v xml:space="preserve"> </v>
          </cell>
        </row>
        <row r="10">
          <cell r="A10">
            <v>5</v>
          </cell>
          <cell r="B10">
            <v>2</v>
          </cell>
          <cell r="E10" t="str">
            <v xml:space="preserve"> 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 t="str">
            <v xml:space="preserve"> </v>
          </cell>
          <cell r="U10" t="str">
            <v xml:space="preserve"> </v>
          </cell>
        </row>
        <row r="11">
          <cell r="A11">
            <v>6</v>
          </cell>
          <cell r="B11">
            <v>2.5</v>
          </cell>
          <cell r="E11" t="str">
            <v xml:space="preserve"> 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 t="str">
            <v xml:space="preserve"> </v>
          </cell>
          <cell r="U11" t="str">
            <v xml:space="preserve"> </v>
          </cell>
        </row>
        <row r="12">
          <cell r="A12">
            <v>7</v>
          </cell>
          <cell r="B12">
            <v>3</v>
          </cell>
          <cell r="E12" t="str">
            <v xml:space="preserve"> 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 t="str">
            <v xml:space="preserve"> </v>
          </cell>
          <cell r="U12" t="str">
            <v xml:space="preserve"> </v>
          </cell>
        </row>
        <row r="13">
          <cell r="A13">
            <v>8</v>
          </cell>
          <cell r="B13">
            <v>4</v>
          </cell>
          <cell r="E13" t="str">
            <v xml:space="preserve"> 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 t="str">
            <v xml:space="preserve"> </v>
          </cell>
          <cell r="U13" t="str">
            <v xml:space="preserve"> </v>
          </cell>
        </row>
        <row r="14">
          <cell r="A14">
            <v>9</v>
          </cell>
          <cell r="B14">
            <v>5</v>
          </cell>
          <cell r="E14" t="str">
            <v xml:space="preserve"> 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 t="str">
            <v xml:space="preserve"> </v>
          </cell>
          <cell r="U14" t="str">
            <v xml:space="preserve"> </v>
          </cell>
        </row>
        <row r="15">
          <cell r="A15">
            <v>10</v>
          </cell>
          <cell r="B15">
            <v>6</v>
          </cell>
          <cell r="E15" t="str">
            <v xml:space="preserve"> 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 t="str">
            <v xml:space="preserve"> </v>
          </cell>
          <cell r="U15" t="str">
            <v xml:space="preserve"> </v>
          </cell>
        </row>
        <row r="16">
          <cell r="A16">
            <v>11</v>
          </cell>
          <cell r="B16">
            <v>8</v>
          </cell>
          <cell r="E16" t="str">
            <v xml:space="preserve"> 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 t="str">
            <v xml:space="preserve"> </v>
          </cell>
          <cell r="U16" t="str">
            <v xml:space="preserve"> </v>
          </cell>
        </row>
        <row r="17">
          <cell r="A17">
            <v>12</v>
          </cell>
          <cell r="B17">
            <v>10</v>
          </cell>
          <cell r="E17" t="str">
            <v xml:space="preserve"> 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 t="str">
            <v xml:space="preserve"> </v>
          </cell>
          <cell r="U17" t="str">
            <v xml:space="preserve"> </v>
          </cell>
        </row>
        <row r="18">
          <cell r="A18">
            <v>13</v>
          </cell>
          <cell r="B18">
            <v>12</v>
          </cell>
          <cell r="E18" t="str">
            <v xml:space="preserve"> 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 t="str">
            <v xml:space="preserve"> </v>
          </cell>
          <cell r="U18" t="str">
            <v xml:space="preserve"> </v>
          </cell>
        </row>
        <row r="19">
          <cell r="A19">
            <v>14</v>
          </cell>
          <cell r="B19">
            <v>14</v>
          </cell>
          <cell r="E19" t="str">
            <v xml:space="preserve"> 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 t="str">
            <v xml:space="preserve"> </v>
          </cell>
          <cell r="U19" t="str">
            <v xml:space="preserve"> </v>
          </cell>
        </row>
        <row r="20">
          <cell r="A20">
            <v>15</v>
          </cell>
          <cell r="B20">
            <v>16</v>
          </cell>
          <cell r="E20" t="str">
            <v xml:space="preserve"> 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 t="str">
            <v xml:space="preserve"> </v>
          </cell>
          <cell r="U20" t="str">
            <v xml:space="preserve"> </v>
          </cell>
        </row>
        <row r="21">
          <cell r="A21">
            <v>16</v>
          </cell>
          <cell r="B21">
            <v>18</v>
          </cell>
          <cell r="E21" t="str">
            <v xml:space="preserve"> 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 t="str">
            <v xml:space="preserve"> </v>
          </cell>
          <cell r="U21" t="str">
            <v xml:space="preserve"> </v>
          </cell>
        </row>
        <row r="22">
          <cell r="A22">
            <v>17</v>
          </cell>
          <cell r="B22">
            <v>20</v>
          </cell>
          <cell r="E22" t="str">
            <v xml:space="preserve"> 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 t="str">
            <v xml:space="preserve"> </v>
          </cell>
          <cell r="U22" t="str">
            <v xml:space="preserve"> </v>
          </cell>
        </row>
        <row r="23">
          <cell r="A23">
            <v>18</v>
          </cell>
          <cell r="B23">
            <v>22</v>
          </cell>
          <cell r="E23" t="str">
            <v xml:space="preserve"> 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 t="str">
            <v xml:space="preserve"> </v>
          </cell>
          <cell r="U23" t="str">
            <v xml:space="preserve"> </v>
          </cell>
        </row>
        <row r="24">
          <cell r="A24">
            <v>19</v>
          </cell>
          <cell r="B24">
            <v>24</v>
          </cell>
          <cell r="E24" t="str">
            <v xml:space="preserve"> 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 t="str">
            <v xml:space="preserve"> </v>
          </cell>
          <cell r="U24" t="str">
            <v xml:space="preserve"> </v>
          </cell>
        </row>
        <row r="25">
          <cell r="A25">
            <v>20</v>
          </cell>
          <cell r="B25">
            <v>26</v>
          </cell>
          <cell r="E25" t="str">
            <v xml:space="preserve"> 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 t="str">
            <v xml:space="preserve"> </v>
          </cell>
          <cell r="U25" t="str">
            <v xml:space="preserve"> </v>
          </cell>
        </row>
        <row r="26">
          <cell r="A26">
            <v>21</v>
          </cell>
          <cell r="B26">
            <v>28</v>
          </cell>
          <cell r="E26" t="str">
            <v xml:space="preserve"> 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 t="str">
            <v xml:space="preserve"> </v>
          </cell>
          <cell r="U26" t="str">
            <v xml:space="preserve"> </v>
          </cell>
        </row>
        <row r="27">
          <cell r="A27">
            <v>22</v>
          </cell>
          <cell r="B27">
            <v>30</v>
          </cell>
          <cell r="E27" t="str">
            <v xml:space="preserve"> 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 t="str">
            <v xml:space="preserve"> </v>
          </cell>
          <cell r="U27" t="str">
            <v xml:space="preserve"> </v>
          </cell>
        </row>
        <row r="28">
          <cell r="A28">
            <v>23</v>
          </cell>
          <cell r="B28">
            <v>32</v>
          </cell>
          <cell r="E28" t="str">
            <v xml:space="preserve"> 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 t="str">
            <v xml:space="preserve"> </v>
          </cell>
          <cell r="U28" t="str">
            <v xml:space="preserve"> </v>
          </cell>
        </row>
        <row r="29">
          <cell r="A29">
            <v>24</v>
          </cell>
          <cell r="B29">
            <v>34</v>
          </cell>
          <cell r="E29" t="str">
            <v xml:space="preserve"> 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 t="str">
            <v xml:space="preserve"> </v>
          </cell>
          <cell r="U29" t="str">
            <v xml:space="preserve"> </v>
          </cell>
        </row>
        <row r="30">
          <cell r="A30">
            <v>25</v>
          </cell>
          <cell r="B30">
            <v>36</v>
          </cell>
          <cell r="E30" t="str">
            <v xml:space="preserve"> 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 t="str">
            <v xml:space="preserve"> </v>
          </cell>
          <cell r="U30" t="str">
            <v xml:space="preserve"> </v>
          </cell>
        </row>
        <row r="31">
          <cell r="A31">
            <v>26</v>
          </cell>
          <cell r="B31">
            <v>38</v>
          </cell>
          <cell r="E31" t="str">
            <v xml:space="preserve"> 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 t="str">
            <v xml:space="preserve"> </v>
          </cell>
          <cell r="U31" t="str">
            <v xml:space="preserve"> </v>
          </cell>
        </row>
        <row r="32">
          <cell r="A32">
            <v>27</v>
          </cell>
          <cell r="B32">
            <v>40</v>
          </cell>
          <cell r="E32" t="str">
            <v xml:space="preserve"> 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 t="str">
            <v xml:space="preserve"> </v>
          </cell>
          <cell r="U32" t="str">
            <v xml:space="preserve"> </v>
          </cell>
        </row>
        <row r="33">
          <cell r="A33">
            <v>28</v>
          </cell>
          <cell r="B33">
            <v>42</v>
          </cell>
          <cell r="E33" t="str">
            <v xml:space="preserve"> 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 t="str">
            <v xml:space="preserve"> </v>
          </cell>
          <cell r="U33" t="str">
            <v xml:space="preserve"> </v>
          </cell>
        </row>
        <row r="34">
          <cell r="A34">
            <v>29</v>
          </cell>
          <cell r="B34">
            <v>44</v>
          </cell>
          <cell r="E34" t="str">
            <v xml:space="preserve"> 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 t="str">
            <v xml:space="preserve"> </v>
          </cell>
          <cell r="U34" t="str">
            <v xml:space="preserve"> </v>
          </cell>
        </row>
        <row r="35">
          <cell r="A35">
            <v>30</v>
          </cell>
          <cell r="B35">
            <v>46</v>
          </cell>
          <cell r="E35" t="str">
            <v xml:space="preserve"> 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 t="str">
            <v xml:space="preserve"> </v>
          </cell>
          <cell r="U35" t="str">
            <v xml:space="preserve"> </v>
          </cell>
        </row>
        <row r="36">
          <cell r="A36">
            <v>31</v>
          </cell>
          <cell r="B36">
            <v>48</v>
          </cell>
          <cell r="E36" t="str">
            <v xml:space="preserve"> 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 t="str">
            <v xml:space="preserve"> </v>
          </cell>
          <cell r="U36" t="str">
            <v xml:space="preserve"> </v>
          </cell>
        </row>
        <row r="37">
          <cell r="A37">
            <v>32</v>
          </cell>
          <cell r="B37">
            <v>52</v>
          </cell>
          <cell r="E37" t="str">
            <v xml:space="preserve"> 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 t="str">
            <v xml:space="preserve"> </v>
          </cell>
          <cell r="U37" t="str">
            <v xml:space="preserve"> </v>
          </cell>
        </row>
        <row r="38">
          <cell r="A38">
            <v>33</v>
          </cell>
          <cell r="B38">
            <v>56</v>
          </cell>
          <cell r="E38" t="str">
            <v xml:space="preserve"> 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 t="str">
            <v xml:space="preserve"> </v>
          </cell>
          <cell r="U38" t="str">
            <v xml:space="preserve"> </v>
          </cell>
        </row>
        <row r="39">
          <cell r="A39">
            <v>34</v>
          </cell>
          <cell r="B39">
            <v>60</v>
          </cell>
          <cell r="E39" t="str">
            <v xml:space="preserve"> 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 t="str">
            <v xml:space="preserve"> </v>
          </cell>
          <cell r="U39" t="str">
            <v xml:space="preserve"> </v>
          </cell>
        </row>
        <row r="40">
          <cell r="A40">
            <v>35</v>
          </cell>
          <cell r="B40">
            <v>64</v>
          </cell>
          <cell r="E40" t="str">
            <v xml:space="preserve"> 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 t="str">
            <v xml:space="preserve"> </v>
          </cell>
          <cell r="U40" t="str">
            <v xml:space="preserve"> </v>
          </cell>
        </row>
        <row r="41">
          <cell r="A41">
            <v>36</v>
          </cell>
          <cell r="B41">
            <v>68</v>
          </cell>
          <cell r="E41" t="str">
            <v xml:space="preserve"> 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 t="str">
            <v xml:space="preserve"> </v>
          </cell>
          <cell r="U41" t="str">
            <v xml:space="preserve"> </v>
          </cell>
        </row>
        <row r="42">
          <cell r="A42">
            <v>37</v>
          </cell>
          <cell r="B42">
            <v>72</v>
          </cell>
          <cell r="E42" t="str">
            <v xml:space="preserve"> 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 t="str">
            <v xml:space="preserve"> </v>
          </cell>
          <cell r="U42" t="str">
            <v xml:space="preserve"> </v>
          </cell>
        </row>
        <row r="43">
          <cell r="A43">
            <v>38</v>
          </cell>
          <cell r="B43">
            <v>76</v>
          </cell>
          <cell r="E43" t="str">
            <v xml:space="preserve"> 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 t="str">
            <v xml:space="preserve"> </v>
          </cell>
          <cell r="U43" t="str">
            <v xml:space="preserve"> </v>
          </cell>
        </row>
        <row r="44">
          <cell r="A44">
            <v>39</v>
          </cell>
          <cell r="B44">
            <v>80</v>
          </cell>
          <cell r="E44" t="str">
            <v xml:space="preserve"> 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 t="str">
            <v xml:space="preserve"> </v>
          </cell>
          <cell r="U44" t="str">
            <v xml:space="preserve"> </v>
          </cell>
        </row>
        <row r="45">
          <cell r="A45" t="str">
            <v>AVE.</v>
          </cell>
          <cell r="B45" t="str">
            <v xml:space="preserve"> 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 t="str">
            <v xml:space="preserve"> </v>
          </cell>
          <cell r="U45" t="str">
            <v xml:space="preserve"> </v>
          </cell>
        </row>
        <row r="47">
          <cell r="A47" t="str">
            <v>*** Reference Paper : Predict Fittings For Piping Systems ***</v>
          </cell>
          <cell r="K47" t="str">
            <v>Fc = 0.25  Utility Supply Lines, OSBL</v>
          </cell>
          <cell r="R47" t="str">
            <v>Fc = 2.00  Manifold Type Piping</v>
          </cell>
        </row>
        <row r="48">
          <cell r="D48" t="str">
            <v xml:space="preserve">   By William B. Hooper , Monsanto Co.</v>
          </cell>
          <cell r="K48" t="str">
            <v xml:space="preserve">        (PIPE JOINT FACTOR Fp = 100%)</v>
          </cell>
          <cell r="R48" t="str">
            <v xml:space="preserve">        (PIPE JOINT FACTOR Fp = 0%)</v>
          </cell>
        </row>
        <row r="49">
          <cell r="K49" t="str">
            <v>Fc = 0.50  Long, Straight Piping Run</v>
          </cell>
          <cell r="R49" t="str">
            <v>Fc = 4.00  Very Complex Manifolds</v>
          </cell>
        </row>
        <row r="50">
          <cell r="A50" t="str">
            <v>The number and types of pipe fittings can be estimated by this method</v>
          </cell>
          <cell r="K50" t="str">
            <v xml:space="preserve">        (PIPE JOINT FACTOR Fp = 100%)</v>
          </cell>
          <cell r="R50" t="str">
            <v xml:space="preserve">        (PIPE JOINT FACTOR Fp = 0%)</v>
          </cell>
        </row>
        <row r="51">
          <cell r="A51" t="str">
            <v>long before the piping isometrics are done. Pipe size and a general idea</v>
          </cell>
          <cell r="K51" t="str">
            <v>Fc = 1.00  Normal Piping</v>
          </cell>
        </row>
        <row r="52">
          <cell r="A52" t="str">
            <v>of the system's complexity are all that is needed.</v>
          </cell>
          <cell r="K52" t="str">
            <v xml:space="preserve">        (PIPE JOINT FACTOR Fp = 10%)</v>
          </cell>
        </row>
      </sheetData>
      <sheetData sheetId="3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I223">
            <v>7.0000000000000007E-2</v>
          </cell>
          <cell r="J223">
            <v>0</v>
          </cell>
          <cell r="K223">
            <v>7.0000000000000007E-2</v>
          </cell>
          <cell r="P223">
            <v>2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I269">
            <v>7.0000000000000007E-2</v>
          </cell>
          <cell r="J269">
            <v>0</v>
          </cell>
          <cell r="K269">
            <v>7.0000000000000007E-2</v>
          </cell>
          <cell r="P269">
            <v>2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I344">
            <v>0.51</v>
          </cell>
          <cell r="J344">
            <v>4.29</v>
          </cell>
          <cell r="K344">
            <v>4.8</v>
          </cell>
          <cell r="P344">
            <v>4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I415">
            <v>7.0000000000000007E-2</v>
          </cell>
          <cell r="J415">
            <v>0</v>
          </cell>
          <cell r="K415">
            <v>7.0000000000000007E-2</v>
          </cell>
          <cell r="P415">
            <v>2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I418">
            <v>7.0000000000000007E-2</v>
          </cell>
          <cell r="J418">
            <v>0</v>
          </cell>
          <cell r="K418">
            <v>7.0000000000000007E-2</v>
          </cell>
          <cell r="P418">
            <v>2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I429">
            <v>0.13</v>
          </cell>
          <cell r="J429">
            <v>0.17</v>
          </cell>
          <cell r="K429">
            <v>0.30000000000000004</v>
          </cell>
          <cell r="P429">
            <v>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I440">
            <v>0.51</v>
          </cell>
          <cell r="J440">
            <v>1.59</v>
          </cell>
          <cell r="K440">
            <v>2.1</v>
          </cell>
          <cell r="P440">
            <v>4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I451">
            <v>2.64</v>
          </cell>
          <cell r="J451">
            <v>13.86</v>
          </cell>
          <cell r="K451">
            <v>16.5</v>
          </cell>
          <cell r="P451">
            <v>9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  <sheetName val="gvl"/>
    </sheetNames>
    <sheetDataSet>
      <sheetData sheetId="0" refreshError="1"/>
      <sheetData sheetId="1" refreshError="1"/>
      <sheetData sheetId="2" refreshError="1">
        <row r="34">
          <cell r="B34" t="str">
            <v>CT</v>
          </cell>
          <cell r="C34" t="str">
            <v>VËn chuyÓn  bª t«ng M50</v>
          </cell>
          <cell r="D34" t="str">
            <v>m3</v>
          </cell>
          <cell r="E34">
            <v>0.216</v>
          </cell>
          <cell r="H34">
            <v>92717.262667499992</v>
          </cell>
        </row>
        <row r="35">
          <cell r="B35" t="str">
            <v>CT</v>
          </cell>
          <cell r="C35" t="str">
            <v>VËn chuyÓn  bª t«ng M150</v>
          </cell>
          <cell r="D35" t="str">
            <v>m3</v>
          </cell>
          <cell r="E35">
            <v>1.1000000000000001</v>
          </cell>
          <cell r="H35">
            <v>89605.428454999987</v>
          </cell>
        </row>
        <row r="36">
          <cell r="B36" t="str">
            <v>CT</v>
          </cell>
          <cell r="C36" t="str">
            <v>VËn chuyÓn  bª t«ng M200</v>
          </cell>
          <cell r="D36" t="str">
            <v>m3</v>
          </cell>
          <cell r="E36">
            <v>0.08</v>
          </cell>
          <cell r="H36">
            <v>67242.986511249997</v>
          </cell>
        </row>
        <row r="39">
          <cell r="B39" t="str">
            <v>03.2203</v>
          </cell>
          <cell r="C39" t="str">
            <v>LÊp + ®¾p ®Êt mãng</v>
          </cell>
          <cell r="D39" t="str">
            <v>m3</v>
          </cell>
          <cell r="E39">
            <v>6.6133333333333351</v>
          </cell>
          <cell r="H39">
            <v>10890</v>
          </cell>
        </row>
        <row r="93">
          <cell r="B93" t="str">
            <v>TT</v>
          </cell>
          <cell r="C93" t="str">
            <v>§Òn bï ®Êt m­în thi c«ng</v>
          </cell>
          <cell r="D93" t="str">
            <v>m2</v>
          </cell>
          <cell r="E93">
            <v>3.84</v>
          </cell>
          <cell r="F93">
            <v>1100</v>
          </cell>
        </row>
        <row r="161">
          <cell r="B161" t="str">
            <v>03.3103</v>
          </cell>
          <cell r="C161" t="str">
            <v>§µo ®Êt cÊp 3 r·nh tiÕp ®Þa</v>
          </cell>
          <cell r="D161" t="str">
            <v>m3</v>
          </cell>
          <cell r="E161">
            <v>4</v>
          </cell>
          <cell r="H161">
            <v>21926</v>
          </cell>
        </row>
        <row r="162">
          <cell r="B162" t="str">
            <v>03.3203</v>
          </cell>
          <cell r="C162" t="str">
            <v>LÊp ®Êt r·nh tiÕp ®Þa</v>
          </cell>
          <cell r="D162" t="str">
            <v>m3</v>
          </cell>
          <cell r="E162">
            <v>4</v>
          </cell>
          <cell r="H162">
            <v>10007</v>
          </cell>
        </row>
        <row r="182">
          <cell r="B182" t="str">
            <v>02.1443</v>
          </cell>
          <cell r="C182" t="str">
            <v>VËn chuyÓn d©y dÉn</v>
          </cell>
          <cell r="D182" t="str">
            <v>TÊn</v>
          </cell>
          <cell r="E182">
            <v>0.34369919999999998</v>
          </cell>
          <cell r="H182">
            <v>48749.399999999994</v>
          </cell>
        </row>
        <row r="189">
          <cell r="B189" t="str">
            <v>03.1113</v>
          </cell>
          <cell r="C189" t="str">
            <v>§µo ®Êt cÊp 3 ®é s©u &gt;1m; S &lt; 5m2</v>
          </cell>
          <cell r="D189" t="str">
            <v>m3</v>
          </cell>
          <cell r="E189">
            <v>3.3599999999999994</v>
          </cell>
          <cell r="H189">
            <v>24428</v>
          </cell>
        </row>
        <row r="220">
          <cell r="B220" t="str">
            <v>§g VC 36</v>
          </cell>
          <cell r="C220" t="str">
            <v>V/c Cét BT tõ NM BT chÌm lªn Ctr×nh</v>
          </cell>
          <cell r="D220" t="str">
            <v>TÊn</v>
          </cell>
          <cell r="E220">
            <v>0.22500000000000001</v>
          </cell>
          <cell r="H220">
            <v>7358</v>
          </cell>
          <cell r="I220">
            <v>239962.80000000002</v>
          </cell>
        </row>
        <row r="309">
          <cell r="B309" t="str">
            <v>02.2401</v>
          </cell>
          <cell r="C309" t="str">
            <v>Trung chuyÓn d©y, thÐp, PK...: 700 m</v>
          </cell>
          <cell r="D309" t="str">
            <v>TÊn</v>
          </cell>
          <cell r="E309">
            <v>3.2467334399999999</v>
          </cell>
          <cell r="H309">
            <v>15289.96</v>
          </cell>
          <cell r="I309">
            <v>84338.099999999991</v>
          </cell>
          <cell r="J309">
            <v>0</v>
          </cell>
          <cell r="K309">
            <v>0</v>
          </cell>
          <cell r="L309">
            <v>49642.424428262399</v>
          </cell>
          <cell r="M309">
            <v>273823.32953606395</v>
          </cell>
        </row>
        <row r="323">
          <cell r="B323" t="str">
            <v>03.3103</v>
          </cell>
          <cell r="C323" t="str">
            <v>§µo ®Êt cÊp 3 r·nh tiÕp ®Þa</v>
          </cell>
          <cell r="D323" t="str">
            <v>m3</v>
          </cell>
          <cell r="E323">
            <v>1.2000000000000002</v>
          </cell>
          <cell r="H323">
            <v>21296</v>
          </cell>
        </row>
        <row r="324">
          <cell r="B324" t="str">
            <v>03.3203</v>
          </cell>
          <cell r="C324" t="str">
            <v>LÊp ®Êt r·nh tiÕp ®Þa</v>
          </cell>
          <cell r="D324" t="str">
            <v>m3</v>
          </cell>
          <cell r="E324">
            <v>1.2000000000000002</v>
          </cell>
          <cell r="H324">
            <v>10007</v>
          </cell>
        </row>
        <row r="350">
          <cell r="B350" t="str">
            <v>04.9102</v>
          </cell>
          <cell r="C350" t="str">
            <v>L¾p ®Æt xµ trªn cét BTLT</v>
          </cell>
          <cell r="D350" t="str">
            <v>Kg</v>
          </cell>
          <cell r="E350">
            <v>68.53</v>
          </cell>
          <cell r="F350">
            <v>8500</v>
          </cell>
          <cell r="H350">
            <v>181.47</v>
          </cell>
        </row>
        <row r="370">
          <cell r="B370" t="str">
            <v>04.8102</v>
          </cell>
          <cell r="C370" t="str">
            <v>L¾p ®Æt gi¸ trªn cét BTLT</v>
          </cell>
          <cell r="D370" t="str">
            <v>Kg</v>
          </cell>
          <cell r="E370">
            <v>11.68</v>
          </cell>
          <cell r="F370">
            <v>8500</v>
          </cell>
          <cell r="H370">
            <v>155.58600000000001</v>
          </cell>
        </row>
        <row r="390">
          <cell r="B390" t="str">
            <v>04.8101</v>
          </cell>
          <cell r="C390" t="str">
            <v>L¾p ®Æt thang trªn cét BTLT</v>
          </cell>
          <cell r="D390" t="str">
            <v>Kg</v>
          </cell>
          <cell r="E390">
            <v>59.59</v>
          </cell>
          <cell r="F390">
            <v>8500</v>
          </cell>
          <cell r="H390">
            <v>171.14500000000001</v>
          </cell>
        </row>
        <row r="406">
          <cell r="B406" t="str">
            <v>§g VC 36</v>
          </cell>
          <cell r="C406" t="str">
            <v>V/c vËt t­ B mua tõ HN lªn Hµ Giang</v>
          </cell>
          <cell r="D406" t="str">
            <v>TÊn</v>
          </cell>
          <cell r="E406">
            <v>0.15108000000000002</v>
          </cell>
          <cell r="H406">
            <v>6033</v>
          </cell>
          <cell r="I406">
            <v>239962.80000000002</v>
          </cell>
        </row>
        <row r="431">
          <cell r="B431" t="str">
            <v>02.2601</v>
          </cell>
          <cell r="C431" t="str">
            <v>Trung chuyÓn ThiÕt bÞ: 1,5 Km</v>
          </cell>
          <cell r="D431" t="str">
            <v>TÊn</v>
          </cell>
          <cell r="E431">
            <v>4.0000000000000001E-3</v>
          </cell>
          <cell r="H431">
            <v>12546.659999999998</v>
          </cell>
          <cell r="I431">
            <v>84338.099999999991</v>
          </cell>
        </row>
        <row r="432">
          <cell r="B432" t="str">
            <v>§g VC 36</v>
          </cell>
          <cell r="C432" t="str">
            <v>VËn chuyÓn tõ kho ®Õn CTr×nh</v>
          </cell>
          <cell r="D432" t="str">
            <v>TÊn</v>
          </cell>
          <cell r="E432">
            <v>4.0000000000000001E-3</v>
          </cell>
          <cell r="H432">
            <v>11037</v>
          </cell>
          <cell r="I432">
            <v>40268.799999999996</v>
          </cell>
        </row>
      </sheetData>
      <sheetData sheetId="3" refreshError="1"/>
      <sheetData sheetId="4" refreshError="1">
        <row r="8">
          <cell r="B8" t="str">
            <v>02.1464</v>
          </cell>
          <cell r="C8" t="str">
            <v>V/c cét bª t«ng li t©m 12b</v>
          </cell>
          <cell r="D8" t="str">
            <v>TÊn</v>
          </cell>
          <cell r="E8">
            <v>1</v>
          </cell>
          <cell r="H8">
            <v>90972.200000000012</v>
          </cell>
        </row>
        <row r="25">
          <cell r="B25" t="str">
            <v>CT</v>
          </cell>
          <cell r="C25" t="str">
            <v>VËn chuyÓn  bª t«ng M50</v>
          </cell>
          <cell r="D25" t="str">
            <v>m3</v>
          </cell>
          <cell r="E25">
            <v>0.216</v>
          </cell>
          <cell r="H25">
            <v>92717.262667499992</v>
          </cell>
        </row>
        <row r="125">
          <cell r="B125" t="str">
            <v>CT</v>
          </cell>
          <cell r="C125" t="str">
            <v>VËn chuyÓn Bª t«ng M 100</v>
          </cell>
          <cell r="D125" t="str">
            <v>m3</v>
          </cell>
          <cell r="E125">
            <v>0.48</v>
          </cell>
          <cell r="H125">
            <v>92817.147648749989</v>
          </cell>
        </row>
        <row r="288">
          <cell r="B288" t="str">
            <v>02.1353</v>
          </cell>
          <cell r="C288" t="str">
            <v>VËn chuyÓn thÐp rêi 350 m; HS: 1,5</v>
          </cell>
          <cell r="D288" t="str">
            <v>TÊn</v>
          </cell>
          <cell r="E288">
            <v>6.8530000000000008E-2</v>
          </cell>
          <cell r="H288">
            <v>54311.774999999994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0.xml><?xml version="1.0" encoding="utf-8"?>
<externalLink xmlns="http://schemas.openxmlformats.org/spreadsheetml/2006/main">
  <externalBook xmlns:r="http://schemas.openxmlformats.org/officeDocument/2006/relationships" r:id="rId1">
    <sheetNames>
      <sheetName val="ma-pt"/>
      <sheetName val="2.74"/>
      <sheetName val="ESTI."/>
      <sheetName val="DI-ESTI"/>
      <sheetName val="TiÕn ®é thùc hiÖn KC"/>
      <sheetName val="IBASE"/>
    </sheetNames>
    <sheetDataSet>
      <sheetData sheetId="0" refreshError="1">
        <row r="6">
          <cell r="A6" t="str">
            <v>1a</v>
          </cell>
          <cell r="B6" t="str">
            <v>T«n nÒn b»ng c¸t ®Çm kü</v>
          </cell>
          <cell r="C6" t="str">
            <v>m3</v>
          </cell>
          <cell r="D6">
            <v>1</v>
          </cell>
          <cell r="H6">
            <v>1.22</v>
          </cell>
        </row>
        <row r="7">
          <cell r="A7">
            <v>2</v>
          </cell>
          <cell r="B7" t="str">
            <v xml:space="preserve">X©y mãng ®¸ héc &lt;=60 hoÆc &gt;60 VXM 50 </v>
          </cell>
          <cell r="C7" t="str">
            <v>m3</v>
          </cell>
          <cell r="D7">
            <v>1</v>
          </cell>
          <cell r="E7">
            <v>89.47</v>
          </cell>
          <cell r="F7">
            <v>0.48299999999999998</v>
          </cell>
          <cell r="BD7">
            <v>1.2</v>
          </cell>
          <cell r="BE7">
            <v>5.7000000000000002E-2</v>
          </cell>
        </row>
        <row r="8">
          <cell r="A8">
            <v>3</v>
          </cell>
          <cell r="B8" t="str">
            <v>X©y mãng ®¸ héc &lt;=60 hoÆc &gt;60 VXM 75</v>
          </cell>
          <cell r="C8" t="str">
            <v>m3</v>
          </cell>
          <cell r="D8">
            <v>1</v>
          </cell>
          <cell r="E8">
            <v>124.33</v>
          </cell>
          <cell r="F8">
            <v>0.47</v>
          </cell>
          <cell r="BD8">
            <v>1.2</v>
          </cell>
          <cell r="BE8">
            <v>5.7000000000000002E-2</v>
          </cell>
        </row>
        <row r="9">
          <cell r="A9">
            <v>4</v>
          </cell>
          <cell r="B9" t="str">
            <v>X©y mãng ®¸ héc &lt;=60 hoÆc &gt;60 VXM 100</v>
          </cell>
          <cell r="C9" t="str">
            <v>m3</v>
          </cell>
          <cell r="D9">
            <v>1</v>
          </cell>
          <cell r="E9">
            <v>161.72</v>
          </cell>
          <cell r="F9">
            <v>0.45800000000000002</v>
          </cell>
          <cell r="BD9">
            <v>1.2</v>
          </cell>
          <cell r="BE9">
            <v>5.7000000000000002E-2</v>
          </cell>
        </row>
        <row r="10">
          <cell r="A10">
            <v>5</v>
          </cell>
          <cell r="B10" t="str">
            <v>X©y t­êng th¼ng VXM 50 dµy &lt;=60,cao &lt;=2m</v>
          </cell>
          <cell r="C10" t="str">
            <v>m3</v>
          </cell>
          <cell r="D10">
            <v>1</v>
          </cell>
          <cell r="E10">
            <v>89.47</v>
          </cell>
          <cell r="F10">
            <v>0.48299999999999998</v>
          </cell>
          <cell r="BD10">
            <v>1.2</v>
          </cell>
          <cell r="BE10">
            <v>5.7000000000000002E-2</v>
          </cell>
        </row>
        <row r="11">
          <cell r="A11">
            <v>6</v>
          </cell>
          <cell r="B11" t="str">
            <v>X©y t­êng th¼ng VXM 75 dµy &lt;=60,cao &lt;=2m</v>
          </cell>
          <cell r="C11" t="str">
            <v>m3</v>
          </cell>
          <cell r="D11">
            <v>1</v>
          </cell>
          <cell r="E11">
            <v>124.33</v>
          </cell>
          <cell r="F11">
            <v>0.47</v>
          </cell>
          <cell r="BD11">
            <v>1.2</v>
          </cell>
          <cell r="BE11">
            <v>5.7000000000000002E-2</v>
          </cell>
        </row>
        <row r="12">
          <cell r="A12">
            <v>7</v>
          </cell>
          <cell r="B12" t="str">
            <v>X©y t­êng th¼ng VXM 100 dµy &lt;=60,cao &lt;=2m</v>
          </cell>
          <cell r="C12" t="str">
            <v>m3</v>
          </cell>
          <cell r="D12">
            <v>1</v>
          </cell>
          <cell r="E12">
            <v>161.72</v>
          </cell>
          <cell r="F12">
            <v>0.45800000000000002</v>
          </cell>
          <cell r="BD12">
            <v>1.2</v>
          </cell>
          <cell r="BE12">
            <v>5.7000000000000002E-2</v>
          </cell>
        </row>
        <row r="13">
          <cell r="A13">
            <v>8</v>
          </cell>
          <cell r="B13" t="str">
            <v>X©y t­êng th¼ng VXM 50 dµy &lt;=60,cao &gt;2m</v>
          </cell>
          <cell r="C13" t="str">
            <v>m3</v>
          </cell>
          <cell r="D13">
            <v>1</v>
          </cell>
          <cell r="E13">
            <v>89.47</v>
          </cell>
          <cell r="F13">
            <v>0.48299999999999998</v>
          </cell>
          <cell r="K13">
            <v>1.62</v>
          </cell>
          <cell r="L13">
            <v>0.01</v>
          </cell>
          <cell r="BD13">
            <v>1.2</v>
          </cell>
          <cell r="BE13">
            <v>5.7000000000000002E-2</v>
          </cell>
          <cell r="BO13">
            <v>0.46</v>
          </cell>
        </row>
        <row r="14">
          <cell r="A14">
            <v>9</v>
          </cell>
          <cell r="B14" t="str">
            <v>X©y t­êng th¼ng VXM 75 dµy &lt;=60,cao &gt;2m</v>
          </cell>
          <cell r="C14" t="str">
            <v>m3</v>
          </cell>
          <cell r="D14">
            <v>1</v>
          </cell>
          <cell r="E14">
            <v>124.33</v>
          </cell>
          <cell r="F14">
            <v>0.47</v>
          </cell>
          <cell r="K14">
            <v>1.62</v>
          </cell>
          <cell r="L14">
            <v>0.01</v>
          </cell>
          <cell r="BD14">
            <v>1.2</v>
          </cell>
          <cell r="BE14">
            <v>5.7000000000000002E-2</v>
          </cell>
          <cell r="BO14">
            <v>0.46</v>
          </cell>
        </row>
        <row r="15">
          <cell r="A15">
            <v>10</v>
          </cell>
          <cell r="B15" t="str">
            <v>X©y t­êng th¼ng VXM 100 dµy &lt;=60,cao &gt;2m</v>
          </cell>
          <cell r="C15" t="str">
            <v>m3</v>
          </cell>
          <cell r="D15">
            <v>1</v>
          </cell>
          <cell r="E15">
            <v>161.72</v>
          </cell>
          <cell r="F15">
            <v>0.45800000000000002</v>
          </cell>
          <cell r="K15">
            <v>1.62</v>
          </cell>
          <cell r="L15">
            <v>0.01</v>
          </cell>
          <cell r="BD15">
            <v>1.2</v>
          </cell>
          <cell r="BE15">
            <v>5.7000000000000002E-2</v>
          </cell>
          <cell r="BO15">
            <v>0.46</v>
          </cell>
        </row>
        <row r="16">
          <cell r="A16">
            <v>11</v>
          </cell>
          <cell r="B16" t="str">
            <v>X©y t­êng th¼ng VXM 50 dµy &gt;60,cao &lt;=2m</v>
          </cell>
          <cell r="C16" t="str">
            <v>m3</v>
          </cell>
          <cell r="D16">
            <v>1</v>
          </cell>
          <cell r="E16">
            <v>89.47</v>
          </cell>
          <cell r="F16">
            <v>0.48299999999999998</v>
          </cell>
          <cell r="BD16">
            <v>1.2</v>
          </cell>
          <cell r="BE16">
            <v>5.7000000000000002E-2</v>
          </cell>
        </row>
        <row r="17">
          <cell r="A17">
            <v>12</v>
          </cell>
          <cell r="B17" t="str">
            <v>X©y t­êng th¼ng VXM 75 dµy &gt;60,cao &lt;=2m</v>
          </cell>
          <cell r="C17" t="str">
            <v>m3</v>
          </cell>
          <cell r="D17">
            <v>1</v>
          </cell>
          <cell r="E17">
            <v>124.33</v>
          </cell>
          <cell r="F17">
            <v>0.47</v>
          </cell>
          <cell r="BD17">
            <v>1.2</v>
          </cell>
          <cell r="BE17">
            <v>5.7000000000000002E-2</v>
          </cell>
        </row>
        <row r="18">
          <cell r="A18">
            <v>13</v>
          </cell>
          <cell r="B18" t="str">
            <v>X©y t­êng th¼ng VXM 100 dµy &gt;60,cao &lt;=2m</v>
          </cell>
          <cell r="C18" t="str">
            <v>m3</v>
          </cell>
          <cell r="D18">
            <v>1</v>
          </cell>
          <cell r="E18">
            <v>161.72</v>
          </cell>
          <cell r="F18">
            <v>0.45800000000000002</v>
          </cell>
          <cell r="BD18">
            <v>1.2</v>
          </cell>
          <cell r="BE18">
            <v>5.7000000000000002E-2</v>
          </cell>
        </row>
        <row r="19">
          <cell r="A19">
            <v>14</v>
          </cell>
          <cell r="B19" t="str">
            <v>X©y t­êng th¼ng VXM 50 dµy &gt;60,cao &gt;2m</v>
          </cell>
          <cell r="C19" t="str">
            <v>m3</v>
          </cell>
          <cell r="D19">
            <v>1</v>
          </cell>
          <cell r="E19">
            <v>89.47</v>
          </cell>
          <cell r="F19">
            <v>0.48299999999999998</v>
          </cell>
          <cell r="K19">
            <v>1.1599999999999999</v>
          </cell>
          <cell r="L19">
            <v>8.0000000000000002E-3</v>
          </cell>
          <cell r="BD19">
            <v>1.2</v>
          </cell>
          <cell r="BE19">
            <v>5.7000000000000002E-2</v>
          </cell>
          <cell r="BO19">
            <v>0.35</v>
          </cell>
        </row>
        <row r="20">
          <cell r="A20">
            <v>15</v>
          </cell>
          <cell r="B20" t="str">
            <v>X©y t­êng th¼ng VXM 75 dµy &gt;60,cao &gt;2m</v>
          </cell>
          <cell r="C20" t="str">
            <v>m3</v>
          </cell>
          <cell r="D20">
            <v>1</v>
          </cell>
          <cell r="E20">
            <v>124.33</v>
          </cell>
          <cell r="F20">
            <v>0.47</v>
          </cell>
          <cell r="K20">
            <v>1.1599999999999999</v>
          </cell>
          <cell r="L20">
            <v>8.0000000000000002E-3</v>
          </cell>
          <cell r="BD20">
            <v>1.2</v>
          </cell>
          <cell r="BE20">
            <v>5.7000000000000002E-2</v>
          </cell>
          <cell r="BO20">
            <v>0.35</v>
          </cell>
        </row>
        <row r="21">
          <cell r="A21">
            <v>16</v>
          </cell>
          <cell r="B21" t="str">
            <v>X©y t­êng th¼ng VXM 100 dµy &gt;60,cao &gt;2m</v>
          </cell>
          <cell r="C21" t="str">
            <v>m3</v>
          </cell>
          <cell r="D21">
            <v>1</v>
          </cell>
          <cell r="E21">
            <v>161.72</v>
          </cell>
          <cell r="F21">
            <v>0.45800000000000002</v>
          </cell>
          <cell r="K21">
            <v>1.1599999999999999</v>
          </cell>
          <cell r="L21">
            <v>8.0000000000000002E-3</v>
          </cell>
          <cell r="BD21">
            <v>1.2</v>
          </cell>
          <cell r="BE21">
            <v>5.7000000000000002E-2</v>
          </cell>
          <cell r="BO21">
            <v>0.35</v>
          </cell>
        </row>
        <row r="22">
          <cell r="A22">
            <v>17</v>
          </cell>
          <cell r="B22" t="str">
            <v>X©y t­êng cong nghiªng vÆn vá ®ç VXM 50 cao &lt;=2m</v>
          </cell>
          <cell r="C22" t="str">
            <v>m3</v>
          </cell>
          <cell r="D22">
            <v>1</v>
          </cell>
          <cell r="E22">
            <v>89.47</v>
          </cell>
          <cell r="F22">
            <v>0.48299999999999998</v>
          </cell>
          <cell r="BD22">
            <v>1.2</v>
          </cell>
          <cell r="BE22">
            <v>5.7000000000000002E-2</v>
          </cell>
        </row>
        <row r="23">
          <cell r="A23">
            <v>18</v>
          </cell>
          <cell r="B23" t="str">
            <v>X©y t­êng cong nghiªng vÆn vá ®ç VXM 75 cao &lt;=2m</v>
          </cell>
          <cell r="C23" t="str">
            <v>m3</v>
          </cell>
          <cell r="D23">
            <v>1</v>
          </cell>
          <cell r="E23">
            <v>124.33</v>
          </cell>
          <cell r="F23">
            <v>0.47</v>
          </cell>
          <cell r="BD23">
            <v>1.2</v>
          </cell>
          <cell r="BE23">
            <v>5.7000000000000002E-2</v>
          </cell>
        </row>
        <row r="24">
          <cell r="A24">
            <v>19</v>
          </cell>
          <cell r="B24" t="str">
            <v>X©y t­êng cong nghiªng vÆn vá ®ç VXM 100 cao &lt;=2m</v>
          </cell>
          <cell r="C24" t="str">
            <v>m3</v>
          </cell>
          <cell r="D24">
            <v>1</v>
          </cell>
          <cell r="E24">
            <v>161.72</v>
          </cell>
          <cell r="F24">
            <v>0.45800000000000002</v>
          </cell>
          <cell r="BD24">
            <v>1.2</v>
          </cell>
          <cell r="BE24">
            <v>5.7000000000000002E-2</v>
          </cell>
        </row>
        <row r="25">
          <cell r="A25">
            <v>20</v>
          </cell>
          <cell r="B25" t="str">
            <v>X©y t­êng cong nghiªng vÆn vá ®ç VXM 50 dµy&lt;=60,cao &gt;2m</v>
          </cell>
          <cell r="C25" t="str">
            <v>m3</v>
          </cell>
          <cell r="D25">
            <v>1</v>
          </cell>
          <cell r="E25">
            <v>89.47</v>
          </cell>
          <cell r="F25">
            <v>0.48299999999999998</v>
          </cell>
          <cell r="K25">
            <v>1.62</v>
          </cell>
          <cell r="L25">
            <v>0.01</v>
          </cell>
          <cell r="BD25">
            <v>1.2</v>
          </cell>
          <cell r="BE25">
            <v>5.7000000000000002E-2</v>
          </cell>
          <cell r="BO25">
            <v>0.46</v>
          </cell>
        </row>
        <row r="26">
          <cell r="A26">
            <v>21</v>
          </cell>
          <cell r="B26" t="str">
            <v>X©y t­êng cong nghiªng vÆn vá ®ç VXM 75 dµy&lt;=60,cao &gt;2m</v>
          </cell>
          <cell r="C26" t="str">
            <v>m3</v>
          </cell>
          <cell r="D26">
            <v>1</v>
          </cell>
          <cell r="E26">
            <v>124.33</v>
          </cell>
          <cell r="F26">
            <v>0.47</v>
          </cell>
          <cell r="K26">
            <v>1.62</v>
          </cell>
          <cell r="L26">
            <v>0.01</v>
          </cell>
          <cell r="BD26">
            <v>1.2</v>
          </cell>
          <cell r="BE26">
            <v>5.7000000000000002E-2</v>
          </cell>
          <cell r="BO26">
            <v>0.46</v>
          </cell>
        </row>
        <row r="27">
          <cell r="A27">
            <v>22</v>
          </cell>
          <cell r="B27" t="str">
            <v>X©y t­êng cong nghiªng vÆn vá ®ç VXM 100 dµy&lt;=60,cao &gt;2m</v>
          </cell>
          <cell r="C27" t="str">
            <v>m3</v>
          </cell>
          <cell r="D27">
            <v>1</v>
          </cell>
          <cell r="E27">
            <v>161.72</v>
          </cell>
          <cell r="F27">
            <v>0.45800000000000002</v>
          </cell>
          <cell r="K27">
            <v>1.62</v>
          </cell>
          <cell r="L27">
            <v>0.01</v>
          </cell>
          <cell r="BD27">
            <v>1.2</v>
          </cell>
          <cell r="BE27">
            <v>5.7000000000000002E-2</v>
          </cell>
          <cell r="BO27">
            <v>0.46</v>
          </cell>
        </row>
        <row r="28">
          <cell r="A28">
            <v>23</v>
          </cell>
          <cell r="B28" t="str">
            <v>X©y t­êng cong nghiªng vÆn vá ®ç VXM 50 dµy&gt;60,cao &gt;2m</v>
          </cell>
          <cell r="C28" t="str">
            <v>m3</v>
          </cell>
          <cell r="D28">
            <v>1</v>
          </cell>
          <cell r="E28">
            <v>89.47</v>
          </cell>
          <cell r="F28">
            <v>0.48299999999999998</v>
          </cell>
          <cell r="K28">
            <v>1.1599999999999999</v>
          </cell>
          <cell r="L28">
            <v>8.0000000000000002E-3</v>
          </cell>
          <cell r="BD28">
            <v>1.2</v>
          </cell>
          <cell r="BE28">
            <v>5.7000000000000002E-2</v>
          </cell>
          <cell r="BO28">
            <v>0.35</v>
          </cell>
        </row>
        <row r="29">
          <cell r="A29">
            <v>24</v>
          </cell>
          <cell r="B29" t="str">
            <v>X©y t­êng cong nghiªng vÆn vá ®ç VXM 75 dµy&gt;60,cao &gt;2m</v>
          </cell>
          <cell r="C29" t="str">
            <v>m3</v>
          </cell>
          <cell r="D29">
            <v>1</v>
          </cell>
          <cell r="E29">
            <v>124.33</v>
          </cell>
          <cell r="F29">
            <v>0.47</v>
          </cell>
          <cell r="K29">
            <v>1.1599999999999999</v>
          </cell>
          <cell r="L29">
            <v>8.0000000000000002E-3</v>
          </cell>
          <cell r="BD29">
            <v>1.2</v>
          </cell>
          <cell r="BE29">
            <v>5.7000000000000002E-2</v>
          </cell>
          <cell r="BO29">
            <v>0.35</v>
          </cell>
        </row>
        <row r="30">
          <cell r="A30">
            <v>25</v>
          </cell>
          <cell r="B30" t="str">
            <v>X©y t­êng cong nghiªng vÆn vá ®ç VXM 100 dµy&gt;60,cao &gt;2m</v>
          </cell>
          <cell r="C30" t="str">
            <v>m3</v>
          </cell>
          <cell r="D30">
            <v>1</v>
          </cell>
          <cell r="E30">
            <v>161.72</v>
          </cell>
          <cell r="F30">
            <v>0.45800000000000002</v>
          </cell>
          <cell r="K30">
            <v>1.1599999999999999</v>
          </cell>
          <cell r="L30">
            <v>8.0000000000000002E-3</v>
          </cell>
          <cell r="BD30">
            <v>1.2</v>
          </cell>
          <cell r="BE30">
            <v>5.7000000000000002E-2</v>
          </cell>
          <cell r="BO30">
            <v>0.35</v>
          </cell>
        </row>
        <row r="31">
          <cell r="A31">
            <v>26</v>
          </cell>
          <cell r="B31" t="str">
            <v xml:space="preserve">X©y mè cÇu chiÒu cao &lt;=2 VXM 50 </v>
          </cell>
          <cell r="C31" t="str">
            <v>m3</v>
          </cell>
          <cell r="D31">
            <v>1</v>
          </cell>
          <cell r="E31">
            <v>89.47</v>
          </cell>
          <cell r="F31">
            <v>0.48299999999999998</v>
          </cell>
          <cell r="K31">
            <v>1.62</v>
          </cell>
          <cell r="L31">
            <v>0.01</v>
          </cell>
          <cell r="BD31">
            <v>1.2</v>
          </cell>
          <cell r="BE31">
            <v>5.7000000000000002E-2</v>
          </cell>
        </row>
        <row r="32">
          <cell r="A32">
            <v>27</v>
          </cell>
          <cell r="B32" t="str">
            <v>X©y mè cÇu chiÒu cao &lt;=2 VXM 75</v>
          </cell>
          <cell r="C32" t="str">
            <v>m3</v>
          </cell>
          <cell r="D32">
            <v>1</v>
          </cell>
          <cell r="E32">
            <v>124.33</v>
          </cell>
          <cell r="F32">
            <v>0.47</v>
          </cell>
          <cell r="K32">
            <v>1.62</v>
          </cell>
          <cell r="L32">
            <v>0.01</v>
          </cell>
          <cell r="BD32">
            <v>1.2</v>
          </cell>
          <cell r="BE32">
            <v>5.7000000000000002E-2</v>
          </cell>
        </row>
        <row r="33">
          <cell r="A33">
            <v>28</v>
          </cell>
          <cell r="B33" t="str">
            <v xml:space="preserve">X©y mè cÇu chiÒu cao &lt;=2 VXM 100 </v>
          </cell>
          <cell r="C33" t="str">
            <v>m3</v>
          </cell>
          <cell r="D33">
            <v>1</v>
          </cell>
          <cell r="E33">
            <v>161.72</v>
          </cell>
          <cell r="F33">
            <v>0.45800000000000002</v>
          </cell>
          <cell r="K33">
            <v>1.62</v>
          </cell>
          <cell r="L33">
            <v>0.01</v>
          </cell>
          <cell r="BD33">
            <v>1.2</v>
          </cell>
          <cell r="BE33">
            <v>5.7000000000000002E-2</v>
          </cell>
        </row>
        <row r="34">
          <cell r="A34">
            <v>29</v>
          </cell>
          <cell r="B34" t="str">
            <v xml:space="preserve">X©y mè cÇu chiÒu cao &gt;2 VXM 50 </v>
          </cell>
          <cell r="C34" t="str">
            <v>m3</v>
          </cell>
          <cell r="D34">
            <v>1</v>
          </cell>
          <cell r="E34">
            <v>89.47</v>
          </cell>
          <cell r="F34">
            <v>0.48299999999999998</v>
          </cell>
          <cell r="K34">
            <v>1.62</v>
          </cell>
          <cell r="L34">
            <v>0.01</v>
          </cell>
          <cell r="BD34">
            <v>1.2</v>
          </cell>
          <cell r="BE34">
            <v>5.7000000000000002E-2</v>
          </cell>
          <cell r="BO34">
            <v>0.46</v>
          </cell>
        </row>
        <row r="35">
          <cell r="A35">
            <v>30</v>
          </cell>
          <cell r="B35" t="str">
            <v xml:space="preserve">X©y mè cÇu chiÒu cao &gt;2 VXM 75 </v>
          </cell>
          <cell r="C35" t="str">
            <v>m3</v>
          </cell>
          <cell r="D35">
            <v>1</v>
          </cell>
          <cell r="E35">
            <v>124.33</v>
          </cell>
          <cell r="F35">
            <v>0.47</v>
          </cell>
          <cell r="K35">
            <v>1.62</v>
          </cell>
          <cell r="L35">
            <v>0.01</v>
          </cell>
          <cell r="BD35">
            <v>1.2</v>
          </cell>
          <cell r="BE35">
            <v>5.7000000000000002E-2</v>
          </cell>
          <cell r="BO35">
            <v>0.46</v>
          </cell>
        </row>
        <row r="36">
          <cell r="A36">
            <v>31</v>
          </cell>
          <cell r="B36" t="str">
            <v xml:space="preserve">X©y mè cÇu chiÒu cao &gt;2 VXM 100 </v>
          </cell>
          <cell r="C36" t="str">
            <v>m3</v>
          </cell>
          <cell r="D36">
            <v>1</v>
          </cell>
          <cell r="E36">
            <v>161.72</v>
          </cell>
          <cell r="F36">
            <v>0.45800000000000002</v>
          </cell>
          <cell r="K36">
            <v>1.62</v>
          </cell>
          <cell r="L36">
            <v>0.01</v>
          </cell>
          <cell r="BD36">
            <v>1.2</v>
          </cell>
          <cell r="BE36">
            <v>5.7000000000000002E-2</v>
          </cell>
          <cell r="BO36">
            <v>0.46</v>
          </cell>
        </row>
        <row r="37">
          <cell r="A37">
            <v>32</v>
          </cell>
          <cell r="B37" t="str">
            <v xml:space="preserve">X©y trô cét chiÒu cao &lt;=2 VXM 50 </v>
          </cell>
          <cell r="C37" t="str">
            <v>m3</v>
          </cell>
          <cell r="D37">
            <v>1</v>
          </cell>
          <cell r="E37">
            <v>89.47</v>
          </cell>
          <cell r="F37">
            <v>0.48299999999999998</v>
          </cell>
          <cell r="K37">
            <v>0.5</v>
          </cell>
          <cell r="L37">
            <v>3.0000000000000001E-3</v>
          </cell>
          <cell r="BD37">
            <v>1.2</v>
          </cell>
          <cell r="BE37">
            <v>5.7000000000000002E-2</v>
          </cell>
          <cell r="BO37">
            <v>0.23</v>
          </cell>
          <cell r="BP37">
            <v>7.35</v>
          </cell>
        </row>
        <row r="38">
          <cell r="A38">
            <v>33</v>
          </cell>
          <cell r="B38" t="str">
            <v>X©y trô cét chiÒu cao &lt;=2 VXM 75</v>
          </cell>
          <cell r="C38" t="str">
            <v>m3</v>
          </cell>
          <cell r="D38">
            <v>1</v>
          </cell>
          <cell r="E38">
            <v>124.33</v>
          </cell>
          <cell r="F38">
            <v>0.47</v>
          </cell>
          <cell r="K38">
            <v>0.5</v>
          </cell>
          <cell r="L38">
            <v>3.0000000000000001E-3</v>
          </cell>
          <cell r="BD38">
            <v>1.2</v>
          </cell>
          <cell r="BE38">
            <v>5.7000000000000002E-2</v>
          </cell>
          <cell r="BO38">
            <v>0.23</v>
          </cell>
          <cell r="BP38">
            <v>7.35</v>
          </cell>
        </row>
        <row r="39">
          <cell r="A39">
            <v>34</v>
          </cell>
          <cell r="B39" t="str">
            <v xml:space="preserve">X©y trô cét chiÒu cao &lt;=2 VXM 100 </v>
          </cell>
          <cell r="C39" t="str">
            <v>m3</v>
          </cell>
          <cell r="D39">
            <v>1</v>
          </cell>
          <cell r="E39">
            <v>161.72</v>
          </cell>
          <cell r="F39">
            <v>0.45800000000000002</v>
          </cell>
          <cell r="K39">
            <v>0.5</v>
          </cell>
          <cell r="L39">
            <v>3.0000000000000001E-3</v>
          </cell>
          <cell r="BD39">
            <v>1.2</v>
          </cell>
          <cell r="BE39">
            <v>5.7000000000000002E-2</v>
          </cell>
          <cell r="BO39">
            <v>0.23</v>
          </cell>
          <cell r="BP39">
            <v>7.35</v>
          </cell>
        </row>
        <row r="40">
          <cell r="A40">
            <v>35</v>
          </cell>
          <cell r="B40" t="str">
            <v xml:space="preserve">X©y trô cét chiÒu cao &gt;2 VXM 50 </v>
          </cell>
          <cell r="C40" t="str">
            <v>m3</v>
          </cell>
          <cell r="D40">
            <v>1</v>
          </cell>
          <cell r="E40">
            <v>89.47</v>
          </cell>
          <cell r="F40">
            <v>0.48299999999999998</v>
          </cell>
          <cell r="K40">
            <v>1.62</v>
          </cell>
          <cell r="L40">
            <v>0.01</v>
          </cell>
          <cell r="BD40">
            <v>1.2</v>
          </cell>
          <cell r="BE40">
            <v>5.7000000000000002E-2</v>
          </cell>
          <cell r="BO40">
            <v>0.46</v>
          </cell>
          <cell r="BP40">
            <v>7.35</v>
          </cell>
        </row>
        <row r="41">
          <cell r="A41">
            <v>36</v>
          </cell>
          <cell r="B41" t="str">
            <v xml:space="preserve">X©y trô cét chiÒu cao &gt;2 VXM 75 </v>
          </cell>
          <cell r="C41" t="str">
            <v>m3</v>
          </cell>
          <cell r="D41">
            <v>1</v>
          </cell>
          <cell r="E41">
            <v>124.33</v>
          </cell>
          <cell r="F41">
            <v>0.47</v>
          </cell>
          <cell r="K41">
            <v>1.62</v>
          </cell>
          <cell r="L41">
            <v>0.01</v>
          </cell>
          <cell r="BD41">
            <v>1.2</v>
          </cell>
          <cell r="BE41">
            <v>5.7000000000000002E-2</v>
          </cell>
          <cell r="BO41">
            <v>0.46</v>
          </cell>
          <cell r="BP41">
            <v>7.35</v>
          </cell>
        </row>
        <row r="42">
          <cell r="A42">
            <v>37</v>
          </cell>
          <cell r="B42" t="str">
            <v xml:space="preserve">X©y trô cét chiÒu cao &gt;2 VXM 100 </v>
          </cell>
          <cell r="C42" t="str">
            <v>m3</v>
          </cell>
          <cell r="D42">
            <v>1</v>
          </cell>
          <cell r="E42">
            <v>161.72</v>
          </cell>
          <cell r="F42">
            <v>0.45800000000000002</v>
          </cell>
          <cell r="K42">
            <v>1.62</v>
          </cell>
          <cell r="L42">
            <v>0.01</v>
          </cell>
          <cell r="BD42">
            <v>1.2</v>
          </cell>
          <cell r="BE42">
            <v>5.7000000000000002E-2</v>
          </cell>
          <cell r="BO42">
            <v>0.46</v>
          </cell>
          <cell r="BP42">
            <v>7.35</v>
          </cell>
        </row>
        <row r="43">
          <cell r="A43">
            <v>38</v>
          </cell>
          <cell r="B43" t="str">
            <v xml:space="preserve">X©y t­êng ®Çu cÇu chiÒu cao &lt;=2 VXM 50 </v>
          </cell>
          <cell r="C43" t="str">
            <v>m3</v>
          </cell>
          <cell r="D43">
            <v>1</v>
          </cell>
          <cell r="E43">
            <v>89.47</v>
          </cell>
          <cell r="F43">
            <v>0.48299999999999998</v>
          </cell>
          <cell r="K43">
            <v>0.5</v>
          </cell>
          <cell r="L43">
            <v>3.0000000000000001E-3</v>
          </cell>
          <cell r="BD43">
            <v>1.2</v>
          </cell>
          <cell r="BE43">
            <v>5.7000000000000002E-2</v>
          </cell>
          <cell r="BO43">
            <v>0.23</v>
          </cell>
        </row>
        <row r="44">
          <cell r="A44">
            <v>39</v>
          </cell>
          <cell r="B44" t="str">
            <v>X©y t­êng ®Çu cÇu chiÒu cao &lt;=2 VXM 75</v>
          </cell>
          <cell r="C44" t="str">
            <v>m3</v>
          </cell>
          <cell r="D44">
            <v>1</v>
          </cell>
          <cell r="E44">
            <v>124.33</v>
          </cell>
          <cell r="F44">
            <v>0.47</v>
          </cell>
          <cell r="K44">
            <v>0.5</v>
          </cell>
          <cell r="L44">
            <v>3.0000000000000001E-3</v>
          </cell>
          <cell r="BD44">
            <v>1.2</v>
          </cell>
          <cell r="BE44">
            <v>5.7000000000000002E-2</v>
          </cell>
          <cell r="BO44">
            <v>0.23</v>
          </cell>
        </row>
        <row r="45">
          <cell r="A45">
            <v>40</v>
          </cell>
          <cell r="B45" t="str">
            <v xml:space="preserve">X©y t­êng ®Çu cÇu chiÒu cao &lt;=2 VXM 100 </v>
          </cell>
          <cell r="C45" t="str">
            <v>m3</v>
          </cell>
          <cell r="D45">
            <v>1</v>
          </cell>
          <cell r="E45">
            <v>161.72</v>
          </cell>
          <cell r="F45">
            <v>0.45800000000000002</v>
          </cell>
          <cell r="K45">
            <v>0.5</v>
          </cell>
          <cell r="L45">
            <v>3.0000000000000001E-3</v>
          </cell>
          <cell r="BD45">
            <v>1.2</v>
          </cell>
          <cell r="BE45">
            <v>5.7000000000000002E-2</v>
          </cell>
          <cell r="BO45">
            <v>0.23</v>
          </cell>
        </row>
        <row r="46">
          <cell r="A46">
            <v>41</v>
          </cell>
          <cell r="B46" t="str">
            <v xml:space="preserve">X©y t­êng ®Çu cÇu chiÒu cao &gt;2 VXM 50 </v>
          </cell>
          <cell r="C46" t="str">
            <v>m3</v>
          </cell>
          <cell r="D46">
            <v>1</v>
          </cell>
          <cell r="E46">
            <v>89.47</v>
          </cell>
          <cell r="F46">
            <v>0.48299999999999998</v>
          </cell>
          <cell r="K46">
            <v>1.62</v>
          </cell>
          <cell r="L46">
            <v>0.01</v>
          </cell>
          <cell r="BD46">
            <v>1.2</v>
          </cell>
          <cell r="BE46">
            <v>5.7000000000000002E-2</v>
          </cell>
          <cell r="BO46">
            <v>0.46</v>
          </cell>
        </row>
        <row r="47">
          <cell r="A47">
            <v>42</v>
          </cell>
          <cell r="B47" t="str">
            <v xml:space="preserve">X©y t­êng ®Çu cÇu chiÒu cao &gt;2 VXM 75 </v>
          </cell>
          <cell r="C47" t="str">
            <v>m3</v>
          </cell>
          <cell r="D47">
            <v>1</v>
          </cell>
          <cell r="E47">
            <v>124.33</v>
          </cell>
          <cell r="F47">
            <v>0.47</v>
          </cell>
          <cell r="K47">
            <v>1.62</v>
          </cell>
          <cell r="L47">
            <v>0.01</v>
          </cell>
          <cell r="BD47">
            <v>1.2</v>
          </cell>
          <cell r="BE47">
            <v>5.7000000000000002E-2</v>
          </cell>
          <cell r="BO47">
            <v>0.46</v>
          </cell>
        </row>
        <row r="48">
          <cell r="A48">
            <v>43</v>
          </cell>
          <cell r="B48" t="str">
            <v xml:space="preserve">X©y t­êng ®Çu cÇu chiÒu cao &gt;2 VXM 100 </v>
          </cell>
          <cell r="C48" t="str">
            <v>m3</v>
          </cell>
          <cell r="D48">
            <v>1</v>
          </cell>
          <cell r="E48">
            <v>161.72</v>
          </cell>
          <cell r="F48">
            <v>0.45800000000000002</v>
          </cell>
          <cell r="K48">
            <v>1.62</v>
          </cell>
          <cell r="L48">
            <v>0.01</v>
          </cell>
          <cell r="BD48">
            <v>1.2</v>
          </cell>
          <cell r="BE48">
            <v>5.7000000000000002E-2</v>
          </cell>
          <cell r="BO48">
            <v>0.46</v>
          </cell>
        </row>
        <row r="49">
          <cell r="A49">
            <v>44</v>
          </cell>
          <cell r="B49" t="str">
            <v>X©y mÆt b»ng ®¸ héc VXM 50</v>
          </cell>
          <cell r="C49" t="str">
            <v>m3</v>
          </cell>
          <cell r="D49">
            <v>1</v>
          </cell>
          <cell r="E49">
            <v>89.47</v>
          </cell>
          <cell r="F49">
            <v>0.48299999999999998</v>
          </cell>
          <cell r="BD49">
            <v>1.2</v>
          </cell>
          <cell r="BE49">
            <v>5.7000000000000002E-2</v>
          </cell>
        </row>
        <row r="50">
          <cell r="A50">
            <v>45</v>
          </cell>
          <cell r="B50" t="str">
            <v>X©y mÆt b»ng ®¸ héc VXM 75</v>
          </cell>
          <cell r="C50" t="str">
            <v>m3</v>
          </cell>
          <cell r="D50">
            <v>1</v>
          </cell>
          <cell r="E50">
            <v>124.33</v>
          </cell>
          <cell r="F50">
            <v>0.47</v>
          </cell>
          <cell r="BD50">
            <v>1.2</v>
          </cell>
          <cell r="BE50">
            <v>5.7000000000000002E-2</v>
          </cell>
        </row>
        <row r="51">
          <cell r="A51">
            <v>46</v>
          </cell>
          <cell r="B51" t="str">
            <v>X©y mÆt b»ng ®¸ héc VXM 100</v>
          </cell>
          <cell r="C51" t="str">
            <v>m3</v>
          </cell>
          <cell r="D51">
            <v>1</v>
          </cell>
          <cell r="E51">
            <v>161.72</v>
          </cell>
          <cell r="F51">
            <v>0.45800000000000002</v>
          </cell>
          <cell r="BD51">
            <v>1.2</v>
          </cell>
          <cell r="BE51">
            <v>5.7000000000000002E-2</v>
          </cell>
        </row>
        <row r="52">
          <cell r="A52">
            <v>47</v>
          </cell>
          <cell r="B52" t="str">
            <v>X©y mÆt b»ng m¸i dèc th¼ng ®¸ héc VXM 50</v>
          </cell>
          <cell r="C52" t="str">
            <v>m3</v>
          </cell>
          <cell r="D52">
            <v>1</v>
          </cell>
          <cell r="E52">
            <v>89.47</v>
          </cell>
          <cell r="F52">
            <v>0.48299999999999998</v>
          </cell>
          <cell r="BD52">
            <v>1.2</v>
          </cell>
          <cell r="BE52">
            <v>5.7000000000000002E-2</v>
          </cell>
        </row>
        <row r="53">
          <cell r="A53">
            <v>48</v>
          </cell>
          <cell r="B53" t="str">
            <v>X©y mÆt b»ng m¸i dèc th¼ng ®¸ héc VXM 75</v>
          </cell>
          <cell r="C53" t="str">
            <v>m3</v>
          </cell>
          <cell r="D53">
            <v>1</v>
          </cell>
          <cell r="E53">
            <v>124.33</v>
          </cell>
          <cell r="F53">
            <v>0.47</v>
          </cell>
          <cell r="BD53">
            <v>1.2</v>
          </cell>
          <cell r="BE53">
            <v>5.7000000000000002E-2</v>
          </cell>
        </row>
        <row r="54">
          <cell r="A54">
            <v>49</v>
          </cell>
          <cell r="B54" t="str">
            <v>X©y mÆt b»ng m¸i dèc th¼ng ®¸ héc VXM 100</v>
          </cell>
          <cell r="C54" t="str">
            <v>m3</v>
          </cell>
          <cell r="D54">
            <v>1</v>
          </cell>
          <cell r="E54">
            <v>161.72</v>
          </cell>
          <cell r="F54">
            <v>0.45800000000000002</v>
          </cell>
          <cell r="BD54">
            <v>1.2</v>
          </cell>
          <cell r="BE54">
            <v>5.7000000000000002E-2</v>
          </cell>
        </row>
        <row r="55">
          <cell r="A55">
            <v>50</v>
          </cell>
          <cell r="B55" t="str">
            <v>X©y mÆt b»ng m¸i dèc cong ®¸ héc VXM 50</v>
          </cell>
          <cell r="C55" t="str">
            <v>m3</v>
          </cell>
          <cell r="D55">
            <v>1</v>
          </cell>
          <cell r="E55">
            <v>89.47</v>
          </cell>
          <cell r="F55">
            <v>0.48299999999999998</v>
          </cell>
          <cell r="V55">
            <v>0.51</v>
          </cell>
          <cell r="BD55">
            <v>1.2</v>
          </cell>
          <cell r="BE55">
            <v>5.7000000000000002E-2</v>
          </cell>
        </row>
        <row r="56">
          <cell r="A56">
            <v>51</v>
          </cell>
          <cell r="B56" t="str">
            <v>X©y mÆt b»ng m¸i dèc cong ®¸ héc VXM 75</v>
          </cell>
          <cell r="C56" t="str">
            <v>m3</v>
          </cell>
          <cell r="D56">
            <v>1</v>
          </cell>
          <cell r="E56">
            <v>124.33</v>
          </cell>
          <cell r="F56">
            <v>0.47</v>
          </cell>
          <cell r="V56">
            <v>0.51</v>
          </cell>
          <cell r="BD56">
            <v>1.2</v>
          </cell>
          <cell r="BE56">
            <v>5.7000000000000002E-2</v>
          </cell>
        </row>
        <row r="57">
          <cell r="A57">
            <v>52</v>
          </cell>
          <cell r="B57" t="str">
            <v>X©y mÆt b»ng m¸i dèc cong ®¸ héc VXM 100</v>
          </cell>
          <cell r="C57" t="str">
            <v>m3</v>
          </cell>
          <cell r="D57">
            <v>1</v>
          </cell>
          <cell r="E57">
            <v>161.72</v>
          </cell>
          <cell r="F57">
            <v>0.45800000000000002</v>
          </cell>
          <cell r="V57">
            <v>0.51</v>
          </cell>
          <cell r="BD57">
            <v>1.2</v>
          </cell>
          <cell r="BE57">
            <v>5.7000000000000002E-2</v>
          </cell>
        </row>
        <row r="58">
          <cell r="A58">
            <v>53</v>
          </cell>
          <cell r="B58" t="str">
            <v>X©y mãng g¹ch chØ VXM 50 dµy &lt;=33</v>
          </cell>
          <cell r="C58" t="str">
            <v>m3</v>
          </cell>
          <cell r="D58">
            <v>1</v>
          </cell>
          <cell r="E58">
            <v>66.709999999999994</v>
          </cell>
          <cell r="F58">
            <v>0.32500000000000001</v>
          </cell>
          <cell r="I58">
            <v>550</v>
          </cell>
        </row>
        <row r="59">
          <cell r="A59">
            <v>54</v>
          </cell>
          <cell r="B59" t="str">
            <v>X©y mãng g¹ch chØ VXM 75 dµy &lt;=33</v>
          </cell>
          <cell r="C59" t="str">
            <v>m3</v>
          </cell>
          <cell r="D59">
            <v>1</v>
          </cell>
          <cell r="E59">
            <v>92.81</v>
          </cell>
          <cell r="F59">
            <v>0.316</v>
          </cell>
          <cell r="I59">
            <v>550</v>
          </cell>
        </row>
        <row r="60">
          <cell r="A60">
            <v>55</v>
          </cell>
          <cell r="B60" t="str">
            <v>X©y mãng g¹ch chØ VXM 100 dµy &lt;=33</v>
          </cell>
          <cell r="C60" t="str">
            <v>m3</v>
          </cell>
          <cell r="D60">
            <v>1</v>
          </cell>
          <cell r="E60">
            <v>118.91</v>
          </cell>
          <cell r="F60">
            <v>0.30499999999999999</v>
          </cell>
          <cell r="I60">
            <v>550</v>
          </cell>
        </row>
        <row r="61">
          <cell r="A61">
            <v>56</v>
          </cell>
          <cell r="B61" t="str">
            <v>X©y mãng VXM 50 dµy &gt;33</v>
          </cell>
          <cell r="C61" t="str">
            <v>m3</v>
          </cell>
          <cell r="D61">
            <v>1</v>
          </cell>
          <cell r="E61">
            <v>69.010000000000005</v>
          </cell>
          <cell r="F61">
            <v>0.33600000000000002</v>
          </cell>
          <cell r="I61">
            <v>539</v>
          </cell>
        </row>
        <row r="62">
          <cell r="A62">
            <v>57</v>
          </cell>
          <cell r="B62" t="str">
            <v>X©y mãng VXM 75 dµy &gt;33</v>
          </cell>
          <cell r="C62" t="str">
            <v>m3</v>
          </cell>
          <cell r="D62">
            <v>1</v>
          </cell>
          <cell r="E62">
            <v>96.01</v>
          </cell>
          <cell r="F62">
            <v>0.33</v>
          </cell>
          <cell r="I62">
            <v>539</v>
          </cell>
        </row>
        <row r="63">
          <cell r="A63">
            <v>58</v>
          </cell>
          <cell r="B63" t="str">
            <v>X©y mãng VXM 100 dµy &gt;33</v>
          </cell>
          <cell r="C63" t="str">
            <v>m3</v>
          </cell>
          <cell r="D63">
            <v>1</v>
          </cell>
          <cell r="E63">
            <v>123</v>
          </cell>
          <cell r="F63">
            <v>0.315</v>
          </cell>
          <cell r="I63">
            <v>539</v>
          </cell>
        </row>
        <row r="64">
          <cell r="A64">
            <v>59</v>
          </cell>
          <cell r="B64" t="str">
            <v>X©y t­êng g¹ch&lt;= 11 VTH c¸t ®en  25 cao&lt;=4m</v>
          </cell>
          <cell r="C64" t="str">
            <v>m3</v>
          </cell>
          <cell r="D64">
            <v>1</v>
          </cell>
          <cell r="E64">
            <v>27.83</v>
          </cell>
          <cell r="G64">
            <v>0.26</v>
          </cell>
          <cell r="I64">
            <v>643</v>
          </cell>
          <cell r="J64">
            <v>21.35</v>
          </cell>
          <cell r="K64">
            <v>0.5</v>
          </cell>
          <cell r="L64">
            <v>3.0000000000000001E-3</v>
          </cell>
          <cell r="BO64">
            <v>0.23</v>
          </cell>
        </row>
        <row r="65">
          <cell r="A65">
            <v>60</v>
          </cell>
          <cell r="B65" t="str">
            <v>X©y t­êng g¹ch&lt;= 11 VTH c¸t ®en  50 cao&lt;=4m</v>
          </cell>
          <cell r="C65" t="str">
            <v>m3</v>
          </cell>
          <cell r="D65">
            <v>1</v>
          </cell>
          <cell r="E65">
            <v>51.76</v>
          </cell>
          <cell r="G65">
            <v>0.253</v>
          </cell>
          <cell r="I65">
            <v>643</v>
          </cell>
          <cell r="J65">
            <v>15.08</v>
          </cell>
          <cell r="K65">
            <v>0.5</v>
          </cell>
          <cell r="L65">
            <v>3.0000000000000001E-3</v>
          </cell>
          <cell r="BO65">
            <v>0.23</v>
          </cell>
        </row>
        <row r="66">
          <cell r="A66">
            <v>61</v>
          </cell>
          <cell r="B66" t="str">
            <v>X©y t­êng g¹ch&lt;= 11 VTH c¸t ®en  75 cao&lt;=4m</v>
          </cell>
          <cell r="C66" t="str">
            <v>m3</v>
          </cell>
          <cell r="D66">
            <v>1</v>
          </cell>
          <cell r="E66">
            <v>73.430000000000007</v>
          </cell>
          <cell r="G66">
            <v>0.246</v>
          </cell>
          <cell r="I66">
            <v>643</v>
          </cell>
          <cell r="J66">
            <v>10.32</v>
          </cell>
          <cell r="K66">
            <v>0.5</v>
          </cell>
          <cell r="L66">
            <v>3.0000000000000001E-3</v>
          </cell>
          <cell r="BO66">
            <v>0.23</v>
          </cell>
        </row>
        <row r="67">
          <cell r="A67">
            <v>62</v>
          </cell>
          <cell r="B67" t="str">
            <v>X©y t­êng g¹ch&lt;= 11 VXM c¸t vµng  50 cao&lt;=4m</v>
          </cell>
          <cell r="C67" t="str">
            <v>m3</v>
          </cell>
          <cell r="D67">
            <v>1</v>
          </cell>
          <cell r="E67">
            <v>52.91</v>
          </cell>
          <cell r="F67">
            <v>0.25800000000000001</v>
          </cell>
          <cell r="I67">
            <v>643</v>
          </cell>
          <cell r="K67">
            <v>0.5</v>
          </cell>
          <cell r="L67">
            <v>3.0000000000000001E-3</v>
          </cell>
          <cell r="BO67">
            <v>0.23</v>
          </cell>
        </row>
        <row r="68">
          <cell r="A68">
            <v>63</v>
          </cell>
          <cell r="B68" t="str">
            <v>X©y t­êng g¹ch&lt;= 11 VXM c¸t vµng  75 cao&lt;=4m</v>
          </cell>
          <cell r="C68" t="str">
            <v>m3</v>
          </cell>
          <cell r="D68">
            <v>1</v>
          </cell>
          <cell r="E68">
            <v>73.61</v>
          </cell>
          <cell r="F68">
            <v>0.251</v>
          </cell>
          <cell r="I68">
            <v>643</v>
          </cell>
          <cell r="K68">
            <v>0.5</v>
          </cell>
          <cell r="L68">
            <v>3.0000000000000001E-3</v>
          </cell>
          <cell r="BO68">
            <v>0.23</v>
          </cell>
        </row>
        <row r="69">
          <cell r="A69">
            <v>64</v>
          </cell>
          <cell r="B69" t="str">
            <v>X©y t­êng g¹ch&lt;= 11 VXM c¸t vµng  100 cao&lt;=4m</v>
          </cell>
          <cell r="C69" t="str">
            <v>m3</v>
          </cell>
          <cell r="D69">
            <v>1</v>
          </cell>
          <cell r="E69">
            <v>94.31</v>
          </cell>
          <cell r="F69">
            <v>0.24199999999999999</v>
          </cell>
          <cell r="I69">
            <v>643</v>
          </cell>
          <cell r="K69">
            <v>0.5</v>
          </cell>
          <cell r="L69">
            <v>3.0000000000000001E-3</v>
          </cell>
          <cell r="BO69">
            <v>0.23</v>
          </cell>
        </row>
        <row r="70">
          <cell r="A70">
            <v>65</v>
          </cell>
          <cell r="B70" t="str">
            <v>X©y t­êng g¹ch&lt;= 11 VTH c¸t ®en 25 cao&gt;4m</v>
          </cell>
          <cell r="C70" t="str">
            <v>m3</v>
          </cell>
          <cell r="D70">
            <v>1</v>
          </cell>
          <cell r="E70">
            <v>27.83</v>
          </cell>
          <cell r="G70">
            <v>0.26</v>
          </cell>
          <cell r="I70">
            <v>643</v>
          </cell>
          <cell r="J70">
            <v>21.35</v>
          </cell>
          <cell r="K70">
            <v>1.62</v>
          </cell>
          <cell r="L70">
            <v>0.01</v>
          </cell>
          <cell r="BO70">
            <v>0.46</v>
          </cell>
        </row>
        <row r="71">
          <cell r="A71">
            <v>66</v>
          </cell>
          <cell r="B71" t="str">
            <v>X©y t­êng g¹ch&lt;= 11 VTH c¸t ®en 50 cao&gt;4m</v>
          </cell>
          <cell r="C71" t="str">
            <v>m3</v>
          </cell>
          <cell r="D71">
            <v>1</v>
          </cell>
          <cell r="E71">
            <v>51.76</v>
          </cell>
          <cell r="G71">
            <v>0.253</v>
          </cell>
          <cell r="I71">
            <v>643</v>
          </cell>
          <cell r="J71">
            <v>15.08</v>
          </cell>
          <cell r="K71">
            <v>1.62</v>
          </cell>
          <cell r="L71">
            <v>0.01</v>
          </cell>
          <cell r="BO71">
            <v>0.46</v>
          </cell>
        </row>
        <row r="72">
          <cell r="A72">
            <v>67</v>
          </cell>
          <cell r="B72" t="str">
            <v>X©y t­êng g¹ch&lt;= 11 VTH c¸t ®en 75 cao&gt;4m</v>
          </cell>
          <cell r="C72" t="str">
            <v>m3</v>
          </cell>
          <cell r="D72">
            <v>1</v>
          </cell>
          <cell r="E72">
            <v>73.430000000000007</v>
          </cell>
          <cell r="G72">
            <v>0.246</v>
          </cell>
          <cell r="I72">
            <v>643</v>
          </cell>
          <cell r="J72">
            <v>10.32</v>
          </cell>
          <cell r="K72">
            <v>1.62</v>
          </cell>
          <cell r="L72">
            <v>0.01</v>
          </cell>
          <cell r="BO72">
            <v>0.46</v>
          </cell>
        </row>
        <row r="73">
          <cell r="A73">
            <v>68</v>
          </cell>
          <cell r="B73" t="str">
            <v>X©y t­êng g¹ch&lt;= 11 VXM c¸t vµng  50 cao&gt;4m</v>
          </cell>
          <cell r="C73" t="str">
            <v>m3</v>
          </cell>
          <cell r="D73">
            <v>1</v>
          </cell>
          <cell r="E73">
            <v>52.91</v>
          </cell>
          <cell r="F73">
            <v>0.25800000000000001</v>
          </cell>
          <cell r="I73">
            <v>643</v>
          </cell>
          <cell r="K73">
            <v>1.62</v>
          </cell>
          <cell r="L73">
            <v>0.01</v>
          </cell>
          <cell r="BO73">
            <v>0.46</v>
          </cell>
        </row>
        <row r="74">
          <cell r="A74">
            <v>69</v>
          </cell>
          <cell r="B74" t="str">
            <v>X©y t­êng g¹ch&lt;= 11 VXM c¸t vµng  75 cao&gt;4m</v>
          </cell>
          <cell r="C74" t="str">
            <v>m3</v>
          </cell>
          <cell r="D74">
            <v>1</v>
          </cell>
          <cell r="E74">
            <v>73.61</v>
          </cell>
          <cell r="F74">
            <v>0.251</v>
          </cell>
          <cell r="I74">
            <v>643</v>
          </cell>
          <cell r="K74">
            <v>1.62</v>
          </cell>
          <cell r="L74">
            <v>0.01</v>
          </cell>
          <cell r="BO74">
            <v>0.46</v>
          </cell>
        </row>
        <row r="75">
          <cell r="A75">
            <v>70</v>
          </cell>
          <cell r="B75" t="str">
            <v>X©y t­êng g¹ch&lt;= 11 VXM c¸t vµng  100 cao&gt;4m</v>
          </cell>
          <cell r="C75" t="str">
            <v>m3</v>
          </cell>
          <cell r="D75">
            <v>1</v>
          </cell>
          <cell r="E75">
            <v>94.31</v>
          </cell>
          <cell r="F75">
            <v>0.24199999999999999</v>
          </cell>
          <cell r="I75">
            <v>643</v>
          </cell>
          <cell r="K75">
            <v>1.62</v>
          </cell>
          <cell r="L75">
            <v>0.01</v>
          </cell>
          <cell r="BO75">
            <v>0.46</v>
          </cell>
        </row>
        <row r="76">
          <cell r="A76">
            <v>71</v>
          </cell>
          <cell r="B76" t="str">
            <v>X©y t­êng g¹ch &lt;=33 VTH c¸t ®en 25 cao&lt;=4m</v>
          </cell>
          <cell r="C76" t="str">
            <v>m3</v>
          </cell>
          <cell r="D76">
            <v>1</v>
          </cell>
          <cell r="E76">
            <v>35.090000000000003</v>
          </cell>
          <cell r="G76">
            <v>0.32800000000000001</v>
          </cell>
          <cell r="I76">
            <v>550</v>
          </cell>
          <cell r="J76">
            <v>26.92</v>
          </cell>
          <cell r="K76">
            <v>0.5</v>
          </cell>
          <cell r="L76">
            <v>3.0000000000000001E-3</v>
          </cell>
          <cell r="BO76">
            <v>0.23</v>
          </cell>
        </row>
        <row r="77">
          <cell r="A77">
            <v>72</v>
          </cell>
          <cell r="B77" t="str">
            <v>X©y t­êng g¹ch &lt;=33 VTH c¸t ®en 50 cao&lt;=4m</v>
          </cell>
          <cell r="C77" t="str">
            <v>m3</v>
          </cell>
          <cell r="D77">
            <v>1</v>
          </cell>
          <cell r="E77">
            <v>65.260000000000005</v>
          </cell>
          <cell r="G77">
            <v>0.31900000000000001</v>
          </cell>
          <cell r="I77">
            <v>550</v>
          </cell>
          <cell r="J77">
            <v>19.52</v>
          </cell>
          <cell r="K77">
            <v>0.5</v>
          </cell>
          <cell r="L77">
            <v>3.0000000000000001E-3</v>
          </cell>
          <cell r="BO77">
            <v>0.23</v>
          </cell>
        </row>
        <row r="78">
          <cell r="A78">
            <v>73</v>
          </cell>
          <cell r="B78" t="str">
            <v>X©y t­êng g¹ch &lt;=33 VTH c¸t ®en 75 cao&lt;=4m</v>
          </cell>
          <cell r="C78" t="str">
            <v>m3</v>
          </cell>
          <cell r="D78">
            <v>1</v>
          </cell>
          <cell r="E78">
            <v>92.58</v>
          </cell>
          <cell r="G78">
            <v>0.31</v>
          </cell>
          <cell r="I78">
            <v>550</v>
          </cell>
          <cell r="J78">
            <v>13.02</v>
          </cell>
          <cell r="K78">
            <v>0.5</v>
          </cell>
          <cell r="L78">
            <v>3.0000000000000001E-3</v>
          </cell>
          <cell r="BO78">
            <v>0.23</v>
          </cell>
        </row>
        <row r="79">
          <cell r="A79">
            <v>74</v>
          </cell>
          <cell r="B79" t="str">
            <v>X©y t­êng g¹ch&lt;= 33 VXM c¸t vµng  50 cao&lt;=4m</v>
          </cell>
          <cell r="C79" t="str">
            <v>m3</v>
          </cell>
          <cell r="D79">
            <v>1</v>
          </cell>
          <cell r="E79">
            <v>66.709999999999994</v>
          </cell>
          <cell r="F79">
            <v>0.32500000000000001</v>
          </cell>
          <cell r="I79">
            <v>550</v>
          </cell>
          <cell r="K79">
            <v>0.5</v>
          </cell>
          <cell r="L79">
            <v>3.0000000000000001E-3</v>
          </cell>
          <cell r="BO79">
            <v>0.23</v>
          </cell>
        </row>
        <row r="80">
          <cell r="A80">
            <v>75</v>
          </cell>
          <cell r="B80" t="str">
            <v>X©y t­êng g¹ch&lt;= 33 VXM c¸t vµng  75 cao&lt;=4m</v>
          </cell>
          <cell r="C80" t="str">
            <v>m3</v>
          </cell>
          <cell r="D80">
            <v>1</v>
          </cell>
          <cell r="E80">
            <v>92.81</v>
          </cell>
          <cell r="F80">
            <v>0.316</v>
          </cell>
          <cell r="I80">
            <v>550</v>
          </cell>
          <cell r="K80">
            <v>0.5</v>
          </cell>
          <cell r="L80">
            <v>3.0000000000000001E-3</v>
          </cell>
          <cell r="BO80">
            <v>0.23</v>
          </cell>
        </row>
        <row r="81">
          <cell r="A81">
            <v>76</v>
          </cell>
          <cell r="B81" t="str">
            <v>X©y t­êng g¹ch&lt;= 33 VXM c¸t vµng  100 cao&lt;=4m</v>
          </cell>
          <cell r="C81" t="str">
            <v>m3</v>
          </cell>
          <cell r="D81">
            <v>1</v>
          </cell>
          <cell r="E81">
            <v>118.91</v>
          </cell>
          <cell r="F81">
            <v>0.30499999999999999</v>
          </cell>
          <cell r="I81">
            <v>550</v>
          </cell>
          <cell r="K81">
            <v>0.5</v>
          </cell>
          <cell r="L81">
            <v>3.0000000000000001E-3</v>
          </cell>
          <cell r="BO81">
            <v>0.23</v>
          </cell>
        </row>
        <row r="82">
          <cell r="A82">
            <v>77</v>
          </cell>
          <cell r="B82" t="str">
            <v>X©y t­êng g¹ch &lt;=33 VTH c¸t ®en 25 cao&gt;4m</v>
          </cell>
          <cell r="C82" t="str">
            <v>m3</v>
          </cell>
          <cell r="D82">
            <v>1</v>
          </cell>
          <cell r="E82">
            <v>35.090000000000003</v>
          </cell>
          <cell r="G82">
            <v>0.32800000000000001</v>
          </cell>
          <cell r="I82">
            <v>550</v>
          </cell>
          <cell r="J82">
            <v>26.92</v>
          </cell>
          <cell r="K82">
            <v>1.62</v>
          </cell>
          <cell r="L82">
            <v>0.01</v>
          </cell>
          <cell r="BO82">
            <v>0.46</v>
          </cell>
        </row>
        <row r="83">
          <cell r="A83">
            <v>78</v>
          </cell>
          <cell r="B83" t="str">
            <v>X©y t­êng g¹ch &lt;=33 VTH c¸t ®en 50 cao&gt;4m</v>
          </cell>
          <cell r="C83" t="str">
            <v>m3</v>
          </cell>
          <cell r="D83">
            <v>1</v>
          </cell>
          <cell r="E83">
            <v>65.260000000000005</v>
          </cell>
          <cell r="G83">
            <v>0.31900000000000001</v>
          </cell>
          <cell r="I83">
            <v>550</v>
          </cell>
          <cell r="J83">
            <v>19.52</v>
          </cell>
          <cell r="K83">
            <v>1.62</v>
          </cell>
          <cell r="L83">
            <v>0.01</v>
          </cell>
          <cell r="BO83">
            <v>0.46</v>
          </cell>
        </row>
        <row r="84">
          <cell r="A84">
            <v>79</v>
          </cell>
          <cell r="B84" t="str">
            <v>X©y t­êng g¹ch &lt;=33 VTH c¸t ®en 75 cao&gt;4m</v>
          </cell>
          <cell r="C84" t="str">
            <v>m3</v>
          </cell>
          <cell r="D84">
            <v>1</v>
          </cell>
          <cell r="E84">
            <v>92.58</v>
          </cell>
          <cell r="G84">
            <v>0.31</v>
          </cell>
          <cell r="I84">
            <v>550</v>
          </cell>
          <cell r="J84">
            <v>13.02</v>
          </cell>
          <cell r="K84">
            <v>1.62</v>
          </cell>
          <cell r="L84">
            <v>0.01</v>
          </cell>
          <cell r="BO84">
            <v>0.46</v>
          </cell>
        </row>
        <row r="85">
          <cell r="A85">
            <v>80</v>
          </cell>
          <cell r="B85" t="str">
            <v>X©y t­êng g¹ch&lt;= 33 VXM c¸t vµng  50 cao&gt;4m</v>
          </cell>
          <cell r="C85" t="str">
            <v>m3</v>
          </cell>
          <cell r="D85">
            <v>1</v>
          </cell>
          <cell r="E85">
            <v>66.709999999999994</v>
          </cell>
          <cell r="F85">
            <v>0.32500000000000001</v>
          </cell>
          <cell r="BO85">
            <v>0.46</v>
          </cell>
        </row>
        <row r="86">
          <cell r="A86">
            <v>81</v>
          </cell>
          <cell r="B86" t="str">
            <v>X©y t­êng g¹ch&lt;= 33 VXM c¸t vµng  75 cao&gt;4m</v>
          </cell>
          <cell r="C86" t="str">
            <v>m3</v>
          </cell>
          <cell r="D86">
            <v>1</v>
          </cell>
          <cell r="E86">
            <v>92.81</v>
          </cell>
          <cell r="F86">
            <v>0.316</v>
          </cell>
          <cell r="BO86">
            <v>0.46</v>
          </cell>
        </row>
        <row r="87">
          <cell r="A87">
            <v>82</v>
          </cell>
          <cell r="B87" t="str">
            <v>X©y t­êng g¹ch&lt;= 33 VXM c¸t vµng  100 cao&gt;4m</v>
          </cell>
          <cell r="C87" t="str">
            <v>m3</v>
          </cell>
          <cell r="D87">
            <v>1</v>
          </cell>
          <cell r="E87">
            <v>118.91</v>
          </cell>
          <cell r="F87">
            <v>0.30499999999999999</v>
          </cell>
          <cell r="BO87">
            <v>0.46</v>
          </cell>
        </row>
        <row r="88">
          <cell r="A88">
            <v>83</v>
          </cell>
          <cell r="B88" t="str">
            <v>X©y t­êng g¹ch &gt;33 VTH c¸t ®en 25 cao&lt;=4m</v>
          </cell>
          <cell r="C88" t="str">
            <v>m3</v>
          </cell>
          <cell r="D88">
            <v>1</v>
          </cell>
          <cell r="E88">
            <v>36.299999999999997</v>
          </cell>
          <cell r="G88">
            <v>0.33900000000000002</v>
          </cell>
          <cell r="I88">
            <v>539</v>
          </cell>
          <cell r="J88">
            <v>27.85</v>
          </cell>
          <cell r="K88">
            <v>0.4</v>
          </cell>
          <cell r="L88">
            <v>2.3999999999999998E-3</v>
          </cell>
          <cell r="BO88">
            <v>0.2</v>
          </cell>
        </row>
        <row r="89">
          <cell r="A89">
            <v>84</v>
          </cell>
          <cell r="B89" t="str">
            <v>X©y t­êng g¹ch &gt;33 VTH c¸t ®en 50 cao&lt;=4m</v>
          </cell>
          <cell r="C89" t="str">
            <v>m3</v>
          </cell>
          <cell r="D89">
            <v>1</v>
          </cell>
          <cell r="E89">
            <v>67.510000000000005</v>
          </cell>
          <cell r="G89">
            <v>0.33</v>
          </cell>
          <cell r="I89">
            <v>539</v>
          </cell>
          <cell r="J89">
            <v>20.2</v>
          </cell>
          <cell r="K89">
            <v>0.4</v>
          </cell>
          <cell r="L89">
            <v>2.3999999999999998E-3</v>
          </cell>
          <cell r="BO89">
            <v>0.2</v>
          </cell>
        </row>
        <row r="90">
          <cell r="A90">
            <v>85</v>
          </cell>
          <cell r="B90" t="str">
            <v>X©y t­êng g¹ch &gt;33 VTH c¸t ®en 75 cao&lt;=4m</v>
          </cell>
          <cell r="C90" t="str">
            <v>m3</v>
          </cell>
          <cell r="D90">
            <v>1</v>
          </cell>
          <cell r="E90">
            <v>95.78</v>
          </cell>
          <cell r="G90">
            <v>0.32100000000000001</v>
          </cell>
          <cell r="I90">
            <v>539</v>
          </cell>
          <cell r="J90">
            <v>13.46</v>
          </cell>
          <cell r="K90">
            <v>0.4</v>
          </cell>
          <cell r="L90">
            <v>2.3999999999999998E-3</v>
          </cell>
          <cell r="BO90">
            <v>0.2</v>
          </cell>
        </row>
        <row r="91">
          <cell r="A91">
            <v>86</v>
          </cell>
          <cell r="B91" t="str">
            <v>X©y t­êng g¹ch&gt; 33 VXM c¸t vµng  50 cao&lt;=4m</v>
          </cell>
          <cell r="C91" t="str">
            <v>m3</v>
          </cell>
          <cell r="D91">
            <v>1</v>
          </cell>
          <cell r="E91">
            <v>69.010000000000005</v>
          </cell>
          <cell r="F91">
            <v>0.33600000000000002</v>
          </cell>
          <cell r="I91">
            <v>539</v>
          </cell>
          <cell r="K91">
            <v>0.4</v>
          </cell>
          <cell r="L91">
            <v>2.3999999999999998E-3</v>
          </cell>
          <cell r="BO91">
            <v>0.2</v>
          </cell>
        </row>
        <row r="92">
          <cell r="A92">
            <v>87</v>
          </cell>
          <cell r="B92" t="str">
            <v>X©y t­êng g¹ch&gt; 33 VXM c¸t vµng  75 cao&lt;=4m</v>
          </cell>
          <cell r="C92" t="str">
            <v>m3</v>
          </cell>
          <cell r="D92">
            <v>1</v>
          </cell>
          <cell r="E92">
            <v>96.01</v>
          </cell>
          <cell r="F92">
            <v>0.33</v>
          </cell>
          <cell r="I92">
            <v>539</v>
          </cell>
          <cell r="K92">
            <v>0.4</v>
          </cell>
          <cell r="L92">
            <v>2.3999999999999998E-3</v>
          </cell>
          <cell r="BO92">
            <v>0.2</v>
          </cell>
        </row>
        <row r="93">
          <cell r="A93">
            <v>88</v>
          </cell>
          <cell r="B93" t="str">
            <v>X©y t­êng g¹ch&gt; 33 VXM c¸t vµng  100 cao&lt;=4m</v>
          </cell>
          <cell r="C93" t="str">
            <v>m3</v>
          </cell>
          <cell r="D93">
            <v>1</v>
          </cell>
          <cell r="E93">
            <v>123</v>
          </cell>
          <cell r="F93">
            <v>0.315</v>
          </cell>
          <cell r="I93">
            <v>539</v>
          </cell>
          <cell r="K93">
            <v>0.4</v>
          </cell>
          <cell r="L93">
            <v>2.3999999999999998E-3</v>
          </cell>
          <cell r="BO93">
            <v>0.2</v>
          </cell>
        </row>
        <row r="94">
          <cell r="A94">
            <v>89</v>
          </cell>
          <cell r="B94" t="str">
            <v>X©y t­êng g¹ch &gt;33 VTH c¸t ®en 25 cao&gt;4m</v>
          </cell>
          <cell r="C94" t="str">
            <v>m3</v>
          </cell>
          <cell r="D94">
            <v>1</v>
          </cell>
          <cell r="E94">
            <v>36.299999999999997</v>
          </cell>
          <cell r="G94">
            <v>0.33900000000000002</v>
          </cell>
          <cell r="I94">
            <v>539</v>
          </cell>
          <cell r="J94">
            <v>27.85</v>
          </cell>
          <cell r="K94">
            <v>1.1599999999999999</v>
          </cell>
          <cell r="L94">
            <v>8.0000000000000002E-3</v>
          </cell>
          <cell r="BO94">
            <v>0.35</v>
          </cell>
        </row>
        <row r="95">
          <cell r="A95">
            <v>90</v>
          </cell>
          <cell r="B95" t="str">
            <v>X©y t­êng g¹ch &gt;33 VTH c¸t ®en 50 cao&gt;4m</v>
          </cell>
          <cell r="C95" t="str">
            <v>m3</v>
          </cell>
          <cell r="D95">
            <v>1</v>
          </cell>
          <cell r="E95">
            <v>67.510000000000005</v>
          </cell>
          <cell r="G95">
            <v>0.33</v>
          </cell>
          <cell r="I95">
            <v>539</v>
          </cell>
          <cell r="J95">
            <v>20.2</v>
          </cell>
          <cell r="K95">
            <v>1.1599999999999999</v>
          </cell>
          <cell r="L95">
            <v>8.0000000000000002E-3</v>
          </cell>
          <cell r="BO95">
            <v>0.35</v>
          </cell>
        </row>
        <row r="96">
          <cell r="A96">
            <v>91</v>
          </cell>
          <cell r="B96" t="str">
            <v>X©y t­êng g¹ch &gt;33 VTH c¸t ®en 75 cao&gt;4m</v>
          </cell>
          <cell r="C96" t="str">
            <v>m3</v>
          </cell>
          <cell r="D96">
            <v>1</v>
          </cell>
          <cell r="E96">
            <v>95.78</v>
          </cell>
          <cell r="G96">
            <v>0.32100000000000001</v>
          </cell>
          <cell r="I96">
            <v>539</v>
          </cell>
          <cell r="J96">
            <v>13.46</v>
          </cell>
          <cell r="K96">
            <v>1.1599999999999999</v>
          </cell>
          <cell r="L96">
            <v>8.0000000000000002E-3</v>
          </cell>
          <cell r="BO96">
            <v>0.35</v>
          </cell>
        </row>
        <row r="97">
          <cell r="A97">
            <v>92</v>
          </cell>
          <cell r="B97" t="str">
            <v>X©y t­êng g¹ch&gt; 33 VXM c¸t vµng  50 cao&gt;4m</v>
          </cell>
          <cell r="C97" t="str">
            <v>m3</v>
          </cell>
          <cell r="D97">
            <v>1</v>
          </cell>
          <cell r="E97">
            <v>69.010000000000005</v>
          </cell>
          <cell r="F97">
            <v>0.33600000000000002</v>
          </cell>
          <cell r="I97">
            <v>539</v>
          </cell>
          <cell r="K97">
            <v>1.1599999999999999</v>
          </cell>
          <cell r="L97">
            <v>8.0000000000000002E-3</v>
          </cell>
          <cell r="BO97">
            <v>0.35</v>
          </cell>
        </row>
        <row r="98">
          <cell r="A98">
            <v>93</v>
          </cell>
          <cell r="B98" t="str">
            <v>X©y t­êng g¹ch&gt; 33 VXM c¸t vµng  75 cao&gt;4m</v>
          </cell>
          <cell r="C98" t="str">
            <v>m3</v>
          </cell>
          <cell r="D98">
            <v>1</v>
          </cell>
          <cell r="E98">
            <v>96.01</v>
          </cell>
          <cell r="F98">
            <v>0.33</v>
          </cell>
          <cell r="I98">
            <v>539</v>
          </cell>
          <cell r="K98">
            <v>1.1599999999999999</v>
          </cell>
          <cell r="L98">
            <v>8.0000000000000002E-3</v>
          </cell>
          <cell r="BO98">
            <v>0.35</v>
          </cell>
        </row>
        <row r="99">
          <cell r="A99">
            <v>94</v>
          </cell>
          <cell r="B99" t="str">
            <v>X©y t­êng g¹ch&gt; 33 VXM c¸t vµng  100 cao&gt;4m</v>
          </cell>
          <cell r="C99" t="str">
            <v>m3</v>
          </cell>
          <cell r="D99">
            <v>1</v>
          </cell>
          <cell r="E99">
            <v>123</v>
          </cell>
          <cell r="F99">
            <v>0.315</v>
          </cell>
          <cell r="I99">
            <v>539</v>
          </cell>
          <cell r="K99">
            <v>1.1599999999999999</v>
          </cell>
          <cell r="L99">
            <v>8.0000000000000002E-3</v>
          </cell>
          <cell r="BO99">
            <v>0.35</v>
          </cell>
        </row>
        <row r="100">
          <cell r="A100">
            <v>95</v>
          </cell>
          <cell r="B100" t="str">
            <v>X©y cét, trô ®éc lËp VTH c¸t ®en 25 cao&lt;=4m</v>
          </cell>
          <cell r="C100" t="str">
            <v>m3</v>
          </cell>
          <cell r="D100">
            <v>1</v>
          </cell>
          <cell r="E100">
            <v>36.299999999999997</v>
          </cell>
          <cell r="G100">
            <v>0.33900000000000002</v>
          </cell>
          <cell r="I100">
            <v>539</v>
          </cell>
          <cell r="J100">
            <v>27.85</v>
          </cell>
          <cell r="K100">
            <v>0.5</v>
          </cell>
          <cell r="L100">
            <v>3.0000000000000001E-3</v>
          </cell>
          <cell r="BO100">
            <v>0.23</v>
          </cell>
        </row>
        <row r="101">
          <cell r="A101">
            <v>96</v>
          </cell>
          <cell r="B101" t="str">
            <v>X©y cét, trô ®éc lËp VTH c¸t ®en 50 cao&lt;=4m</v>
          </cell>
          <cell r="C101" t="str">
            <v>m3</v>
          </cell>
          <cell r="D101">
            <v>1</v>
          </cell>
          <cell r="E101">
            <v>67.510000000000005</v>
          </cell>
          <cell r="G101">
            <v>0.33</v>
          </cell>
          <cell r="I101">
            <v>539</v>
          </cell>
          <cell r="J101">
            <v>20.2</v>
          </cell>
          <cell r="K101">
            <v>0.5</v>
          </cell>
          <cell r="L101">
            <v>3.0000000000000001E-3</v>
          </cell>
          <cell r="BO101">
            <v>0.23</v>
          </cell>
        </row>
        <row r="102">
          <cell r="A102">
            <v>97</v>
          </cell>
          <cell r="B102" t="str">
            <v>X©y cét, trô ®éc lËp VTH c¸t ®en 75 cao&lt;=4m</v>
          </cell>
          <cell r="C102" t="str">
            <v>m3</v>
          </cell>
          <cell r="D102">
            <v>1</v>
          </cell>
          <cell r="E102">
            <v>95.78</v>
          </cell>
          <cell r="G102">
            <v>0.32100000000000001</v>
          </cell>
          <cell r="I102">
            <v>539</v>
          </cell>
          <cell r="J102">
            <v>13.46</v>
          </cell>
          <cell r="K102">
            <v>0.5</v>
          </cell>
          <cell r="L102">
            <v>3.0000000000000001E-3</v>
          </cell>
          <cell r="BO102">
            <v>0.23</v>
          </cell>
        </row>
        <row r="103">
          <cell r="A103">
            <v>98</v>
          </cell>
          <cell r="B103" t="str">
            <v>X©y cét trô ®éc lËp VXM c¸t vµng  50 cao&lt;=4m</v>
          </cell>
          <cell r="C103" t="str">
            <v>m3</v>
          </cell>
          <cell r="D103">
            <v>1</v>
          </cell>
          <cell r="E103">
            <v>69.010000000000005</v>
          </cell>
          <cell r="F103">
            <v>0.33600000000000002</v>
          </cell>
          <cell r="I103">
            <v>539</v>
          </cell>
          <cell r="K103">
            <v>0.5</v>
          </cell>
          <cell r="L103">
            <v>3.0000000000000001E-3</v>
          </cell>
          <cell r="BO103">
            <v>3.0000000000000001E-3</v>
          </cell>
        </row>
        <row r="104">
          <cell r="A104">
            <v>99</v>
          </cell>
          <cell r="B104" t="str">
            <v>X©y cét trô ®éc lËp VXM c¸t vµng  75 cao&lt;=4m</v>
          </cell>
          <cell r="C104" t="str">
            <v>m3</v>
          </cell>
          <cell r="D104">
            <v>1</v>
          </cell>
          <cell r="E104">
            <v>96.01</v>
          </cell>
          <cell r="F104">
            <v>0.33</v>
          </cell>
          <cell r="I104">
            <v>539</v>
          </cell>
          <cell r="K104">
            <v>0.5</v>
          </cell>
          <cell r="L104">
            <v>3.0000000000000001E-3</v>
          </cell>
          <cell r="BO104">
            <v>3.0000000000000001E-3</v>
          </cell>
        </row>
        <row r="105">
          <cell r="A105">
            <v>100</v>
          </cell>
          <cell r="B105" t="str">
            <v>X©y cét trô ®éc lËp VXM c¸t vµng 100 cao&lt;=4m</v>
          </cell>
          <cell r="C105" t="str">
            <v>m3</v>
          </cell>
          <cell r="D105">
            <v>1</v>
          </cell>
          <cell r="E105">
            <v>123</v>
          </cell>
          <cell r="F105">
            <v>0.315</v>
          </cell>
          <cell r="I105">
            <v>539</v>
          </cell>
          <cell r="K105">
            <v>0.5</v>
          </cell>
          <cell r="L105">
            <v>3.0000000000000001E-3</v>
          </cell>
          <cell r="BO105">
            <v>3.0000000000000001E-3</v>
          </cell>
        </row>
        <row r="106">
          <cell r="A106">
            <v>101</v>
          </cell>
          <cell r="B106" t="str">
            <v>X©y cét, trô ®éc lËp VTH c¸t ®en 25 cao&gt;4</v>
          </cell>
          <cell r="C106" t="str">
            <v>m3</v>
          </cell>
          <cell r="D106">
            <v>1</v>
          </cell>
          <cell r="E106">
            <v>36.299999999999997</v>
          </cell>
          <cell r="G106">
            <v>0.33900000000000002</v>
          </cell>
          <cell r="I106">
            <v>539</v>
          </cell>
          <cell r="J106">
            <v>27.85</v>
          </cell>
          <cell r="K106">
            <v>1.62</v>
          </cell>
          <cell r="L106">
            <v>0.01</v>
          </cell>
          <cell r="BO106">
            <v>0.46</v>
          </cell>
        </row>
        <row r="107">
          <cell r="A107">
            <v>102</v>
          </cell>
          <cell r="B107" t="str">
            <v>X©y cét, trô ®éc lËp VTH c¸t ®en 50 cao&gt;4</v>
          </cell>
          <cell r="C107" t="str">
            <v>m3</v>
          </cell>
          <cell r="D107">
            <v>1</v>
          </cell>
          <cell r="E107">
            <v>67.510000000000005</v>
          </cell>
          <cell r="G107">
            <v>0.33</v>
          </cell>
          <cell r="I107">
            <v>539</v>
          </cell>
          <cell r="J107">
            <v>20.2</v>
          </cell>
          <cell r="K107">
            <v>1.62</v>
          </cell>
          <cell r="L107">
            <v>0.01</v>
          </cell>
          <cell r="BO107">
            <v>0.46</v>
          </cell>
        </row>
        <row r="108">
          <cell r="A108">
            <v>103</v>
          </cell>
          <cell r="B108" t="str">
            <v>X©y cét, trô ®éc lËp VTH c¸t ®en 75 cao&gt;4</v>
          </cell>
          <cell r="C108" t="str">
            <v>m3</v>
          </cell>
          <cell r="D108">
            <v>1</v>
          </cell>
          <cell r="E108">
            <v>95.78</v>
          </cell>
          <cell r="G108">
            <v>0.32100000000000001</v>
          </cell>
          <cell r="I108">
            <v>539</v>
          </cell>
          <cell r="J108">
            <v>13.46</v>
          </cell>
          <cell r="K108">
            <v>1.62</v>
          </cell>
          <cell r="L108">
            <v>0.01</v>
          </cell>
          <cell r="BO108">
            <v>0.46</v>
          </cell>
        </row>
        <row r="109">
          <cell r="A109">
            <v>104</v>
          </cell>
          <cell r="B109" t="str">
            <v>X©y cét trô ®éc lËp VXM c¸t vµng  50 cao&gt;4m</v>
          </cell>
          <cell r="C109" t="str">
            <v>m3</v>
          </cell>
          <cell r="D109">
            <v>1</v>
          </cell>
          <cell r="E109">
            <v>69.010000000000005</v>
          </cell>
          <cell r="F109">
            <v>0.33600000000000002</v>
          </cell>
          <cell r="I109">
            <v>539</v>
          </cell>
          <cell r="K109">
            <v>1.62</v>
          </cell>
          <cell r="L109">
            <v>0.01</v>
          </cell>
          <cell r="BO109">
            <v>0.46</v>
          </cell>
        </row>
        <row r="110">
          <cell r="A110">
            <v>105</v>
          </cell>
          <cell r="B110" t="str">
            <v>X©y cét trô ®éc lËp VXM c¸t vµng  75 cao&gt;4m</v>
          </cell>
          <cell r="C110" t="str">
            <v>m3</v>
          </cell>
          <cell r="D110">
            <v>1</v>
          </cell>
          <cell r="E110">
            <v>96.01</v>
          </cell>
          <cell r="F110">
            <v>0.33</v>
          </cell>
          <cell r="I110">
            <v>539</v>
          </cell>
          <cell r="K110">
            <v>1.62</v>
          </cell>
          <cell r="L110">
            <v>0.01</v>
          </cell>
          <cell r="BO110">
            <v>0.46</v>
          </cell>
        </row>
        <row r="111">
          <cell r="A111">
            <v>106</v>
          </cell>
          <cell r="B111" t="str">
            <v>X©y cét trô ®éc lËp VXM c¸t vµng 100 cao&gt;4m</v>
          </cell>
          <cell r="C111" t="str">
            <v>m3</v>
          </cell>
          <cell r="D111">
            <v>1</v>
          </cell>
          <cell r="E111">
            <v>123</v>
          </cell>
          <cell r="F111">
            <v>0.315</v>
          </cell>
          <cell r="I111">
            <v>539</v>
          </cell>
          <cell r="K111">
            <v>1.62</v>
          </cell>
          <cell r="L111">
            <v>0.01</v>
          </cell>
          <cell r="BO111">
            <v>0.46</v>
          </cell>
        </row>
        <row r="112">
          <cell r="A112">
            <v>107</v>
          </cell>
          <cell r="B112" t="str">
            <v>X©y t­êng cong nghiªn vÆn vá ®ç&lt;= 33 VTH c¸t ®en  25 &lt;=4m</v>
          </cell>
          <cell r="C112" t="str">
            <v>m3</v>
          </cell>
          <cell r="D112">
            <v>1</v>
          </cell>
          <cell r="E112">
            <v>35.090000000000003</v>
          </cell>
          <cell r="G112">
            <v>0.32800000000000001</v>
          </cell>
          <cell r="I112">
            <v>550</v>
          </cell>
          <cell r="J112">
            <v>26.92</v>
          </cell>
          <cell r="K112">
            <v>0.5</v>
          </cell>
          <cell r="L112">
            <v>3.0000000000000001E-3</v>
          </cell>
          <cell r="BO112">
            <v>0.23</v>
          </cell>
        </row>
        <row r="113">
          <cell r="A113">
            <v>108</v>
          </cell>
          <cell r="B113" t="str">
            <v>X©y t­êng cong nghiªn vÆn vá ®ç&lt;= 33 VTH c¸t ®en  50 &lt;=4m</v>
          </cell>
          <cell r="C113" t="str">
            <v>m3</v>
          </cell>
          <cell r="D113">
            <v>1</v>
          </cell>
          <cell r="E113">
            <v>65.260000000000005</v>
          </cell>
          <cell r="G113">
            <v>0.31900000000000001</v>
          </cell>
          <cell r="I113">
            <v>550</v>
          </cell>
          <cell r="J113">
            <v>19.52</v>
          </cell>
          <cell r="K113">
            <v>0.5</v>
          </cell>
          <cell r="L113">
            <v>3.0000000000000001E-3</v>
          </cell>
          <cell r="BO113">
            <v>0.23</v>
          </cell>
        </row>
        <row r="114">
          <cell r="A114">
            <v>109</v>
          </cell>
          <cell r="B114" t="str">
            <v>X©y t­êng cong nghiªn vÆn vá ®ç&lt;= 33 VTH c¸t ®en  75 &lt;=4m</v>
          </cell>
          <cell r="C114" t="str">
            <v>m3</v>
          </cell>
          <cell r="D114">
            <v>1</v>
          </cell>
          <cell r="E114">
            <v>92.58</v>
          </cell>
          <cell r="G114">
            <v>0.31</v>
          </cell>
          <cell r="I114">
            <v>550</v>
          </cell>
          <cell r="J114">
            <v>13.02</v>
          </cell>
          <cell r="K114">
            <v>0.5</v>
          </cell>
          <cell r="L114">
            <v>3.0000000000000001E-3</v>
          </cell>
          <cell r="BO114">
            <v>0.23</v>
          </cell>
        </row>
        <row r="115">
          <cell r="A115">
            <v>110</v>
          </cell>
          <cell r="B115" t="str">
            <v>X©y t­êng cong nghiªn vÆn vá ®ç&lt;= 33 XMC c¸t vµng  50 &lt;=4m</v>
          </cell>
          <cell r="C115" t="str">
            <v>m3</v>
          </cell>
          <cell r="D115">
            <v>1</v>
          </cell>
          <cell r="E115">
            <v>66.709999999999994</v>
          </cell>
          <cell r="F115">
            <v>0.32500000000000001</v>
          </cell>
          <cell r="I115">
            <v>550</v>
          </cell>
          <cell r="K115">
            <v>0.5</v>
          </cell>
          <cell r="L115">
            <v>3.0000000000000001E-3</v>
          </cell>
          <cell r="BO115">
            <v>0.23</v>
          </cell>
        </row>
        <row r="116">
          <cell r="A116">
            <v>111</v>
          </cell>
          <cell r="B116" t="str">
            <v>X©y t­êng cong nghiªn vÆn vá ®ç&lt;= 33 XMC c¸t vµng  75 &lt;=4m</v>
          </cell>
          <cell r="C116" t="str">
            <v>m3</v>
          </cell>
          <cell r="D116">
            <v>1</v>
          </cell>
          <cell r="E116">
            <v>92.81</v>
          </cell>
          <cell r="F116">
            <v>0.316</v>
          </cell>
          <cell r="I116">
            <v>550</v>
          </cell>
          <cell r="K116">
            <v>0.5</v>
          </cell>
          <cell r="L116">
            <v>3.0000000000000001E-3</v>
          </cell>
          <cell r="BO116">
            <v>0.23</v>
          </cell>
        </row>
        <row r="117">
          <cell r="A117">
            <v>112</v>
          </cell>
          <cell r="B117" t="str">
            <v>X©y t­êng cong nghiªn vÆn vá ®ç&lt;= 33VMC c¸t vµng100 &lt;=4m</v>
          </cell>
          <cell r="C117" t="str">
            <v>m3</v>
          </cell>
          <cell r="D117">
            <v>1</v>
          </cell>
          <cell r="E117">
            <v>118.91</v>
          </cell>
          <cell r="F117">
            <v>0.30499999999999999</v>
          </cell>
          <cell r="I117">
            <v>550</v>
          </cell>
          <cell r="K117">
            <v>0.5</v>
          </cell>
          <cell r="L117">
            <v>3.0000000000000001E-3</v>
          </cell>
          <cell r="BO117">
            <v>0.23</v>
          </cell>
        </row>
        <row r="118">
          <cell r="A118">
            <v>113</v>
          </cell>
          <cell r="B118" t="str">
            <v>X©y t­êng cong nghiªn vÆn vá ®ç&lt;= 33 VTH c¸t ®en  25 &gt;4m</v>
          </cell>
          <cell r="C118" t="str">
            <v>m3</v>
          </cell>
          <cell r="D118">
            <v>1</v>
          </cell>
          <cell r="E118">
            <v>35.090000000000003</v>
          </cell>
          <cell r="G118">
            <v>0.32800000000000001</v>
          </cell>
          <cell r="I118">
            <v>550</v>
          </cell>
          <cell r="J118">
            <v>26.92</v>
          </cell>
          <cell r="K118">
            <v>1.62</v>
          </cell>
          <cell r="L118">
            <v>0.01</v>
          </cell>
          <cell r="BO118">
            <v>0.46</v>
          </cell>
        </row>
        <row r="119">
          <cell r="A119">
            <v>114</v>
          </cell>
          <cell r="B119" t="str">
            <v>X©y t­êng cong nghiªn vÆn vá ®ç&lt;= 33 VTH c¸t ®en  50 &gt;4m</v>
          </cell>
          <cell r="C119" t="str">
            <v>m3</v>
          </cell>
          <cell r="D119">
            <v>1</v>
          </cell>
          <cell r="E119">
            <v>65.260000000000005</v>
          </cell>
          <cell r="G119">
            <v>0.31900000000000001</v>
          </cell>
          <cell r="I119">
            <v>550</v>
          </cell>
          <cell r="J119">
            <v>19.52</v>
          </cell>
          <cell r="K119">
            <v>1.62</v>
          </cell>
          <cell r="L119">
            <v>0.01</v>
          </cell>
          <cell r="BO119">
            <v>0.46</v>
          </cell>
        </row>
        <row r="120">
          <cell r="A120">
            <v>115</v>
          </cell>
          <cell r="B120" t="str">
            <v>X©y t­êng cong nghiªn vÆn vá ®ç&lt;= 33 VTH c¸t ®en  75 &gt;4m</v>
          </cell>
          <cell r="C120" t="str">
            <v>m3</v>
          </cell>
          <cell r="D120">
            <v>1</v>
          </cell>
          <cell r="E120">
            <v>92.58</v>
          </cell>
          <cell r="G120">
            <v>0.31</v>
          </cell>
          <cell r="I120">
            <v>550</v>
          </cell>
          <cell r="J120">
            <v>13.02</v>
          </cell>
          <cell r="K120">
            <v>1.62</v>
          </cell>
          <cell r="L120">
            <v>0.01</v>
          </cell>
          <cell r="BO120">
            <v>0.46</v>
          </cell>
        </row>
        <row r="121">
          <cell r="A121">
            <v>116</v>
          </cell>
          <cell r="B121" t="str">
            <v>X©y t­êng cong nghiªn vÆn vá ®ç&lt;= 33 XMC c¸t vµng  50 &gt;4m</v>
          </cell>
          <cell r="C121" t="str">
            <v>m3</v>
          </cell>
          <cell r="D121">
            <v>1</v>
          </cell>
          <cell r="E121">
            <v>66.709999999999994</v>
          </cell>
          <cell r="F121">
            <v>0.32500000000000001</v>
          </cell>
          <cell r="I121">
            <v>550</v>
          </cell>
          <cell r="K121">
            <v>1.62</v>
          </cell>
          <cell r="L121">
            <v>0.01</v>
          </cell>
          <cell r="BO121">
            <v>0.46</v>
          </cell>
        </row>
        <row r="122">
          <cell r="A122">
            <v>117</v>
          </cell>
          <cell r="B122" t="str">
            <v>X©y t­êng cong nghiªn vÆn vá ®ç&lt;= 33 XMC c¸t vµng  75 &gt;4m</v>
          </cell>
          <cell r="C122" t="str">
            <v>m3</v>
          </cell>
          <cell r="D122">
            <v>1</v>
          </cell>
          <cell r="E122">
            <v>92.81</v>
          </cell>
          <cell r="F122">
            <v>0.316</v>
          </cell>
          <cell r="I122">
            <v>550</v>
          </cell>
          <cell r="K122">
            <v>1.62</v>
          </cell>
          <cell r="L122">
            <v>0.01</v>
          </cell>
          <cell r="BO122">
            <v>0.46</v>
          </cell>
        </row>
        <row r="123">
          <cell r="A123">
            <v>118</v>
          </cell>
          <cell r="B123" t="str">
            <v>X©y t­êng cong nghiªn vÆn vá ®ç&lt;= 33VMC c¸t vµng100 &gt;4m</v>
          </cell>
          <cell r="C123" t="str">
            <v>m3</v>
          </cell>
          <cell r="D123">
            <v>1</v>
          </cell>
          <cell r="E123">
            <v>118.91</v>
          </cell>
          <cell r="F123">
            <v>0.30499999999999999</v>
          </cell>
          <cell r="I123">
            <v>550</v>
          </cell>
          <cell r="K123">
            <v>1.62</v>
          </cell>
          <cell r="L123">
            <v>0.01</v>
          </cell>
          <cell r="BO123">
            <v>0.46</v>
          </cell>
        </row>
        <row r="124">
          <cell r="A124">
            <v>119</v>
          </cell>
          <cell r="B124" t="str">
            <v>X©y t­êng cong nghiªn vÆn vá ®ç&gt; 33 VTH c¸t ®en  25 &lt;=4m</v>
          </cell>
          <cell r="C124" t="str">
            <v>m3</v>
          </cell>
          <cell r="D124">
            <v>1</v>
          </cell>
          <cell r="E124">
            <v>36.299999999999997</v>
          </cell>
          <cell r="G124">
            <v>0.33900000000000002</v>
          </cell>
          <cell r="I124">
            <v>539</v>
          </cell>
          <cell r="K124">
            <v>0.4</v>
          </cell>
          <cell r="L124">
            <v>2.3999999999999998E-3</v>
          </cell>
          <cell r="BO124">
            <v>0.2</v>
          </cell>
        </row>
        <row r="125">
          <cell r="A125">
            <v>120</v>
          </cell>
          <cell r="B125" t="str">
            <v>X©y t­êng cong nghiªn vÆn vá ®ç&gt; 33 VTH c¸t ®en  50 &lt;=4m</v>
          </cell>
          <cell r="C125" t="str">
            <v>m3</v>
          </cell>
          <cell r="D125">
            <v>1</v>
          </cell>
          <cell r="E125">
            <v>67.510000000000005</v>
          </cell>
          <cell r="G125">
            <v>0.33</v>
          </cell>
          <cell r="I125">
            <v>539</v>
          </cell>
          <cell r="K125">
            <v>0.4</v>
          </cell>
          <cell r="L125">
            <v>2.3999999999999998E-3</v>
          </cell>
          <cell r="BO125">
            <v>0.2</v>
          </cell>
        </row>
        <row r="126">
          <cell r="A126">
            <v>121</v>
          </cell>
          <cell r="B126" t="str">
            <v>X©y t­êng cong nghiªn vÆn vá ®ç&gt; 33 VTH c¸t ®en  75 &lt;=4m</v>
          </cell>
          <cell r="C126" t="str">
            <v>m3</v>
          </cell>
          <cell r="D126">
            <v>1</v>
          </cell>
          <cell r="E126">
            <v>95.78</v>
          </cell>
          <cell r="G126">
            <v>0.32100000000000001</v>
          </cell>
          <cell r="I126">
            <v>539</v>
          </cell>
          <cell r="K126">
            <v>0.4</v>
          </cell>
          <cell r="L126">
            <v>2.3999999999999998E-3</v>
          </cell>
          <cell r="BO126">
            <v>0.2</v>
          </cell>
        </row>
        <row r="127">
          <cell r="A127">
            <v>122</v>
          </cell>
          <cell r="B127" t="str">
            <v>X©y t­êng cong nghiªn vÆn vá ®ç&gt; 33 XMC c¸t vµng  50 &lt;=4m</v>
          </cell>
          <cell r="C127" t="str">
            <v>m3</v>
          </cell>
          <cell r="D127">
            <v>1</v>
          </cell>
          <cell r="F127">
            <v>69.010000000000005</v>
          </cell>
          <cell r="I127">
            <v>539</v>
          </cell>
          <cell r="K127">
            <v>0.4</v>
          </cell>
          <cell r="L127">
            <v>2.3999999999999998E-3</v>
          </cell>
          <cell r="BO127">
            <v>0.2</v>
          </cell>
        </row>
        <row r="128">
          <cell r="A128">
            <v>123</v>
          </cell>
          <cell r="B128" t="str">
            <v>X©y t­êng cong nghiªn vÆn vá ®ç&gt; 33 XMC c¸t vµng  75 &lt;=4m</v>
          </cell>
          <cell r="C128" t="str">
            <v>m3</v>
          </cell>
          <cell r="D128">
            <v>1</v>
          </cell>
          <cell r="F128">
            <v>96.01</v>
          </cell>
          <cell r="I128">
            <v>539</v>
          </cell>
          <cell r="K128">
            <v>0.4</v>
          </cell>
          <cell r="L128">
            <v>2.3999999999999998E-3</v>
          </cell>
          <cell r="BO128">
            <v>0.2</v>
          </cell>
        </row>
        <row r="129">
          <cell r="A129">
            <v>124</v>
          </cell>
          <cell r="B129" t="str">
            <v>X©y t­êng cong nghiªn vÆn vá ®ç&gt; 33VMC c¸t vµng100 &lt;=4m</v>
          </cell>
          <cell r="C129" t="str">
            <v>m3</v>
          </cell>
          <cell r="D129">
            <v>1</v>
          </cell>
          <cell r="F129">
            <v>123</v>
          </cell>
          <cell r="I129">
            <v>539</v>
          </cell>
          <cell r="K129">
            <v>0.4</v>
          </cell>
          <cell r="L129">
            <v>2.3999999999999998E-3</v>
          </cell>
          <cell r="BO129">
            <v>0.2</v>
          </cell>
        </row>
        <row r="130">
          <cell r="A130">
            <v>125</v>
          </cell>
          <cell r="B130" t="str">
            <v>X©y t­êng cong nghiªn vÆn vá ®ç&gt; 33 VTH c¸t ®en  25 &gt;4m</v>
          </cell>
          <cell r="C130" t="str">
            <v>m3</v>
          </cell>
          <cell r="D130">
            <v>1</v>
          </cell>
          <cell r="G130">
            <v>0.33900000000000002</v>
          </cell>
          <cell r="I130">
            <v>539</v>
          </cell>
          <cell r="K130">
            <v>1.1599999999999999</v>
          </cell>
          <cell r="L130">
            <v>8.0000000000000002E-3</v>
          </cell>
          <cell r="BO130">
            <v>0.35</v>
          </cell>
        </row>
        <row r="131">
          <cell r="A131">
            <v>126</v>
          </cell>
          <cell r="B131" t="str">
            <v>X©y t­êng cong nghiªn vÆn vá ®ç&gt; 33 VTH c¸t ®en  50 &gt;4m</v>
          </cell>
          <cell r="C131" t="str">
            <v>m3</v>
          </cell>
          <cell r="D131">
            <v>1</v>
          </cell>
          <cell r="G131">
            <v>0.33</v>
          </cell>
          <cell r="I131">
            <v>539</v>
          </cell>
          <cell r="K131">
            <v>1.1599999999999999</v>
          </cell>
          <cell r="L131">
            <v>8.0000000000000002E-3</v>
          </cell>
          <cell r="BO131">
            <v>0.35</v>
          </cell>
        </row>
        <row r="132">
          <cell r="A132">
            <v>127</v>
          </cell>
          <cell r="B132" t="str">
            <v>X©y t­êng cong nghiªn vÆn vá ®ç&gt; 33 VTH c¸t ®en  75 &gt;4m</v>
          </cell>
          <cell r="C132" t="str">
            <v>m3</v>
          </cell>
          <cell r="D132">
            <v>1</v>
          </cell>
          <cell r="G132">
            <v>0.32100000000000001</v>
          </cell>
          <cell r="I132">
            <v>539</v>
          </cell>
          <cell r="K132">
            <v>1.1599999999999999</v>
          </cell>
          <cell r="L132">
            <v>8.0000000000000002E-3</v>
          </cell>
          <cell r="BO132">
            <v>0.35</v>
          </cell>
        </row>
        <row r="133">
          <cell r="A133">
            <v>128</v>
          </cell>
          <cell r="B133" t="str">
            <v>X©y t­êng cong nghiªn vÆn vá ®ç&gt; 33 XMC c¸t vµng  50 &gt;4m</v>
          </cell>
          <cell r="C133" t="str">
            <v>m3</v>
          </cell>
          <cell r="D133">
            <v>1</v>
          </cell>
          <cell r="F133">
            <v>69.010000000000005</v>
          </cell>
          <cell r="I133">
            <v>539</v>
          </cell>
          <cell r="K133">
            <v>1.1599999999999999</v>
          </cell>
          <cell r="L133">
            <v>8.0000000000000002E-3</v>
          </cell>
          <cell r="BO133">
            <v>0.35</v>
          </cell>
        </row>
        <row r="134">
          <cell r="A134">
            <v>129</v>
          </cell>
          <cell r="B134" t="str">
            <v>X©y t­êng cong nghiªn vÆn vá ®ç&gt; 33 XMC c¸t vµng  75 &gt;4m</v>
          </cell>
          <cell r="C134" t="str">
            <v>m3</v>
          </cell>
          <cell r="D134">
            <v>1</v>
          </cell>
          <cell r="F134">
            <v>96.01</v>
          </cell>
          <cell r="I134">
            <v>539</v>
          </cell>
          <cell r="K134">
            <v>1.1599999999999999</v>
          </cell>
          <cell r="L134">
            <v>8.0000000000000002E-3</v>
          </cell>
          <cell r="BO134">
            <v>0.35</v>
          </cell>
        </row>
        <row r="135">
          <cell r="A135">
            <v>130</v>
          </cell>
          <cell r="B135" t="str">
            <v>X©y t­êng cong nghiªn vÆn vá ®ç&gt; 33VMC c¸t vµng100 &gt;4m</v>
          </cell>
          <cell r="C135" t="str">
            <v>m3</v>
          </cell>
          <cell r="D135">
            <v>1</v>
          </cell>
          <cell r="F135">
            <v>123</v>
          </cell>
          <cell r="I135">
            <v>539</v>
          </cell>
          <cell r="K135">
            <v>1.1599999999999999</v>
          </cell>
          <cell r="L135">
            <v>8.0000000000000002E-3</v>
          </cell>
          <cell r="BO135">
            <v>0.35</v>
          </cell>
        </row>
        <row r="136">
          <cell r="A136">
            <v>131</v>
          </cell>
          <cell r="B136" t="str">
            <v>X©y cèng cuèn cong VTH c¸t ®en 50</v>
          </cell>
          <cell r="C136" t="str">
            <v>m3</v>
          </cell>
          <cell r="D136">
            <v>1</v>
          </cell>
          <cell r="E136">
            <v>63.01</v>
          </cell>
          <cell r="G136">
            <v>0.308</v>
          </cell>
          <cell r="H136" t="str">
            <v/>
          </cell>
          <cell r="I136">
            <v>550</v>
          </cell>
          <cell r="J136">
            <v>18.850000000000001</v>
          </cell>
          <cell r="L136">
            <v>0.06</v>
          </cell>
          <cell r="M136">
            <v>0.55000000000000004</v>
          </cell>
          <cell r="Q136">
            <v>1.7</v>
          </cell>
        </row>
        <row r="137">
          <cell r="A137">
            <v>132</v>
          </cell>
          <cell r="B137" t="str">
            <v>X©y cèng cuèn cong VTH c¸t ®en 75</v>
          </cell>
          <cell r="C137" t="str">
            <v>m3</v>
          </cell>
          <cell r="D137">
            <v>1</v>
          </cell>
          <cell r="E137">
            <v>89.39</v>
          </cell>
          <cell r="G137">
            <v>0.3</v>
          </cell>
          <cell r="I137">
            <v>550</v>
          </cell>
          <cell r="J137">
            <v>12.567</v>
          </cell>
          <cell r="L137">
            <v>0.06</v>
          </cell>
          <cell r="M137">
            <v>0.55000000000000004</v>
          </cell>
          <cell r="Q137">
            <v>1.7</v>
          </cell>
        </row>
        <row r="138">
          <cell r="A138">
            <v>133</v>
          </cell>
          <cell r="B138" t="str">
            <v>X©y cèng cuèn cong XMC c¸t vµng 50</v>
          </cell>
          <cell r="C138" t="str">
            <v>m3</v>
          </cell>
          <cell r="D138">
            <v>1</v>
          </cell>
          <cell r="E138">
            <v>59.65</v>
          </cell>
          <cell r="F138">
            <v>0.32200000000000001</v>
          </cell>
          <cell r="I138">
            <v>550</v>
          </cell>
          <cell r="L138">
            <v>0.06</v>
          </cell>
          <cell r="M138">
            <v>0.55000000000000004</v>
          </cell>
          <cell r="Q138">
            <v>1.7</v>
          </cell>
        </row>
        <row r="139">
          <cell r="A139">
            <v>134</v>
          </cell>
          <cell r="B139" t="str">
            <v>X©y cèng cuèn cong XMC c¸t vµng 75</v>
          </cell>
          <cell r="C139" t="str">
            <v>m3</v>
          </cell>
          <cell r="D139">
            <v>1</v>
          </cell>
          <cell r="E139">
            <v>107.81</v>
          </cell>
          <cell r="F139">
            <v>0.314</v>
          </cell>
          <cell r="I139">
            <v>550</v>
          </cell>
          <cell r="L139">
            <v>0.06</v>
          </cell>
          <cell r="M139">
            <v>0.55000000000000004</v>
          </cell>
          <cell r="Q139">
            <v>1.7</v>
          </cell>
        </row>
        <row r="140">
          <cell r="A140">
            <v>135</v>
          </cell>
          <cell r="B140" t="str">
            <v>X©y cèng cuèn cong XMC c¸t vµng 100</v>
          </cell>
          <cell r="C140" t="str">
            <v>m3</v>
          </cell>
          <cell r="D140">
            <v>1</v>
          </cell>
          <cell r="E140">
            <v>129.37</v>
          </cell>
          <cell r="F140">
            <v>0.30499999999999999</v>
          </cell>
          <cell r="I140">
            <v>550</v>
          </cell>
          <cell r="L140">
            <v>0.06</v>
          </cell>
          <cell r="M140">
            <v>0.55000000000000004</v>
          </cell>
          <cell r="Q140">
            <v>1.7</v>
          </cell>
        </row>
        <row r="141">
          <cell r="A141">
            <v>136</v>
          </cell>
          <cell r="B141" t="str">
            <v>X©y cèng thµnh vßm cong VTH c¸t ®en 50</v>
          </cell>
          <cell r="C141" t="str">
            <v>m3</v>
          </cell>
          <cell r="D141">
            <v>1</v>
          </cell>
          <cell r="E141">
            <v>65.260000000000005</v>
          </cell>
          <cell r="G141">
            <v>65.260000000000005</v>
          </cell>
          <cell r="I141">
            <v>560</v>
          </cell>
          <cell r="J141">
            <v>19.52</v>
          </cell>
          <cell r="L141">
            <v>0.06</v>
          </cell>
          <cell r="M141">
            <v>0.55000000000000004</v>
          </cell>
          <cell r="Q141">
            <v>1.7</v>
          </cell>
        </row>
        <row r="142">
          <cell r="A142">
            <v>137</v>
          </cell>
          <cell r="B142" t="str">
            <v>X©y cèng thµnh vßm cong VTH c¸t ®en 75</v>
          </cell>
          <cell r="C142" t="str">
            <v>m3</v>
          </cell>
          <cell r="D142">
            <v>1</v>
          </cell>
          <cell r="E142">
            <v>92.58</v>
          </cell>
          <cell r="G142">
            <v>92.58</v>
          </cell>
          <cell r="I142">
            <v>560</v>
          </cell>
          <cell r="J142">
            <v>13.02</v>
          </cell>
          <cell r="L142">
            <v>0.06</v>
          </cell>
          <cell r="M142">
            <v>0.55000000000000004</v>
          </cell>
          <cell r="Q142">
            <v>1.7</v>
          </cell>
        </row>
        <row r="143">
          <cell r="A143">
            <v>138</v>
          </cell>
          <cell r="B143" t="str">
            <v>X©y cèng thµnh vßm cong XMC c¸t vµng 50</v>
          </cell>
          <cell r="C143" t="str">
            <v>m3</v>
          </cell>
          <cell r="D143">
            <v>1</v>
          </cell>
          <cell r="E143">
            <v>66.78</v>
          </cell>
          <cell r="F143">
            <v>0.32500000000000001</v>
          </cell>
          <cell r="I143">
            <v>560</v>
          </cell>
          <cell r="L143">
            <v>0.06</v>
          </cell>
          <cell r="M143">
            <v>0.55000000000000004</v>
          </cell>
          <cell r="Q143">
            <v>1.7</v>
          </cell>
        </row>
        <row r="144">
          <cell r="A144">
            <v>139</v>
          </cell>
          <cell r="B144" t="str">
            <v>X©y cèng thµnh vßm cong XMC c¸t vµng 75</v>
          </cell>
          <cell r="C144" t="str">
            <v>m3</v>
          </cell>
          <cell r="D144">
            <v>1</v>
          </cell>
          <cell r="E144">
            <v>92.81</v>
          </cell>
          <cell r="F144">
            <v>0.316</v>
          </cell>
          <cell r="I144">
            <v>560</v>
          </cell>
          <cell r="L144">
            <v>0.06</v>
          </cell>
          <cell r="M144">
            <v>0.55000000000000004</v>
          </cell>
          <cell r="Q144">
            <v>1.7</v>
          </cell>
        </row>
        <row r="145">
          <cell r="A145">
            <v>140</v>
          </cell>
          <cell r="B145" t="str">
            <v>X©y cèng thµnh vßm cong XMC c¸t vµng 100</v>
          </cell>
          <cell r="C145" t="str">
            <v>m3</v>
          </cell>
          <cell r="D145">
            <v>1</v>
          </cell>
          <cell r="E145">
            <v>118.91</v>
          </cell>
          <cell r="F145">
            <v>0.30499999999999999</v>
          </cell>
          <cell r="I145">
            <v>560</v>
          </cell>
          <cell r="L145">
            <v>0.06</v>
          </cell>
          <cell r="M145">
            <v>0.55000000000000004</v>
          </cell>
          <cell r="Q145">
            <v>1.7</v>
          </cell>
        </row>
        <row r="146">
          <cell r="A146">
            <v>141</v>
          </cell>
          <cell r="B146" t="str">
            <v>X©y kÕt cÊu phøc t¹p kh¸c VTH50 c¸t ®en &lt;=4 m</v>
          </cell>
          <cell r="C146" t="str">
            <v>m3</v>
          </cell>
          <cell r="D146">
            <v>1</v>
          </cell>
          <cell r="E146">
            <v>63.01</v>
          </cell>
          <cell r="G146">
            <v>0.308</v>
          </cell>
          <cell r="I146">
            <v>573</v>
          </cell>
          <cell r="J146">
            <v>18.850000000000001</v>
          </cell>
          <cell r="L146">
            <v>4.0000000000000001E-3</v>
          </cell>
          <cell r="M146">
            <v>0.05</v>
          </cell>
        </row>
        <row r="147">
          <cell r="A147">
            <v>142</v>
          </cell>
          <cell r="B147" t="str">
            <v>X©y kÕt cÊu phøc t¹p kh¸c VTH75 c¸t ®en &lt;=4 m</v>
          </cell>
          <cell r="C147" t="str">
            <v>m3</v>
          </cell>
          <cell r="D147">
            <v>1</v>
          </cell>
          <cell r="E147">
            <v>89.39</v>
          </cell>
          <cell r="G147">
            <v>0.3</v>
          </cell>
          <cell r="I147">
            <v>573</v>
          </cell>
          <cell r="J147">
            <v>12.567</v>
          </cell>
          <cell r="L147">
            <v>4.0000000000000001E-3</v>
          </cell>
          <cell r="M147">
            <v>0.05</v>
          </cell>
        </row>
        <row r="148">
          <cell r="A148">
            <v>143</v>
          </cell>
          <cell r="B148" t="str">
            <v>X©y kÕt cÊu phøc t¹p kh¸c XM50 c¸t vµng &lt;=4 m</v>
          </cell>
          <cell r="C148" t="str">
            <v>m3</v>
          </cell>
          <cell r="D148">
            <v>1</v>
          </cell>
          <cell r="E148">
            <v>59.65</v>
          </cell>
          <cell r="F148">
            <v>0.32200000000000001</v>
          </cell>
          <cell r="I148">
            <v>573</v>
          </cell>
          <cell r="L148">
            <v>4.0000000000000001E-3</v>
          </cell>
          <cell r="M148">
            <v>0.05</v>
          </cell>
        </row>
        <row r="149">
          <cell r="A149">
            <v>144</v>
          </cell>
          <cell r="B149" t="str">
            <v>X©y kÕt cÊu phøc t¹p kh¸c XM75 c¸t vµng &lt;=4 m</v>
          </cell>
          <cell r="C149" t="str">
            <v>m3</v>
          </cell>
          <cell r="D149">
            <v>1</v>
          </cell>
          <cell r="E149">
            <v>107.81</v>
          </cell>
          <cell r="F149">
            <v>0.314</v>
          </cell>
          <cell r="I149">
            <v>573</v>
          </cell>
          <cell r="L149">
            <v>4.0000000000000001E-3</v>
          </cell>
          <cell r="M149">
            <v>0.05</v>
          </cell>
        </row>
        <row r="150">
          <cell r="A150">
            <v>145</v>
          </cell>
          <cell r="B150" t="str">
            <v>X©y kÕt cÊu phøc t¹p kh¸c XM100 c¸t vµng &lt;=4 m</v>
          </cell>
          <cell r="C150" t="str">
            <v>m3</v>
          </cell>
          <cell r="D150">
            <v>1</v>
          </cell>
          <cell r="E150">
            <v>129.37</v>
          </cell>
          <cell r="F150">
            <v>0.30499999999999999</v>
          </cell>
          <cell r="I150">
            <v>573</v>
          </cell>
          <cell r="L150">
            <v>4.0000000000000001E-3</v>
          </cell>
          <cell r="M150">
            <v>0.05</v>
          </cell>
        </row>
        <row r="151">
          <cell r="A151">
            <v>146</v>
          </cell>
          <cell r="B151" t="str">
            <v>X©y kÕt cÊu phøc t¹p kh¸c VTH50 c¸t ®en &gt;4 m</v>
          </cell>
          <cell r="C151" t="str">
            <v>m3</v>
          </cell>
          <cell r="D151">
            <v>1</v>
          </cell>
          <cell r="E151">
            <v>63.01</v>
          </cell>
          <cell r="G151">
            <v>0.308</v>
          </cell>
          <cell r="I151">
            <v>573</v>
          </cell>
          <cell r="J151">
            <v>18.850000000000001</v>
          </cell>
          <cell r="L151">
            <v>1.4999999999999999E-2</v>
          </cell>
          <cell r="M151">
            <v>0.1</v>
          </cell>
        </row>
        <row r="152">
          <cell r="A152">
            <v>147</v>
          </cell>
          <cell r="B152" t="str">
            <v>X©y kÕt cÊu phøc t¹p kh¸c VTH75 c¸t ®en &gt;4 m</v>
          </cell>
          <cell r="C152" t="str">
            <v>m3</v>
          </cell>
          <cell r="D152">
            <v>1</v>
          </cell>
          <cell r="E152">
            <v>89.39</v>
          </cell>
          <cell r="G152">
            <v>0.3</v>
          </cell>
          <cell r="I152">
            <v>573</v>
          </cell>
          <cell r="J152">
            <v>12.567</v>
          </cell>
          <cell r="L152">
            <v>1.4999999999999999E-2</v>
          </cell>
          <cell r="M152">
            <v>0.1</v>
          </cell>
        </row>
        <row r="153">
          <cell r="A153">
            <v>148</v>
          </cell>
          <cell r="B153" t="str">
            <v>X©y kÕt cÊu phøc t¹p kh¸c XM50 c¸t vµng &gt;4 m</v>
          </cell>
          <cell r="C153" t="str">
            <v>m3</v>
          </cell>
          <cell r="D153">
            <v>1</v>
          </cell>
          <cell r="E153">
            <v>59.65</v>
          </cell>
          <cell r="F153">
            <v>0.32200000000000001</v>
          </cell>
          <cell r="I153">
            <v>573</v>
          </cell>
          <cell r="L153">
            <v>1.4999999999999999E-2</v>
          </cell>
          <cell r="M153">
            <v>0.1</v>
          </cell>
        </row>
        <row r="154">
          <cell r="A154">
            <v>149</v>
          </cell>
          <cell r="B154" t="str">
            <v>X©y kÕt cÊu phøc t¹p kh¸c XM75 c¸t vµng &gt;4 m</v>
          </cell>
          <cell r="C154" t="str">
            <v>m3</v>
          </cell>
          <cell r="D154">
            <v>1</v>
          </cell>
          <cell r="E154">
            <v>107.81</v>
          </cell>
          <cell r="F154">
            <v>0.314</v>
          </cell>
          <cell r="I154">
            <v>573</v>
          </cell>
          <cell r="L154">
            <v>1.4999999999999999E-2</v>
          </cell>
          <cell r="M154">
            <v>0.1</v>
          </cell>
        </row>
        <row r="155">
          <cell r="A155">
            <v>150</v>
          </cell>
          <cell r="B155" t="str">
            <v>X©y kÕt cÊu phøc t¹p kh¸c XM100 c¸t vµng &gt;4 m</v>
          </cell>
          <cell r="C155" t="str">
            <v>m3</v>
          </cell>
          <cell r="D155">
            <v>1</v>
          </cell>
          <cell r="E155">
            <v>129.37</v>
          </cell>
          <cell r="F155">
            <v>0.30499999999999999</v>
          </cell>
          <cell r="I155">
            <v>573</v>
          </cell>
          <cell r="L155">
            <v>1.4999999999999999E-2</v>
          </cell>
          <cell r="M155">
            <v>0.1</v>
          </cell>
        </row>
        <row r="156">
          <cell r="A156">
            <v>151</v>
          </cell>
          <cell r="B156" t="str">
            <v>Bª t«ng lãt mãng R&lt;=2,5m ®¸ 2x 4M100</v>
          </cell>
          <cell r="C156" t="str">
            <v>m3</v>
          </cell>
          <cell r="D156">
            <v>1</v>
          </cell>
          <cell r="E156">
            <v>212.18</v>
          </cell>
          <cell r="F156">
            <v>0.51500000000000001</v>
          </cell>
          <cell r="O156">
            <v>0.92</v>
          </cell>
        </row>
        <row r="157">
          <cell r="A157">
            <v>152</v>
          </cell>
          <cell r="B157" t="str">
            <v>Bª t«ng lãt mãng R&lt;=2,5m ®¸ 2x 4M150</v>
          </cell>
          <cell r="C157" t="str">
            <v>m3</v>
          </cell>
          <cell r="D157">
            <v>1</v>
          </cell>
          <cell r="E157">
            <v>272.64999999999998</v>
          </cell>
          <cell r="F157">
            <v>0.49399999999999999</v>
          </cell>
          <cell r="O157">
            <v>0.90600000000000003</v>
          </cell>
        </row>
        <row r="158">
          <cell r="A158">
            <v>153</v>
          </cell>
          <cell r="B158" t="str">
            <v>Bª t«ng lãt mãng R&gt;2,5m ®¸ 2x 4M100</v>
          </cell>
          <cell r="C158" t="str">
            <v>m3</v>
          </cell>
          <cell r="D158">
            <v>1</v>
          </cell>
          <cell r="E158">
            <v>212.18</v>
          </cell>
          <cell r="F158">
            <v>0.51500000000000001</v>
          </cell>
          <cell r="O158">
            <v>0.92</v>
          </cell>
        </row>
        <row r="159">
          <cell r="A159">
            <v>154</v>
          </cell>
          <cell r="B159" t="str">
            <v>Bª t«ng lãt mãng R&gt;2,5m ®¸ 2x 4M150</v>
          </cell>
          <cell r="C159" t="str">
            <v>m3</v>
          </cell>
          <cell r="D159">
            <v>1</v>
          </cell>
          <cell r="E159">
            <v>272.64999999999998</v>
          </cell>
          <cell r="F159">
            <v>0.49399999999999999</v>
          </cell>
          <cell r="O159">
            <v>0.90600000000000003</v>
          </cell>
        </row>
        <row r="160">
          <cell r="A160">
            <v>155</v>
          </cell>
          <cell r="B160" t="str">
            <v>Bª t«ng mãng  R&lt;=2,5m ®¸ 2x4 M150</v>
          </cell>
          <cell r="C160" t="str">
            <v>m3</v>
          </cell>
          <cell r="D160">
            <v>1</v>
          </cell>
          <cell r="E160">
            <v>272.64999999999998</v>
          </cell>
          <cell r="F160">
            <v>0.49399999999999999</v>
          </cell>
          <cell r="O160">
            <v>0.90600000000000003</v>
          </cell>
          <cell r="BQ160">
            <v>1</v>
          </cell>
        </row>
        <row r="161">
          <cell r="A161">
            <v>156</v>
          </cell>
          <cell r="B161" t="str">
            <v>Bª t«ng mãng  R&lt;=2,5m ®¸ 2x4 M200</v>
          </cell>
          <cell r="C161" t="str">
            <v>m3</v>
          </cell>
          <cell r="D161">
            <v>1</v>
          </cell>
          <cell r="E161">
            <v>331.08</v>
          </cell>
          <cell r="F161">
            <v>0.46899999999999997</v>
          </cell>
          <cell r="O161">
            <v>0.89600000000000002</v>
          </cell>
          <cell r="BQ161">
            <v>1</v>
          </cell>
        </row>
        <row r="162">
          <cell r="A162">
            <v>157</v>
          </cell>
          <cell r="B162" t="str">
            <v>Bª t«ng mãng  R&lt;=2,5m ®¸ 2x4 M250</v>
          </cell>
          <cell r="C162" t="str">
            <v>m3</v>
          </cell>
          <cell r="D162">
            <v>1</v>
          </cell>
          <cell r="E162">
            <v>384</v>
          </cell>
          <cell r="F162">
            <v>0.45100000000000001</v>
          </cell>
          <cell r="O162">
            <v>0.879</v>
          </cell>
          <cell r="BQ162">
            <v>1</v>
          </cell>
        </row>
        <row r="163">
          <cell r="A163">
            <v>158</v>
          </cell>
          <cell r="B163" t="str">
            <v>Bª t«ng mãng  R&lt;=2,5m ®¸ 1x2 M150</v>
          </cell>
          <cell r="C163" t="str">
            <v>m3</v>
          </cell>
          <cell r="D163">
            <v>1</v>
          </cell>
          <cell r="E163">
            <v>288.02999999999997</v>
          </cell>
          <cell r="F163">
            <v>0.49</v>
          </cell>
          <cell r="P163">
            <v>0.90400000000000003</v>
          </cell>
          <cell r="BQ163">
            <v>1</v>
          </cell>
        </row>
        <row r="164">
          <cell r="A164">
            <v>159</v>
          </cell>
          <cell r="B164" t="str">
            <v>Bª t«ng mãng  R&lt;=2,5m ®¸ 1x2 M200</v>
          </cell>
          <cell r="C164" t="str">
            <v>m3</v>
          </cell>
          <cell r="D164">
            <v>1</v>
          </cell>
          <cell r="E164">
            <v>350.55</v>
          </cell>
          <cell r="F164">
            <v>0.46600000000000003</v>
          </cell>
          <cell r="P164">
            <v>0.88900000000000001</v>
          </cell>
          <cell r="BQ164">
            <v>1</v>
          </cell>
        </row>
        <row r="165">
          <cell r="A165">
            <v>160</v>
          </cell>
          <cell r="B165" t="str">
            <v>Bª t«ng mãng  R&lt;=2,5m ®¸ 1x2 M250</v>
          </cell>
          <cell r="C165" t="str">
            <v>m3</v>
          </cell>
          <cell r="D165">
            <v>1</v>
          </cell>
          <cell r="E165">
            <v>415.13</v>
          </cell>
          <cell r="F165">
            <v>0.438</v>
          </cell>
          <cell r="P165">
            <v>0.879</v>
          </cell>
          <cell r="BQ165">
            <v>1</v>
          </cell>
        </row>
        <row r="166">
          <cell r="A166">
            <v>161</v>
          </cell>
          <cell r="B166" t="str">
            <v>Bª t«ng mãng R&gt;2,5m ®¸ 2x4 M150</v>
          </cell>
          <cell r="C166" t="str">
            <v>m3</v>
          </cell>
          <cell r="D166">
            <v>1</v>
          </cell>
          <cell r="E166">
            <v>272.64999999999998</v>
          </cell>
          <cell r="F166">
            <v>0.49399999999999999</v>
          </cell>
          <cell r="L166">
            <v>1.4999999999999999E-2</v>
          </cell>
          <cell r="M166">
            <v>0.122</v>
          </cell>
          <cell r="O166">
            <v>0.90600000000000003</v>
          </cell>
          <cell r="Q166">
            <v>0.60299999999999998</v>
          </cell>
          <cell r="BQ166">
            <v>1</v>
          </cell>
        </row>
        <row r="167">
          <cell r="A167">
            <v>162</v>
          </cell>
          <cell r="B167" t="str">
            <v>Bª t«ng mãng R&gt;2,5m ®¸ 2x4 M200</v>
          </cell>
          <cell r="C167" t="str">
            <v>m3</v>
          </cell>
          <cell r="D167">
            <v>1</v>
          </cell>
          <cell r="E167">
            <v>331.08</v>
          </cell>
          <cell r="F167">
            <v>0.46899999999999997</v>
          </cell>
          <cell r="L167">
            <v>1.4999999999999999E-2</v>
          </cell>
          <cell r="M167">
            <v>0.122</v>
          </cell>
          <cell r="O167">
            <v>0.89600000000000002</v>
          </cell>
          <cell r="Q167">
            <v>0.60299999999999998</v>
          </cell>
          <cell r="BQ167">
            <v>1</v>
          </cell>
        </row>
        <row r="168">
          <cell r="A168">
            <v>163</v>
          </cell>
          <cell r="B168" t="str">
            <v>Bª t«ng mãng R&gt;2,5m ®¸ 2x4 M250</v>
          </cell>
          <cell r="C168" t="str">
            <v>m3</v>
          </cell>
          <cell r="D168">
            <v>1</v>
          </cell>
          <cell r="E168">
            <v>384</v>
          </cell>
          <cell r="F168">
            <v>0.45100000000000001</v>
          </cell>
          <cell r="L168">
            <v>1.4999999999999999E-2</v>
          </cell>
          <cell r="M168">
            <v>0.122</v>
          </cell>
          <cell r="O168">
            <v>0.879</v>
          </cell>
          <cell r="Q168">
            <v>0.60299999999999998</v>
          </cell>
          <cell r="BQ168">
            <v>1</v>
          </cell>
        </row>
        <row r="169">
          <cell r="A169">
            <v>164</v>
          </cell>
          <cell r="B169" t="str">
            <v>Bª t«ng mãng R&gt;2,5m ®¸ 1x2 M150</v>
          </cell>
          <cell r="C169" t="str">
            <v>m3</v>
          </cell>
          <cell r="D169">
            <v>1</v>
          </cell>
          <cell r="E169">
            <v>288.02999999999997</v>
          </cell>
          <cell r="F169">
            <v>0.49</v>
          </cell>
          <cell r="L169">
            <v>1.4999999999999999E-2</v>
          </cell>
          <cell r="M169">
            <v>0.122</v>
          </cell>
          <cell r="P169">
            <v>0.90400000000000003</v>
          </cell>
          <cell r="Q169">
            <v>0.60299999999999998</v>
          </cell>
          <cell r="BQ169">
            <v>1</v>
          </cell>
        </row>
        <row r="170">
          <cell r="A170">
            <v>165</v>
          </cell>
          <cell r="B170" t="str">
            <v>Bª t«ng mãng R&gt;2,5m ®¸ 1x2 M200</v>
          </cell>
          <cell r="C170" t="str">
            <v>m3</v>
          </cell>
          <cell r="D170">
            <v>1</v>
          </cell>
          <cell r="E170">
            <v>350.55</v>
          </cell>
          <cell r="F170">
            <v>0.46600000000000003</v>
          </cell>
          <cell r="L170">
            <v>1.4999999999999999E-2</v>
          </cell>
          <cell r="M170">
            <v>0.122</v>
          </cell>
          <cell r="P170">
            <v>0.88900000000000001</v>
          </cell>
          <cell r="Q170">
            <v>0.60299999999999998</v>
          </cell>
          <cell r="BQ170">
            <v>1</v>
          </cell>
        </row>
        <row r="171">
          <cell r="A171">
            <v>166</v>
          </cell>
          <cell r="B171" t="str">
            <v>Bª t«ng mãng R&gt;2,5m ®¸ 1x2 M250</v>
          </cell>
          <cell r="C171" t="str">
            <v>m3</v>
          </cell>
          <cell r="D171">
            <v>1</v>
          </cell>
          <cell r="E171">
            <v>415.13</v>
          </cell>
          <cell r="F171">
            <v>0.438</v>
          </cell>
          <cell r="L171">
            <v>1.4999999999999999E-2</v>
          </cell>
          <cell r="M171">
            <v>0.122</v>
          </cell>
          <cell r="P171">
            <v>0.879</v>
          </cell>
          <cell r="Q171">
            <v>0.60299999999999998</v>
          </cell>
          <cell r="BQ171">
            <v>1</v>
          </cell>
        </row>
        <row r="172">
          <cell r="A172">
            <v>167</v>
          </cell>
          <cell r="B172" t="str">
            <v>Bª t«ng nÒn ®¸ 1x2 M150</v>
          </cell>
          <cell r="C172" t="str">
            <v>m3</v>
          </cell>
          <cell r="D172">
            <v>1</v>
          </cell>
          <cell r="E172">
            <v>288.02999999999997</v>
          </cell>
          <cell r="F172">
            <v>0.49</v>
          </cell>
          <cell r="P172">
            <v>0.90400000000000003</v>
          </cell>
          <cell r="BQ172">
            <v>1</v>
          </cell>
        </row>
        <row r="173">
          <cell r="A173">
            <v>168</v>
          </cell>
          <cell r="B173" t="str">
            <v>Bª t«ng nÒn ®¸ 1x2 M200</v>
          </cell>
          <cell r="C173" t="str">
            <v>m3</v>
          </cell>
          <cell r="D173">
            <v>1</v>
          </cell>
          <cell r="E173">
            <v>350.55</v>
          </cell>
          <cell r="F173">
            <v>0.46600000000000003</v>
          </cell>
          <cell r="P173">
            <v>0.88900000000000001</v>
          </cell>
          <cell r="BQ173">
            <v>1</v>
          </cell>
        </row>
        <row r="174">
          <cell r="A174">
            <v>169</v>
          </cell>
          <cell r="B174" t="str">
            <v>Bª t«ng nÒn ®¸ 1x2 M250</v>
          </cell>
          <cell r="C174" t="str">
            <v>m3</v>
          </cell>
          <cell r="D174">
            <v>1</v>
          </cell>
          <cell r="E174">
            <v>415.13</v>
          </cell>
          <cell r="F174">
            <v>0.438</v>
          </cell>
          <cell r="P174">
            <v>0.879</v>
          </cell>
          <cell r="BQ174">
            <v>1</v>
          </cell>
        </row>
        <row r="175">
          <cell r="A175">
            <v>170</v>
          </cell>
          <cell r="B175" t="str">
            <v>Bª t«ng nÒn ®¸ 1x2 M300</v>
          </cell>
          <cell r="C175" t="str">
            <v>m3</v>
          </cell>
          <cell r="D175">
            <v>1</v>
          </cell>
          <cell r="E175">
            <v>437.68</v>
          </cell>
          <cell r="F175">
            <v>0.45200000000000001</v>
          </cell>
          <cell r="P175">
            <v>0.88300000000000001</v>
          </cell>
          <cell r="BQ175">
            <v>1</v>
          </cell>
        </row>
        <row r="176">
          <cell r="A176">
            <v>171</v>
          </cell>
          <cell r="B176" t="str">
            <v>Bª t«ng nÒn ®¸ 2x4 M150</v>
          </cell>
          <cell r="C176" t="str">
            <v>m3</v>
          </cell>
          <cell r="D176">
            <v>1</v>
          </cell>
          <cell r="E176">
            <v>272.64999999999998</v>
          </cell>
          <cell r="F176">
            <v>0.49399999999999999</v>
          </cell>
          <cell r="O176">
            <v>0.90600000000000003</v>
          </cell>
          <cell r="BQ176">
            <v>1</v>
          </cell>
        </row>
        <row r="177">
          <cell r="A177">
            <v>172</v>
          </cell>
          <cell r="B177" t="str">
            <v>Bª t«ng nÒn ®¸ 2x4 M200</v>
          </cell>
          <cell r="C177" t="str">
            <v>m3</v>
          </cell>
          <cell r="D177">
            <v>1</v>
          </cell>
          <cell r="E177">
            <v>331.08</v>
          </cell>
          <cell r="F177">
            <v>0.46899999999999997</v>
          </cell>
          <cell r="O177">
            <v>0.89600000000000002</v>
          </cell>
          <cell r="BQ177">
            <v>1</v>
          </cell>
        </row>
        <row r="178">
          <cell r="A178">
            <v>173</v>
          </cell>
          <cell r="B178" t="str">
            <v>Bª t«ng nÒn ®¸ 2x4 M250</v>
          </cell>
          <cell r="C178" t="str">
            <v>m3</v>
          </cell>
          <cell r="D178">
            <v>1</v>
          </cell>
          <cell r="E178">
            <v>384</v>
          </cell>
          <cell r="F178">
            <v>0.45100000000000001</v>
          </cell>
          <cell r="O178">
            <v>0.879</v>
          </cell>
          <cell r="BQ178">
            <v>1</v>
          </cell>
        </row>
        <row r="179">
          <cell r="A179">
            <v>174</v>
          </cell>
          <cell r="B179" t="str">
            <v>Bª t«ng nÒn ®¸ 2x4 M300</v>
          </cell>
          <cell r="C179" t="str">
            <v>m3</v>
          </cell>
          <cell r="D179">
            <v>1</v>
          </cell>
          <cell r="E179">
            <v>466.38</v>
          </cell>
          <cell r="F179">
            <v>0.41099999999999998</v>
          </cell>
          <cell r="O179">
            <v>0.879</v>
          </cell>
          <cell r="BQ179">
            <v>1</v>
          </cell>
        </row>
        <row r="180">
          <cell r="A180">
            <v>175</v>
          </cell>
          <cell r="B180" t="str">
            <v>Bª t«ng bÖ m¸y ®¸ 1x2 M150</v>
          </cell>
          <cell r="C180" t="str">
            <v>m3</v>
          </cell>
          <cell r="D180">
            <v>1</v>
          </cell>
          <cell r="E180">
            <v>288.02999999999997</v>
          </cell>
          <cell r="F180">
            <v>0.49</v>
          </cell>
          <cell r="P180">
            <v>0.90400000000000003</v>
          </cell>
          <cell r="BQ180">
            <v>1</v>
          </cell>
        </row>
        <row r="181">
          <cell r="A181">
            <v>176</v>
          </cell>
          <cell r="B181" t="str">
            <v>Bª t«ng bÖ m¸y ®¸ 1x2 M200</v>
          </cell>
          <cell r="C181" t="str">
            <v>m3</v>
          </cell>
          <cell r="D181">
            <v>1</v>
          </cell>
          <cell r="E181">
            <v>350.55</v>
          </cell>
          <cell r="F181">
            <v>0.46600000000000003</v>
          </cell>
          <cell r="P181">
            <v>0.88900000000000001</v>
          </cell>
          <cell r="BQ181">
            <v>1</v>
          </cell>
        </row>
        <row r="182">
          <cell r="A182">
            <v>177</v>
          </cell>
          <cell r="B182" t="str">
            <v>Bª t«ng bÖ m¸y ®¸ 1x2 M250</v>
          </cell>
          <cell r="C182" t="str">
            <v>m3</v>
          </cell>
          <cell r="D182">
            <v>1</v>
          </cell>
          <cell r="E182">
            <v>415.13</v>
          </cell>
          <cell r="F182">
            <v>0.438</v>
          </cell>
          <cell r="P182">
            <v>0.879</v>
          </cell>
          <cell r="BQ182">
            <v>1</v>
          </cell>
        </row>
        <row r="183">
          <cell r="A183">
            <v>178</v>
          </cell>
          <cell r="B183" t="str">
            <v>Bª t«ng bÖ m¸y ®¸ 1x2 M300</v>
          </cell>
          <cell r="C183" t="str">
            <v>m3</v>
          </cell>
          <cell r="D183">
            <v>1</v>
          </cell>
          <cell r="E183">
            <v>437.68</v>
          </cell>
          <cell r="F183">
            <v>0.45200000000000001</v>
          </cell>
          <cell r="P183">
            <v>0.88300000000000001</v>
          </cell>
          <cell r="BQ183">
            <v>1</v>
          </cell>
        </row>
        <row r="184">
          <cell r="A184">
            <v>179</v>
          </cell>
          <cell r="B184" t="str">
            <v>Bª t«ng bÖ m¸y ®¸ 2x4 M150</v>
          </cell>
          <cell r="C184" t="str">
            <v>m3</v>
          </cell>
          <cell r="D184">
            <v>1</v>
          </cell>
          <cell r="E184">
            <v>272.64999999999998</v>
          </cell>
          <cell r="F184">
            <v>0.49399999999999999</v>
          </cell>
          <cell r="O184">
            <v>0.90600000000000003</v>
          </cell>
          <cell r="BQ184">
            <v>1</v>
          </cell>
        </row>
        <row r="185">
          <cell r="A185">
            <v>180</v>
          </cell>
          <cell r="B185" t="str">
            <v>Bª t«ng bÖ m¸y ®¸ 2x4 M200</v>
          </cell>
          <cell r="C185" t="str">
            <v>m3</v>
          </cell>
          <cell r="D185">
            <v>1</v>
          </cell>
          <cell r="E185">
            <v>331.08</v>
          </cell>
          <cell r="F185">
            <v>0.46899999999999997</v>
          </cell>
          <cell r="O185">
            <v>0.89600000000000002</v>
          </cell>
          <cell r="BQ185">
            <v>1</v>
          </cell>
        </row>
        <row r="186">
          <cell r="A186">
            <v>181</v>
          </cell>
          <cell r="B186" t="str">
            <v>Bª t«ng bÖ m¸y ®¸ 2x4 M250</v>
          </cell>
          <cell r="C186" t="str">
            <v>m3</v>
          </cell>
          <cell r="D186">
            <v>1</v>
          </cell>
          <cell r="E186">
            <v>384</v>
          </cell>
          <cell r="F186">
            <v>0.45100000000000001</v>
          </cell>
          <cell r="O186">
            <v>0.879</v>
          </cell>
          <cell r="BQ186">
            <v>1</v>
          </cell>
        </row>
        <row r="187">
          <cell r="A187">
            <v>182</v>
          </cell>
          <cell r="B187" t="str">
            <v>Bª t«ng bÖ m¸y ®¸ 2x4 M300</v>
          </cell>
          <cell r="C187" t="str">
            <v>m3</v>
          </cell>
          <cell r="D187">
            <v>1</v>
          </cell>
          <cell r="E187">
            <v>466.38</v>
          </cell>
          <cell r="F187">
            <v>0.41099999999999998</v>
          </cell>
          <cell r="O187">
            <v>0.879</v>
          </cell>
          <cell r="BQ187">
            <v>1</v>
          </cell>
        </row>
        <row r="188">
          <cell r="A188">
            <v>183</v>
          </cell>
          <cell r="B188" t="str">
            <v>Bª t«ng t­êng &lt;=45cm cao&lt;=4m hoÆc &gt;4m ®¸ 1x2 M150</v>
          </cell>
          <cell r="C188" t="str">
            <v>m3</v>
          </cell>
          <cell r="D188">
            <v>1</v>
          </cell>
          <cell r="E188">
            <v>288.02999999999997</v>
          </cell>
          <cell r="F188">
            <v>0.49</v>
          </cell>
          <cell r="L188">
            <v>4.9000000000000002E-2</v>
          </cell>
          <cell r="M188">
            <v>0.19900000000000001</v>
          </cell>
          <cell r="P188">
            <v>0.90400000000000003</v>
          </cell>
          <cell r="Q188">
            <v>0.871</v>
          </cell>
          <cell r="BQ188">
            <v>2</v>
          </cell>
        </row>
        <row r="189">
          <cell r="A189">
            <v>184</v>
          </cell>
          <cell r="B189" t="str">
            <v>Bª t«ng t­êng &lt;=45cm cao&lt;=4m hoÆc &gt;4m ®¸ 1x2 M200</v>
          </cell>
          <cell r="C189" t="str">
            <v>m3</v>
          </cell>
          <cell r="D189">
            <v>1</v>
          </cell>
          <cell r="E189">
            <v>350.55</v>
          </cell>
          <cell r="F189">
            <v>0.46600000000000003</v>
          </cell>
          <cell r="L189">
            <v>4.9000000000000002E-2</v>
          </cell>
          <cell r="M189">
            <v>0.19900000000000001</v>
          </cell>
          <cell r="P189">
            <v>0.88900000000000001</v>
          </cell>
          <cell r="Q189">
            <v>0.871</v>
          </cell>
          <cell r="BQ189">
            <v>2</v>
          </cell>
        </row>
        <row r="190">
          <cell r="A190">
            <v>185</v>
          </cell>
          <cell r="B190" t="str">
            <v>Bª t«ng t­êng &lt;=45cm cao&lt;=4m hoÆc &gt;4m ®¸ 1x2 M250</v>
          </cell>
          <cell r="C190" t="str">
            <v>m3</v>
          </cell>
          <cell r="D190">
            <v>1</v>
          </cell>
          <cell r="E190">
            <v>415.13</v>
          </cell>
          <cell r="F190">
            <v>0.438</v>
          </cell>
          <cell r="L190">
            <v>4.9000000000000002E-2</v>
          </cell>
          <cell r="M190">
            <v>0.19900000000000001</v>
          </cell>
          <cell r="P190">
            <v>0.879</v>
          </cell>
          <cell r="Q190">
            <v>0.871</v>
          </cell>
          <cell r="BQ190">
            <v>2</v>
          </cell>
        </row>
        <row r="191">
          <cell r="A191">
            <v>186</v>
          </cell>
          <cell r="B191" t="str">
            <v>Bª t«ng t­êng &lt;=45cm cao&lt;=4m hoÆc &gt;4m ®¸ 1x2 M300</v>
          </cell>
          <cell r="C191" t="str">
            <v>m3</v>
          </cell>
          <cell r="D191">
            <v>1</v>
          </cell>
          <cell r="E191">
            <v>437.68</v>
          </cell>
          <cell r="F191">
            <v>0.45200000000000001</v>
          </cell>
          <cell r="L191">
            <v>4.9000000000000002E-2</v>
          </cell>
          <cell r="M191">
            <v>0.19900000000000001</v>
          </cell>
          <cell r="P191">
            <v>0.88300000000000001</v>
          </cell>
          <cell r="Q191">
            <v>0.871</v>
          </cell>
          <cell r="BQ191">
            <v>2</v>
          </cell>
        </row>
        <row r="192">
          <cell r="A192">
            <v>187</v>
          </cell>
          <cell r="B192" t="str">
            <v>Bª t«ng t­êng &lt;=45cm cao&lt;=4m hoÆc &gt;4m ®¸ 2x4 M150</v>
          </cell>
          <cell r="C192" t="str">
            <v>m3</v>
          </cell>
          <cell r="D192">
            <v>1</v>
          </cell>
          <cell r="E192">
            <v>272.64999999999998</v>
          </cell>
          <cell r="F192">
            <v>0.49399999999999999</v>
          </cell>
          <cell r="L192">
            <v>4.9000000000000002E-2</v>
          </cell>
          <cell r="M192">
            <v>0.19900000000000001</v>
          </cell>
          <cell r="O192">
            <v>0.90600000000000003</v>
          </cell>
          <cell r="Q192">
            <v>0.871</v>
          </cell>
          <cell r="BQ192">
            <v>2</v>
          </cell>
        </row>
        <row r="193">
          <cell r="A193">
            <v>188</v>
          </cell>
          <cell r="B193" t="str">
            <v>Bª t«ng t­êng &lt;=45cm cao&lt;=4m hoÆc &gt;4m ®¸ 2x4 M200</v>
          </cell>
          <cell r="C193" t="str">
            <v>m3</v>
          </cell>
          <cell r="D193">
            <v>1</v>
          </cell>
          <cell r="E193">
            <v>331.08</v>
          </cell>
          <cell r="F193">
            <v>0.46899999999999997</v>
          </cell>
          <cell r="L193">
            <v>4.9000000000000002E-2</v>
          </cell>
          <cell r="M193">
            <v>0.19900000000000001</v>
          </cell>
          <cell r="O193">
            <v>0.89600000000000002</v>
          </cell>
          <cell r="Q193">
            <v>0.871</v>
          </cell>
          <cell r="BQ193">
            <v>2</v>
          </cell>
        </row>
        <row r="194">
          <cell r="A194">
            <v>189</v>
          </cell>
          <cell r="B194" t="str">
            <v>Bª t«ng t­êng &lt;=45cm cao&lt;=4m hoÆc &gt;4m ®¸ 2x4 M250</v>
          </cell>
          <cell r="C194" t="str">
            <v>m3</v>
          </cell>
          <cell r="D194">
            <v>1</v>
          </cell>
          <cell r="E194">
            <v>384</v>
          </cell>
          <cell r="F194">
            <v>0.45100000000000001</v>
          </cell>
          <cell r="L194">
            <v>4.9000000000000002E-2</v>
          </cell>
          <cell r="M194">
            <v>0.19900000000000001</v>
          </cell>
          <cell r="O194">
            <v>0.879</v>
          </cell>
          <cell r="Q194">
            <v>0.871</v>
          </cell>
          <cell r="BQ194">
            <v>2</v>
          </cell>
        </row>
        <row r="195">
          <cell r="A195">
            <v>190</v>
          </cell>
          <cell r="B195" t="str">
            <v>Bª t«ng t­êng &lt;=45cm cao&lt;=4m hoÆc &gt;4m ®¸ 2x4 M300</v>
          </cell>
          <cell r="C195" t="str">
            <v>m3</v>
          </cell>
          <cell r="D195">
            <v>1</v>
          </cell>
          <cell r="E195">
            <v>466.38</v>
          </cell>
          <cell r="F195">
            <v>0.41099999999999998</v>
          </cell>
          <cell r="L195">
            <v>4.9000000000000002E-2</v>
          </cell>
          <cell r="M195">
            <v>0.19900000000000001</v>
          </cell>
          <cell r="O195">
            <v>0.879</v>
          </cell>
          <cell r="Q195">
            <v>0.871</v>
          </cell>
          <cell r="BQ195">
            <v>2</v>
          </cell>
        </row>
        <row r="196">
          <cell r="A196">
            <v>191</v>
          </cell>
          <cell r="B196" t="str">
            <v>Bª t«ng t­êng &gt;45cm cao&lt;=4m hoÆc &gt;4m ®¸ 1x2 M150</v>
          </cell>
          <cell r="C196" t="str">
            <v>m3</v>
          </cell>
          <cell r="D196">
            <v>1</v>
          </cell>
          <cell r="E196">
            <v>288.02999999999997</v>
          </cell>
          <cell r="F196">
            <v>0.49</v>
          </cell>
          <cell r="L196">
            <v>0.02</v>
          </cell>
          <cell r="M196">
            <v>4.8000000000000001E-2</v>
          </cell>
          <cell r="P196">
            <v>0.90400000000000003</v>
          </cell>
          <cell r="Q196">
            <v>0.35199999999999998</v>
          </cell>
          <cell r="BQ196">
            <v>2</v>
          </cell>
        </row>
        <row r="197">
          <cell r="A197">
            <v>192</v>
          </cell>
          <cell r="B197" t="str">
            <v>Bª t«ng t­êng &gt;45cm cao&lt;=4m hoÆc &gt;4m ®¸ 1x2 M200</v>
          </cell>
          <cell r="C197" t="str">
            <v>m3</v>
          </cell>
          <cell r="D197">
            <v>1</v>
          </cell>
          <cell r="E197">
            <v>350.55</v>
          </cell>
          <cell r="F197">
            <v>0.46600000000000003</v>
          </cell>
          <cell r="L197">
            <v>0.02</v>
          </cell>
          <cell r="M197">
            <v>4.8000000000000001E-2</v>
          </cell>
          <cell r="P197">
            <v>0.88900000000000001</v>
          </cell>
          <cell r="Q197">
            <v>0.35199999999999998</v>
          </cell>
          <cell r="BQ197">
            <v>2</v>
          </cell>
        </row>
        <row r="198">
          <cell r="A198">
            <v>193</v>
          </cell>
          <cell r="B198" t="str">
            <v>Bª t«ng t­êng &gt;45cm cao&lt;=4m hoÆc &gt;4m ®¸ 1x2 M250</v>
          </cell>
          <cell r="C198" t="str">
            <v>m3</v>
          </cell>
          <cell r="D198">
            <v>1</v>
          </cell>
          <cell r="E198">
            <v>415.13</v>
          </cell>
          <cell r="F198">
            <v>0.438</v>
          </cell>
          <cell r="L198">
            <v>0.02</v>
          </cell>
          <cell r="M198">
            <v>4.8000000000000001E-2</v>
          </cell>
          <cell r="P198">
            <v>0.879</v>
          </cell>
          <cell r="Q198">
            <v>0.35199999999999998</v>
          </cell>
          <cell r="BQ198">
            <v>2</v>
          </cell>
        </row>
        <row r="199">
          <cell r="A199">
            <v>194</v>
          </cell>
          <cell r="B199" t="str">
            <v>Bª t«ng t­êng &gt;45cm cao&lt;=4m hoÆc &gt;4m ®¸ 1x2 M300</v>
          </cell>
          <cell r="C199" t="str">
            <v>m3</v>
          </cell>
          <cell r="D199">
            <v>1</v>
          </cell>
          <cell r="E199">
            <v>437.68</v>
          </cell>
          <cell r="F199">
            <v>0.45200000000000001</v>
          </cell>
          <cell r="L199">
            <v>0.02</v>
          </cell>
          <cell r="M199">
            <v>4.8000000000000001E-2</v>
          </cell>
          <cell r="P199">
            <v>0.88300000000000001</v>
          </cell>
          <cell r="Q199">
            <v>0.35199999999999998</v>
          </cell>
          <cell r="BQ199">
            <v>2</v>
          </cell>
        </row>
        <row r="200">
          <cell r="A200">
            <v>195</v>
          </cell>
          <cell r="B200" t="str">
            <v>Bª t«ng t­êng &gt;45cm cao&lt;=4m hoÆc &gt;4m ®¸ 2x4 M150</v>
          </cell>
          <cell r="C200" t="str">
            <v>m3</v>
          </cell>
          <cell r="D200">
            <v>1</v>
          </cell>
          <cell r="E200">
            <v>272.64999999999998</v>
          </cell>
          <cell r="F200">
            <v>0.49399999999999999</v>
          </cell>
          <cell r="L200">
            <v>0.02</v>
          </cell>
          <cell r="M200">
            <v>4.8000000000000001E-2</v>
          </cell>
          <cell r="O200">
            <v>0.90600000000000003</v>
          </cell>
          <cell r="Q200">
            <v>0.35199999999999998</v>
          </cell>
          <cell r="BQ200">
            <v>2</v>
          </cell>
        </row>
        <row r="201">
          <cell r="A201">
            <v>196</v>
          </cell>
          <cell r="B201" t="str">
            <v>Bª t«ng t­êng &gt;45cm cao&lt;=4m hoÆc &gt;4m ®¸ 2x4 M200</v>
          </cell>
          <cell r="C201" t="str">
            <v>m3</v>
          </cell>
          <cell r="D201">
            <v>1</v>
          </cell>
          <cell r="E201">
            <v>331.08</v>
          </cell>
          <cell r="F201">
            <v>0.46899999999999997</v>
          </cell>
          <cell r="L201">
            <v>0.02</v>
          </cell>
          <cell r="M201">
            <v>4.8000000000000001E-2</v>
          </cell>
          <cell r="O201">
            <v>0.89600000000000002</v>
          </cell>
          <cell r="Q201">
            <v>0.35199999999999998</v>
          </cell>
          <cell r="BQ201">
            <v>2</v>
          </cell>
        </row>
        <row r="202">
          <cell r="A202">
            <v>197</v>
          </cell>
          <cell r="B202" t="str">
            <v>Bª t«ng t­êng &gt;45cm cao&lt;=4m hoÆc &gt;4m ®¸ 2x4 M250</v>
          </cell>
          <cell r="C202" t="str">
            <v>m3</v>
          </cell>
          <cell r="D202">
            <v>1</v>
          </cell>
          <cell r="E202">
            <v>384</v>
          </cell>
          <cell r="F202">
            <v>0.45100000000000001</v>
          </cell>
          <cell r="L202">
            <v>0.02</v>
          </cell>
          <cell r="M202">
            <v>4.8000000000000001E-2</v>
          </cell>
          <cell r="O202">
            <v>0.879</v>
          </cell>
          <cell r="Q202">
            <v>0.35199999999999998</v>
          </cell>
          <cell r="BQ202">
            <v>2</v>
          </cell>
        </row>
        <row r="203">
          <cell r="A203">
            <v>198</v>
          </cell>
          <cell r="B203" t="str">
            <v>Bª t«ng t­êng &gt;45cm cao&lt;=4m hoÆc &gt;4m ®¸ 2x4 M300</v>
          </cell>
          <cell r="C203" t="str">
            <v>m3</v>
          </cell>
          <cell r="D203">
            <v>1</v>
          </cell>
          <cell r="E203">
            <v>466.38</v>
          </cell>
          <cell r="F203">
            <v>0.41099999999999998</v>
          </cell>
          <cell r="L203">
            <v>0.02</v>
          </cell>
          <cell r="M203">
            <v>4.8000000000000001E-2</v>
          </cell>
          <cell r="O203">
            <v>0.879</v>
          </cell>
          <cell r="Q203">
            <v>0.35199999999999998</v>
          </cell>
          <cell r="BQ203">
            <v>2</v>
          </cell>
        </row>
        <row r="204">
          <cell r="A204">
            <v>199</v>
          </cell>
          <cell r="B204" t="str">
            <v>Bª t«ng t­êng trô pin &lt;=45cm cao&lt;=4m hoÆc &gt;4m ®¸ 1x2 M150</v>
          </cell>
          <cell r="C204" t="str">
            <v>m3</v>
          </cell>
          <cell r="D204">
            <v>1</v>
          </cell>
          <cell r="E204">
            <v>288.02999999999997</v>
          </cell>
          <cell r="F204">
            <v>0.49</v>
          </cell>
          <cell r="L204">
            <v>4.9000000000000002E-2</v>
          </cell>
          <cell r="M204">
            <v>0.19900000000000001</v>
          </cell>
          <cell r="P204">
            <v>0.90400000000000003</v>
          </cell>
          <cell r="Q204">
            <v>0.871</v>
          </cell>
        </row>
        <row r="205">
          <cell r="A205">
            <v>200</v>
          </cell>
          <cell r="B205" t="str">
            <v>Bª t«ng t­êng trô pin &lt;=45cm cao&lt;=4m hoÆc &gt;4m ®¸ 1x2 M200</v>
          </cell>
          <cell r="C205" t="str">
            <v>m3</v>
          </cell>
          <cell r="D205">
            <v>1</v>
          </cell>
          <cell r="E205">
            <v>350.55</v>
          </cell>
          <cell r="F205">
            <v>0.46600000000000003</v>
          </cell>
          <cell r="L205">
            <v>4.9000000000000002E-2</v>
          </cell>
          <cell r="M205">
            <v>0.19900000000000001</v>
          </cell>
          <cell r="P205">
            <v>0.88900000000000001</v>
          </cell>
          <cell r="Q205">
            <v>0.871</v>
          </cell>
        </row>
        <row r="206">
          <cell r="A206">
            <v>201</v>
          </cell>
          <cell r="B206" t="str">
            <v>Bª t«ng t­êng trô pin &lt;=45cm cao&lt;=4m hoÆc &gt;4m ®¸ 1x2 M250</v>
          </cell>
          <cell r="C206" t="str">
            <v>m3</v>
          </cell>
          <cell r="D206">
            <v>1</v>
          </cell>
          <cell r="E206">
            <v>415.13</v>
          </cell>
          <cell r="F206">
            <v>0.438</v>
          </cell>
          <cell r="L206">
            <v>4.9000000000000002E-2</v>
          </cell>
          <cell r="M206">
            <v>0.19900000000000001</v>
          </cell>
          <cell r="P206">
            <v>0.879</v>
          </cell>
          <cell r="Q206">
            <v>0.871</v>
          </cell>
        </row>
        <row r="207">
          <cell r="A207">
            <v>202</v>
          </cell>
          <cell r="B207" t="str">
            <v>Bª t«ng t­êng trô pin &lt;=45cm cao&lt;=4m hoÆc &gt;4m ®¸ 1x2 M300</v>
          </cell>
          <cell r="C207" t="str">
            <v>m3</v>
          </cell>
          <cell r="D207">
            <v>1</v>
          </cell>
          <cell r="E207">
            <v>437.68</v>
          </cell>
          <cell r="F207">
            <v>0.45200000000000001</v>
          </cell>
          <cell r="L207">
            <v>4.9000000000000002E-2</v>
          </cell>
          <cell r="M207">
            <v>0.19900000000000001</v>
          </cell>
          <cell r="P207">
            <v>0.88300000000000001</v>
          </cell>
          <cell r="Q207">
            <v>0.871</v>
          </cell>
        </row>
        <row r="208">
          <cell r="A208">
            <v>203</v>
          </cell>
          <cell r="B208" t="str">
            <v>Bª t«ng t­êng trô pin &lt;=45cm cao&lt;=4m hoÆc &gt;4m ®¸ 2x4 M150</v>
          </cell>
          <cell r="C208" t="str">
            <v>m3</v>
          </cell>
          <cell r="D208">
            <v>1</v>
          </cell>
          <cell r="E208">
            <v>272.64999999999998</v>
          </cell>
          <cell r="F208">
            <v>0.49399999999999999</v>
          </cell>
          <cell r="L208">
            <v>4.9000000000000002E-2</v>
          </cell>
          <cell r="M208">
            <v>0.19900000000000001</v>
          </cell>
          <cell r="O208">
            <v>0.90600000000000003</v>
          </cell>
          <cell r="Q208">
            <v>0.871</v>
          </cell>
        </row>
        <row r="209">
          <cell r="A209">
            <v>204</v>
          </cell>
          <cell r="B209" t="str">
            <v>Bª t«ng t­êng trô pin &lt;=45cm cao&lt;=4m hoÆc &gt;4m ®¸ 2x4 M200</v>
          </cell>
          <cell r="C209" t="str">
            <v>m3</v>
          </cell>
          <cell r="D209">
            <v>1</v>
          </cell>
          <cell r="E209">
            <v>331.08</v>
          </cell>
          <cell r="F209">
            <v>0.46899999999999997</v>
          </cell>
          <cell r="L209">
            <v>4.9000000000000002E-2</v>
          </cell>
          <cell r="M209">
            <v>0.19900000000000001</v>
          </cell>
          <cell r="O209">
            <v>0.89600000000000002</v>
          </cell>
          <cell r="Q209">
            <v>0.871</v>
          </cell>
        </row>
        <row r="210">
          <cell r="A210">
            <v>205</v>
          </cell>
          <cell r="B210" t="str">
            <v>Bª t«ng t­êng trô pin &lt;=45cm cao&lt;=4m hoÆc &gt;4m ®¸ 2x4 M250</v>
          </cell>
          <cell r="C210" t="str">
            <v>m3</v>
          </cell>
          <cell r="D210">
            <v>1</v>
          </cell>
          <cell r="E210">
            <v>384</v>
          </cell>
          <cell r="F210">
            <v>0.45100000000000001</v>
          </cell>
          <cell r="L210">
            <v>4.9000000000000002E-2</v>
          </cell>
          <cell r="M210">
            <v>0.19900000000000001</v>
          </cell>
          <cell r="O210">
            <v>0.879</v>
          </cell>
          <cell r="Q210">
            <v>0.871</v>
          </cell>
        </row>
        <row r="211">
          <cell r="A211">
            <v>206</v>
          </cell>
          <cell r="B211" t="str">
            <v>Bª t«ng t­êng trô pin &lt;=45cm cao&lt;=4m hoÆc &gt;4m ®¸ 2x4 M300</v>
          </cell>
          <cell r="C211" t="str">
            <v>m3</v>
          </cell>
          <cell r="D211">
            <v>1</v>
          </cell>
          <cell r="E211">
            <v>466.38</v>
          </cell>
          <cell r="F211">
            <v>0.41099999999999998</v>
          </cell>
          <cell r="L211">
            <v>4.9000000000000002E-2</v>
          </cell>
          <cell r="M211">
            <v>0.19900000000000001</v>
          </cell>
          <cell r="O211">
            <v>0.879</v>
          </cell>
          <cell r="Q211">
            <v>0.871</v>
          </cell>
        </row>
        <row r="212">
          <cell r="A212">
            <v>207</v>
          </cell>
          <cell r="B212" t="str">
            <v>Bª t«ng t­êng trô pin &gt;45cm cao&lt;=4m hoÆc &gt;4m ®¸ 1x2 M150</v>
          </cell>
          <cell r="C212" t="str">
            <v>m3</v>
          </cell>
          <cell r="D212">
            <v>1</v>
          </cell>
          <cell r="E212">
            <v>288.02999999999997</v>
          </cell>
          <cell r="F212">
            <v>0.49</v>
          </cell>
          <cell r="L212">
            <v>4.9000000000000002E-2</v>
          </cell>
          <cell r="M212">
            <v>0.19900000000000001</v>
          </cell>
          <cell r="P212">
            <v>0.90400000000000003</v>
          </cell>
          <cell r="Q212">
            <v>0.35199999999999998</v>
          </cell>
        </row>
        <row r="213">
          <cell r="A213">
            <v>208</v>
          </cell>
          <cell r="B213" t="str">
            <v>Bª t«ng t­êng trô pin &gt;45cm cao&lt;=4m hoÆc &gt;4m ®¸ 1x2 M200</v>
          </cell>
          <cell r="C213" t="str">
            <v>m3</v>
          </cell>
          <cell r="D213">
            <v>1</v>
          </cell>
          <cell r="E213">
            <v>350.55</v>
          </cell>
          <cell r="F213">
            <v>0.46600000000000003</v>
          </cell>
          <cell r="L213">
            <v>4.9000000000000002E-2</v>
          </cell>
          <cell r="M213">
            <v>0.19900000000000001</v>
          </cell>
          <cell r="P213">
            <v>0.88900000000000001</v>
          </cell>
          <cell r="Q213">
            <v>0.35199999999999998</v>
          </cell>
        </row>
        <row r="214">
          <cell r="A214">
            <v>209</v>
          </cell>
          <cell r="B214" t="str">
            <v>Bª t«ng t­êng trô pin &gt;45cm cao&lt;=4m hoÆc &gt;4m ®¸ 1x2 M250</v>
          </cell>
          <cell r="C214" t="str">
            <v>m3</v>
          </cell>
          <cell r="D214">
            <v>1</v>
          </cell>
          <cell r="E214">
            <v>415.13</v>
          </cell>
          <cell r="F214">
            <v>0.438</v>
          </cell>
          <cell r="L214">
            <v>4.9000000000000002E-2</v>
          </cell>
          <cell r="M214">
            <v>0.19900000000000001</v>
          </cell>
          <cell r="P214">
            <v>0.879</v>
          </cell>
          <cell r="Q214">
            <v>0.35199999999999998</v>
          </cell>
        </row>
        <row r="215">
          <cell r="A215">
            <v>210</v>
          </cell>
          <cell r="B215" t="str">
            <v>Bª t«ng t­êng trô pin &gt;45cm cao&lt;=4m hoÆc &gt;4m ®¸ 1x2 M300</v>
          </cell>
          <cell r="C215" t="str">
            <v>m3</v>
          </cell>
          <cell r="D215">
            <v>1</v>
          </cell>
          <cell r="E215">
            <v>437.68</v>
          </cell>
          <cell r="F215">
            <v>0.45200000000000001</v>
          </cell>
          <cell r="L215">
            <v>4.9000000000000002E-2</v>
          </cell>
          <cell r="M215">
            <v>0.19900000000000001</v>
          </cell>
          <cell r="P215">
            <v>0.88300000000000001</v>
          </cell>
          <cell r="Q215">
            <v>0.35199999999999998</v>
          </cell>
        </row>
        <row r="216">
          <cell r="A216">
            <v>211</v>
          </cell>
          <cell r="B216" t="str">
            <v>Bª t«ng t­êng trô pin &gt;45cm cao&lt;=4m hoÆc &gt;4m ®¸ 2x4 M150</v>
          </cell>
          <cell r="C216" t="str">
            <v>m3</v>
          </cell>
          <cell r="D216">
            <v>1</v>
          </cell>
          <cell r="E216">
            <v>272.64999999999998</v>
          </cell>
          <cell r="F216">
            <v>0.49399999999999999</v>
          </cell>
          <cell r="L216">
            <v>4.9000000000000002E-2</v>
          </cell>
          <cell r="M216">
            <v>0.19900000000000001</v>
          </cell>
          <cell r="O216">
            <v>0.90600000000000003</v>
          </cell>
          <cell r="Q216">
            <v>0.35199999999999998</v>
          </cell>
          <cell r="BQ216">
            <v>2</v>
          </cell>
        </row>
        <row r="217">
          <cell r="A217">
            <v>212</v>
          </cell>
          <cell r="B217" t="str">
            <v>Bª t«ng t­êng trô pin &gt;45cm cao&lt;=4m hoÆc &gt;4m ®¸ 2x4 M200</v>
          </cell>
          <cell r="C217" t="str">
            <v>m3</v>
          </cell>
          <cell r="D217">
            <v>1</v>
          </cell>
          <cell r="E217">
            <v>331.08</v>
          </cell>
          <cell r="F217">
            <v>0.46899999999999997</v>
          </cell>
          <cell r="L217">
            <v>4.9000000000000002E-2</v>
          </cell>
          <cell r="M217">
            <v>0.19900000000000001</v>
          </cell>
          <cell r="O217">
            <v>0.89600000000000002</v>
          </cell>
          <cell r="Q217">
            <v>0.35199999999999998</v>
          </cell>
          <cell r="BQ217">
            <v>2</v>
          </cell>
        </row>
        <row r="218">
          <cell r="A218">
            <v>213</v>
          </cell>
          <cell r="B218" t="str">
            <v>Bª t«ng t­êng trô pin &gt;45cm cao&lt;=4m hoÆc &gt;4m ®¸ 2x4 M250</v>
          </cell>
          <cell r="C218" t="str">
            <v>m3</v>
          </cell>
          <cell r="D218">
            <v>1</v>
          </cell>
          <cell r="E218">
            <v>384</v>
          </cell>
          <cell r="F218">
            <v>0.45100000000000001</v>
          </cell>
          <cell r="L218">
            <v>4.9000000000000002E-2</v>
          </cell>
          <cell r="M218">
            <v>0.19900000000000001</v>
          </cell>
          <cell r="O218">
            <v>0.879</v>
          </cell>
          <cell r="Q218">
            <v>0.35199999999999998</v>
          </cell>
          <cell r="BQ218">
            <v>2</v>
          </cell>
        </row>
        <row r="219">
          <cell r="A219">
            <v>214</v>
          </cell>
          <cell r="B219" t="str">
            <v>Bª t«ng t­êng trô pin &gt;45cm cao&lt;=4m hoÆc &gt;4m ®¸ 2x4 M300</v>
          </cell>
          <cell r="C219" t="str">
            <v>m3</v>
          </cell>
          <cell r="D219">
            <v>1</v>
          </cell>
          <cell r="E219">
            <v>466.38</v>
          </cell>
          <cell r="F219">
            <v>0.41099999999999998</v>
          </cell>
          <cell r="L219">
            <v>4.9000000000000002E-2</v>
          </cell>
          <cell r="M219">
            <v>0.19900000000000001</v>
          </cell>
          <cell r="O219">
            <v>0.879</v>
          </cell>
          <cell r="Q219">
            <v>0.35199999999999998</v>
          </cell>
          <cell r="BQ219">
            <v>2</v>
          </cell>
        </row>
        <row r="220">
          <cell r="A220">
            <v>215</v>
          </cell>
          <cell r="B220" t="str">
            <v>Bª t«ng cét tiÕt diÖn , chiÒu cao tuú ý ®¸ 1x2 M150</v>
          </cell>
          <cell r="C220" t="str">
            <v>m3</v>
          </cell>
          <cell r="D220">
            <v>1</v>
          </cell>
          <cell r="E220">
            <v>288.02999999999997</v>
          </cell>
          <cell r="F220">
            <v>0.49</v>
          </cell>
          <cell r="L220">
            <v>0.02</v>
          </cell>
          <cell r="M220">
            <v>4.8000000000000001E-2</v>
          </cell>
          <cell r="P220">
            <v>0.90400000000000003</v>
          </cell>
          <cell r="Q220">
            <v>0.35199999999999998</v>
          </cell>
          <cell r="BQ220">
            <v>1</v>
          </cell>
        </row>
        <row r="221">
          <cell r="A221">
            <v>216</v>
          </cell>
          <cell r="B221" t="str">
            <v>Bª t«ng cét tiÕt diÖn , chiÒu cao tuú ý ®¸ 1x2 M200</v>
          </cell>
          <cell r="C221" t="str">
            <v>m3</v>
          </cell>
          <cell r="D221">
            <v>1</v>
          </cell>
          <cell r="E221">
            <v>350.55</v>
          </cell>
          <cell r="F221">
            <v>0.46600000000000003</v>
          </cell>
          <cell r="L221">
            <v>0.02</v>
          </cell>
          <cell r="M221">
            <v>4.8000000000000001E-2</v>
          </cell>
          <cell r="P221">
            <v>0.88900000000000001</v>
          </cell>
          <cell r="Q221">
            <v>0.35199999999999998</v>
          </cell>
          <cell r="BQ221">
            <v>1</v>
          </cell>
        </row>
        <row r="222">
          <cell r="A222">
            <v>217</v>
          </cell>
          <cell r="B222" t="str">
            <v>Bª t«ng cét tiÕt diÖn , chiÒu cao tuú ý ®¸ 1x2 M250</v>
          </cell>
          <cell r="C222" t="str">
            <v>m3</v>
          </cell>
          <cell r="D222">
            <v>1</v>
          </cell>
          <cell r="E222">
            <v>415.13</v>
          </cell>
          <cell r="F222">
            <v>0.438</v>
          </cell>
          <cell r="L222">
            <v>0.02</v>
          </cell>
          <cell r="M222">
            <v>4.8000000000000001E-2</v>
          </cell>
          <cell r="P222">
            <v>0.879</v>
          </cell>
          <cell r="Q222">
            <v>0.35199999999999998</v>
          </cell>
          <cell r="BQ222">
            <v>1</v>
          </cell>
        </row>
        <row r="223">
          <cell r="A223">
            <v>218</v>
          </cell>
          <cell r="B223" t="str">
            <v>Bª t«ng cét tiÕt diÖn , chiÒu cao tuú ý ®¸ 1x2 M300</v>
          </cell>
          <cell r="C223" t="str">
            <v>m3</v>
          </cell>
          <cell r="D223">
            <v>1</v>
          </cell>
          <cell r="E223">
            <v>437.68</v>
          </cell>
          <cell r="F223">
            <v>0.45200000000000001</v>
          </cell>
          <cell r="L223">
            <v>0.02</v>
          </cell>
          <cell r="M223">
            <v>4.8000000000000001E-2</v>
          </cell>
          <cell r="P223">
            <v>0.88300000000000001</v>
          </cell>
          <cell r="Q223">
            <v>0.35199999999999998</v>
          </cell>
          <cell r="BQ223">
            <v>1</v>
          </cell>
        </row>
        <row r="224">
          <cell r="A224">
            <v>219</v>
          </cell>
          <cell r="B224" t="str">
            <v>Bª t«ng cét tiÕt diÖn , chiÒu cao tuú ý ®¸ 2x4 M150</v>
          </cell>
          <cell r="C224" t="str">
            <v>m3</v>
          </cell>
          <cell r="D224">
            <v>1</v>
          </cell>
          <cell r="E224">
            <v>272.64999999999998</v>
          </cell>
          <cell r="F224">
            <v>0.49399999999999999</v>
          </cell>
          <cell r="L224">
            <v>0.02</v>
          </cell>
          <cell r="M224">
            <v>4.8000000000000001E-2</v>
          </cell>
          <cell r="O224">
            <v>0.90600000000000003</v>
          </cell>
          <cell r="Q224">
            <v>0.35199999999999998</v>
          </cell>
          <cell r="BQ224">
            <v>1</v>
          </cell>
        </row>
        <row r="225">
          <cell r="A225">
            <v>220</v>
          </cell>
          <cell r="B225" t="str">
            <v>Bª t«ng cét tiÕt diÖn , chiÒu cao tuú ý ®¸ 2x4 M200</v>
          </cell>
          <cell r="C225" t="str">
            <v>m3</v>
          </cell>
          <cell r="D225">
            <v>1</v>
          </cell>
          <cell r="E225">
            <v>331.08</v>
          </cell>
          <cell r="F225">
            <v>0.46899999999999997</v>
          </cell>
          <cell r="L225">
            <v>0.02</v>
          </cell>
          <cell r="M225">
            <v>4.8000000000000001E-2</v>
          </cell>
          <cell r="O225">
            <v>0.89600000000000002</v>
          </cell>
          <cell r="Q225">
            <v>0.35199999999999998</v>
          </cell>
          <cell r="BQ225">
            <v>1</v>
          </cell>
        </row>
        <row r="226">
          <cell r="A226">
            <v>221</v>
          </cell>
          <cell r="B226" t="str">
            <v>Bª t«ng cét tiÕt diÖn , chiÒu cao tuú ý ®¸ 2x4 M250</v>
          </cell>
          <cell r="C226" t="str">
            <v>m3</v>
          </cell>
          <cell r="D226">
            <v>1</v>
          </cell>
          <cell r="E226">
            <v>384</v>
          </cell>
          <cell r="F226">
            <v>0.45100000000000001</v>
          </cell>
          <cell r="L226">
            <v>0.02</v>
          </cell>
          <cell r="M226">
            <v>4.8000000000000001E-2</v>
          </cell>
          <cell r="O226">
            <v>0.879</v>
          </cell>
          <cell r="Q226">
            <v>0.35199999999999998</v>
          </cell>
          <cell r="BQ226">
            <v>1</v>
          </cell>
        </row>
        <row r="227">
          <cell r="A227">
            <v>222</v>
          </cell>
          <cell r="B227" t="str">
            <v>Bª t«ng cét tiÕt diÖn , chiÒu cao tuú ý ®¸ 2x4 M300</v>
          </cell>
          <cell r="C227" t="str">
            <v>m3</v>
          </cell>
          <cell r="D227">
            <v>1</v>
          </cell>
          <cell r="E227">
            <v>466.38</v>
          </cell>
          <cell r="F227">
            <v>0.41099999999999998</v>
          </cell>
          <cell r="L227">
            <v>0.02</v>
          </cell>
          <cell r="M227">
            <v>4.8000000000000001E-2</v>
          </cell>
          <cell r="O227">
            <v>0.879</v>
          </cell>
          <cell r="Q227">
            <v>0.35199999999999998</v>
          </cell>
          <cell r="BQ227">
            <v>1</v>
          </cell>
        </row>
        <row r="228">
          <cell r="A228">
            <v>223</v>
          </cell>
          <cell r="B228" t="str">
            <v>Bª t«ng xµ dÇm ,gi»ng,sµn m¸i ®¸ 1x2 M150</v>
          </cell>
          <cell r="C228" t="str">
            <v>m3</v>
          </cell>
          <cell r="D228">
            <v>1</v>
          </cell>
          <cell r="E228">
            <v>288.02999999999997</v>
          </cell>
          <cell r="F228">
            <v>0.49</v>
          </cell>
          <cell r="P228">
            <v>0.90400000000000003</v>
          </cell>
          <cell r="BQ228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1.xml><?xml version="1.0" encoding="utf-8"?>
<externalLink xmlns="http://schemas.openxmlformats.org/spreadsheetml/2006/main">
  <externalBook xmlns:r="http://schemas.openxmlformats.org/officeDocument/2006/relationships" r:id="rId1">
    <sheetNames>
      <sheetName val="bia"/>
      <sheetName val="ctTBA"/>
      <sheetName val="BTTBA"/>
      <sheetName val="DZ22"/>
      <sheetName val="TTDZ22"/>
      <sheetName val="DZ04"/>
      <sheetName val="TTDZ0,4-cto"/>
      <sheetName val="cto"/>
      <sheetName val="THctiet"/>
      <sheetName val="THctiet (2)"/>
      <sheetName val="bia (4)"/>
      <sheetName val="tientet"/>
      <sheetName val="hochieu"/>
      <sheetName val="Sodu"/>
      <sheetName val="Sodu (2)"/>
      <sheetName val="Sodu t8"/>
      <sheetName val="THluong (2)"/>
      <sheetName val="THluong (3)"/>
      <sheetName val="Sodu t8 (2)"/>
      <sheetName val="Sodu t9(3)"/>
      <sheetName val="Sodu t11"/>
      <sheetName val="Sheet6"/>
      <sheetName val="Sheet7"/>
      <sheetName val="Sheet8"/>
      <sheetName val="Sheet9"/>
      <sheetName val="Sheet10"/>
      <sheetName val="XL4Poppy"/>
      <sheetName val="[Thai Hoa 2.xls聝ctTBA"/>
      <sheetName val="T1-2004"/>
      <sheetName val="T2"/>
      <sheetName val="T3"/>
      <sheetName val="quy1"/>
      <sheetName val="T4"/>
      <sheetName val="T5"/>
      <sheetName val="T6"/>
      <sheetName val="Quý 2"/>
      <sheetName val="6Thang"/>
      <sheetName val="T7"/>
      <sheetName val="Sheet3"/>
      <sheetName val="Sheet2"/>
      <sheetName val="cham diem"/>
      <sheetName val="5T"/>
      <sheetName val="00000000"/>
      <sheetName val="CNV nu"/>
      <sheetName val="CN nu 1"/>
      <sheetName val="CN nu 2"/>
      <sheetName val="XL4Test5"/>
      <sheetName val="THctihiphiV"/>
      <sheetName val="TTTram"/>
      <sheetName val="Ctinh 10kV"/>
      <sheetName val="ma-pt"/>
      <sheetName val="[Thai Hoa 2.xls?ctTBA"/>
      <sheetName val="CD1"/>
      <sheetName val="CD2"/>
      <sheetName val="CD3"/>
      <sheetName val="CD4"/>
      <sheetName val="CD5"/>
      <sheetName val="CD6"/>
      <sheetName val="CD7"/>
      <sheetName val="CD8"/>
      <sheetName val="CD9"/>
      <sheetName val="CD10"/>
      <sheetName val="CD11"/>
      <sheetName val="CD12"/>
      <sheetName val="CN$"/>
      <sheetName val="CNVND"/>
      <sheetName val="10000000"/>
      <sheetName val="20000000"/>
      <sheetName val="30000000"/>
      <sheetName val="40000000"/>
      <sheetName val="50000000"/>
      <sheetName val="60000000"/>
      <sheetName val="ESTI."/>
      <sheetName val="DI-ESTI"/>
      <sheetName val="ESTI_"/>
      <sheetName val="DI_ESTI"/>
      <sheetName val="ctTÊA"/>
      <sheetName val="THcthet"/>
      <sheetName val="TT35"/>
      <sheetName val="Tai khoan"/>
      <sheetName val="Chart1"/>
      <sheetName val="mong + than"/>
      <sheetName val="h thien tt"/>
      <sheetName val="hoµn thien x trat"/>
      <sheetName val="~         "/>
      <sheetName val="_Thai Hoa 2.xls聝ctTBA"/>
      <sheetName val="BT-DSPK"/>
      <sheetName val="IBASE"/>
      <sheetName val="_Thai Hoa 2.xls_ctTBA"/>
      <sheetName val="Gia"/>
      <sheetName val="tra-vat-lieu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/>
      <sheetData sheetId="84"/>
      <sheetData sheetId="85"/>
      <sheetData sheetId="86" refreshError="1"/>
      <sheetData sheetId="87" refreshError="1"/>
      <sheetData sheetId="88"/>
      <sheetData sheetId="89" refreshError="1"/>
      <sheetData sheetId="90" refreshError="1"/>
    </sheetDataSet>
  </externalBook>
</externalLink>
</file>

<file path=xl/externalLinks/externalLink122.xml><?xml version="1.0" encoding="utf-8"?>
<externalLink xmlns="http://schemas.openxmlformats.org/spreadsheetml/2006/main">
  <externalBook xmlns:r="http://schemas.openxmlformats.org/officeDocument/2006/relationships" r:id="rId1">
    <sheetNames>
      <sheetName val="bia"/>
      <sheetName val="ctTBA"/>
      <sheetName val="BTTBA"/>
      <sheetName val="DZ22"/>
      <sheetName val="TTDZ22"/>
      <sheetName val="DZ04"/>
      <sheetName val="TTDZ0,4-cto"/>
      <sheetName val="cto"/>
      <sheetName val="THctiet"/>
      <sheetName val="THctiet (2)"/>
      <sheetName val="bia (4)"/>
      <sheetName val="tientet"/>
      <sheetName val="hochieu"/>
      <sheetName val="Sodu"/>
      <sheetName val="Sodu (2)"/>
      <sheetName val="Sodu t8"/>
      <sheetName val="THluong (2)"/>
      <sheetName val="THluong (3)"/>
      <sheetName val="Sodu t8 (2)"/>
      <sheetName val="Sodu t9(3)"/>
      <sheetName val="Sodu t11"/>
      <sheetName val="Sheet6"/>
      <sheetName val="Sheet7"/>
      <sheetName val="Sheet8"/>
      <sheetName val="Sheet9"/>
      <sheetName val="Sheet10"/>
      <sheetName val="XL4Poppy"/>
      <sheetName val="[Thai Hoa 2.xls聝ctTBA"/>
      <sheetName val="T1-2004"/>
      <sheetName val="T2"/>
      <sheetName val="T3"/>
      <sheetName val="quy1"/>
      <sheetName val="T4"/>
      <sheetName val="T5"/>
      <sheetName val="T6"/>
      <sheetName val="Quý 2"/>
      <sheetName val="6Thang"/>
      <sheetName val="T7"/>
      <sheetName val="Sheet3"/>
      <sheetName val="Sheet2"/>
      <sheetName val="cham diem"/>
      <sheetName val="5T"/>
      <sheetName val="00000000"/>
      <sheetName val="CNV nu"/>
      <sheetName val="CN nu 1"/>
      <sheetName val="CN nu 2"/>
      <sheetName val="XL4Test5"/>
      <sheetName val="THctihiphiV"/>
      <sheetName val="TTTram"/>
      <sheetName val="Ctinh 10kV"/>
      <sheetName val="ma-pt"/>
      <sheetName val="[Thai Hoa 2.xls?ctTBA"/>
      <sheetName val="CD1"/>
      <sheetName val="CD2"/>
      <sheetName val="CD3"/>
      <sheetName val="CD4"/>
      <sheetName val="CD5"/>
      <sheetName val="CD6"/>
      <sheetName val="CD7"/>
      <sheetName val="CD8"/>
      <sheetName val="CD9"/>
      <sheetName val="CD10"/>
      <sheetName val="CD11"/>
      <sheetName val="CD12"/>
      <sheetName val="CN$"/>
      <sheetName val="CNVND"/>
      <sheetName val="10000000"/>
      <sheetName val="20000000"/>
      <sheetName val="30000000"/>
      <sheetName val="40000000"/>
      <sheetName val="50000000"/>
      <sheetName val="60000000"/>
      <sheetName val="ESTI."/>
      <sheetName val="DI-ESTI"/>
      <sheetName val="ESTI_"/>
      <sheetName val="DI_ESTI"/>
      <sheetName val="ctTÊA"/>
      <sheetName val="THcthet"/>
      <sheetName val="TT35"/>
      <sheetName val="Tai khoan"/>
      <sheetName val="Chart1"/>
      <sheetName val="mong + than"/>
      <sheetName val="h thien tt"/>
      <sheetName val="hoµn thien x trat"/>
      <sheetName val="~         "/>
      <sheetName val="_Thai Hoa 2.xls聝ctTBA"/>
      <sheetName val="BT-DSPK"/>
      <sheetName val="IBASE"/>
      <sheetName val="_Thai Hoa 2.xls_ctTBA"/>
      <sheetName val="Gia"/>
      <sheetName val="tra-vat-lieu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/>
      <sheetData sheetId="84"/>
      <sheetData sheetId="85"/>
      <sheetData sheetId="86" refreshError="1"/>
      <sheetData sheetId="87" refreshError="1"/>
      <sheetData sheetId="88"/>
      <sheetData sheetId="89" refreshError="1"/>
      <sheetData sheetId="90" refreshError="1"/>
    </sheetDataSet>
  </externalBook>
</externalLink>
</file>

<file path=xl/externalLinks/externalLink123.xml><?xml version="1.0" encoding="utf-8"?>
<externalLink xmlns="http://schemas.openxmlformats.org/spreadsheetml/2006/main">
  <externalBook xmlns:r="http://schemas.openxmlformats.org/officeDocument/2006/relationships" r:id="rId1">
    <sheetNames>
      <sheetName val="chitiet"/>
      <sheetName val="VC"/>
    </sheetNames>
    <sheetDataSet>
      <sheetData sheetId="0" refreshError="1"/>
      <sheetData sheetId="1"/>
    </sheetDataSet>
  </externalBook>
</externalLink>
</file>

<file path=xl/externalLinks/externalLink124.xml><?xml version="1.0" encoding="utf-8"?>
<externalLink xmlns="http://schemas.openxmlformats.org/spreadsheetml/2006/main">
  <externalBook xmlns:r="http://schemas.openxmlformats.org/officeDocument/2006/relationships" r:id="rId1">
    <sheetNames>
      <sheetName val="CHITIET"/>
      <sheetName val="VC"/>
    </sheetNames>
    <sheetDataSet>
      <sheetData sheetId="0"/>
      <sheetData sheetId="1" refreshError="1"/>
    </sheetDataSet>
  </externalBook>
</externalLink>
</file>

<file path=xl/externalLinks/externalLink125.xml><?xml version="1.0" encoding="utf-8"?>
<externalLink xmlns="http://schemas.openxmlformats.org/spreadsheetml/2006/main">
  <externalBook xmlns:r="http://schemas.openxmlformats.org/officeDocument/2006/relationships" r:id="rId1">
    <sheetNames>
      <sheetName val="KH-Q1,Q2,01"/>
      <sheetName val="BCCTQT-XLD4"/>
      <sheetName val="BCQT-TTD1"/>
      <sheetName val="CT-chuacoDT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26.xml><?xml version="1.0" encoding="utf-8"?>
<externalLink xmlns="http://schemas.openxmlformats.org/spreadsheetml/2006/main">
  <externalBook xmlns:r="http://schemas.openxmlformats.org/officeDocument/2006/relationships" r:id="rId1">
    <sheetNames>
      <sheetName val="KH-Q1,Q2,01"/>
      <sheetName val="BCCTQT-XLD4"/>
      <sheetName val="BCQT-TTD1"/>
      <sheetName val="CT-chuacoDT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27.xml><?xml version="1.0" encoding="utf-8"?>
<externalLink xmlns="http://schemas.openxmlformats.org/spreadsheetml/2006/main">
  <externalBook xmlns:r="http://schemas.openxmlformats.org/officeDocument/2006/relationships" r:id="rId1">
    <sheetNames>
      <sheetName val="ct cao the 35kV"/>
      <sheetName val="Ct ha the"/>
      <sheetName val="CT TBA"/>
      <sheetName val="VLNC-Trung ap"/>
      <sheetName val="VLNChathe"/>
      <sheetName val="VLNChathe (2)"/>
      <sheetName val="Thinghiem"/>
      <sheetName val="THTN"/>
      <sheetName val="Du Toan"/>
      <sheetName val="THDT"/>
      <sheetName val="xd"/>
      <sheetName val="Cto"/>
      <sheetName val="thu hoi (2)"/>
      <sheetName val="000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 refreshError="1"/>
      <sheetData sheetId="13" refreshError="1"/>
    </sheetDataSet>
  </externalBook>
</externalLink>
</file>

<file path=xl/externalLinks/externalLink128.xml><?xml version="1.0" encoding="utf-8"?>
<externalLink xmlns="http://schemas.openxmlformats.org/spreadsheetml/2006/main">
  <externalBook xmlns:r="http://schemas.openxmlformats.org/officeDocument/2006/relationships" r:id="rId1">
    <sheetNames>
      <sheetName val="ct cao the 35kV"/>
      <sheetName val="Ct ha the"/>
      <sheetName val="CT TBA"/>
      <sheetName val="VLNC-Trung ap"/>
      <sheetName val="VLNChathe"/>
      <sheetName val="VLNChathe (2)"/>
      <sheetName val="Thinghiem"/>
      <sheetName val="THTN"/>
      <sheetName val="Du Toan"/>
      <sheetName val="THDT"/>
      <sheetName val="xd"/>
      <sheetName val="Cto"/>
      <sheetName val="thu hoi (2)"/>
      <sheetName val="000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 refreshError="1"/>
      <sheetData sheetId="13" refreshError="1"/>
    </sheetDataSet>
  </externalBook>
</externalLink>
</file>

<file path=xl/externalLinks/externalLink129.xml><?xml version="1.0" encoding="utf-8"?>
<externalLink xmlns="http://schemas.openxmlformats.org/spreadsheetml/2006/main">
  <externalBook xmlns:r="http://schemas.openxmlformats.org/officeDocument/2006/relationships" r:id="rId1">
    <sheetNames>
      <sheetName val="Tonghop"/>
      <sheetName val="0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</sheetNames>
    <sheetDataSet>
      <sheetData sheetId="0" refreshError="1"/>
      <sheetData sheetId="1" refreshError="1"/>
      <sheetData sheetId="2" refreshError="1">
        <row r="13">
          <cell r="K13">
            <v>4400</v>
          </cell>
        </row>
        <row r="14">
          <cell r="K14">
            <v>4400</v>
          </cell>
        </row>
        <row r="16">
          <cell r="K16">
            <v>4849.9000000000005</v>
          </cell>
        </row>
        <row r="23">
          <cell r="K23">
            <v>5149.9000000000005</v>
          </cell>
        </row>
        <row r="24">
          <cell r="K24">
            <v>5149.9000000000005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</sheetNames>
    <sheetDataSet>
      <sheetData sheetId="0" refreshError="1"/>
      <sheetData sheetId="1" refreshError="1"/>
      <sheetData sheetId="2" refreshError="1">
        <row r="34">
          <cell r="B34" t="str">
            <v>CT</v>
          </cell>
          <cell r="C34" t="str">
            <v>VËn chuyÓn  bª t«ng M50</v>
          </cell>
          <cell r="D34" t="str">
            <v>m3</v>
          </cell>
          <cell r="E34">
            <v>0.216</v>
          </cell>
          <cell r="H34">
            <v>92717.262667499992</v>
          </cell>
        </row>
        <row r="35">
          <cell r="B35" t="str">
            <v>CT</v>
          </cell>
          <cell r="C35" t="str">
            <v>VËn chuyÓn  bª t«ng M150</v>
          </cell>
          <cell r="D35" t="str">
            <v>m3</v>
          </cell>
          <cell r="E35">
            <v>1.1000000000000001</v>
          </cell>
          <cell r="H35">
            <v>89605.428454999987</v>
          </cell>
        </row>
        <row r="36">
          <cell r="B36" t="str">
            <v>CT</v>
          </cell>
          <cell r="C36" t="str">
            <v>VËn chuyÓn  bª t«ng M200</v>
          </cell>
          <cell r="D36" t="str">
            <v>m3</v>
          </cell>
          <cell r="E36">
            <v>0.08</v>
          </cell>
          <cell r="H36">
            <v>67242.986511249997</v>
          </cell>
        </row>
        <row r="39">
          <cell r="B39" t="str">
            <v>03.2203</v>
          </cell>
          <cell r="C39" t="str">
            <v>LÊp + ®¾p ®Êt mãng</v>
          </cell>
          <cell r="D39" t="str">
            <v>m3</v>
          </cell>
          <cell r="E39">
            <v>6.6133333333333351</v>
          </cell>
          <cell r="H39">
            <v>10890</v>
          </cell>
        </row>
        <row r="93">
          <cell r="B93" t="str">
            <v>TT</v>
          </cell>
          <cell r="C93" t="str">
            <v>§Òn bï ®Êt m­în thi c«ng</v>
          </cell>
          <cell r="D93" t="str">
            <v>m2</v>
          </cell>
          <cell r="E93">
            <v>3.84</v>
          </cell>
          <cell r="F93">
            <v>1100</v>
          </cell>
        </row>
        <row r="161">
          <cell r="B161" t="str">
            <v>03.3103</v>
          </cell>
          <cell r="C161" t="str">
            <v>§µo ®Êt cÊp 3 r·nh tiÕp ®Þa</v>
          </cell>
          <cell r="D161" t="str">
            <v>m3</v>
          </cell>
          <cell r="E161">
            <v>4</v>
          </cell>
          <cell r="H161">
            <v>21926</v>
          </cell>
        </row>
        <row r="162">
          <cell r="B162" t="str">
            <v>03.3203</v>
          </cell>
          <cell r="C162" t="str">
            <v>LÊp ®Êt r·nh tiÕp ®Þa</v>
          </cell>
          <cell r="D162" t="str">
            <v>m3</v>
          </cell>
          <cell r="E162">
            <v>4</v>
          </cell>
          <cell r="H162">
            <v>10007</v>
          </cell>
        </row>
        <row r="182">
          <cell r="B182" t="str">
            <v>02.1443</v>
          </cell>
          <cell r="C182" t="str">
            <v>VËn chuyÓn d©y dÉn</v>
          </cell>
          <cell r="D182" t="str">
            <v>TÊn</v>
          </cell>
          <cell r="E182">
            <v>0.34369919999999998</v>
          </cell>
          <cell r="H182">
            <v>48749.399999999994</v>
          </cell>
        </row>
        <row r="189">
          <cell r="B189" t="str">
            <v>03.1113</v>
          </cell>
          <cell r="C189" t="str">
            <v>§µo ®Êt cÊp 3 ®é s©u &gt;1m; S &lt; 5m2</v>
          </cell>
          <cell r="D189" t="str">
            <v>m3</v>
          </cell>
          <cell r="E189">
            <v>3.3599999999999994</v>
          </cell>
          <cell r="H189">
            <v>24428</v>
          </cell>
        </row>
        <row r="220">
          <cell r="B220" t="str">
            <v>§g VC 36</v>
          </cell>
          <cell r="C220" t="str">
            <v>V/c Cét BT tõ NM BT chÌm lªn Ctr×nh</v>
          </cell>
          <cell r="D220" t="str">
            <v>TÊn</v>
          </cell>
          <cell r="E220">
            <v>0.22500000000000001</v>
          </cell>
          <cell r="H220">
            <v>7358</v>
          </cell>
          <cell r="I220">
            <v>239962.80000000002</v>
          </cell>
        </row>
        <row r="309">
          <cell r="B309" t="str">
            <v>02.2401</v>
          </cell>
          <cell r="C309" t="str">
            <v>Trung chuyÓn d©y, thÐp, PK...: 700 m</v>
          </cell>
          <cell r="D309" t="str">
            <v>TÊn</v>
          </cell>
          <cell r="E309">
            <v>3.2467334399999999</v>
          </cell>
          <cell r="H309">
            <v>15289.96</v>
          </cell>
          <cell r="I309">
            <v>84338.099999999991</v>
          </cell>
          <cell r="J309">
            <v>0</v>
          </cell>
          <cell r="K309">
            <v>0</v>
          </cell>
          <cell r="L309">
            <v>49642.424428262399</v>
          </cell>
          <cell r="M309">
            <v>273823.32953606395</v>
          </cell>
        </row>
        <row r="323">
          <cell r="B323" t="str">
            <v>03.3103</v>
          </cell>
          <cell r="C323" t="str">
            <v>§µo ®Êt cÊp 3 r·nh tiÕp ®Þa</v>
          </cell>
          <cell r="D323" t="str">
            <v>m3</v>
          </cell>
          <cell r="E323">
            <v>1.2000000000000002</v>
          </cell>
          <cell r="H323">
            <v>21296</v>
          </cell>
        </row>
        <row r="324">
          <cell r="B324" t="str">
            <v>03.3203</v>
          </cell>
          <cell r="C324" t="str">
            <v>LÊp ®Êt r·nh tiÕp ®Þa</v>
          </cell>
          <cell r="D324" t="str">
            <v>m3</v>
          </cell>
          <cell r="E324">
            <v>1.2000000000000002</v>
          </cell>
          <cell r="H324">
            <v>10007</v>
          </cell>
        </row>
        <row r="350">
          <cell r="B350" t="str">
            <v>04.9102</v>
          </cell>
          <cell r="C350" t="str">
            <v>L¾p ®Æt xµ trªn cét BTLT</v>
          </cell>
          <cell r="D350" t="str">
            <v>Kg</v>
          </cell>
          <cell r="E350">
            <v>68.53</v>
          </cell>
          <cell r="F350">
            <v>8500</v>
          </cell>
          <cell r="H350">
            <v>181.47</v>
          </cell>
        </row>
        <row r="370">
          <cell r="B370" t="str">
            <v>04.8102</v>
          </cell>
          <cell r="C370" t="str">
            <v>L¾p ®Æt gi¸ trªn cét BTLT</v>
          </cell>
          <cell r="D370" t="str">
            <v>Kg</v>
          </cell>
          <cell r="E370">
            <v>11.68</v>
          </cell>
          <cell r="F370">
            <v>8500</v>
          </cell>
          <cell r="H370">
            <v>155.58600000000001</v>
          </cell>
        </row>
        <row r="390">
          <cell r="B390" t="str">
            <v>04.8101</v>
          </cell>
          <cell r="C390" t="str">
            <v>L¾p ®Æt thang trªn cét BTLT</v>
          </cell>
          <cell r="D390" t="str">
            <v>Kg</v>
          </cell>
          <cell r="E390">
            <v>59.59</v>
          </cell>
          <cell r="F390">
            <v>8500</v>
          </cell>
          <cell r="H390">
            <v>171.14500000000001</v>
          </cell>
        </row>
        <row r="406">
          <cell r="B406" t="str">
            <v>§g VC 36</v>
          </cell>
          <cell r="C406" t="str">
            <v>V/c vËt t­ B mua tõ HN lªn Hµ Giang</v>
          </cell>
          <cell r="D406" t="str">
            <v>TÊn</v>
          </cell>
          <cell r="E406">
            <v>0.15108000000000002</v>
          </cell>
          <cell r="H406">
            <v>6033</v>
          </cell>
          <cell r="I406">
            <v>239962.80000000002</v>
          </cell>
        </row>
        <row r="431">
          <cell r="B431" t="str">
            <v>02.2601</v>
          </cell>
          <cell r="C431" t="str">
            <v>Trung chuyÓn ThiÕt bÞ: 1,5 Km</v>
          </cell>
          <cell r="D431" t="str">
            <v>TÊn</v>
          </cell>
          <cell r="E431">
            <v>4.0000000000000001E-3</v>
          </cell>
          <cell r="H431">
            <v>12546.659999999998</v>
          </cell>
          <cell r="I431">
            <v>84338.099999999991</v>
          </cell>
        </row>
        <row r="432">
          <cell r="B432" t="str">
            <v>§g VC 36</v>
          </cell>
          <cell r="C432" t="str">
            <v>VËn chuyÓn tõ kho ®Õn CTr×nh</v>
          </cell>
          <cell r="D432" t="str">
            <v>TÊn</v>
          </cell>
          <cell r="E432">
            <v>4.0000000000000001E-3</v>
          </cell>
          <cell r="H432">
            <v>11037</v>
          </cell>
          <cell r="I432">
            <v>40268.799999999996</v>
          </cell>
        </row>
      </sheetData>
      <sheetData sheetId="3" refreshError="1"/>
      <sheetData sheetId="4" refreshError="1">
        <row r="8">
          <cell r="B8" t="str">
            <v>02.1464</v>
          </cell>
          <cell r="C8" t="str">
            <v>V/c cét bª t«ng li t©m 12b</v>
          </cell>
          <cell r="D8" t="str">
            <v>TÊn</v>
          </cell>
          <cell r="E8">
            <v>1</v>
          </cell>
          <cell r="H8">
            <v>90972.200000000012</v>
          </cell>
        </row>
        <row r="25">
          <cell r="B25" t="str">
            <v>CT</v>
          </cell>
          <cell r="C25" t="str">
            <v>VËn chuyÓn  bª t«ng M50</v>
          </cell>
          <cell r="D25" t="str">
            <v>m3</v>
          </cell>
          <cell r="E25">
            <v>0.216</v>
          </cell>
          <cell r="H25">
            <v>92717.262667499992</v>
          </cell>
        </row>
        <row r="125">
          <cell r="B125" t="str">
            <v>CT</v>
          </cell>
          <cell r="C125" t="str">
            <v>VËn chuyÓn Bª t«ng M 100</v>
          </cell>
          <cell r="D125" t="str">
            <v>m3</v>
          </cell>
          <cell r="E125">
            <v>0.48</v>
          </cell>
          <cell r="H125">
            <v>92817.147648749989</v>
          </cell>
        </row>
        <row r="288">
          <cell r="B288" t="str">
            <v>02.1353</v>
          </cell>
          <cell r="C288" t="str">
            <v>VËn chuyÓn thÐp rêi 350 m; HS: 1,5</v>
          </cell>
          <cell r="D288" t="str">
            <v>TÊn</v>
          </cell>
          <cell r="E288">
            <v>6.8530000000000008E-2</v>
          </cell>
          <cell r="H288">
            <v>54311.774999999994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0.xml><?xml version="1.0" encoding="utf-8"?>
<externalLink xmlns="http://schemas.openxmlformats.org/spreadsheetml/2006/main">
  <externalBook xmlns:r="http://schemas.openxmlformats.org/officeDocument/2006/relationships" r:id="rId1">
    <sheetNames>
      <sheetName val="CSD"/>
      <sheetName val="HTCSD"/>
      <sheetName val="DoThi"/>
      <sheetName val="XL4Poppy"/>
    </sheetNames>
    <sheetDataSet>
      <sheetData sheetId="0" refreshError="1"/>
      <sheetData sheetId="1" refreshError="1"/>
      <sheetData sheetId="2" refreshError="1"/>
      <sheetData sheetId="3">
        <row r="15">
          <cell r="A15" t="b">
            <v>1</v>
          </cell>
        </row>
      </sheetData>
    </sheetDataSet>
  </externalBook>
</externalLink>
</file>

<file path=xl/externalLinks/externalLink131.xml><?xml version="1.0" encoding="utf-8"?>
<externalLink xmlns="http://schemas.openxmlformats.org/spreadsheetml/2006/main">
  <externalBook xmlns:r="http://schemas.openxmlformats.org/officeDocument/2006/relationships" r:id="rId1">
    <sheetNames>
      <sheetName val="CSD"/>
      <sheetName val="HTCSD"/>
      <sheetName val="DoThi"/>
      <sheetName val="XL4Poppy"/>
    </sheetNames>
    <sheetDataSet>
      <sheetData sheetId="0" refreshError="1"/>
      <sheetData sheetId="1" refreshError="1"/>
      <sheetData sheetId="2" refreshError="1"/>
      <sheetData sheetId="3">
        <row r="15">
          <cell r="A15" t="b">
            <v>1</v>
          </cell>
        </row>
      </sheetData>
    </sheetDataSet>
  </externalBook>
</externalLink>
</file>

<file path=xl/externalLinks/externalLink132.xml><?xml version="1.0" encoding="utf-8"?>
<externalLink xmlns="http://schemas.openxmlformats.org/spreadsheetml/2006/main">
  <externalBook xmlns:r="http://schemas.openxmlformats.org/officeDocument/2006/relationships" r:id="rId1">
    <sheetNames>
      <sheetName val="giathanh1"/>
    </sheetNames>
    <sheetDataSet>
      <sheetData sheetId="0"/>
    </sheetDataSet>
  </externalBook>
</externalLink>
</file>

<file path=xl/externalLinks/externalLink133.xml><?xml version="1.0" encoding="utf-8"?>
<externalLink xmlns="http://schemas.openxmlformats.org/spreadsheetml/2006/main">
  <externalBook xmlns:r="http://schemas.openxmlformats.org/officeDocument/2006/relationships" r:id="rId1">
    <sheetNames>
      <sheetName val="LongAn"/>
      <sheetName val="TienGiang"/>
      <sheetName val="Bentre"/>
      <sheetName val="DongThap"/>
      <sheetName val="VinhLong"/>
      <sheetName val="TraVinh"/>
      <sheetName val="CanTho"/>
      <sheetName val="Soctrang"/>
      <sheetName val="AnGiang"/>
      <sheetName val="KienGiang"/>
      <sheetName val="BacLieu"/>
      <sheetName val="CaMau"/>
      <sheetName val="TvDBSCLong"/>
      <sheetName val="TvDBSCLong (Theotinh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34.xml><?xml version="1.0" encoding="utf-8"?>
<externalLink xmlns="http://schemas.openxmlformats.org/spreadsheetml/2006/main">
  <externalBook xmlns:r="http://schemas.openxmlformats.org/officeDocument/2006/relationships" r:id="rId1">
    <sheetNames>
      <sheetName val="LongAn"/>
      <sheetName val="TienGiang"/>
      <sheetName val="Bentre"/>
      <sheetName val="DongThap"/>
      <sheetName val="VinhLong"/>
      <sheetName val="TraVinh"/>
      <sheetName val="CanTho"/>
      <sheetName val="Soctrang"/>
      <sheetName val="AnGiang"/>
      <sheetName val="KienGiang"/>
      <sheetName val="BacLieu"/>
      <sheetName val="CaMau"/>
      <sheetName val="TvDBSCLong"/>
      <sheetName val="TvDBSCLong (Theotinh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35.xml><?xml version="1.0" encoding="utf-8"?>
<externalLink xmlns="http://schemas.openxmlformats.org/spreadsheetml/2006/main">
  <externalBook xmlns:r="http://schemas.openxmlformats.org/officeDocument/2006/relationships" r:id="rId1">
    <sheetNames>
      <sheetName val="TH-sl-mong"/>
      <sheetName val="TH-sl-cot"/>
      <sheetName val="Sheet1"/>
      <sheetName val="Sheet3"/>
      <sheetName val="Tiepdia"/>
      <sheetName val="Tong_ke_toantuyen_Mau_TV2"/>
      <sheetName val="TK_DD-G1"/>
      <sheetName val="TK_G1-G3"/>
      <sheetName val="TK_G3-G8"/>
      <sheetName val="TK_G8-G13"/>
      <sheetName val="TK_G13-G16"/>
      <sheetName val="TK_G16-G20"/>
      <sheetName val="TK_G20-G25"/>
      <sheetName val="TK_G25-G27"/>
      <sheetName val="TK_G27-G28"/>
      <sheetName val="TK_G28-G29"/>
      <sheetName val="TK_G29-G32"/>
      <sheetName val="TK_G32-G33"/>
      <sheetName val="TK_G33-G34"/>
      <sheetName val="TK_G34-G35"/>
      <sheetName val="TK_G35-G36"/>
      <sheetName val="00000000"/>
      <sheetName val="10000000"/>
      <sheetName val="TK_G32-G#3"/>
      <sheetName val="CT35"/>
      <sheetName val="giathanh1"/>
      <sheetName val="TK_G1-E3"/>
      <sheetName val="KH-Q1,Q2,01"/>
    </sheetNames>
    <sheetDataSet>
      <sheetData sheetId="0"/>
      <sheetData sheetId="1"/>
      <sheetData sheetId="2"/>
      <sheetData sheetId="3"/>
      <sheetData sheetId="4" refreshError="1">
        <row r="1">
          <cell r="A1" t="str">
            <v>TÍNH TOAÙN CHI TIEÁT TIEÁP ÑÒA ÑÖÔØNG DAÂY 500KV ÑAØ NAÜNG - HAØ TÓNH</v>
          </cell>
          <cell r="B1">
            <v>0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1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0</v>
          </cell>
        </row>
        <row r="2">
          <cell r="A2" t="str">
            <v>STT</v>
          </cell>
          <cell r="B2" t="str">
            <v>TEÂN COÄT</v>
          </cell>
          <cell r="C2" t="str">
            <v>COÂNG DUÏNG</v>
          </cell>
          <cell r="D2" t="str">
            <v>LOAÏI MOÙNG</v>
          </cell>
          <cell r="E2" t="str">
            <v>Ñieän trôû suaát cuûa ñaát taïi ñoä saâu trung bình choân tieáp ñòa (W.m)</v>
          </cell>
          <cell r="F2" t="str">
            <v>Hình thöùc noái ñaát</v>
          </cell>
          <cell r="G2" t="str">
            <v>Rnñ(&lt;...W)</v>
          </cell>
          <cell r="H2" t="str">
            <v>RCP(W)</v>
          </cell>
          <cell r="I2" t="str">
            <v>Ghi chuù</v>
          </cell>
          <cell r="L2" t="str">
            <v>1T-1</v>
          </cell>
          <cell r="M2" t="str">
            <v>1T-2</v>
          </cell>
          <cell r="N2" t="str">
            <v>1T-3</v>
          </cell>
          <cell r="O2" t="str">
            <v>1T-4</v>
          </cell>
          <cell r="P2" t="str">
            <v>1T-5</v>
          </cell>
          <cell r="Q2" t="str">
            <v>1T-6</v>
          </cell>
          <cell r="R2" t="str">
            <v>1T-7</v>
          </cell>
          <cell r="S2" t="str">
            <v>1T-8</v>
          </cell>
          <cell r="T2" t="str">
            <v>1T-9</v>
          </cell>
          <cell r="U2" t="str">
            <v>1T-10</v>
          </cell>
          <cell r="V2" t="str">
            <v>1T-MB</v>
          </cell>
          <cell r="W2" t="str">
            <v>1TC-1</v>
          </cell>
          <cell r="X2" t="str">
            <v>1TC-2</v>
          </cell>
          <cell r="Y2" t="str">
            <v>1TC-3</v>
          </cell>
          <cell r="Z2" t="str">
            <v>1TC-4</v>
          </cell>
          <cell r="AA2" t="str">
            <v>3TC-1</v>
          </cell>
          <cell r="AB2" t="str">
            <v>3TC-2</v>
          </cell>
          <cell r="AC2" t="str">
            <v>3TC-3</v>
          </cell>
          <cell r="AD2" t="str">
            <v>3T-1</v>
          </cell>
          <cell r="AE2" t="str">
            <v>3T-2</v>
          </cell>
          <cell r="AF2" t="str">
            <v>3T-3</v>
          </cell>
          <cell r="AG2" t="str">
            <v>3T-4</v>
          </cell>
          <cell r="AH2" t="str">
            <v>3T-5</v>
          </cell>
          <cell r="AI2" t="str">
            <v>3T-6</v>
          </cell>
          <cell r="AJ2" t="str">
            <v>3T-7</v>
          </cell>
          <cell r="AK2" t="str">
            <v>3T-8</v>
          </cell>
          <cell r="AL2" t="str">
            <v>3T-9</v>
          </cell>
          <cell r="AM2">
            <v>0</v>
          </cell>
          <cell r="AN2">
            <v>0</v>
          </cell>
          <cell r="AO2">
            <v>0</v>
          </cell>
        </row>
        <row r="3">
          <cell r="A3">
            <v>1</v>
          </cell>
          <cell r="B3" t="str">
            <v>N513-30B</v>
          </cell>
          <cell r="C3" t="str">
            <v xml:space="preserve">Neùo goùc </v>
          </cell>
          <cell r="D3" t="str">
            <v>3x4T34 - 34B</v>
          </cell>
          <cell r="E3">
            <v>1602.2</v>
          </cell>
          <cell r="F3" t="str">
            <v>3TC-2</v>
          </cell>
          <cell r="G3">
            <v>28.008481799299783</v>
          </cell>
          <cell r="H3">
            <v>30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1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</row>
        <row r="4">
          <cell r="A4">
            <v>2</v>
          </cell>
          <cell r="B4" t="str">
            <v>Ñ51-38B</v>
          </cell>
          <cell r="C4" t="str">
            <v>Ñôõ thaúng</v>
          </cell>
          <cell r="D4" t="str">
            <v>4T34 - 30C</v>
          </cell>
          <cell r="E4">
            <v>1131</v>
          </cell>
          <cell r="F4" t="str">
            <v>1TC-2</v>
          </cell>
          <cell r="G4">
            <v>29.06514850766386</v>
          </cell>
          <cell r="H4">
            <v>30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1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</row>
        <row r="5">
          <cell r="A5">
            <v>3</v>
          </cell>
          <cell r="B5" t="str">
            <v>Ñ51-28B</v>
          </cell>
          <cell r="C5" t="str">
            <v>Ñôõ thaúng</v>
          </cell>
          <cell r="D5" t="str">
            <v>4T34 - 30A</v>
          </cell>
          <cell r="E5">
            <v>1809.6</v>
          </cell>
          <cell r="F5" t="str">
            <v>1T-4</v>
          </cell>
          <cell r="G5">
            <v>26.195974197430541</v>
          </cell>
          <cell r="H5">
            <v>30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1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</row>
        <row r="6">
          <cell r="A6">
            <v>4</v>
          </cell>
          <cell r="B6" t="str">
            <v>Ñ51-28B</v>
          </cell>
          <cell r="C6" t="str">
            <v>Ñôõ thaúng</v>
          </cell>
          <cell r="D6" t="str">
            <v>4T38 - 34A</v>
          </cell>
          <cell r="E6">
            <v>960.84</v>
          </cell>
          <cell r="F6" t="str">
            <v>1T-3</v>
          </cell>
          <cell r="G6">
            <v>18.602540802532868</v>
          </cell>
          <cell r="H6">
            <v>20</v>
          </cell>
          <cell r="K6">
            <v>0</v>
          </cell>
          <cell r="L6">
            <v>0</v>
          </cell>
          <cell r="M6">
            <v>0</v>
          </cell>
          <cell r="N6">
            <v>1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</row>
        <row r="7">
          <cell r="A7">
            <v>5</v>
          </cell>
          <cell r="B7" t="str">
            <v>Ñ51-28C</v>
          </cell>
          <cell r="C7" t="str">
            <v>Ñôõ thaúng</v>
          </cell>
          <cell r="D7" t="str">
            <v>4T34 - 34A</v>
          </cell>
          <cell r="E7">
            <v>414.48</v>
          </cell>
          <cell r="F7" t="str">
            <v>1T-1</v>
          </cell>
          <cell r="G7">
            <v>12.800090251691008</v>
          </cell>
          <cell r="H7">
            <v>15</v>
          </cell>
          <cell r="K7">
            <v>0</v>
          </cell>
          <cell r="L7">
            <v>1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</row>
        <row r="8">
          <cell r="A8">
            <v>6</v>
          </cell>
          <cell r="B8" t="str">
            <v>Ñ51-42C</v>
          </cell>
          <cell r="C8" t="str">
            <v>Ñôõ thaúng</v>
          </cell>
          <cell r="D8" t="str">
            <v>4T38 - 40D</v>
          </cell>
          <cell r="E8">
            <v>334.41</v>
          </cell>
          <cell r="F8" t="str">
            <v>1TC-1</v>
          </cell>
          <cell r="G8">
            <v>9.8611166099632843</v>
          </cell>
          <cell r="H8">
            <v>15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1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</row>
        <row r="9">
          <cell r="A9">
            <v>7</v>
          </cell>
          <cell r="B9" t="str">
            <v>Ñ51-34B</v>
          </cell>
          <cell r="C9" t="str">
            <v>Ñôõ thaúng</v>
          </cell>
          <cell r="D9" t="str">
            <v>4T38 - 30B</v>
          </cell>
          <cell r="E9">
            <v>273.18</v>
          </cell>
          <cell r="F9" t="str">
            <v>1T-1</v>
          </cell>
          <cell r="G9">
            <v>8.4819875161807872</v>
          </cell>
          <cell r="H9">
            <v>15</v>
          </cell>
          <cell r="K9">
            <v>0</v>
          </cell>
          <cell r="L9">
            <v>1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</row>
        <row r="10">
          <cell r="A10">
            <v>8</v>
          </cell>
          <cell r="B10" t="str">
            <v>Ñ51-42C</v>
          </cell>
          <cell r="C10" t="str">
            <v>Ñôõ thaúng</v>
          </cell>
          <cell r="D10" t="str">
            <v>4T38 - 40D</v>
          </cell>
          <cell r="E10">
            <v>372.09</v>
          </cell>
          <cell r="F10" t="str">
            <v>1TC-1</v>
          </cell>
          <cell r="G10">
            <v>11.038563369361887</v>
          </cell>
          <cell r="H10">
            <v>15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1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</row>
        <row r="11">
          <cell r="A11">
            <v>9</v>
          </cell>
          <cell r="B11" t="str">
            <v>Ñ51-28B</v>
          </cell>
          <cell r="C11" t="str">
            <v xml:space="preserve">Ñôõ thaúng </v>
          </cell>
          <cell r="D11" t="str">
            <v>4T34 - 30A</v>
          </cell>
          <cell r="E11">
            <v>2392.6799999999998</v>
          </cell>
          <cell r="F11" t="str">
            <v>1T-5</v>
          </cell>
          <cell r="G11">
            <v>27.313479273118901</v>
          </cell>
          <cell r="H11">
            <v>30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1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</row>
        <row r="12">
          <cell r="A12">
            <v>10</v>
          </cell>
          <cell r="B12" t="str">
            <v>N513-28B</v>
          </cell>
          <cell r="C12" t="str">
            <v>Neùo thaúng</v>
          </cell>
          <cell r="D12" t="str">
            <v>3x4T38 - 38A</v>
          </cell>
          <cell r="E12">
            <v>979.68</v>
          </cell>
          <cell r="F12" t="str">
            <v>3TC-2</v>
          </cell>
          <cell r="G12">
            <v>17.101752126675258</v>
          </cell>
          <cell r="H12">
            <v>20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</row>
        <row r="13">
          <cell r="A13">
            <v>11</v>
          </cell>
          <cell r="B13" t="str">
            <v>N513-28B</v>
          </cell>
          <cell r="C13" t="str">
            <v>Neùo thaúng</v>
          </cell>
          <cell r="D13" t="str">
            <v>3x4T38 - 38A</v>
          </cell>
          <cell r="E13">
            <v>2279.64</v>
          </cell>
          <cell r="F13" t="str">
            <v>3T-4</v>
          </cell>
          <cell r="G13">
            <v>26.461304923376726</v>
          </cell>
          <cell r="H13">
            <v>30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</row>
        <row r="14">
          <cell r="A14">
            <v>12</v>
          </cell>
          <cell r="B14" t="str">
            <v>Ñ51-38C</v>
          </cell>
          <cell r="C14" t="str">
            <v>Ñôõ thaúng</v>
          </cell>
          <cell r="D14" t="str">
            <v>4T38 - 36C</v>
          </cell>
          <cell r="E14">
            <v>2355</v>
          </cell>
          <cell r="F14" t="str">
            <v>1T-5</v>
          </cell>
          <cell r="G14">
            <v>26.914326131340548</v>
          </cell>
          <cell r="H14">
            <v>30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1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</row>
        <row r="15">
          <cell r="A15">
            <v>13</v>
          </cell>
          <cell r="B15" t="str">
            <v>Ñ51-34C</v>
          </cell>
          <cell r="C15" t="str">
            <v>Ñôõ thaúng</v>
          </cell>
          <cell r="D15" t="str">
            <v>4T38 - 34B</v>
          </cell>
          <cell r="E15">
            <v>1714.44</v>
          </cell>
          <cell r="F15" t="str">
            <v>1T-4</v>
          </cell>
          <cell r="G15">
            <v>24.821047374913473</v>
          </cell>
          <cell r="H15">
            <v>30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</row>
        <row r="16">
          <cell r="A16">
            <v>14</v>
          </cell>
          <cell r="B16" t="str">
            <v>Ñ51-38C</v>
          </cell>
          <cell r="C16" t="str">
            <v>Ñôõ thaúng</v>
          </cell>
          <cell r="D16" t="str">
            <v>4T38 - 36C</v>
          </cell>
          <cell r="E16">
            <v>1130.4000000000001</v>
          </cell>
          <cell r="F16" t="str">
            <v>1TC-2</v>
          </cell>
          <cell r="G16">
            <v>29.06514850766386</v>
          </cell>
          <cell r="H16">
            <v>30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</row>
        <row r="17">
          <cell r="A17">
            <v>15</v>
          </cell>
          <cell r="B17" t="str">
            <v>Ñ51-38C</v>
          </cell>
          <cell r="C17" t="str">
            <v>Ñôõ thaúng</v>
          </cell>
          <cell r="D17" t="str">
            <v>4T38 - 36C</v>
          </cell>
          <cell r="E17">
            <v>772.44</v>
          </cell>
          <cell r="F17" t="str">
            <v>1TC-2</v>
          </cell>
          <cell r="G17">
            <v>19.846246778360786</v>
          </cell>
          <cell r="H17">
            <v>20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1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</row>
        <row r="18">
          <cell r="A18">
            <v>16</v>
          </cell>
          <cell r="B18" t="str">
            <v>N513-28B</v>
          </cell>
          <cell r="C18" t="str">
            <v>Neùo thaúng</v>
          </cell>
          <cell r="D18" t="str">
            <v>3x4T38 - 38A</v>
          </cell>
          <cell r="E18">
            <v>1431.84</v>
          </cell>
          <cell r="F18" t="str">
            <v>3TC-2</v>
          </cell>
          <cell r="G18">
            <v>25.041851328345913</v>
          </cell>
          <cell r="H18">
            <v>30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</row>
        <row r="19">
          <cell r="A19">
            <v>17</v>
          </cell>
          <cell r="B19" t="str">
            <v>Ñ51-42B</v>
          </cell>
          <cell r="C19" t="str">
            <v>Ñôõ thaúng</v>
          </cell>
          <cell r="D19" t="str">
            <v>4T38 - 30D</v>
          </cell>
          <cell r="E19">
            <v>546.36</v>
          </cell>
          <cell r="F19" t="str">
            <v>1T-2</v>
          </cell>
          <cell r="G19">
            <v>15.0357494626136</v>
          </cell>
          <cell r="H19">
            <v>20</v>
          </cell>
          <cell r="K19">
            <v>0</v>
          </cell>
          <cell r="L19">
            <v>0</v>
          </cell>
          <cell r="M19">
            <v>1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</row>
        <row r="20">
          <cell r="A20">
            <v>18</v>
          </cell>
          <cell r="B20" t="str">
            <v>N513-30B</v>
          </cell>
          <cell r="C20" t="str">
            <v>Neùo thaúng</v>
          </cell>
          <cell r="D20" t="str">
            <v>3x4T38 - 38B</v>
          </cell>
          <cell r="E20">
            <v>164.85</v>
          </cell>
          <cell r="F20" t="str">
            <v>3T-1</v>
          </cell>
          <cell r="G20">
            <v>4.4507043827765687</v>
          </cell>
          <cell r="H20">
            <v>15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1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</row>
        <row r="21">
          <cell r="A21">
            <v>19</v>
          </cell>
          <cell r="B21" t="str">
            <v>Ñ51-34B</v>
          </cell>
          <cell r="C21" t="str">
            <v>Ñôõ thaúng</v>
          </cell>
          <cell r="D21" t="str">
            <v>4T34 - 30B</v>
          </cell>
          <cell r="E21">
            <v>753.6</v>
          </cell>
          <cell r="F21" t="str">
            <v>1TC-2</v>
          </cell>
          <cell r="G21">
            <v>19.334085571177287</v>
          </cell>
          <cell r="H21">
            <v>20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1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</row>
        <row r="22">
          <cell r="A22">
            <v>20</v>
          </cell>
          <cell r="B22" t="str">
            <v>Ñ51-34B</v>
          </cell>
          <cell r="C22" t="str">
            <v>Ñôõ thaúng</v>
          </cell>
          <cell r="D22" t="str">
            <v>4T34 - 30B</v>
          </cell>
          <cell r="E22">
            <v>979.68</v>
          </cell>
          <cell r="F22" t="str">
            <v>1T-3</v>
          </cell>
          <cell r="G22">
            <v>18.891699467857208</v>
          </cell>
          <cell r="H22">
            <v>20</v>
          </cell>
          <cell r="K22">
            <v>0</v>
          </cell>
          <cell r="L22">
            <v>0</v>
          </cell>
          <cell r="M22">
            <v>0</v>
          </cell>
          <cell r="N22">
            <v>1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</row>
        <row r="23">
          <cell r="A23" t="str">
            <v>0101</v>
          </cell>
          <cell r="B23" t="str">
            <v>N513-28B</v>
          </cell>
          <cell r="C23" t="str">
            <v>Neùo goùc</v>
          </cell>
          <cell r="D23" t="str">
            <v>3x4T40 - 44A</v>
          </cell>
          <cell r="E23">
            <v>56.52</v>
          </cell>
          <cell r="F23" t="str">
            <v>3T-1</v>
          </cell>
          <cell r="G23">
            <v>1.6184379573732977</v>
          </cell>
          <cell r="H23">
            <v>10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1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</row>
        <row r="24">
          <cell r="A24" t="str">
            <v>0102</v>
          </cell>
          <cell r="B24" t="str">
            <v>Ñ51-38D</v>
          </cell>
          <cell r="C24" t="str">
            <v>Ñôõ thaúng</v>
          </cell>
          <cell r="D24" t="str">
            <v>4T38 - 40C</v>
          </cell>
          <cell r="E24">
            <v>1356.48</v>
          </cell>
          <cell r="F24" t="str">
            <v>1T-3</v>
          </cell>
          <cell r="G24">
            <v>26.217052322740617</v>
          </cell>
          <cell r="H24">
            <v>30</v>
          </cell>
          <cell r="K24">
            <v>0</v>
          </cell>
          <cell r="L24">
            <v>0</v>
          </cell>
          <cell r="M24">
            <v>0</v>
          </cell>
          <cell r="N24">
            <v>1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</row>
        <row r="25">
          <cell r="A25" t="str">
            <v>0103</v>
          </cell>
          <cell r="B25" t="str">
            <v>Ñ51-28B</v>
          </cell>
          <cell r="C25" t="str">
            <v>Ñôõ thaúng</v>
          </cell>
          <cell r="D25" t="str">
            <v>4T34 - 34A</v>
          </cell>
          <cell r="E25">
            <v>433.32</v>
          </cell>
          <cell r="F25" t="str">
            <v>1TC-1</v>
          </cell>
          <cell r="G25">
            <v>12.804733508459789</v>
          </cell>
          <cell r="H25">
            <v>15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1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</row>
        <row r="26">
          <cell r="A26" t="str">
            <v>0104</v>
          </cell>
          <cell r="B26" t="str">
            <v>Ñ51-28B</v>
          </cell>
          <cell r="C26" t="str">
            <v>Ñôõ thaúng</v>
          </cell>
          <cell r="D26" t="str">
            <v>4T38 - 40A</v>
          </cell>
          <cell r="E26">
            <v>357.96</v>
          </cell>
          <cell r="F26" t="str">
            <v>1TC-1</v>
          </cell>
          <cell r="G26">
            <v>10.597020834587415</v>
          </cell>
          <cell r="H26">
            <v>15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1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</row>
        <row r="27">
          <cell r="A27" t="str">
            <v>0105</v>
          </cell>
          <cell r="B27" t="str">
            <v>Ñ51-38B</v>
          </cell>
          <cell r="C27" t="str">
            <v>Ñôõ thaúng</v>
          </cell>
          <cell r="D27" t="str">
            <v>4T38 - 38C</v>
          </cell>
          <cell r="E27">
            <v>75.36</v>
          </cell>
          <cell r="F27" t="str">
            <v>1T-1</v>
          </cell>
          <cell r="G27">
            <v>2.4674872774344108</v>
          </cell>
          <cell r="H27">
            <v>10</v>
          </cell>
          <cell r="K27">
            <v>0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</row>
        <row r="28">
          <cell r="A28" t="str">
            <v>0106</v>
          </cell>
          <cell r="B28" t="str">
            <v>Ñ51-42B</v>
          </cell>
          <cell r="C28" t="str">
            <v>Ñôõ thaúng</v>
          </cell>
          <cell r="D28" t="str">
            <v>4T38 - 38D</v>
          </cell>
          <cell r="E28">
            <v>65.94</v>
          </cell>
          <cell r="F28" t="str">
            <v>1T-1</v>
          </cell>
          <cell r="G28">
            <v>2.1590513677551093</v>
          </cell>
          <cell r="H28">
            <v>10</v>
          </cell>
          <cell r="K28">
            <v>0</v>
          </cell>
          <cell r="L28">
            <v>1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</row>
        <row r="29">
          <cell r="A29" t="str">
            <v>0107</v>
          </cell>
          <cell r="B29" t="str">
            <v>Ñ51-42B</v>
          </cell>
          <cell r="C29" t="str">
            <v>Ñôõ thaúng</v>
          </cell>
          <cell r="D29" t="str">
            <v>4T38 - 38D</v>
          </cell>
          <cell r="E29">
            <v>80.069999999999993</v>
          </cell>
          <cell r="F29" t="str">
            <v>1T-1</v>
          </cell>
          <cell r="G29">
            <v>2.6217052322740617</v>
          </cell>
          <cell r="H29">
            <v>10</v>
          </cell>
          <cell r="K29">
            <v>0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</row>
        <row r="30">
          <cell r="A30" t="str">
            <v>0201</v>
          </cell>
          <cell r="B30" t="str">
            <v>N513-28B</v>
          </cell>
          <cell r="C30" t="str">
            <v>Neùo goùc</v>
          </cell>
          <cell r="D30" t="str">
            <v>3x4T38 - 40A</v>
          </cell>
          <cell r="E30">
            <v>2568.4</v>
          </cell>
          <cell r="F30" t="str">
            <v>3T-5</v>
          </cell>
          <cell r="G30">
            <v>25.022585220876667</v>
          </cell>
          <cell r="H30">
            <v>30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1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</row>
        <row r="31">
          <cell r="A31" t="str">
            <v>0202</v>
          </cell>
          <cell r="B31" t="str">
            <v>Ñ51-38B</v>
          </cell>
          <cell r="C31" t="str">
            <v>Ñôõ thaúng</v>
          </cell>
          <cell r="D31" t="str">
            <v>4T34 - 30C</v>
          </cell>
          <cell r="E31">
            <v>565.20000000000005</v>
          </cell>
          <cell r="F31" t="str">
            <v>1TC-1</v>
          </cell>
          <cell r="G31">
            <v>16.778616321430068</v>
          </cell>
          <cell r="H31">
            <v>20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1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</row>
        <row r="32">
          <cell r="A32" t="str">
            <v>0203</v>
          </cell>
          <cell r="B32" t="str">
            <v>Ñ51-42B</v>
          </cell>
          <cell r="C32" t="str">
            <v>Ñôõ thaúng</v>
          </cell>
          <cell r="D32" t="str">
            <v>4T38 - 38D</v>
          </cell>
          <cell r="E32">
            <v>80.069999999999993</v>
          </cell>
          <cell r="F32" t="str">
            <v>1T-1</v>
          </cell>
          <cell r="G32">
            <v>2.6217052322740617</v>
          </cell>
          <cell r="H32">
            <v>10</v>
          </cell>
          <cell r="K32">
            <v>0</v>
          </cell>
          <cell r="L32">
            <v>1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A33" t="str">
            <v>0204</v>
          </cell>
          <cell r="B33" t="str">
            <v>Ñ51-42B</v>
          </cell>
          <cell r="C33" t="str">
            <v>Ñôõ thaúng</v>
          </cell>
          <cell r="D33" t="str">
            <v>4T38 - 38D</v>
          </cell>
          <cell r="E33">
            <v>183.69</v>
          </cell>
          <cell r="F33" t="str">
            <v>1TC-1</v>
          </cell>
          <cell r="G33">
            <v>5.4456912622185296</v>
          </cell>
          <cell r="H33">
            <v>15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1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A34" t="str">
            <v>0205</v>
          </cell>
          <cell r="B34" t="str">
            <v>N513-28B</v>
          </cell>
          <cell r="C34" t="str">
            <v>Neùo thaúng</v>
          </cell>
          <cell r="D34" t="str">
            <v>3x4T34 - 34A</v>
          </cell>
          <cell r="E34">
            <v>3956.4</v>
          </cell>
          <cell r="F34" t="str">
            <v>3T-7</v>
          </cell>
          <cell r="G34">
            <v>29.081057115687422</v>
          </cell>
          <cell r="H34">
            <v>30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1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</row>
        <row r="35">
          <cell r="A35" t="str">
            <v>0206</v>
          </cell>
          <cell r="B35" t="str">
            <v>Ñ51-28D</v>
          </cell>
          <cell r="C35" t="str">
            <v>Ñôõ thaúng</v>
          </cell>
          <cell r="D35" t="str">
            <v>4T34 - 36A</v>
          </cell>
          <cell r="E35">
            <v>2449.1999999999998</v>
          </cell>
          <cell r="F35" t="str">
            <v>1T-5</v>
          </cell>
          <cell r="G35">
            <v>27.940719924484885</v>
          </cell>
          <cell r="H35">
            <v>30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</row>
        <row r="36">
          <cell r="A36" t="str">
            <v>0207</v>
          </cell>
          <cell r="B36" t="str">
            <v>V51-60</v>
          </cell>
          <cell r="C36" t="str">
            <v>Coät vöôït</v>
          </cell>
          <cell r="D36" t="str">
            <v>4TV56-50A</v>
          </cell>
          <cell r="E36">
            <v>122.46</v>
          </cell>
          <cell r="F36" t="str">
            <v>1TC-1</v>
          </cell>
          <cell r="G36">
            <v>3.6795211231206295</v>
          </cell>
          <cell r="H36">
            <v>15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1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</row>
        <row r="37">
          <cell r="A37" t="str">
            <v>0208</v>
          </cell>
          <cell r="B37" t="str">
            <v>Ñ51-42C</v>
          </cell>
          <cell r="C37" t="str">
            <v>Ñôõ thaúng</v>
          </cell>
          <cell r="D37" t="str">
            <v>MB Đ42 -11x14</v>
          </cell>
          <cell r="E37">
            <v>8.48</v>
          </cell>
          <cell r="F37" t="str">
            <v>1T-MB</v>
          </cell>
          <cell r="G37">
            <v>0.29775813260012007</v>
          </cell>
          <cell r="H37">
            <v>10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1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</row>
        <row r="38">
          <cell r="A38" t="str">
            <v>0209</v>
          </cell>
          <cell r="B38" t="str">
            <v>N513-28B</v>
          </cell>
          <cell r="C38" t="str">
            <v>Neùo thaúng</v>
          </cell>
          <cell r="D38" t="str">
            <v>3x4T38 - 40A</v>
          </cell>
          <cell r="E38">
            <v>63.11</v>
          </cell>
          <cell r="F38" t="str">
            <v>3T-1</v>
          </cell>
          <cell r="G38">
            <v>1.7533077871544058</v>
          </cell>
          <cell r="H38">
            <v>10</v>
          </cell>
          <cell r="I38" t="str">
            <v/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1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</row>
        <row r="39">
          <cell r="A39" t="str">
            <v>0210</v>
          </cell>
          <cell r="B39" t="str">
            <v>Ñ51-28B</v>
          </cell>
          <cell r="C39" t="str">
            <v>Ñôõ thaúng</v>
          </cell>
          <cell r="D39" t="str">
            <v>4T34 - 30A</v>
          </cell>
          <cell r="E39">
            <v>1884</v>
          </cell>
          <cell r="F39" t="str">
            <v>1T-4</v>
          </cell>
          <cell r="G39">
            <v>27.281442741522969</v>
          </cell>
          <cell r="H39">
            <v>30</v>
          </cell>
          <cell r="I39" t="str">
            <v/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</row>
        <row r="40">
          <cell r="A40" t="str">
            <v>0211</v>
          </cell>
          <cell r="B40" t="str">
            <v>N513-30D</v>
          </cell>
          <cell r="C40" t="str">
            <v>Neùo thaúng</v>
          </cell>
          <cell r="D40" t="str">
            <v>3x4T34 - 34B</v>
          </cell>
          <cell r="E40">
            <v>2731.5</v>
          </cell>
          <cell r="F40" t="str">
            <v>3T-5</v>
          </cell>
          <cell r="G40">
            <v>26.629093610543848</v>
          </cell>
          <cell r="H40">
            <v>30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1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</row>
        <row r="41">
          <cell r="A41" t="str">
            <v>0212</v>
          </cell>
          <cell r="B41" t="str">
            <v>N513-30D</v>
          </cell>
          <cell r="C41" t="str">
            <v>Neùo thaúng</v>
          </cell>
          <cell r="D41" t="str">
            <v>3x4T38 - 40B</v>
          </cell>
          <cell r="E41">
            <v>1224.5999999999999</v>
          </cell>
          <cell r="F41" t="str">
            <v>3TC-2</v>
          </cell>
          <cell r="G41">
            <v>21.377190158344074</v>
          </cell>
          <cell r="H41">
            <v>30</v>
          </cell>
          <cell r="I41" t="str">
            <v/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1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</row>
        <row r="42">
          <cell r="A42" t="str">
            <v>0301</v>
          </cell>
          <cell r="B42" t="str">
            <v>N513-34B</v>
          </cell>
          <cell r="C42" t="str">
            <v>Neùo goùc</v>
          </cell>
          <cell r="D42" t="str">
            <v>3x4T34 - 36C</v>
          </cell>
          <cell r="E42">
            <v>1262.24</v>
          </cell>
          <cell r="F42" t="str">
            <v>3TC-2</v>
          </cell>
          <cell r="G42">
            <v>22.075220857392043</v>
          </cell>
          <cell r="H42">
            <v>30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1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</row>
        <row r="43">
          <cell r="A43">
            <v>302</v>
          </cell>
          <cell r="B43" t="str">
            <v>Ñ51-28B</v>
          </cell>
          <cell r="C43" t="str">
            <v>Ñôõ thaúng</v>
          </cell>
          <cell r="D43" t="str">
            <v>4T28 - 34A</v>
          </cell>
          <cell r="E43">
            <v>3110.15</v>
          </cell>
          <cell r="F43" t="str">
            <v>1T-7</v>
          </cell>
          <cell r="G43">
            <v>25.970201794946533</v>
          </cell>
          <cell r="H43">
            <v>30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1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</row>
        <row r="44">
          <cell r="A44">
            <v>303</v>
          </cell>
          <cell r="B44" t="str">
            <v>N513-28B</v>
          </cell>
          <cell r="C44" t="str">
            <v>Neùo thaúng</v>
          </cell>
          <cell r="D44" t="str">
            <v>3x4T34 - 34A</v>
          </cell>
          <cell r="E44">
            <v>2243.15</v>
          </cell>
          <cell r="F44" t="str">
            <v>3T-4</v>
          </cell>
          <cell r="G44">
            <v>26.055100681131918</v>
          </cell>
          <cell r="H44">
            <v>30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1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</row>
        <row r="45">
          <cell r="A45">
            <v>304</v>
          </cell>
          <cell r="B45" t="str">
            <v>Ñ51-42C</v>
          </cell>
          <cell r="C45" t="str">
            <v>Ñôõ thaúng</v>
          </cell>
          <cell r="D45" t="str">
            <v>4T34 - 38D</v>
          </cell>
          <cell r="E45">
            <v>1734.2</v>
          </cell>
          <cell r="F45" t="str">
            <v>1T-4</v>
          </cell>
          <cell r="G45">
            <v>25.110505653338119</v>
          </cell>
          <cell r="H45">
            <v>30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1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</row>
        <row r="46">
          <cell r="A46">
            <v>305</v>
          </cell>
          <cell r="B46" t="str">
            <v>Ñ51-42C</v>
          </cell>
          <cell r="C46" t="str">
            <v>Ñôõ thaúng</v>
          </cell>
          <cell r="D46" t="str">
            <v>4T38 - 42D</v>
          </cell>
          <cell r="F46" t="str">
            <v>1T-6</v>
          </cell>
          <cell r="G46" t="str">
            <v>1T-6</v>
          </cell>
          <cell r="H46">
            <v>10</v>
          </cell>
          <cell r="I46" t="str">
            <v>Chöa coù soá lieäu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1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</row>
        <row r="47">
          <cell r="A47">
            <v>401</v>
          </cell>
          <cell r="B47" t="str">
            <v>N513-30B</v>
          </cell>
          <cell r="C47" t="str">
            <v>Neùo goùc</v>
          </cell>
          <cell r="D47" t="str">
            <v>3x4T34 - 34B</v>
          </cell>
          <cell r="E47">
            <v>4995.1499999999996</v>
          </cell>
          <cell r="F47" t="str">
            <v>3T-9</v>
          </cell>
          <cell r="G47">
            <v>29.102280824215089</v>
          </cell>
          <cell r="H47">
            <v>30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1</v>
          </cell>
          <cell r="AM47">
            <v>0</v>
          </cell>
          <cell r="AN47">
            <v>0</v>
          </cell>
        </row>
        <row r="48">
          <cell r="A48">
            <v>402</v>
          </cell>
          <cell r="B48" t="str">
            <v>Ñ51-28C</v>
          </cell>
          <cell r="C48" t="str">
            <v>Ñôõ thaúng</v>
          </cell>
          <cell r="D48" t="str">
            <v>4T28 - 34A</v>
          </cell>
          <cell r="E48">
            <v>7351.35</v>
          </cell>
          <cell r="F48" t="str">
            <v>1T-10</v>
          </cell>
          <cell r="G48">
            <v>43.046586780087594</v>
          </cell>
          <cell r="H48">
            <v>44.108100000000007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1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</row>
        <row r="49">
          <cell r="A49">
            <v>403</v>
          </cell>
          <cell r="B49" t="str">
            <v>Boû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</row>
        <row r="50">
          <cell r="A50">
            <v>501</v>
          </cell>
          <cell r="B50" t="str">
            <v>N513-28B</v>
          </cell>
          <cell r="C50" t="str">
            <v>Neùo goùc</v>
          </cell>
          <cell r="D50" t="str">
            <v>3x4T34 - 36A</v>
          </cell>
          <cell r="E50">
            <v>7822.55</v>
          </cell>
          <cell r="F50" t="str">
            <v>3T-9</v>
          </cell>
          <cell r="G50">
            <v>45.545069489896605</v>
          </cell>
          <cell r="H50">
            <v>46.935300000000005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1</v>
          </cell>
          <cell r="AM50">
            <v>0</v>
          </cell>
          <cell r="AN50">
            <v>0</v>
          </cell>
        </row>
        <row r="51">
          <cell r="A51">
            <v>502</v>
          </cell>
          <cell r="B51" t="str">
            <v>Ñ51-28B</v>
          </cell>
          <cell r="C51" t="str">
            <v>Ñôõ thaúng</v>
          </cell>
          <cell r="D51" t="str">
            <v>4T28 - 34A</v>
          </cell>
          <cell r="E51">
            <v>9236.2999999999993</v>
          </cell>
          <cell r="F51" t="str">
            <v>1T-10</v>
          </cell>
          <cell r="G51">
            <v>54.078920713529477</v>
          </cell>
          <cell r="H51">
            <v>55.4178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1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52">
          <cell r="A52">
            <v>503</v>
          </cell>
          <cell r="B52" t="str">
            <v>Ñ51-38B</v>
          </cell>
          <cell r="C52" t="str">
            <v>Ñôõ thaúng</v>
          </cell>
          <cell r="D52" t="str">
            <v>4T28 - 36C</v>
          </cell>
          <cell r="E52">
            <v>5937.65</v>
          </cell>
          <cell r="F52" t="str">
            <v>1T-10</v>
          </cell>
          <cell r="G52">
            <v>34.765020458697521</v>
          </cell>
          <cell r="H52">
            <v>35.625900000000001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1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</row>
        <row r="53">
          <cell r="A53">
            <v>504</v>
          </cell>
          <cell r="B53" t="str">
            <v>Ñ51-34B</v>
          </cell>
          <cell r="C53" t="str">
            <v>Ñôõ thaúng</v>
          </cell>
          <cell r="D53" t="str">
            <v>4T28 - 34B</v>
          </cell>
          <cell r="E53">
            <v>4335.3999999999996</v>
          </cell>
          <cell r="F53" t="str">
            <v>1T-9</v>
          </cell>
          <cell r="G53">
            <v>27.687094338526432</v>
          </cell>
          <cell r="H53">
            <v>30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1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A54">
            <v>601</v>
          </cell>
          <cell r="B54" t="str">
            <v>N513-30B</v>
          </cell>
          <cell r="C54" t="str">
            <v>Neùo goùc</v>
          </cell>
          <cell r="D54" t="str">
            <v>3x4T34 - 38B</v>
          </cell>
          <cell r="E54">
            <v>3864.15</v>
          </cell>
          <cell r="F54" t="str">
            <v>3T-7</v>
          </cell>
          <cell r="G54">
            <v>28.383405492962581</v>
          </cell>
          <cell r="H54">
            <v>30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1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</row>
        <row r="55">
          <cell r="A55">
            <v>602</v>
          </cell>
          <cell r="B55" t="str">
            <v>N513-34B</v>
          </cell>
          <cell r="C55" t="str">
            <v>Neùo thaúng</v>
          </cell>
          <cell r="D55" t="str">
            <v>3x4T34 - 38C</v>
          </cell>
          <cell r="E55">
            <v>1979.25</v>
          </cell>
          <cell r="F55" t="str">
            <v>3TC-3</v>
          </cell>
          <cell r="G55">
            <v>28.488855510064997</v>
          </cell>
          <cell r="H55">
            <v>30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1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</row>
        <row r="56">
          <cell r="A56">
            <v>603</v>
          </cell>
          <cell r="B56" t="str">
            <v>Ñ51-28B</v>
          </cell>
          <cell r="C56" t="str">
            <v>Ñôõ thaúng</v>
          </cell>
          <cell r="D56" t="str">
            <v>4T28 - 34A</v>
          </cell>
          <cell r="E56">
            <v>6597.35</v>
          </cell>
          <cell r="F56" t="str">
            <v>1T-10</v>
          </cell>
          <cell r="G56">
            <v>38.627800509663913</v>
          </cell>
          <cell r="H56">
            <v>39.584100000000007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</row>
        <row r="57">
          <cell r="A57">
            <v>604</v>
          </cell>
          <cell r="B57" t="str">
            <v>N513-34B</v>
          </cell>
          <cell r="C57" t="str">
            <v>Neùo thaúng</v>
          </cell>
          <cell r="D57" t="str">
            <v>3x4T28 - 44C</v>
          </cell>
          <cell r="E57">
            <v>3581.4</v>
          </cell>
          <cell r="F57" t="str">
            <v>3T-7</v>
          </cell>
          <cell r="G57">
            <v>26.327169131247324</v>
          </cell>
          <cell r="H57">
            <v>30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1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</row>
        <row r="58">
          <cell r="A58">
            <v>605</v>
          </cell>
          <cell r="B58" t="str">
            <v>N513-28B</v>
          </cell>
          <cell r="C58" t="str">
            <v>Neùo thaúng</v>
          </cell>
          <cell r="D58" t="str">
            <v>3x4T28 - 42A</v>
          </cell>
          <cell r="E58">
            <v>5466.35</v>
          </cell>
          <cell r="F58" t="str">
            <v>3T-9</v>
          </cell>
          <cell r="G58">
            <v>31.837895221691308</v>
          </cell>
          <cell r="H58">
            <v>32.798100000000005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1</v>
          </cell>
          <cell r="AM58">
            <v>0</v>
          </cell>
          <cell r="AN58">
            <v>0</v>
          </cell>
        </row>
        <row r="59">
          <cell r="A59">
            <v>606</v>
          </cell>
          <cell r="B59" t="str">
            <v>N513-34B</v>
          </cell>
          <cell r="C59" t="str">
            <v>Neùo thaúng</v>
          </cell>
          <cell r="D59" t="str">
            <v>3x4T28 - 42C</v>
          </cell>
          <cell r="E59">
            <v>5466.4</v>
          </cell>
          <cell r="F59" t="str">
            <v>3T-9</v>
          </cell>
          <cell r="G59">
            <v>31.837895221691308</v>
          </cell>
          <cell r="H59">
            <v>32.798400000000001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1</v>
          </cell>
          <cell r="AM59">
            <v>0</v>
          </cell>
          <cell r="AN59">
            <v>0</v>
          </cell>
        </row>
        <row r="60">
          <cell r="A60">
            <v>607</v>
          </cell>
          <cell r="B60" t="str">
            <v>Ñ51-38C</v>
          </cell>
          <cell r="C60" t="str">
            <v>Ñôõ thaúng</v>
          </cell>
          <cell r="D60" t="str">
            <v>4T28 - 42C</v>
          </cell>
          <cell r="E60">
            <v>3581.4</v>
          </cell>
          <cell r="F60" t="str">
            <v>1T-8</v>
          </cell>
          <cell r="G60">
            <v>26.558145808546492</v>
          </cell>
          <cell r="H60">
            <v>30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</row>
        <row r="61">
          <cell r="A61">
            <v>701</v>
          </cell>
          <cell r="B61" t="str">
            <v>N513-30B</v>
          </cell>
          <cell r="C61" t="str">
            <v xml:space="preserve">Neùo goùc </v>
          </cell>
          <cell r="D61" t="str">
            <v>3x4T28 - 44B</v>
          </cell>
          <cell r="E61">
            <v>4052.65</v>
          </cell>
          <cell r="F61" t="str">
            <v>3T-8</v>
          </cell>
          <cell r="G61">
            <v>26.784417901027666</v>
          </cell>
          <cell r="H61">
            <v>30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1</v>
          </cell>
          <cell r="AL61">
            <v>0</v>
          </cell>
          <cell r="AM61">
            <v>0</v>
          </cell>
          <cell r="AN61">
            <v>0</v>
          </cell>
        </row>
        <row r="62">
          <cell r="A62">
            <v>801</v>
          </cell>
          <cell r="B62" t="str">
            <v>N513-28C</v>
          </cell>
          <cell r="C62" t="str">
            <v xml:space="preserve">Neùo goùc </v>
          </cell>
          <cell r="D62" t="str">
            <v>3x4T28 - 44A</v>
          </cell>
          <cell r="E62">
            <v>2978.2</v>
          </cell>
          <cell r="F62" t="str">
            <v>3T-5</v>
          </cell>
          <cell r="G62">
            <v>29.01451515883754</v>
          </cell>
          <cell r="H62">
            <v>30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1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</row>
        <row r="63">
          <cell r="A63">
            <v>802</v>
          </cell>
          <cell r="B63" t="str">
            <v>N513-28B</v>
          </cell>
          <cell r="C63" t="str">
            <v xml:space="preserve">Neùo thaúng </v>
          </cell>
          <cell r="D63" t="str">
            <v>3x4T28 - 40A</v>
          </cell>
          <cell r="E63">
            <v>3392.9</v>
          </cell>
          <cell r="F63" t="str">
            <v>3T-6</v>
          </cell>
          <cell r="G63">
            <v>28.258614700469742</v>
          </cell>
          <cell r="H63">
            <v>30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1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</row>
        <row r="64">
          <cell r="A64">
            <v>803</v>
          </cell>
          <cell r="B64" t="str">
            <v>N513-28C</v>
          </cell>
          <cell r="C64" t="str">
            <v>Neùo thaúng</v>
          </cell>
          <cell r="D64" t="str">
            <v>3x4T28 - 42A</v>
          </cell>
          <cell r="E64">
            <v>3769.9</v>
          </cell>
          <cell r="F64" t="str">
            <v>3T-7</v>
          </cell>
          <cell r="G64">
            <v>27.685753870237768</v>
          </cell>
          <cell r="H64">
            <v>30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1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</row>
        <row r="65">
          <cell r="A65">
            <v>804</v>
          </cell>
          <cell r="B65" t="str">
            <v>Ñ28</v>
          </cell>
          <cell r="C65" t="str">
            <v>Ñôõ thaúng</v>
          </cell>
          <cell r="E65">
            <v>3110.15</v>
          </cell>
          <cell r="F65" t="str">
            <v>1T-7</v>
          </cell>
          <cell r="G65">
            <v>25.970201794946533</v>
          </cell>
          <cell r="H65">
            <v>30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1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</row>
        <row r="66">
          <cell r="A66">
            <v>805</v>
          </cell>
          <cell r="B66" t="str">
            <v>Ñ34</v>
          </cell>
          <cell r="C66" t="str">
            <v>Ñôõ thaúng</v>
          </cell>
          <cell r="E66">
            <v>3769.9</v>
          </cell>
          <cell r="F66" t="str">
            <v>1T-8</v>
          </cell>
          <cell r="G66">
            <v>27.92864984608654</v>
          </cell>
          <cell r="H66">
            <v>30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1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</row>
        <row r="67">
          <cell r="A67">
            <v>901</v>
          </cell>
          <cell r="B67" t="str">
            <v>N34</v>
          </cell>
          <cell r="C67" t="str">
            <v>Neùo goùc</v>
          </cell>
          <cell r="E67">
            <v>5560.65</v>
          </cell>
          <cell r="F67" t="str">
            <v>3T-9</v>
          </cell>
          <cell r="G67">
            <v>32.390838557351394</v>
          </cell>
          <cell r="H67">
            <v>33.363900000000001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1</v>
          </cell>
          <cell r="AM67">
            <v>0</v>
          </cell>
          <cell r="AN67">
            <v>0</v>
          </cell>
        </row>
        <row r="68">
          <cell r="A68" t="str">
            <v>902'</v>
          </cell>
          <cell r="B68" t="str">
            <v>Boû</v>
          </cell>
          <cell r="E68">
            <v>1413.75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</row>
        <row r="69">
          <cell r="A69">
            <v>902</v>
          </cell>
          <cell r="B69" t="str">
            <v>N30</v>
          </cell>
          <cell r="C69" t="str">
            <v>Neùo thaûng</v>
          </cell>
          <cell r="E69">
            <v>5183.6499999999996</v>
          </cell>
          <cell r="F69" t="str">
            <v>3T-9</v>
          </cell>
          <cell r="G69">
            <v>30.179065214711045</v>
          </cell>
          <cell r="H69">
            <v>31.101900000000001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1</v>
          </cell>
          <cell r="AM69">
            <v>0</v>
          </cell>
          <cell r="AN69">
            <v>0</v>
          </cell>
        </row>
        <row r="70">
          <cell r="A70">
            <v>903</v>
          </cell>
          <cell r="B70" t="str">
            <v>Ñ34</v>
          </cell>
          <cell r="C70" t="str">
            <v>Ñôõ thaúng</v>
          </cell>
          <cell r="E70">
            <v>1131</v>
          </cell>
          <cell r="F70" t="str">
            <v>1TC-2</v>
          </cell>
          <cell r="G70">
            <v>29.06514850766386</v>
          </cell>
          <cell r="H70">
            <v>30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1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</row>
        <row r="71">
          <cell r="A71">
            <v>1001</v>
          </cell>
          <cell r="B71" t="str">
            <v>N513-30B</v>
          </cell>
          <cell r="C71" t="str">
            <v>Neùo goùc</v>
          </cell>
          <cell r="D71" t="str">
            <v>3x4T34 - 40B</v>
          </cell>
          <cell r="E71">
            <v>4146.8999999999996</v>
          </cell>
          <cell r="F71" t="str">
            <v>3T-8</v>
          </cell>
          <cell r="G71">
            <v>27.411919676760743</v>
          </cell>
          <cell r="H71">
            <v>30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1</v>
          </cell>
          <cell r="AL71">
            <v>0</v>
          </cell>
          <cell r="AM71">
            <v>0</v>
          </cell>
          <cell r="AN71">
            <v>0</v>
          </cell>
        </row>
        <row r="72">
          <cell r="A72">
            <v>1002</v>
          </cell>
          <cell r="B72" t="str">
            <v>Ñ42</v>
          </cell>
          <cell r="C72" t="str">
            <v>Ñôõ thaúng</v>
          </cell>
          <cell r="E72">
            <v>5466.4</v>
          </cell>
          <cell r="F72" t="str">
            <v>1T-10</v>
          </cell>
          <cell r="G72">
            <v>32.014252846645697</v>
          </cell>
          <cell r="H72">
            <v>32.798400000000001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1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A73">
            <v>1003</v>
          </cell>
          <cell r="B73" t="str">
            <v>N34</v>
          </cell>
          <cell r="C73" t="str">
            <v>Neùo thaúng</v>
          </cell>
          <cell r="E73">
            <v>301.60000000000002</v>
          </cell>
          <cell r="F73" t="str">
            <v>3T-1</v>
          </cell>
          <cell r="G73">
            <v>8.2270596166475976</v>
          </cell>
          <cell r="H73">
            <v>15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1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</row>
        <row r="74">
          <cell r="A74">
            <v>1004</v>
          </cell>
          <cell r="B74" t="str">
            <v>Ñ42</v>
          </cell>
          <cell r="C74" t="str">
            <v>Ñôõ thaúng</v>
          </cell>
          <cell r="E74">
            <v>3864.15</v>
          </cell>
          <cell r="F74" t="str">
            <v>1T-8</v>
          </cell>
          <cell r="G74">
            <v>28.632422189688189</v>
          </cell>
          <cell r="H74">
            <v>30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1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A75">
            <v>1005</v>
          </cell>
          <cell r="B75" t="str">
            <v>N513-28B</v>
          </cell>
          <cell r="C75" t="str">
            <v>Neùo thaúng</v>
          </cell>
          <cell r="D75" t="str">
            <v>3x4T34 - 36A</v>
          </cell>
          <cell r="E75">
            <v>3864.15</v>
          </cell>
          <cell r="F75" t="str">
            <v>3T-7</v>
          </cell>
          <cell r="G75">
            <v>28.383405492962581</v>
          </cell>
          <cell r="H75">
            <v>30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1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76">
          <cell r="A76">
            <v>1006</v>
          </cell>
          <cell r="B76" t="str">
            <v>Ñ34</v>
          </cell>
          <cell r="C76" t="str">
            <v>Ñôõ thaúng</v>
          </cell>
          <cell r="E76">
            <v>4523.8999999999996</v>
          </cell>
          <cell r="F76" t="str">
            <v>1T-10</v>
          </cell>
          <cell r="G76">
            <v>26.483454137307461</v>
          </cell>
          <cell r="H76">
            <v>30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1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</row>
        <row r="77">
          <cell r="A77">
            <v>1007</v>
          </cell>
          <cell r="B77" t="str">
            <v>N513-30B</v>
          </cell>
          <cell r="C77" t="str">
            <v>Neùo thaúng</v>
          </cell>
          <cell r="D77" t="str">
            <v>3x4T34 - 36B</v>
          </cell>
          <cell r="E77">
            <v>4429.6499999999996</v>
          </cell>
          <cell r="F77" t="str">
            <v>3T-8</v>
          </cell>
          <cell r="G77">
            <v>29.261398594710858</v>
          </cell>
          <cell r="H77">
            <v>30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1</v>
          </cell>
          <cell r="AL77">
            <v>0</v>
          </cell>
          <cell r="AM77">
            <v>0</v>
          </cell>
          <cell r="AN77">
            <v>0</v>
          </cell>
        </row>
        <row r="78">
          <cell r="A78">
            <v>1101</v>
          </cell>
          <cell r="B78" t="str">
            <v>N513-34C</v>
          </cell>
          <cell r="C78" t="str">
            <v>Neùo goùc</v>
          </cell>
          <cell r="D78" t="str">
            <v>3x4T40 - 44C</v>
          </cell>
          <cell r="E78">
            <v>4146.8999999999996</v>
          </cell>
          <cell r="F78" t="str">
            <v>3T-8</v>
          </cell>
          <cell r="G78">
            <v>27.411919676760743</v>
          </cell>
          <cell r="H78">
            <v>30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1</v>
          </cell>
          <cell r="AL78">
            <v>0</v>
          </cell>
          <cell r="AM78">
            <v>0</v>
          </cell>
          <cell r="AN78">
            <v>0</v>
          </cell>
        </row>
        <row r="79">
          <cell r="A79">
            <v>1102</v>
          </cell>
          <cell r="B79" t="str">
            <v>N513-28C</v>
          </cell>
          <cell r="C79" t="str">
            <v>Neùo thaúng</v>
          </cell>
          <cell r="D79" t="str">
            <v>3x4T34 - 36A</v>
          </cell>
          <cell r="E79">
            <v>6031.9</v>
          </cell>
          <cell r="F79" t="str">
            <v>3T-9</v>
          </cell>
          <cell r="G79">
            <v>35.126452954827613</v>
          </cell>
          <cell r="H79">
            <v>36.191399999999994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1</v>
          </cell>
          <cell r="AM79">
            <v>0</v>
          </cell>
          <cell r="AN79">
            <v>0</v>
          </cell>
        </row>
        <row r="80">
          <cell r="A80">
            <v>1201</v>
          </cell>
          <cell r="B80" t="str">
            <v>N513-28B</v>
          </cell>
          <cell r="C80" t="str">
            <v>Neùo goùc</v>
          </cell>
          <cell r="D80" t="str">
            <v>3x4T34 - 40A</v>
          </cell>
          <cell r="E80">
            <v>3958.4</v>
          </cell>
          <cell r="F80" t="str">
            <v>3T-7</v>
          </cell>
          <cell r="G80">
            <v>29.081057115687422</v>
          </cell>
          <cell r="H80">
            <v>30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1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</row>
        <row r="81">
          <cell r="A81">
            <v>1202</v>
          </cell>
          <cell r="B81" t="str">
            <v>Ñ42</v>
          </cell>
          <cell r="C81" t="str">
            <v>Ñôõ thaúng</v>
          </cell>
          <cell r="E81">
            <v>3958.4</v>
          </cell>
          <cell r="F81" t="str">
            <v>1T-8</v>
          </cell>
          <cell r="G81">
            <v>29.336194533289849</v>
          </cell>
          <cell r="H81">
            <v>30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</row>
        <row r="82">
          <cell r="A82">
            <v>1301</v>
          </cell>
          <cell r="B82" t="str">
            <v>N513-38B</v>
          </cell>
          <cell r="C82" t="str">
            <v>Neùo goùc</v>
          </cell>
          <cell r="D82" t="str">
            <v>3x4T38 - 38D</v>
          </cell>
          <cell r="E82">
            <v>4335.3999999999996</v>
          </cell>
          <cell r="F82" t="str">
            <v>3T-8</v>
          </cell>
          <cell r="G82">
            <v>28.666923228226899</v>
          </cell>
          <cell r="H82">
            <v>30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1</v>
          </cell>
          <cell r="AL82">
            <v>0</v>
          </cell>
          <cell r="AM82">
            <v>0</v>
          </cell>
          <cell r="AN82">
            <v>0</v>
          </cell>
        </row>
        <row r="83">
          <cell r="A83">
            <v>1311</v>
          </cell>
          <cell r="B83" t="str">
            <v>N513-28C</v>
          </cell>
          <cell r="C83" t="str">
            <v>Neùo thaúng</v>
          </cell>
          <cell r="D83" t="str">
            <v>3x4T34 - 36A</v>
          </cell>
          <cell r="E83">
            <v>2752</v>
          </cell>
          <cell r="F83" t="str">
            <v>3T-5</v>
          </cell>
          <cell r="G83">
            <v>26.823821900200475</v>
          </cell>
          <cell r="H83">
            <v>30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1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</row>
        <row r="84">
          <cell r="A84">
            <v>1312</v>
          </cell>
          <cell r="B84" t="str">
            <v>Ñ38</v>
          </cell>
          <cell r="C84" t="str">
            <v>Ñôõ thaúng</v>
          </cell>
          <cell r="D84" t="str">
            <v>4T34 - 30B</v>
          </cell>
          <cell r="E84">
            <v>4335.3999999999996</v>
          </cell>
          <cell r="F84" t="str">
            <v>1T-9</v>
          </cell>
          <cell r="G84">
            <v>27.687094338526432</v>
          </cell>
          <cell r="H84">
            <v>30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1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</row>
        <row r="85">
          <cell r="A85">
            <v>1304</v>
          </cell>
          <cell r="B85" t="str">
            <v>Boû</v>
          </cell>
          <cell r="E85">
            <v>5089.3999999999996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1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</row>
        <row r="86">
          <cell r="A86">
            <v>1401</v>
          </cell>
          <cell r="B86" t="str">
            <v>N34</v>
          </cell>
          <cell r="C86" t="str">
            <v>Neùo goùc</v>
          </cell>
          <cell r="D86" t="str">
            <v>3x4T38 - 38A</v>
          </cell>
          <cell r="E86">
            <v>4052.65</v>
          </cell>
          <cell r="F86" t="str">
            <v>3T-8</v>
          </cell>
          <cell r="G86">
            <v>26.784417901027666</v>
          </cell>
          <cell r="H86">
            <v>30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1</v>
          </cell>
          <cell r="AL86">
            <v>0</v>
          </cell>
          <cell r="AM86">
            <v>0</v>
          </cell>
          <cell r="AN86">
            <v>0</v>
          </cell>
        </row>
        <row r="87">
          <cell r="A87">
            <v>1402</v>
          </cell>
          <cell r="B87" t="str">
            <v>Ñ38</v>
          </cell>
          <cell r="C87" t="str">
            <v>Ñôõ thaúng</v>
          </cell>
          <cell r="D87" t="str">
            <v>4T28 - 40B</v>
          </cell>
          <cell r="E87">
            <v>4241.1499999999996</v>
          </cell>
          <cell r="F87" t="str">
            <v>1T-9</v>
          </cell>
          <cell r="G87">
            <v>27.081040430194623</v>
          </cell>
          <cell r="H87">
            <v>30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1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</row>
        <row r="88">
          <cell r="A88">
            <v>1403</v>
          </cell>
          <cell r="B88" t="str">
            <v>N34</v>
          </cell>
          <cell r="C88" t="str">
            <v>Neùo thaúng</v>
          </cell>
          <cell r="D88" t="str">
            <v>4T40 - 42E</v>
          </cell>
          <cell r="E88">
            <v>603.20000000000005</v>
          </cell>
          <cell r="F88" t="str">
            <v>3T-1</v>
          </cell>
          <cell r="G88">
            <v>16.319249403514085</v>
          </cell>
          <cell r="H88">
            <v>20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</row>
        <row r="89">
          <cell r="A89">
            <v>1404</v>
          </cell>
          <cell r="B89" t="str">
            <v>Ñ51-38B</v>
          </cell>
          <cell r="C89" t="str">
            <v>Ñôõ thaúng</v>
          </cell>
          <cell r="D89" t="str">
            <v>4T28 - 34C</v>
          </cell>
          <cell r="E89">
            <v>433.55</v>
          </cell>
          <cell r="F89" t="str">
            <v>1T-1</v>
          </cell>
          <cell r="G89">
            <v>13.41696207104961</v>
          </cell>
          <cell r="H89">
            <v>15</v>
          </cell>
          <cell r="K89">
            <v>0</v>
          </cell>
          <cell r="L89">
            <v>1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</row>
        <row r="90">
          <cell r="A90">
            <v>1405</v>
          </cell>
          <cell r="B90" t="str">
            <v>Ñ51-38B</v>
          </cell>
          <cell r="C90" t="str">
            <v>Ñôõ thaúng</v>
          </cell>
          <cell r="D90" t="str">
            <v>4T38 - 34C</v>
          </cell>
          <cell r="E90">
            <v>433.55</v>
          </cell>
          <cell r="F90" t="str">
            <v>1T-1</v>
          </cell>
          <cell r="G90">
            <v>13.41696207104961</v>
          </cell>
          <cell r="H90">
            <v>15</v>
          </cell>
          <cell r="K90">
            <v>0</v>
          </cell>
          <cell r="L90">
            <v>1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</row>
        <row r="91">
          <cell r="A91">
            <v>1406</v>
          </cell>
          <cell r="B91" t="str">
            <v>Ñ51-38B</v>
          </cell>
          <cell r="C91" t="str">
            <v>Ñôõ thaúng</v>
          </cell>
          <cell r="D91" t="str">
            <v>4T34 - 36C</v>
          </cell>
          <cell r="E91">
            <v>278.05</v>
          </cell>
          <cell r="F91" t="str">
            <v>1T-1</v>
          </cell>
          <cell r="G91">
            <v>8.6362054710204372</v>
          </cell>
          <cell r="H91">
            <v>15</v>
          </cell>
          <cell r="K91">
            <v>0</v>
          </cell>
          <cell r="L91">
            <v>1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</row>
        <row r="92">
          <cell r="A92">
            <v>1407</v>
          </cell>
          <cell r="B92" t="str">
            <v>Ñ51-42C</v>
          </cell>
          <cell r="C92" t="str">
            <v>Ñôõ thaúng</v>
          </cell>
          <cell r="D92" t="str">
            <v>4T38 - 42D</v>
          </cell>
          <cell r="E92">
            <v>315.75</v>
          </cell>
          <cell r="F92" t="str">
            <v>1TC-1</v>
          </cell>
          <cell r="G92">
            <v>9.4195740751888088</v>
          </cell>
          <cell r="H92">
            <v>15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1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</row>
        <row r="93">
          <cell r="A93">
            <v>1408</v>
          </cell>
          <cell r="B93" t="str">
            <v>Ñ51-42B</v>
          </cell>
          <cell r="C93" t="str">
            <v>Ñôõ thaúng</v>
          </cell>
          <cell r="D93" t="str">
            <v>4T38 - 42D</v>
          </cell>
          <cell r="E93">
            <v>1055.5999999999999</v>
          </cell>
          <cell r="F93" t="str">
            <v>1TC-2</v>
          </cell>
          <cell r="G93">
            <v>27.144543980725715</v>
          </cell>
          <cell r="H93">
            <v>30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1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94">
          <cell r="A94">
            <v>1501</v>
          </cell>
          <cell r="B94" t="str">
            <v>N513-30B</v>
          </cell>
          <cell r="C94" t="str">
            <v>Neùo goùc</v>
          </cell>
          <cell r="D94" t="str">
            <v>3x4T40 - 44B</v>
          </cell>
          <cell r="E94">
            <v>772.85</v>
          </cell>
          <cell r="F94" t="str">
            <v>3T-2</v>
          </cell>
          <cell r="G94">
            <v>14.056703243455285</v>
          </cell>
          <cell r="H94">
            <v>20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1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A95">
            <v>1502</v>
          </cell>
          <cell r="B95" t="str">
            <v>Ñ51-42B</v>
          </cell>
          <cell r="C95" t="str">
            <v>Ñôõ thaúng</v>
          </cell>
          <cell r="D95" t="str">
            <v>4T40 - 44D</v>
          </cell>
          <cell r="E95">
            <v>867.1</v>
          </cell>
          <cell r="F95" t="str">
            <v>1T-3</v>
          </cell>
          <cell r="G95">
            <v>16.771202588812013</v>
          </cell>
          <cell r="H95">
            <v>20</v>
          </cell>
          <cell r="K95">
            <v>0</v>
          </cell>
          <cell r="L95">
            <v>0</v>
          </cell>
          <cell r="M95">
            <v>0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</row>
        <row r="96">
          <cell r="A96">
            <v>1503</v>
          </cell>
          <cell r="B96" t="str">
            <v>Ñ51-42B</v>
          </cell>
          <cell r="C96" t="str">
            <v>Ñôõ thaúng</v>
          </cell>
          <cell r="D96" t="str">
            <v>4T40 - 42D</v>
          </cell>
          <cell r="E96">
            <v>772.85</v>
          </cell>
          <cell r="F96" t="str">
            <v>1T-3</v>
          </cell>
          <cell r="G96">
            <v>14.939864375091162</v>
          </cell>
          <cell r="H96">
            <v>20</v>
          </cell>
          <cell r="K96">
            <v>0</v>
          </cell>
          <cell r="L96">
            <v>0</v>
          </cell>
          <cell r="M96">
            <v>0</v>
          </cell>
          <cell r="N96">
            <v>1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</row>
        <row r="97">
          <cell r="A97">
            <v>1601</v>
          </cell>
          <cell r="B97" t="str">
            <v>N513-28B</v>
          </cell>
          <cell r="C97" t="str">
            <v>Neùo goùc</v>
          </cell>
          <cell r="D97" t="str">
            <v>3x4T40 - 44A</v>
          </cell>
          <cell r="E97">
            <v>508.95</v>
          </cell>
          <cell r="F97" t="str">
            <v>3T-1</v>
          </cell>
          <cell r="G97">
            <v>13.756722637673034</v>
          </cell>
          <cell r="H97">
            <v>20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1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</row>
        <row r="98">
          <cell r="A98">
            <v>1602</v>
          </cell>
          <cell r="B98" t="str">
            <v>Ñ51-38B</v>
          </cell>
          <cell r="C98" t="str">
            <v>Ñôõ thaúng</v>
          </cell>
          <cell r="D98" t="str">
            <v>4T38 - 40C</v>
          </cell>
          <cell r="E98">
            <v>3958.4</v>
          </cell>
          <cell r="F98" t="str">
            <v>1T-8</v>
          </cell>
          <cell r="G98">
            <v>29.336194533289849</v>
          </cell>
          <cell r="H98">
            <v>30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1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</row>
        <row r="99">
          <cell r="A99">
            <v>1603</v>
          </cell>
          <cell r="B99" t="str">
            <v>Ñ51-42B</v>
          </cell>
          <cell r="C99" t="str">
            <v>Ñôõ thaúng</v>
          </cell>
          <cell r="D99" t="str">
            <v>4T38 - 40D</v>
          </cell>
          <cell r="E99">
            <v>640.9</v>
          </cell>
          <cell r="F99" t="str">
            <v>1TC-1</v>
          </cell>
          <cell r="G99">
            <v>18.986328995302447</v>
          </cell>
          <cell r="H99">
            <v>20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1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</row>
        <row r="100">
          <cell r="A100">
            <v>1604</v>
          </cell>
          <cell r="B100" t="str">
            <v>Ñ51-38B</v>
          </cell>
          <cell r="C100" t="str">
            <v>Ñôõ thaúng</v>
          </cell>
          <cell r="D100" t="str">
            <v>4T38 - 40C</v>
          </cell>
          <cell r="E100">
            <v>1187.55</v>
          </cell>
          <cell r="F100" t="str">
            <v>1T-3</v>
          </cell>
          <cell r="G100">
            <v>22.93992078239804</v>
          </cell>
          <cell r="H100">
            <v>30</v>
          </cell>
          <cell r="K100">
            <v>0</v>
          </cell>
          <cell r="L100">
            <v>0</v>
          </cell>
          <cell r="M100">
            <v>0</v>
          </cell>
          <cell r="N100">
            <v>1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</row>
        <row r="101">
          <cell r="A101">
            <v>1605</v>
          </cell>
          <cell r="B101" t="str">
            <v>Ñ51-42B</v>
          </cell>
          <cell r="C101" t="str">
            <v>Ñôõ thaúng</v>
          </cell>
          <cell r="D101" t="str">
            <v>4T40 - 42D</v>
          </cell>
          <cell r="E101">
            <v>254.45</v>
          </cell>
          <cell r="F101" t="str">
            <v>1T-1</v>
          </cell>
          <cell r="G101">
            <v>7.8651156968221869</v>
          </cell>
          <cell r="H101">
            <v>15</v>
          </cell>
          <cell r="K101">
            <v>0</v>
          </cell>
          <cell r="L101">
            <v>1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</row>
        <row r="102">
          <cell r="A102">
            <v>1606</v>
          </cell>
          <cell r="B102" t="str">
            <v>Ñ51-38B</v>
          </cell>
          <cell r="C102" t="str">
            <v>Ñôõ thaúng</v>
          </cell>
          <cell r="D102" t="str">
            <v>4T40 - 42C</v>
          </cell>
          <cell r="E102">
            <v>301.60000000000002</v>
          </cell>
          <cell r="F102" t="str">
            <v>1T-1</v>
          </cell>
          <cell r="G102">
            <v>9.4072952452186929</v>
          </cell>
          <cell r="H102">
            <v>15</v>
          </cell>
          <cell r="K102">
            <v>0</v>
          </cell>
          <cell r="L102">
            <v>1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</row>
        <row r="103">
          <cell r="A103">
            <v>1607</v>
          </cell>
          <cell r="B103" t="str">
            <v>Ñ51-42B</v>
          </cell>
          <cell r="C103" t="str">
            <v>Ñôõ thaúng</v>
          </cell>
          <cell r="D103" t="str">
            <v>4T40 - 42D</v>
          </cell>
          <cell r="E103">
            <v>395.85</v>
          </cell>
          <cell r="F103" t="str">
            <v>1TC-1</v>
          </cell>
          <cell r="G103">
            <v>11.774467593986012</v>
          </cell>
          <cell r="H103">
            <v>15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</row>
        <row r="104">
          <cell r="A104">
            <v>1701</v>
          </cell>
          <cell r="B104" t="str">
            <v>N513-28B</v>
          </cell>
          <cell r="C104" t="str">
            <v>Neùo goùc</v>
          </cell>
          <cell r="D104" t="str">
            <v>3x4T40 - 42A</v>
          </cell>
          <cell r="E104">
            <v>1508</v>
          </cell>
          <cell r="F104" t="str">
            <v>3TC-2</v>
          </cell>
          <cell r="G104">
            <v>26.35065888906086</v>
          </cell>
          <cell r="H104">
            <v>30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1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</row>
        <row r="105">
          <cell r="A105">
            <v>1702</v>
          </cell>
          <cell r="B105" t="str">
            <v>Ñ51-28B</v>
          </cell>
          <cell r="C105" t="str">
            <v>Ñôõ thaúng</v>
          </cell>
          <cell r="D105" t="str">
            <v>4T28 - 34A</v>
          </cell>
          <cell r="E105">
            <v>6785.85</v>
          </cell>
          <cell r="F105" t="str">
            <v>1T-10</v>
          </cell>
          <cell r="G105">
            <v>39.739812948578489</v>
          </cell>
          <cell r="H105">
            <v>40.7151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1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</row>
        <row r="106">
          <cell r="A106">
            <v>1703</v>
          </cell>
          <cell r="B106" t="str">
            <v>N513-28B</v>
          </cell>
          <cell r="C106" t="str">
            <v>Neùo thaúng</v>
          </cell>
          <cell r="D106" t="str">
            <v>3x4T34 - 36A</v>
          </cell>
          <cell r="E106">
            <v>6597.35</v>
          </cell>
          <cell r="F106" t="str">
            <v>3T-9</v>
          </cell>
          <cell r="G106">
            <v>38.415010687963921</v>
          </cell>
          <cell r="H106">
            <v>39.584099999999999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1</v>
          </cell>
          <cell r="AM106">
            <v>0</v>
          </cell>
          <cell r="AN106">
            <v>0</v>
          </cell>
        </row>
        <row r="107">
          <cell r="A107">
            <v>1704</v>
          </cell>
          <cell r="B107" t="str">
            <v>N513-28B</v>
          </cell>
          <cell r="C107" t="str">
            <v>Neùo thaúng</v>
          </cell>
          <cell r="D107" t="str">
            <v>3x4T34 - 36A</v>
          </cell>
          <cell r="E107">
            <v>9519.0499999999993</v>
          </cell>
          <cell r="F107" t="str">
            <v>3T-9</v>
          </cell>
          <cell r="G107">
            <v>55.410742689305536</v>
          </cell>
          <cell r="H107">
            <v>57.1143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1</v>
          </cell>
          <cell r="AM107">
            <v>0</v>
          </cell>
          <cell r="AN107">
            <v>0</v>
          </cell>
        </row>
        <row r="108">
          <cell r="A108">
            <v>1705</v>
          </cell>
          <cell r="B108" t="str">
            <v>Ñ51-28C</v>
          </cell>
          <cell r="C108" t="str">
            <v>Ñôõ thaúng</v>
          </cell>
          <cell r="D108" t="str">
            <v>4T28 - 34A</v>
          </cell>
          <cell r="E108">
            <v>6220.35</v>
          </cell>
          <cell r="F108" t="str">
            <v>1T-10</v>
          </cell>
          <cell r="G108">
            <v>36.433039117069384</v>
          </cell>
          <cell r="H108">
            <v>37.322099999999999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1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</row>
        <row r="109">
          <cell r="A109">
            <v>1706</v>
          </cell>
          <cell r="B109" t="str">
            <v>N513-28B</v>
          </cell>
          <cell r="C109" t="str">
            <v>Neùo thaúng</v>
          </cell>
          <cell r="D109" t="str">
            <v>3x4T34 - 36A</v>
          </cell>
          <cell r="E109">
            <v>1168.7</v>
          </cell>
          <cell r="F109" t="str">
            <v>3T-2</v>
          </cell>
          <cell r="G109">
            <v>21.221087477216365</v>
          </cell>
          <cell r="H109">
            <v>30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1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</row>
        <row r="110">
          <cell r="A110">
            <v>1707</v>
          </cell>
          <cell r="B110" t="str">
            <v>Ñ42</v>
          </cell>
          <cell r="C110" t="str">
            <v>Ñôõ thaúng</v>
          </cell>
          <cell r="E110">
            <v>885.95</v>
          </cell>
          <cell r="F110" t="str">
            <v>1TC-2</v>
          </cell>
          <cell r="G110">
            <v>22.791173719665935</v>
          </cell>
          <cell r="H110">
            <v>20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1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</row>
        <row r="111">
          <cell r="A111">
            <v>1708</v>
          </cell>
          <cell r="B111" t="str">
            <v>Ñ51-34C</v>
          </cell>
          <cell r="C111" t="str">
            <v>Ñôõ thaúng</v>
          </cell>
          <cell r="D111" t="str">
            <v>4T34 - 34B</v>
          </cell>
          <cell r="E111">
            <v>754</v>
          </cell>
          <cell r="F111" t="str">
            <v>1T-2</v>
          </cell>
          <cell r="G111">
            <v>20.639983353224128</v>
          </cell>
          <cell r="H111">
            <v>20</v>
          </cell>
          <cell r="K111">
            <v>1</v>
          </cell>
          <cell r="L111">
            <v>0</v>
          </cell>
          <cell r="M111">
            <v>1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  <row r="112">
          <cell r="A112">
            <v>1709</v>
          </cell>
          <cell r="B112" t="str">
            <v>Ñ51-34B</v>
          </cell>
          <cell r="C112" t="str">
            <v>Ñôõ thaúng</v>
          </cell>
          <cell r="D112" t="str">
            <v>4T34 - 34B</v>
          </cell>
          <cell r="E112">
            <v>1885</v>
          </cell>
          <cell r="F112" t="str">
            <v>1T-4</v>
          </cell>
          <cell r="G112">
            <v>27.353807311129135</v>
          </cell>
          <cell r="H112">
            <v>30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1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</row>
        <row r="113">
          <cell r="A113">
            <v>1710</v>
          </cell>
          <cell r="B113" t="str">
            <v>Ñ51-34B</v>
          </cell>
          <cell r="C113" t="str">
            <v>Ñôõ thaúng</v>
          </cell>
          <cell r="D113" t="str">
            <v>4T34 - 30B</v>
          </cell>
          <cell r="E113">
            <v>1508</v>
          </cell>
          <cell r="F113" t="str">
            <v>1T-4</v>
          </cell>
          <cell r="G113">
            <v>21.854100021060841</v>
          </cell>
          <cell r="H113">
            <v>30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1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</row>
        <row r="114">
          <cell r="A114">
            <v>1711</v>
          </cell>
          <cell r="B114" t="str">
            <v>Ñ51-28C</v>
          </cell>
          <cell r="C114" t="str">
            <v>Ñôõ thaúng</v>
          </cell>
          <cell r="D114" t="str">
            <v>4T34 - 30A</v>
          </cell>
          <cell r="E114">
            <v>2450.4499999999998</v>
          </cell>
          <cell r="F114" t="str">
            <v>1T-5</v>
          </cell>
          <cell r="G114">
            <v>27.997741801881798</v>
          </cell>
          <cell r="H114">
            <v>30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1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</row>
        <row r="115">
          <cell r="A115">
            <v>1712</v>
          </cell>
          <cell r="B115" t="str">
            <v>Ñ51-42B</v>
          </cell>
          <cell r="C115" t="str">
            <v>Ñôõ thaúng</v>
          </cell>
          <cell r="D115" t="str">
            <v>4T34 - 34D</v>
          </cell>
          <cell r="E115">
            <v>1790.75</v>
          </cell>
          <cell r="F115" t="str">
            <v>1T-4</v>
          </cell>
          <cell r="G115">
            <v>25.978880488612059</v>
          </cell>
          <cell r="H115">
            <v>30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1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</row>
        <row r="116">
          <cell r="A116">
            <v>1801</v>
          </cell>
          <cell r="B116" t="str">
            <v>N513-28C</v>
          </cell>
          <cell r="C116" t="str">
            <v>Neùo goùc</v>
          </cell>
          <cell r="D116" t="str">
            <v>3x4T34 - 38A</v>
          </cell>
          <cell r="E116">
            <v>1413.75</v>
          </cell>
          <cell r="F116" t="str">
            <v>3T-2</v>
          </cell>
          <cell r="G116">
            <v>25.664819470308679</v>
          </cell>
          <cell r="H116">
            <v>30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1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</row>
        <row r="117">
          <cell r="A117">
            <v>1901</v>
          </cell>
          <cell r="B117" t="str">
            <v>N51I-62</v>
          </cell>
          <cell r="C117" t="str">
            <v>Neùo goùc</v>
          </cell>
          <cell r="D117" t="str">
            <v>4TN45-48D</v>
          </cell>
          <cell r="E117">
            <v>4335.3999999999996</v>
          </cell>
          <cell r="F117" t="str">
            <v>1T-9</v>
          </cell>
          <cell r="G117">
            <v>27.687094338526432</v>
          </cell>
          <cell r="H117">
            <v>30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1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</row>
        <row r="118">
          <cell r="A118">
            <v>1902</v>
          </cell>
          <cell r="B118" t="str">
            <v>N51I-58</v>
          </cell>
          <cell r="C118" t="str">
            <v>Neùo thaúng</v>
          </cell>
          <cell r="D118" t="str">
            <v>4TN45-48C</v>
          </cell>
          <cell r="E118">
            <v>2450.4499999999998</v>
          </cell>
          <cell r="F118" t="str">
            <v>3T-4</v>
          </cell>
          <cell r="G118">
            <v>28.492326134600823</v>
          </cell>
          <cell r="H118">
            <v>30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1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</row>
        <row r="119">
          <cell r="A119">
            <v>2001</v>
          </cell>
          <cell r="B119" t="str">
            <v>N513-28C</v>
          </cell>
          <cell r="C119" t="str">
            <v>Neùo goùc</v>
          </cell>
          <cell r="D119" t="str">
            <v>3x4T34 - 36A</v>
          </cell>
          <cell r="E119">
            <v>4052.65</v>
          </cell>
          <cell r="F119" t="str">
            <v>3T-8</v>
          </cell>
          <cell r="G119">
            <v>26.784417901027666</v>
          </cell>
          <cell r="H119">
            <v>30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1</v>
          </cell>
          <cell r="AL119">
            <v>0</v>
          </cell>
          <cell r="AM119">
            <v>0</v>
          </cell>
          <cell r="AN119">
            <v>0</v>
          </cell>
        </row>
        <row r="120">
          <cell r="A120">
            <v>2002</v>
          </cell>
          <cell r="B120" t="str">
            <v>Ñ51-28B</v>
          </cell>
          <cell r="C120" t="str">
            <v>Ñôõ thaúng</v>
          </cell>
          <cell r="D120" t="str">
            <v>4T28 - 34A</v>
          </cell>
          <cell r="E120">
            <v>3204.45</v>
          </cell>
          <cell r="F120" t="str">
            <v>1T-7</v>
          </cell>
          <cell r="G120">
            <v>26.720544703949809</v>
          </cell>
          <cell r="H120">
            <v>30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1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</row>
        <row r="121">
          <cell r="A121">
            <v>2003</v>
          </cell>
          <cell r="B121" t="str">
            <v>Ñ51-38B</v>
          </cell>
          <cell r="C121" t="str">
            <v>Ñôõ thaúng</v>
          </cell>
          <cell r="D121" t="str">
            <v>4T34 - 34C</v>
          </cell>
          <cell r="E121">
            <v>3110.15</v>
          </cell>
          <cell r="F121" t="str">
            <v>1T-7</v>
          </cell>
          <cell r="G121">
            <v>25.970201794946533</v>
          </cell>
          <cell r="H121">
            <v>30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1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</row>
        <row r="122">
          <cell r="A122">
            <v>2004</v>
          </cell>
          <cell r="B122" t="str">
            <v>Ñ51-34B</v>
          </cell>
          <cell r="C122" t="str">
            <v>Ñôõ thaúng</v>
          </cell>
          <cell r="D122" t="str">
            <v>4T34 - 30B</v>
          </cell>
          <cell r="E122">
            <v>2167.6999999999998</v>
          </cell>
          <cell r="F122" t="str">
            <v>1T-5</v>
          </cell>
          <cell r="G122">
            <v>24.747494790258049</v>
          </cell>
          <cell r="H122">
            <v>30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1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</row>
        <row r="123">
          <cell r="A123">
            <v>2005</v>
          </cell>
          <cell r="B123" t="str">
            <v>Ñ51-28B</v>
          </cell>
          <cell r="C123" t="str">
            <v>Ñôõ thaúng</v>
          </cell>
          <cell r="D123" t="str">
            <v>4T34 - 28A</v>
          </cell>
          <cell r="E123">
            <v>2016.95</v>
          </cell>
          <cell r="F123" t="str">
            <v>1T-5</v>
          </cell>
          <cell r="G123">
            <v>23.036838468350805</v>
          </cell>
          <cell r="H123">
            <v>30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1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</row>
        <row r="124">
          <cell r="A124">
            <v>2006</v>
          </cell>
          <cell r="B124" t="str">
            <v>Ñ51-34B</v>
          </cell>
          <cell r="C124" t="str">
            <v>Ñôõ thaúng</v>
          </cell>
          <cell r="D124" t="str">
            <v>4T34 - 34B</v>
          </cell>
          <cell r="E124">
            <v>867.1</v>
          </cell>
          <cell r="F124" t="str">
            <v>1TC-2</v>
          </cell>
          <cell r="G124">
            <v>22.279012512482424</v>
          </cell>
          <cell r="H124">
            <v>20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1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</row>
        <row r="125">
          <cell r="A125">
            <v>2007</v>
          </cell>
          <cell r="B125" t="str">
            <v>Ñ51-34B</v>
          </cell>
          <cell r="C125" t="str">
            <v>Ñôõ thaúng</v>
          </cell>
          <cell r="D125" t="str">
            <v>4T34 - 30B</v>
          </cell>
          <cell r="E125">
            <v>829.4</v>
          </cell>
          <cell r="F125" t="str">
            <v>1TC-2</v>
          </cell>
          <cell r="G125">
            <v>21.254690098115425</v>
          </cell>
          <cell r="H125">
            <v>20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1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</row>
        <row r="126">
          <cell r="A126">
            <v>2201</v>
          </cell>
          <cell r="B126" t="str">
            <v>N513-38B</v>
          </cell>
          <cell r="C126" t="str">
            <v>Neùo goùc</v>
          </cell>
          <cell r="D126" t="str">
            <v>3x4T38 - 42D</v>
          </cell>
          <cell r="E126">
            <v>1602.25</v>
          </cell>
          <cell r="F126" t="str">
            <v>3T-4</v>
          </cell>
          <cell r="G126">
            <v>18.627365965798091</v>
          </cell>
          <cell r="H126">
            <v>30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1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</row>
        <row r="127">
          <cell r="A127">
            <v>2202</v>
          </cell>
          <cell r="B127" t="str">
            <v>N513-34B</v>
          </cell>
          <cell r="C127" t="str">
            <v>Neùo thaúng</v>
          </cell>
          <cell r="D127" t="str">
            <v>3x4T38 - 36C</v>
          </cell>
          <cell r="E127">
            <v>2827.4</v>
          </cell>
          <cell r="F127" t="str">
            <v>3T-5</v>
          </cell>
          <cell r="G127">
            <v>27.554052986412831</v>
          </cell>
          <cell r="H127">
            <v>30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1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</row>
        <row r="128">
          <cell r="A128">
            <v>2203</v>
          </cell>
          <cell r="B128" t="str">
            <v>N513-38B</v>
          </cell>
          <cell r="C128" t="str">
            <v>Neùo thaúng</v>
          </cell>
          <cell r="D128" t="str">
            <v>3x4T38 - 36D</v>
          </cell>
          <cell r="E128">
            <v>3015.9</v>
          </cell>
          <cell r="F128" t="str">
            <v>3T-6</v>
          </cell>
          <cell r="G128">
            <v>25.137265506750698</v>
          </cell>
          <cell r="H128">
            <v>30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1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</row>
        <row r="129">
          <cell r="A129">
            <v>2301</v>
          </cell>
          <cell r="B129" t="str">
            <v>N513-34D</v>
          </cell>
          <cell r="C129" t="str">
            <v>Neùo goùc</v>
          </cell>
          <cell r="D129" t="str">
            <v>3x4T38 - 36C</v>
          </cell>
          <cell r="E129">
            <v>1225.25</v>
          </cell>
          <cell r="F129" t="str">
            <v>3T-3</v>
          </cell>
          <cell r="G129">
            <v>18.437859600160326</v>
          </cell>
          <cell r="H129">
            <v>30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1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</row>
        <row r="130">
          <cell r="A130">
            <v>2302</v>
          </cell>
          <cell r="B130" t="str">
            <v>Ñ51-42D</v>
          </cell>
          <cell r="C130" t="str">
            <v>Ñôõ thaúng</v>
          </cell>
          <cell r="D130" t="str">
            <v>4T38 - 36D</v>
          </cell>
          <cell r="E130">
            <v>4900.8999999999996</v>
          </cell>
          <cell r="F130" t="str">
            <v>1T-10</v>
          </cell>
          <cell r="G130">
            <v>28.707479015136592</v>
          </cell>
          <cell r="H130">
            <v>30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1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</row>
        <row r="131">
          <cell r="A131">
            <v>2303</v>
          </cell>
          <cell r="B131" t="str">
            <v>Ñ51-42B</v>
          </cell>
          <cell r="C131" t="str">
            <v>Ñôõ thaúng</v>
          </cell>
          <cell r="D131" t="str">
            <v>4T38 - 34D</v>
          </cell>
          <cell r="E131">
            <v>3562.6</v>
          </cell>
          <cell r="F131" t="str">
            <v>1T-8</v>
          </cell>
          <cell r="G131">
            <v>26.409983209893515</v>
          </cell>
          <cell r="H131">
            <v>30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</row>
        <row r="132">
          <cell r="A132">
            <v>2304</v>
          </cell>
          <cell r="B132" t="str">
            <v>Ñ28</v>
          </cell>
          <cell r="C132" t="str">
            <v>Ñôõ thaúng</v>
          </cell>
          <cell r="E132">
            <v>4712.3999999999996</v>
          </cell>
          <cell r="F132" t="str">
            <v>1T-10</v>
          </cell>
          <cell r="G132">
            <v>27.595466576222019</v>
          </cell>
          <cell r="H132">
            <v>30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1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</row>
        <row r="133">
          <cell r="A133">
            <v>2305</v>
          </cell>
          <cell r="B133" t="str">
            <v>Ñ51-42B</v>
          </cell>
          <cell r="C133" t="str">
            <v>Ñôõ thaúng</v>
          </cell>
          <cell r="D133" t="str">
            <v>4T38 - 34D</v>
          </cell>
          <cell r="E133">
            <v>3487.15</v>
          </cell>
          <cell r="F133" t="str">
            <v>3T-7</v>
          </cell>
          <cell r="G133">
            <v>25.629517508522493</v>
          </cell>
          <cell r="H133">
            <v>30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1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</row>
        <row r="134">
          <cell r="A134">
            <v>2306</v>
          </cell>
          <cell r="B134" t="str">
            <v>Ñ51-28B</v>
          </cell>
          <cell r="C134" t="str">
            <v>Ñôõ thaúng</v>
          </cell>
          <cell r="D134" t="str">
            <v>4T34 - 30A</v>
          </cell>
          <cell r="E134">
            <v>2167.75</v>
          </cell>
          <cell r="F134" t="str">
            <v>1T-5</v>
          </cell>
          <cell r="G134">
            <v>24.747494790258049</v>
          </cell>
          <cell r="H134">
            <v>30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</row>
        <row r="135">
          <cell r="A135">
            <v>2307</v>
          </cell>
          <cell r="B135" t="str">
            <v>Ñ51-34B</v>
          </cell>
          <cell r="C135" t="str">
            <v>Ñôõ thaúng</v>
          </cell>
          <cell r="D135" t="str">
            <v>4T34 - 30B</v>
          </cell>
          <cell r="E135">
            <v>2921.65</v>
          </cell>
          <cell r="F135" t="str">
            <v>1T-6</v>
          </cell>
          <cell r="G135">
            <v>28.046259773817933</v>
          </cell>
          <cell r="H135">
            <v>30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1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</row>
        <row r="136">
          <cell r="A136">
            <v>2308</v>
          </cell>
          <cell r="B136" t="str">
            <v>Ñ51-38B</v>
          </cell>
          <cell r="C136" t="str">
            <v>Ñôõ thaúng</v>
          </cell>
          <cell r="D136" t="str">
            <v>4T34 - 34C</v>
          </cell>
          <cell r="E136">
            <v>164.9</v>
          </cell>
          <cell r="F136" t="str">
            <v>1TC-2</v>
          </cell>
          <cell r="G136">
            <v>4.2253299592639086</v>
          </cell>
          <cell r="H136">
            <v>15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1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</row>
        <row r="137">
          <cell r="A137">
            <v>2401</v>
          </cell>
          <cell r="B137" t="str">
            <v>N513-38B</v>
          </cell>
          <cell r="C137" t="str">
            <v>Neùo goùc</v>
          </cell>
          <cell r="D137" t="str">
            <v>3x4T34 - 38D</v>
          </cell>
          <cell r="E137">
            <v>409.95</v>
          </cell>
          <cell r="F137" t="str">
            <v>3TC-1</v>
          </cell>
          <cell r="G137">
            <v>10.701351989133304</v>
          </cell>
          <cell r="H137">
            <v>15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1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</row>
        <row r="138">
          <cell r="A138">
            <v>2501</v>
          </cell>
          <cell r="B138" t="str">
            <v>N513-30B</v>
          </cell>
          <cell r="C138" t="str">
            <v>Neùo goùc</v>
          </cell>
          <cell r="D138" t="str">
            <v>3x4T38 - 36B</v>
          </cell>
          <cell r="E138">
            <v>3862.2</v>
          </cell>
          <cell r="F138" t="str">
            <v>3T-7</v>
          </cell>
          <cell r="G138">
            <v>28.383405492962581</v>
          </cell>
          <cell r="H138">
            <v>30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1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</row>
        <row r="139">
          <cell r="A139" t="str">
            <v>2502</v>
          </cell>
          <cell r="B139" t="str">
            <v>Ñ51-34B</v>
          </cell>
          <cell r="C139" t="str">
            <v>Neùo goùc</v>
          </cell>
          <cell r="D139" t="str">
            <v>4T38 - 36B</v>
          </cell>
          <cell r="E139">
            <v>4427.3999999999996</v>
          </cell>
          <cell r="F139" t="str">
            <v>1T-9</v>
          </cell>
          <cell r="G139">
            <v>28.2612506727355</v>
          </cell>
          <cell r="H139">
            <v>30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1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</row>
        <row r="140">
          <cell r="A140" t="str">
            <v>2503</v>
          </cell>
          <cell r="B140" t="str">
            <v>Ñ51-34B</v>
          </cell>
          <cell r="C140" t="str">
            <v>Ñôõ thaúng</v>
          </cell>
          <cell r="D140" t="str">
            <v>4T38 - 36B</v>
          </cell>
          <cell r="E140">
            <v>1036.2</v>
          </cell>
          <cell r="F140" t="str">
            <v>1T-3</v>
          </cell>
          <cell r="G140">
            <v>20.048334129154586</v>
          </cell>
          <cell r="H140">
            <v>30</v>
          </cell>
          <cell r="K140">
            <v>0</v>
          </cell>
          <cell r="L140">
            <v>0</v>
          </cell>
          <cell r="M140">
            <v>0</v>
          </cell>
          <cell r="N140">
            <v>1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</row>
        <row r="141">
          <cell r="A141" t="str">
            <v>2504</v>
          </cell>
          <cell r="B141" t="str">
            <v>Ñ51-34B</v>
          </cell>
          <cell r="C141" t="str">
            <v>Ñôõ thaúng</v>
          </cell>
          <cell r="D141" t="str">
            <v>4T38 - 36B</v>
          </cell>
          <cell r="E141">
            <v>753.6</v>
          </cell>
          <cell r="F141" t="str">
            <v>1TC-3</v>
          </cell>
          <cell r="G141">
            <v>13.07312210802859</v>
          </cell>
          <cell r="H141">
            <v>20</v>
          </cell>
          <cell r="I141" t="str">
            <v/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1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</row>
        <row r="142">
          <cell r="A142" t="str">
            <v>2601</v>
          </cell>
          <cell r="B142" t="str">
            <v>N513-28B</v>
          </cell>
          <cell r="C142" t="str">
            <v>Neùo goùc</v>
          </cell>
          <cell r="D142" t="str">
            <v>3x4T38 - 34A</v>
          </cell>
          <cell r="E142">
            <v>1092.9000000000001</v>
          </cell>
          <cell r="F142" t="str">
            <v>3T-3</v>
          </cell>
          <cell r="G142">
            <v>16.414192083069562</v>
          </cell>
          <cell r="H142">
            <v>30</v>
          </cell>
          <cell r="I142" t="str">
            <v/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1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</row>
        <row r="143">
          <cell r="A143" t="str">
            <v>2602</v>
          </cell>
          <cell r="B143" t="str">
            <v>Ñ51-28B</v>
          </cell>
          <cell r="C143" t="str">
            <v>Ñôõ thaúng</v>
          </cell>
          <cell r="D143" t="str">
            <v>4T34 - 30A</v>
          </cell>
          <cell r="E143">
            <v>1356.48</v>
          </cell>
          <cell r="F143" t="str">
            <v>1T-3</v>
          </cell>
          <cell r="G143">
            <v>26.217052322740617</v>
          </cell>
          <cell r="H143">
            <v>30</v>
          </cell>
          <cell r="I143" t="str">
            <v/>
          </cell>
          <cell r="K143">
            <v>0</v>
          </cell>
          <cell r="L143">
            <v>0</v>
          </cell>
          <cell r="M143">
            <v>0</v>
          </cell>
          <cell r="N143">
            <v>1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</row>
        <row r="144">
          <cell r="A144" t="str">
            <v>2603</v>
          </cell>
          <cell r="B144" t="str">
            <v>Ñ51-28B</v>
          </cell>
          <cell r="C144" t="str">
            <v>Ñôõ thaúng</v>
          </cell>
          <cell r="D144" t="str">
            <v>4T34 - 30A</v>
          </cell>
          <cell r="E144">
            <v>2355</v>
          </cell>
          <cell r="F144" t="str">
            <v>1T-5</v>
          </cell>
          <cell r="G144">
            <v>26.914326131340548</v>
          </cell>
          <cell r="H144">
            <v>30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1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</row>
        <row r="145">
          <cell r="A145" t="str">
            <v>2604</v>
          </cell>
          <cell r="B145" t="str">
            <v>Ñ51-28B</v>
          </cell>
          <cell r="C145" t="str">
            <v>Ñôõ thaúng</v>
          </cell>
          <cell r="D145" t="str">
            <v>4T34 - 30A</v>
          </cell>
          <cell r="E145">
            <v>2260.8000000000002</v>
          </cell>
          <cell r="F145" t="str">
            <v>1T-5</v>
          </cell>
          <cell r="G145">
            <v>25.830910460799299</v>
          </cell>
          <cell r="H145">
            <v>30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1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</row>
        <row r="146">
          <cell r="A146" t="str">
            <v>2605</v>
          </cell>
          <cell r="B146" t="str">
            <v>Ñ51-38B</v>
          </cell>
          <cell r="C146" t="str">
            <v>Ñôõ thaúng</v>
          </cell>
          <cell r="D146" t="str">
            <v>4T38 - 38C</v>
          </cell>
          <cell r="E146">
            <v>3014.4</v>
          </cell>
          <cell r="F146" t="str">
            <v>1T-7</v>
          </cell>
          <cell r="G146">
            <v>25.136487451609568</v>
          </cell>
          <cell r="H146">
            <v>30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1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</row>
        <row r="147">
          <cell r="A147" t="str">
            <v>2606</v>
          </cell>
          <cell r="B147" t="str">
            <v>Ñ51-38B</v>
          </cell>
          <cell r="C147" t="str">
            <v>Ñôõ thaúng</v>
          </cell>
          <cell r="D147" t="str">
            <v>4T38 - 38C</v>
          </cell>
          <cell r="E147">
            <v>2543.8000000000002</v>
          </cell>
          <cell r="F147" t="str">
            <v>1T-6</v>
          </cell>
          <cell r="G147">
            <v>24.402643119441588</v>
          </cell>
          <cell r="H147">
            <v>30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1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</row>
        <row r="148">
          <cell r="A148" t="str">
            <v>2607</v>
          </cell>
          <cell r="B148" t="str">
            <v>Ñ51-34B</v>
          </cell>
          <cell r="C148" t="str">
            <v>Ñôõ thaúng</v>
          </cell>
          <cell r="D148" t="str">
            <v>4T38 - 30B</v>
          </cell>
          <cell r="E148">
            <v>2467.1999999999998</v>
          </cell>
          <cell r="F148" t="str">
            <v>1T-5</v>
          </cell>
          <cell r="G148">
            <v>28.168807434072519</v>
          </cell>
          <cell r="H148">
            <v>30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1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</row>
        <row r="149">
          <cell r="A149" t="str">
            <v>2608</v>
          </cell>
          <cell r="B149" t="str">
            <v>Ñ51-38B</v>
          </cell>
          <cell r="C149" t="str">
            <v>Ñôõ thaúng</v>
          </cell>
          <cell r="D149" t="str">
            <v>4T38 - 30C</v>
          </cell>
          <cell r="E149">
            <v>3108.6</v>
          </cell>
          <cell r="F149" t="str">
            <v>1T-7</v>
          </cell>
          <cell r="G149">
            <v>25.928516077779683</v>
          </cell>
          <cell r="H149">
            <v>30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1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 t="e">
            <v>#NULL!</v>
          </cell>
          <cell r="AS149">
            <v>0</v>
          </cell>
          <cell r="AT149">
            <v>0</v>
          </cell>
          <cell r="FG149" t="str">
            <v>2612</v>
          </cell>
          <cell r="FH149" t="str">
            <v>Ñ51-38B</v>
          </cell>
          <cell r="FI149" t="str">
            <v>Ñôõ thaúng</v>
          </cell>
          <cell r="FJ149" t="str">
            <v>4T38 - 36C</v>
          </cell>
        </row>
        <row r="150">
          <cell r="A150" t="str">
            <v>2609</v>
          </cell>
          <cell r="B150" t="str">
            <v>Ñ51-38B</v>
          </cell>
          <cell r="C150" t="str">
            <v>Ñôõ thaúng</v>
          </cell>
          <cell r="D150" t="str">
            <v>4T38 - 34C</v>
          </cell>
          <cell r="E150">
            <v>2166.6</v>
          </cell>
          <cell r="F150" t="str">
            <v>1T-5</v>
          </cell>
          <cell r="G150">
            <v>24.747494790258049</v>
          </cell>
          <cell r="H150">
            <v>30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1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 t="e">
            <v>#NULL!</v>
          </cell>
          <cell r="BC150">
            <v>0</v>
          </cell>
          <cell r="BD150">
            <v>0</v>
          </cell>
        </row>
        <row r="151">
          <cell r="A151" t="str">
            <v>2610</v>
          </cell>
          <cell r="B151" t="str">
            <v>Ñ51-38B</v>
          </cell>
          <cell r="C151" t="str">
            <v>Ñôõ thaúng</v>
          </cell>
          <cell r="D151" t="str">
            <v>4T38 - 38C</v>
          </cell>
          <cell r="E151">
            <v>753.6</v>
          </cell>
          <cell r="F151" t="str">
            <v>1TC-3</v>
          </cell>
          <cell r="G151">
            <v>13.07312210802859</v>
          </cell>
          <cell r="H151">
            <v>20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</row>
        <row r="152">
          <cell r="A152" t="str">
            <v>2611</v>
          </cell>
          <cell r="B152" t="str">
            <v>Ñ51-28B</v>
          </cell>
          <cell r="C152" t="str">
            <v>Ñôõ thaúng</v>
          </cell>
          <cell r="D152" t="str">
            <v>4T34 - 30A</v>
          </cell>
          <cell r="E152">
            <v>6405.6</v>
          </cell>
          <cell r="F152" t="str">
            <v>1T-10</v>
          </cell>
          <cell r="G152">
            <v>37.515788070749352</v>
          </cell>
          <cell r="H152">
            <v>38.433600000000006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1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</row>
        <row r="153">
          <cell r="A153" t="str">
            <v>2612</v>
          </cell>
          <cell r="B153" t="str">
            <v>Ñ51-38B</v>
          </cell>
          <cell r="C153" t="str">
            <v>Ñôõ thaúng</v>
          </cell>
          <cell r="D153" t="str">
            <v>4T38 - 36C</v>
          </cell>
          <cell r="E153">
            <v>1036.2</v>
          </cell>
          <cell r="F153" t="str">
            <v>1T-3</v>
          </cell>
          <cell r="G153">
            <v>20.048334129154586</v>
          </cell>
          <cell r="H153">
            <v>30</v>
          </cell>
          <cell r="K153">
            <v>0</v>
          </cell>
          <cell r="L153">
            <v>0</v>
          </cell>
          <cell r="M153">
            <v>0</v>
          </cell>
          <cell r="N153">
            <v>1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</row>
        <row r="154">
          <cell r="A154" t="str">
            <v>2613</v>
          </cell>
          <cell r="B154" t="str">
            <v>Ñ51-34B</v>
          </cell>
          <cell r="C154" t="str">
            <v>Ñôõ thaúng</v>
          </cell>
          <cell r="D154" t="str">
            <v>4T38 - 34B</v>
          </cell>
          <cell r="E154">
            <v>3768</v>
          </cell>
          <cell r="F154" t="str">
            <v>1T-8</v>
          </cell>
          <cell r="G154">
            <v>27.92864984608654</v>
          </cell>
          <cell r="H154">
            <v>30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1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</row>
        <row r="155">
          <cell r="A155" t="str">
            <v>2614</v>
          </cell>
          <cell r="B155" t="str">
            <v>Ñ51-34B</v>
          </cell>
          <cell r="C155" t="str">
            <v>Ñôõ thaúng</v>
          </cell>
          <cell r="D155" t="str">
            <v>4T38 - 40B</v>
          </cell>
          <cell r="E155">
            <v>10173.6</v>
          </cell>
          <cell r="F155" t="str">
            <v>1T-10</v>
          </cell>
          <cell r="G155">
            <v>59.551192452398524</v>
          </cell>
          <cell r="H155">
            <v>61.041600000000003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1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</row>
        <row r="156">
          <cell r="A156" t="str">
            <v>2615</v>
          </cell>
          <cell r="B156" t="str">
            <v>Ñ51-34B</v>
          </cell>
          <cell r="C156" t="str">
            <v>Ñôõ thaúng</v>
          </cell>
          <cell r="D156" t="str">
            <v>4T38 - 40B</v>
          </cell>
          <cell r="E156">
            <v>3014.4</v>
          </cell>
          <cell r="F156" t="str">
            <v>1T-7</v>
          </cell>
          <cell r="G156">
            <v>25.136487451609568</v>
          </cell>
          <cell r="H156">
            <v>30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1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</row>
        <row r="157">
          <cell r="A157" t="str">
            <v>2616</v>
          </cell>
          <cell r="B157" t="str">
            <v>Ñ51-28B</v>
          </cell>
          <cell r="C157" t="str">
            <v>Ñôõ thaúng</v>
          </cell>
          <cell r="D157" t="str">
            <v>4T38 - 30A</v>
          </cell>
          <cell r="E157">
            <v>3768</v>
          </cell>
          <cell r="F157" t="str">
            <v>1T-8</v>
          </cell>
          <cell r="G157">
            <v>27.92864984608654</v>
          </cell>
          <cell r="H157">
            <v>30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1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</row>
        <row r="158">
          <cell r="A158" t="str">
            <v>2701</v>
          </cell>
          <cell r="B158" t="str">
            <v>N513-28B</v>
          </cell>
          <cell r="C158" t="str">
            <v>Neùo goùc</v>
          </cell>
          <cell r="D158" t="str">
            <v>3x4T38 - 42AÑP</v>
          </cell>
          <cell r="E158">
            <v>5652</v>
          </cell>
          <cell r="F158" t="str">
            <v>3T-9</v>
          </cell>
          <cell r="G158">
            <v>32.914679612187264</v>
          </cell>
          <cell r="H158">
            <v>33.911999999999999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1</v>
          </cell>
          <cell r="AM158">
            <v>0</v>
          </cell>
          <cell r="AN158">
            <v>0</v>
          </cell>
        </row>
        <row r="159">
          <cell r="A159">
            <v>2702</v>
          </cell>
          <cell r="B159" t="str">
            <v>Ñ51-28B</v>
          </cell>
          <cell r="C159" t="str">
            <v>Ñôõ thaúng</v>
          </cell>
          <cell r="D159" t="str">
            <v>4T34 - 28A</v>
          </cell>
          <cell r="E159">
            <v>5282.4</v>
          </cell>
          <cell r="F159" t="str">
            <v>1T-10</v>
          </cell>
          <cell r="G159">
            <v>30.931503892965726</v>
          </cell>
          <cell r="H159">
            <v>31.694400000000002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1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</row>
        <row r="160">
          <cell r="A160">
            <v>2703</v>
          </cell>
          <cell r="B160" t="str">
            <v>Ñ51-28B</v>
          </cell>
          <cell r="C160" t="str">
            <v>Ñôõ thaúng</v>
          </cell>
          <cell r="D160" t="str">
            <v>4T28 - 34A</v>
          </cell>
          <cell r="E160">
            <v>4900.8999999999996</v>
          </cell>
          <cell r="F160" t="str">
            <v>1T-10</v>
          </cell>
          <cell r="G160">
            <v>28.707479015136592</v>
          </cell>
          <cell r="H160">
            <v>30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1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</row>
        <row r="161">
          <cell r="A161">
            <v>2704</v>
          </cell>
          <cell r="B161" t="str">
            <v>Ñ51-34B</v>
          </cell>
          <cell r="C161" t="str">
            <v>Ñôõ thaúng</v>
          </cell>
          <cell r="D161" t="str">
            <v>4T28 - 34B</v>
          </cell>
          <cell r="E161">
            <v>5372.15</v>
          </cell>
          <cell r="F161" t="str">
            <v>1T-10</v>
          </cell>
          <cell r="G161">
            <v>31.458246627188412</v>
          </cell>
          <cell r="H161">
            <v>32.232900000000001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1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</row>
        <row r="162">
          <cell r="A162">
            <v>2705</v>
          </cell>
          <cell r="B162" t="str">
            <v>Ñ42</v>
          </cell>
          <cell r="C162" t="str">
            <v>Ñôõ thaúng</v>
          </cell>
          <cell r="E162">
            <v>42.4</v>
          </cell>
          <cell r="F162" t="str">
            <v>1T-1</v>
          </cell>
          <cell r="G162">
            <v>1.3879615935568566</v>
          </cell>
          <cell r="H162">
            <v>10</v>
          </cell>
          <cell r="K162">
            <v>0</v>
          </cell>
          <cell r="L162">
            <v>1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</row>
        <row r="163">
          <cell r="A163">
            <v>2706</v>
          </cell>
          <cell r="B163" t="str">
            <v>Ñ51-34B</v>
          </cell>
          <cell r="C163" t="str">
            <v>Ñôõ thaúng</v>
          </cell>
          <cell r="D163" t="str">
            <v>4T38 - 38B</v>
          </cell>
          <cell r="E163">
            <v>5372.15</v>
          </cell>
          <cell r="F163" t="str">
            <v>1T-10</v>
          </cell>
          <cell r="G163">
            <v>31.458246627188412</v>
          </cell>
          <cell r="H163">
            <v>32.232900000000001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1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</row>
        <row r="164">
          <cell r="A164">
            <v>2707</v>
          </cell>
          <cell r="B164" t="str">
            <v>Ñ51-38B</v>
          </cell>
          <cell r="C164" t="str">
            <v>Ñôõ thaúng</v>
          </cell>
          <cell r="D164" t="str">
            <v>4T34 - 30C</v>
          </cell>
          <cell r="E164">
            <v>2073.5</v>
          </cell>
          <cell r="F164" t="str">
            <v>1T-5</v>
          </cell>
          <cell r="G164">
            <v>23.664079119716796</v>
          </cell>
          <cell r="H164">
            <v>30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</row>
        <row r="165">
          <cell r="A165">
            <v>2708</v>
          </cell>
          <cell r="B165" t="str">
            <v>Ñ51-42C</v>
          </cell>
          <cell r="C165" t="str">
            <v>Ñôõ thaúng</v>
          </cell>
          <cell r="D165" t="str">
            <v>4T34 - 34D</v>
          </cell>
          <cell r="E165">
            <v>4429.6499999999996</v>
          </cell>
          <cell r="F165" t="str">
            <v>1T-9</v>
          </cell>
          <cell r="G165">
            <v>28.2612506727355</v>
          </cell>
          <cell r="H165">
            <v>30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1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</row>
        <row r="166">
          <cell r="A166">
            <v>2709</v>
          </cell>
          <cell r="B166" t="str">
            <v>Ñ51-42C</v>
          </cell>
          <cell r="C166" t="str">
            <v>Ñôõ thaúng</v>
          </cell>
          <cell r="D166" t="str">
            <v>4T34 - 34D</v>
          </cell>
          <cell r="E166">
            <v>7351.3</v>
          </cell>
          <cell r="F166" t="str">
            <v>1T-10</v>
          </cell>
          <cell r="G166">
            <v>43.046586780087594</v>
          </cell>
          <cell r="H166">
            <v>44.107799999999997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1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</row>
        <row r="167">
          <cell r="A167">
            <v>2710</v>
          </cell>
          <cell r="B167" t="str">
            <v>Ñ51-38B</v>
          </cell>
          <cell r="C167" t="str">
            <v>Ñôõ thaúng</v>
          </cell>
          <cell r="D167" t="str">
            <v>4T34 - 34C</v>
          </cell>
          <cell r="E167">
            <v>716.3</v>
          </cell>
          <cell r="F167" t="str">
            <v>1TC-2</v>
          </cell>
          <cell r="G167">
            <v>18.437803458606151</v>
          </cell>
          <cell r="H167">
            <v>20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1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</row>
        <row r="168">
          <cell r="A168">
            <v>2711</v>
          </cell>
          <cell r="B168" t="str">
            <v>Ñ51-42B</v>
          </cell>
          <cell r="C168" t="str">
            <v>Ñôõ thaúng</v>
          </cell>
          <cell r="D168" t="str">
            <v>4T34 - 34D</v>
          </cell>
          <cell r="E168">
            <v>4622.6499999999996</v>
          </cell>
          <cell r="F168" t="str">
            <v>1T-10</v>
          </cell>
          <cell r="G168">
            <v>27.068723841999329</v>
          </cell>
          <cell r="H168">
            <v>30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1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</row>
        <row r="169">
          <cell r="A169">
            <v>2712</v>
          </cell>
          <cell r="B169" t="str">
            <v>Ñ38</v>
          </cell>
          <cell r="C169" t="str">
            <v>Ñôõ thaúng</v>
          </cell>
          <cell r="E169">
            <v>1602.25</v>
          </cell>
          <cell r="F169" t="str">
            <v>1T-4</v>
          </cell>
          <cell r="G169">
            <v>23.229026843577916</v>
          </cell>
          <cell r="H169">
            <v>30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</row>
        <row r="170">
          <cell r="A170">
            <v>2713</v>
          </cell>
          <cell r="B170" t="str">
            <v>Ñ51-34B</v>
          </cell>
          <cell r="C170" t="str">
            <v>Ñôõ thaúng</v>
          </cell>
          <cell r="D170" t="str">
            <v>4T28 - 34B</v>
          </cell>
          <cell r="E170">
            <v>2261.9499999999998</v>
          </cell>
          <cell r="F170" t="str">
            <v>1T-5</v>
          </cell>
          <cell r="G170">
            <v>25.830910460799299</v>
          </cell>
          <cell r="H170">
            <v>30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1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</row>
        <row r="171">
          <cell r="A171">
            <v>2714</v>
          </cell>
          <cell r="B171" t="str">
            <v>Ñ34</v>
          </cell>
          <cell r="C171" t="str">
            <v>Ñôõ thaúng</v>
          </cell>
          <cell r="E171">
            <v>4241.1499999999996</v>
          </cell>
          <cell r="F171" t="str">
            <v>1T-9</v>
          </cell>
          <cell r="G171">
            <v>27.081040430194623</v>
          </cell>
          <cell r="H171">
            <v>30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1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</row>
        <row r="172">
          <cell r="A172">
            <v>2715</v>
          </cell>
          <cell r="B172" t="str">
            <v>Ñ51-38B</v>
          </cell>
          <cell r="C172" t="str">
            <v>Ñôõ thaúng</v>
          </cell>
          <cell r="D172" t="str">
            <v>4T34 - 30C</v>
          </cell>
          <cell r="E172">
            <v>3015.9</v>
          </cell>
          <cell r="F172" t="str">
            <v>1T-7</v>
          </cell>
          <cell r="G172">
            <v>25.178173168776418</v>
          </cell>
          <cell r="H172">
            <v>30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1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</row>
        <row r="173">
          <cell r="A173">
            <v>2716</v>
          </cell>
          <cell r="B173" t="str">
            <v>Ñ51-38B</v>
          </cell>
          <cell r="C173" t="str">
            <v>Ñôõ thaúng</v>
          </cell>
          <cell r="D173" t="str">
            <v>4T24 - 40C</v>
          </cell>
          <cell r="E173">
            <v>5843.4</v>
          </cell>
          <cell r="F173" t="str">
            <v>1T-10</v>
          </cell>
          <cell r="G173">
            <v>34.20901423924024</v>
          </cell>
          <cell r="H173">
            <v>35.060400000000001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1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</row>
        <row r="174">
          <cell r="A174">
            <v>2717</v>
          </cell>
          <cell r="B174" t="str">
            <v>Ñ51-42C</v>
          </cell>
          <cell r="C174" t="str">
            <v>Ñôõ thaúng</v>
          </cell>
          <cell r="D174" t="str">
            <v>4T34 - 34D</v>
          </cell>
          <cell r="E174">
            <v>2167.6999999999998</v>
          </cell>
          <cell r="F174" t="str">
            <v>1T-5</v>
          </cell>
          <cell r="G174">
            <v>24.747494790258049</v>
          </cell>
          <cell r="H174">
            <v>30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1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</row>
        <row r="175">
          <cell r="A175">
            <v>2718</v>
          </cell>
          <cell r="B175" t="str">
            <v>Ñ42</v>
          </cell>
          <cell r="C175" t="str">
            <v>Ñôõ thaúng</v>
          </cell>
          <cell r="E175">
            <v>2356.1999999999998</v>
          </cell>
          <cell r="F175" t="str">
            <v>1T-5</v>
          </cell>
          <cell r="G175">
            <v>26.914326131340548</v>
          </cell>
          <cell r="H175">
            <v>30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1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</row>
        <row r="176">
          <cell r="A176">
            <v>2719</v>
          </cell>
          <cell r="B176" t="str">
            <v>N513-28B</v>
          </cell>
          <cell r="C176" t="str">
            <v>Neùo thaúng</v>
          </cell>
          <cell r="D176" t="str">
            <v>3x4T24 - 40A</v>
          </cell>
          <cell r="E176">
            <v>3769.9</v>
          </cell>
          <cell r="F176" t="str">
            <v>3T-7</v>
          </cell>
          <cell r="G176">
            <v>27.685753870237768</v>
          </cell>
          <cell r="H176">
            <v>30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1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</row>
        <row r="177">
          <cell r="A177">
            <v>2720</v>
          </cell>
          <cell r="B177" t="str">
            <v>Ñ51-34B</v>
          </cell>
          <cell r="C177" t="str">
            <v>Ñôõ thaúng</v>
          </cell>
          <cell r="D177" t="str">
            <v>4T24 - 40B</v>
          </cell>
          <cell r="E177">
            <v>3769.9</v>
          </cell>
          <cell r="F177" t="str">
            <v>1T-8</v>
          </cell>
          <cell r="G177">
            <v>27.92864984608654</v>
          </cell>
          <cell r="H177">
            <v>30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1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</row>
        <row r="178">
          <cell r="A178">
            <v>2721</v>
          </cell>
          <cell r="B178" t="str">
            <v>Ñ51-28B</v>
          </cell>
          <cell r="C178" t="str">
            <v>Ñôõ thaúng</v>
          </cell>
          <cell r="D178" t="str">
            <v>4T24 - 40A</v>
          </cell>
          <cell r="E178">
            <v>1885</v>
          </cell>
          <cell r="F178" t="str">
            <v>1T-4</v>
          </cell>
          <cell r="G178">
            <v>27.353807311129135</v>
          </cell>
          <cell r="H178">
            <v>30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1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</row>
        <row r="179">
          <cell r="A179">
            <v>2722</v>
          </cell>
          <cell r="B179" t="str">
            <v>N513-28B</v>
          </cell>
          <cell r="C179" t="str">
            <v>Neùo thaúng</v>
          </cell>
          <cell r="D179" t="str">
            <v>3x4T38 - 42A</v>
          </cell>
          <cell r="E179">
            <v>754</v>
          </cell>
          <cell r="F179" t="str">
            <v>3T-2</v>
          </cell>
          <cell r="G179">
            <v>13.693949611366111</v>
          </cell>
          <cell r="H179">
            <v>20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1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</row>
        <row r="180">
          <cell r="A180">
            <v>2723</v>
          </cell>
          <cell r="B180" t="str">
            <v>Ñ51-34B</v>
          </cell>
          <cell r="C180" t="str">
            <v>Ñôõ thaúng</v>
          </cell>
          <cell r="D180" t="str">
            <v>4T28 - 34B</v>
          </cell>
          <cell r="E180">
            <v>1394.9</v>
          </cell>
          <cell r="F180" t="str">
            <v>1T-3</v>
          </cell>
          <cell r="G180">
            <v>26.891755875164094</v>
          </cell>
          <cell r="H180">
            <v>30</v>
          </cell>
          <cell r="K180">
            <v>0</v>
          </cell>
          <cell r="L180">
            <v>0</v>
          </cell>
          <cell r="M180">
            <v>0</v>
          </cell>
          <cell r="N180">
            <v>1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</row>
        <row r="181">
          <cell r="A181">
            <v>2724</v>
          </cell>
          <cell r="B181" t="str">
            <v>Ñ51-28B</v>
          </cell>
          <cell r="C181" t="str">
            <v>Ñôõ thaúng</v>
          </cell>
          <cell r="D181" t="str">
            <v>4T24 - 40A</v>
          </cell>
          <cell r="E181">
            <v>5843.4</v>
          </cell>
          <cell r="F181" t="str">
            <v>1T-10</v>
          </cell>
          <cell r="G181">
            <v>34.20901423924024</v>
          </cell>
          <cell r="H181">
            <v>35.060400000000001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1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</row>
        <row r="182">
          <cell r="A182">
            <v>2725</v>
          </cell>
          <cell r="B182" t="str">
            <v>Ñ51-28B</v>
          </cell>
          <cell r="C182" t="str">
            <v>Ñôõ thaúng</v>
          </cell>
          <cell r="D182" t="str">
            <v>4T28 - 34A</v>
          </cell>
          <cell r="E182">
            <v>1847.3</v>
          </cell>
          <cell r="F182" t="str">
            <v>1T-4</v>
          </cell>
          <cell r="G182">
            <v>26.774890754279841</v>
          </cell>
          <cell r="H182">
            <v>30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</row>
        <row r="183">
          <cell r="A183">
            <v>2726</v>
          </cell>
          <cell r="B183" t="str">
            <v>Ñ51-34C</v>
          </cell>
          <cell r="C183" t="str">
            <v>Ñôõ thaúng</v>
          </cell>
          <cell r="D183" t="str">
            <v>4T28 - 34B</v>
          </cell>
          <cell r="E183">
            <v>5654.9</v>
          </cell>
          <cell r="F183" t="str">
            <v>1T-10</v>
          </cell>
          <cell r="G183">
            <v>33.097001800325671</v>
          </cell>
          <cell r="H183">
            <v>33.929400000000001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1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</row>
        <row r="184">
          <cell r="A184">
            <v>2727</v>
          </cell>
          <cell r="B184" t="str">
            <v>Ñ51-28B</v>
          </cell>
          <cell r="C184" t="str">
            <v>Ñôõ thaúng</v>
          </cell>
          <cell r="D184" t="str">
            <v>4T28 - 34A</v>
          </cell>
          <cell r="E184">
            <v>3958.4</v>
          </cell>
          <cell r="F184" t="str">
            <v>1T-8</v>
          </cell>
          <cell r="G184">
            <v>29.336194533289849</v>
          </cell>
          <cell r="H184">
            <v>30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1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</row>
        <row r="185">
          <cell r="A185">
            <v>2728</v>
          </cell>
          <cell r="B185" t="str">
            <v>Ñ51-34B</v>
          </cell>
          <cell r="C185" t="str">
            <v>Ñôõ thaúng</v>
          </cell>
          <cell r="D185" t="str">
            <v>4T24 - 40B</v>
          </cell>
          <cell r="E185">
            <v>16022.2</v>
          </cell>
          <cell r="F185" t="str">
            <v>1T-10</v>
          </cell>
          <cell r="G185">
            <v>93.78947017687338</v>
          </cell>
          <cell r="H185">
            <v>96.133200000000016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1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</row>
        <row r="186">
          <cell r="A186">
            <v>2729</v>
          </cell>
          <cell r="B186" t="str">
            <v>Ñ51-42C</v>
          </cell>
          <cell r="C186" t="str">
            <v>Ñôõ thaúng</v>
          </cell>
          <cell r="D186" t="str">
            <v>4T34 - 34D</v>
          </cell>
          <cell r="E186">
            <v>11498.3</v>
          </cell>
          <cell r="F186" t="str">
            <v>1T-10</v>
          </cell>
          <cell r="G186">
            <v>67.306016039565918</v>
          </cell>
          <cell r="H186">
            <v>68.989799999999988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1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</row>
        <row r="187">
          <cell r="A187">
            <v>2730</v>
          </cell>
          <cell r="B187" t="str">
            <v>Ñ51-34B</v>
          </cell>
          <cell r="C187" t="str">
            <v>Ñôõ thaúng</v>
          </cell>
          <cell r="D187" t="str">
            <v>4T38 - 40B</v>
          </cell>
          <cell r="E187">
            <v>1470.25</v>
          </cell>
          <cell r="F187" t="str">
            <v>1T-3</v>
          </cell>
          <cell r="G187">
            <v>28.433935423560598</v>
          </cell>
          <cell r="H187">
            <v>30</v>
          </cell>
          <cell r="K187">
            <v>0</v>
          </cell>
          <cell r="L187">
            <v>0</v>
          </cell>
          <cell r="M187">
            <v>0</v>
          </cell>
          <cell r="N187">
            <v>1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</row>
        <row r="188">
          <cell r="A188">
            <v>2731</v>
          </cell>
          <cell r="B188" t="str">
            <v>Ñ51-34C</v>
          </cell>
          <cell r="C188" t="str">
            <v>Ñôõ thaúng</v>
          </cell>
          <cell r="D188" t="str">
            <v>4T38 - 38B</v>
          </cell>
          <cell r="E188">
            <v>2073.5</v>
          </cell>
          <cell r="F188" t="str">
            <v>1T-5</v>
          </cell>
          <cell r="G188">
            <v>23.664079119716796</v>
          </cell>
          <cell r="H188">
            <v>30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1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</row>
        <row r="189">
          <cell r="A189">
            <v>2732</v>
          </cell>
          <cell r="B189" t="str">
            <v>Ñ42</v>
          </cell>
          <cell r="C189" t="str">
            <v>Ñôõ thaúng</v>
          </cell>
          <cell r="E189">
            <v>10744.3</v>
          </cell>
          <cell r="F189" t="str">
            <v>1T-10</v>
          </cell>
          <cell r="G189">
            <v>62.887229769142238</v>
          </cell>
          <cell r="H189">
            <v>64.465800000000002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1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</row>
        <row r="190">
          <cell r="A190">
            <v>2801</v>
          </cell>
          <cell r="B190" t="str">
            <v>N513-28B</v>
          </cell>
          <cell r="C190" t="str">
            <v>Neùo goùc</v>
          </cell>
          <cell r="D190" t="str">
            <v>3x4T34 - 34A</v>
          </cell>
          <cell r="E190">
            <v>1621.1</v>
          </cell>
          <cell r="F190" t="str">
            <v>3T-4</v>
          </cell>
          <cell r="G190">
            <v>18.859482675652274</v>
          </cell>
          <cell r="H190">
            <v>30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1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</row>
        <row r="191">
          <cell r="A191">
            <v>2802</v>
          </cell>
          <cell r="B191" t="str">
            <v>Ñ51-34C</v>
          </cell>
          <cell r="C191" t="str">
            <v>Ñôõ thaúng</v>
          </cell>
          <cell r="D191" t="str">
            <v>4T34 - 30B</v>
          </cell>
          <cell r="E191">
            <v>3581.4</v>
          </cell>
          <cell r="F191" t="str">
            <v>1T-8</v>
          </cell>
          <cell r="G191">
            <v>26.558145808546492</v>
          </cell>
          <cell r="H191">
            <v>30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1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</row>
        <row r="192">
          <cell r="A192">
            <v>2803</v>
          </cell>
          <cell r="B192" t="str">
            <v>Ñ51-42C</v>
          </cell>
          <cell r="C192" t="str">
            <v>Ñôõ thaúng</v>
          </cell>
          <cell r="D192" t="str">
            <v>4T34 - 34D</v>
          </cell>
          <cell r="E192">
            <v>1526.85</v>
          </cell>
          <cell r="F192" t="str">
            <v>1T-4</v>
          </cell>
          <cell r="G192">
            <v>22.143558299485488</v>
          </cell>
          <cell r="H192">
            <v>30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1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</row>
        <row r="193">
          <cell r="A193">
            <v>2804</v>
          </cell>
          <cell r="B193" t="str">
            <v>Ñ51-42C</v>
          </cell>
          <cell r="C193" t="str">
            <v>Ñôõ thaúng</v>
          </cell>
          <cell r="D193" t="str">
            <v>4T34 - 38D</v>
          </cell>
          <cell r="E193">
            <v>2450.4499999999998</v>
          </cell>
          <cell r="F193" t="str">
            <v>1T-5</v>
          </cell>
          <cell r="G193">
            <v>27.997741801881798</v>
          </cell>
          <cell r="H193">
            <v>30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1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</row>
        <row r="194">
          <cell r="A194">
            <v>2805</v>
          </cell>
          <cell r="B194" t="str">
            <v>Ñ51-38B</v>
          </cell>
          <cell r="C194" t="str">
            <v>Ñôõ thaúng</v>
          </cell>
          <cell r="D194" t="str">
            <v>4T34 - 38C</v>
          </cell>
          <cell r="E194">
            <v>4716.8999999999996</v>
          </cell>
          <cell r="F194" t="str">
            <v>1T-10</v>
          </cell>
          <cell r="G194">
            <v>27.624730061456621</v>
          </cell>
          <cell r="H194">
            <v>30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1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</row>
        <row r="195">
          <cell r="A195">
            <v>2806</v>
          </cell>
          <cell r="B195" t="str">
            <v>Ñ51-34B</v>
          </cell>
          <cell r="C195" t="str">
            <v>Ñôõ thaúng</v>
          </cell>
          <cell r="D195" t="str">
            <v>4T34 - 38B</v>
          </cell>
          <cell r="E195">
            <v>2356.1999999999998</v>
          </cell>
          <cell r="F195" t="str">
            <v>1T-5</v>
          </cell>
          <cell r="G195">
            <v>26.914326131340548</v>
          </cell>
          <cell r="H195">
            <v>30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1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</row>
        <row r="196">
          <cell r="A196">
            <v>2807</v>
          </cell>
          <cell r="B196" t="str">
            <v>Ñ51-38B</v>
          </cell>
          <cell r="C196" t="str">
            <v>Ñôõ thaúng</v>
          </cell>
          <cell r="D196" t="str">
            <v>4T34 - 34C</v>
          </cell>
          <cell r="E196">
            <v>1809.6</v>
          </cell>
          <cell r="F196" t="str">
            <v>1T-4</v>
          </cell>
          <cell r="G196">
            <v>26.195974197430541</v>
          </cell>
          <cell r="H196">
            <v>30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1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</row>
        <row r="197">
          <cell r="A197">
            <v>2808</v>
          </cell>
          <cell r="B197" t="str">
            <v>Ñ51-34B</v>
          </cell>
          <cell r="C197" t="str">
            <v>Ñôõ thaúng</v>
          </cell>
          <cell r="D197" t="str">
            <v>4T34 - 36B</v>
          </cell>
          <cell r="E197">
            <v>12063.7</v>
          </cell>
          <cell r="F197" t="str">
            <v>1T-10</v>
          </cell>
          <cell r="G197">
            <v>70.612789871075023</v>
          </cell>
          <cell r="H197">
            <v>72.382200000000012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1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</row>
        <row r="198">
          <cell r="A198">
            <v>2809</v>
          </cell>
          <cell r="B198" t="str">
            <v>Ñ51-28B</v>
          </cell>
          <cell r="C198" t="str">
            <v>Ñôõ thaúng</v>
          </cell>
          <cell r="D198" t="str">
            <v>4T34 - 28A</v>
          </cell>
          <cell r="E198">
            <v>13288.95</v>
          </cell>
          <cell r="F198" t="str">
            <v>1T-10</v>
          </cell>
          <cell r="G198">
            <v>77.782343753550521</v>
          </cell>
          <cell r="H198">
            <v>79.733700000000013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1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</row>
        <row r="199">
          <cell r="A199">
            <v>2831</v>
          </cell>
          <cell r="B199" t="str">
            <v>N513-28B</v>
          </cell>
          <cell r="C199" t="str">
            <v>Neùo goùc</v>
          </cell>
          <cell r="D199" t="str">
            <v>3x4T34 - 36A</v>
          </cell>
          <cell r="E199">
            <v>980.2</v>
          </cell>
          <cell r="F199" t="str">
            <v>3T-2</v>
          </cell>
          <cell r="G199">
            <v>17.86561638039155</v>
          </cell>
          <cell r="H199">
            <v>20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1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</row>
        <row r="200">
          <cell r="A200">
            <v>2841</v>
          </cell>
          <cell r="B200" t="str">
            <v>N513-28B</v>
          </cell>
          <cell r="C200" t="str">
            <v>Neùo goùc</v>
          </cell>
          <cell r="D200" t="str">
            <v>3x4T34 - 36A</v>
          </cell>
          <cell r="E200">
            <v>1131</v>
          </cell>
          <cell r="F200" t="str">
            <v>3TC-2</v>
          </cell>
          <cell r="G200">
            <v>19.806621085486139</v>
          </cell>
          <cell r="H200">
            <v>30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1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</row>
        <row r="201">
          <cell r="A201">
            <v>2842</v>
          </cell>
          <cell r="B201" t="str">
            <v>Ñ51-34B</v>
          </cell>
          <cell r="C201" t="str">
            <v>Ñôõ thaúng</v>
          </cell>
          <cell r="D201" t="str">
            <v>4T34 - 28B</v>
          </cell>
          <cell r="E201">
            <v>386.45</v>
          </cell>
          <cell r="F201" t="str">
            <v>1TC-1</v>
          </cell>
          <cell r="G201">
            <v>11.48010590413636</v>
          </cell>
          <cell r="H201">
            <v>15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</row>
        <row r="202">
          <cell r="A202">
            <v>2843</v>
          </cell>
          <cell r="B202" t="str">
            <v>Ñ51-34B</v>
          </cell>
          <cell r="C202" t="str">
            <v>Ñôõ thaúng</v>
          </cell>
          <cell r="D202" t="str">
            <v>4T24 - 40B</v>
          </cell>
          <cell r="E202">
            <v>13665.95</v>
          </cell>
          <cell r="F202" t="str">
            <v>1T-10</v>
          </cell>
          <cell r="G202">
            <v>80.006368631379658</v>
          </cell>
          <cell r="H202">
            <v>81.995699999999999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</row>
        <row r="203">
          <cell r="A203">
            <v>2844</v>
          </cell>
          <cell r="B203" t="str">
            <v>Ñ51-28B</v>
          </cell>
          <cell r="C203" t="str">
            <v>Ñôõ thaúng</v>
          </cell>
          <cell r="D203" t="str">
            <v>4T24 - 40A</v>
          </cell>
          <cell r="E203">
            <v>2601.1999999999998</v>
          </cell>
          <cell r="F203" t="str">
            <v>1T-6</v>
          </cell>
          <cell r="G203">
            <v>24.977951012237849</v>
          </cell>
          <cell r="H203">
            <v>30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1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</row>
        <row r="204">
          <cell r="A204">
            <v>2851</v>
          </cell>
          <cell r="B204" t="str">
            <v>N513-28C</v>
          </cell>
          <cell r="C204" t="str">
            <v>Neùo goùc</v>
          </cell>
          <cell r="D204" t="str">
            <v>3x4T28 - 44A</v>
          </cell>
          <cell r="E204">
            <v>428.85</v>
          </cell>
          <cell r="F204" t="str">
            <v>3T-1</v>
          </cell>
          <cell r="G204">
            <v>11.598805361175298</v>
          </cell>
          <cell r="H204">
            <v>15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1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</row>
        <row r="205">
          <cell r="A205">
            <v>2852</v>
          </cell>
          <cell r="B205" t="str">
            <v>Ñ51-34B</v>
          </cell>
          <cell r="C205" t="str">
            <v>Ñôõ thaúng</v>
          </cell>
          <cell r="D205" t="str">
            <v>4T24 - 40B</v>
          </cell>
          <cell r="E205">
            <v>10367.299999999999</v>
          </cell>
          <cell r="F205" t="str">
            <v>1T-10</v>
          </cell>
          <cell r="G205">
            <v>60.692468376547687</v>
          </cell>
          <cell r="H205">
            <v>62.203800000000001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1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</row>
        <row r="206">
          <cell r="A206">
            <v>2901</v>
          </cell>
          <cell r="B206" t="str">
            <v>N513-28B</v>
          </cell>
          <cell r="C206" t="str">
            <v>Neùo goùc</v>
          </cell>
          <cell r="D206" t="str">
            <v>3x4T28 - 42A</v>
          </cell>
          <cell r="E206">
            <v>2827.4</v>
          </cell>
          <cell r="F206" t="str">
            <v>3T-5</v>
          </cell>
          <cell r="G206">
            <v>27.554052986412831</v>
          </cell>
          <cell r="H206">
            <v>30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1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</row>
        <row r="207">
          <cell r="A207">
            <v>2902</v>
          </cell>
          <cell r="B207" t="str">
            <v>Ñ51-34B</v>
          </cell>
          <cell r="C207" t="str">
            <v>Ñôõ thaúng</v>
          </cell>
          <cell r="D207" t="str">
            <v>4T24 - 40B</v>
          </cell>
          <cell r="E207">
            <v>1753.05</v>
          </cell>
          <cell r="F207" t="str">
            <v>1T-4</v>
          </cell>
          <cell r="G207">
            <v>25.399963931762763</v>
          </cell>
          <cell r="H207">
            <v>30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1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</row>
        <row r="208">
          <cell r="A208">
            <v>2903</v>
          </cell>
          <cell r="B208" t="str">
            <v>Ñ34</v>
          </cell>
          <cell r="C208" t="str">
            <v>Ñôõ thaúng</v>
          </cell>
          <cell r="E208">
            <v>1225.25</v>
          </cell>
          <cell r="F208" t="str">
            <v>1T-3</v>
          </cell>
          <cell r="G208">
            <v>23.711010556596293</v>
          </cell>
          <cell r="H208">
            <v>30</v>
          </cell>
          <cell r="K208">
            <v>0</v>
          </cell>
          <cell r="L208">
            <v>0</v>
          </cell>
          <cell r="M208">
            <v>0</v>
          </cell>
          <cell r="N208">
            <v>1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</row>
        <row r="209">
          <cell r="A209">
            <v>2904</v>
          </cell>
          <cell r="B209" t="str">
            <v>N30</v>
          </cell>
          <cell r="C209" t="str">
            <v>Neùo thaúng</v>
          </cell>
          <cell r="E209">
            <v>603.20000000000005</v>
          </cell>
          <cell r="F209" t="str">
            <v>3TC-1</v>
          </cell>
          <cell r="G209">
            <v>15.791019398599143</v>
          </cell>
          <cell r="H209">
            <v>20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1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</row>
        <row r="210">
          <cell r="A210">
            <v>2905</v>
          </cell>
          <cell r="B210" t="str">
            <v>Ñ51-38B</v>
          </cell>
          <cell r="C210" t="str">
            <v>Ñôõ thaúng</v>
          </cell>
          <cell r="D210" t="str">
            <v>4T24 - 40C</v>
          </cell>
          <cell r="E210">
            <v>716.3</v>
          </cell>
          <cell r="F210" t="str">
            <v>1TC-2</v>
          </cell>
          <cell r="G210">
            <v>18.437803458606151</v>
          </cell>
          <cell r="H210">
            <v>20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1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</row>
        <row r="211">
          <cell r="A211">
            <v>3001</v>
          </cell>
          <cell r="B211" t="str">
            <v>N513-34C</v>
          </cell>
          <cell r="C211" t="str">
            <v>Neùo goùc</v>
          </cell>
          <cell r="D211" t="str">
            <v>3x4T40 - 40C</v>
          </cell>
          <cell r="E211">
            <v>532.5</v>
          </cell>
          <cell r="F211" t="str">
            <v>3T-1</v>
          </cell>
          <cell r="G211">
            <v>14.431071786578572</v>
          </cell>
          <cell r="H211">
            <v>20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1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</row>
        <row r="212">
          <cell r="A212">
            <v>3002</v>
          </cell>
          <cell r="B212" t="str">
            <v>Ñ51-34B</v>
          </cell>
          <cell r="C212" t="str">
            <v>Ñôõ thaúng</v>
          </cell>
          <cell r="D212" t="str">
            <v>4T34 - 30B</v>
          </cell>
          <cell r="E212">
            <v>2167.6999999999998</v>
          </cell>
          <cell r="F212" t="str">
            <v>1T-5</v>
          </cell>
          <cell r="G212">
            <v>24.747494790258049</v>
          </cell>
          <cell r="H212">
            <v>30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1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</row>
        <row r="213">
          <cell r="A213">
            <v>3003</v>
          </cell>
          <cell r="B213" t="str">
            <v>Ñ51-38D</v>
          </cell>
          <cell r="C213" t="str">
            <v>Ñôõ thaúng</v>
          </cell>
          <cell r="D213" t="str">
            <v>4T34 - 30C</v>
          </cell>
          <cell r="E213">
            <v>2356.1999999999998</v>
          </cell>
          <cell r="F213" t="str">
            <v>1T-5</v>
          </cell>
          <cell r="G213">
            <v>26.914326131340548</v>
          </cell>
          <cell r="H213">
            <v>30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1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</row>
        <row r="214">
          <cell r="A214">
            <v>3004</v>
          </cell>
          <cell r="B214" t="str">
            <v>Ñ51-38B</v>
          </cell>
          <cell r="C214" t="str">
            <v>Ñôõ thaúng</v>
          </cell>
          <cell r="D214" t="str">
            <v>4T24 - 40C</v>
          </cell>
          <cell r="E214">
            <v>1508</v>
          </cell>
          <cell r="F214" t="str">
            <v>1T-4</v>
          </cell>
          <cell r="G214">
            <v>21.854100021060841</v>
          </cell>
          <cell r="H214">
            <v>30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1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</row>
        <row r="215">
          <cell r="A215">
            <v>3101</v>
          </cell>
          <cell r="B215" t="str">
            <v>N513-28B</v>
          </cell>
          <cell r="C215" t="str">
            <v>Neùo goùc</v>
          </cell>
          <cell r="D215" t="str">
            <v>3x4T34 - 36A</v>
          </cell>
          <cell r="E215">
            <v>2073.5</v>
          </cell>
          <cell r="F215" t="str">
            <v>3T-4</v>
          </cell>
          <cell r="G215">
            <v>24.082108647371367</v>
          </cell>
          <cell r="H215">
            <v>30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1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</row>
        <row r="216">
          <cell r="A216">
            <v>3102</v>
          </cell>
          <cell r="B216" t="str">
            <v>Ñ51-34B</v>
          </cell>
          <cell r="C216" t="str">
            <v>Ñôõ thaúng</v>
          </cell>
          <cell r="D216" t="str">
            <v>4T34 - 28B</v>
          </cell>
          <cell r="E216">
            <v>1790.75</v>
          </cell>
          <cell r="F216" t="str">
            <v>1T-4</v>
          </cell>
          <cell r="G216">
            <v>25.978880488612059</v>
          </cell>
          <cell r="H216">
            <v>30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1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</row>
        <row r="217">
          <cell r="A217">
            <v>3103</v>
          </cell>
          <cell r="B217" t="str">
            <v>N513-28B</v>
          </cell>
          <cell r="C217" t="str">
            <v>Neùo thaúng</v>
          </cell>
          <cell r="D217" t="str">
            <v>3x4T34 - 38A</v>
          </cell>
          <cell r="E217">
            <v>1979.25</v>
          </cell>
          <cell r="F217" t="str">
            <v>3T-4</v>
          </cell>
          <cell r="G217">
            <v>22.979554275564006</v>
          </cell>
          <cell r="H217">
            <v>30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1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</row>
        <row r="218">
          <cell r="A218">
            <v>3104</v>
          </cell>
          <cell r="B218" t="str">
            <v>Ñ28</v>
          </cell>
          <cell r="C218" t="str">
            <v>Ñôõ thaúng</v>
          </cell>
          <cell r="E218">
            <v>1885</v>
          </cell>
          <cell r="F218" t="str">
            <v>1T-4</v>
          </cell>
          <cell r="G218">
            <v>27.353807311129135</v>
          </cell>
          <cell r="H218">
            <v>30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1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</row>
        <row r="219">
          <cell r="A219">
            <v>3201</v>
          </cell>
          <cell r="B219" t="str">
            <v>N513-34B</v>
          </cell>
          <cell r="C219" t="str">
            <v>Neùo goùc</v>
          </cell>
          <cell r="D219" t="str">
            <v>3x4T38 - 40C</v>
          </cell>
          <cell r="E219">
            <v>3015.75</v>
          </cell>
          <cell r="F219" t="str">
            <v>3T-6</v>
          </cell>
          <cell r="G219">
            <v>25.137265506750698</v>
          </cell>
          <cell r="H219">
            <v>30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1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</row>
        <row r="220">
          <cell r="A220">
            <v>3202</v>
          </cell>
          <cell r="B220" t="str">
            <v>Ñ51-48B</v>
          </cell>
          <cell r="C220" t="str">
            <v>Ñôõ thaúng</v>
          </cell>
          <cell r="D220" t="str">
            <v>4T40 - 44E</v>
          </cell>
          <cell r="E220">
            <v>3769.9</v>
          </cell>
          <cell r="F220" t="str">
            <v>1T-8</v>
          </cell>
          <cell r="G220">
            <v>27.92864984608654</v>
          </cell>
          <cell r="H220">
            <v>30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1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</row>
        <row r="221">
          <cell r="A221">
            <v>3203</v>
          </cell>
          <cell r="B221" t="str">
            <v>Ñ51-48D</v>
          </cell>
          <cell r="C221" t="str">
            <v>Ñôõ thaúng</v>
          </cell>
          <cell r="D221" t="str">
            <v>4T34 - 34E</v>
          </cell>
          <cell r="E221">
            <v>1131</v>
          </cell>
          <cell r="F221" t="str">
            <v>1T-3</v>
          </cell>
          <cell r="G221">
            <v>21.879672342875438</v>
          </cell>
          <cell r="H221">
            <v>30</v>
          </cell>
          <cell r="K221">
            <v>0</v>
          </cell>
          <cell r="L221">
            <v>0</v>
          </cell>
          <cell r="M221">
            <v>0</v>
          </cell>
          <cell r="N221">
            <v>1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</row>
        <row r="222">
          <cell r="A222">
            <v>3204</v>
          </cell>
          <cell r="B222" t="str">
            <v>Ñ51-34B</v>
          </cell>
          <cell r="C222" t="str">
            <v>Ñôõ thaúng</v>
          </cell>
          <cell r="D222" t="str">
            <v>4T34 - 28B</v>
          </cell>
          <cell r="E222">
            <v>1508</v>
          </cell>
          <cell r="F222" t="str">
            <v>1T-4</v>
          </cell>
          <cell r="G222">
            <v>21.854100021060841</v>
          </cell>
          <cell r="H222">
            <v>30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1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</row>
        <row r="223">
          <cell r="A223">
            <v>3205</v>
          </cell>
          <cell r="B223" t="str">
            <v>Ñ51-28B</v>
          </cell>
          <cell r="C223" t="str">
            <v>Ñôõ thaúng</v>
          </cell>
          <cell r="D223" t="str">
            <v>4T28 - 36A</v>
          </cell>
          <cell r="E223">
            <v>2450.4499999999998</v>
          </cell>
          <cell r="F223" t="str">
            <v>1T-5</v>
          </cell>
          <cell r="G223">
            <v>27.997741801881798</v>
          </cell>
          <cell r="H223">
            <v>30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1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</row>
        <row r="224">
          <cell r="A224">
            <v>3206</v>
          </cell>
          <cell r="B224" t="str">
            <v>N513-28B</v>
          </cell>
          <cell r="C224" t="str">
            <v>Neùo thaúng</v>
          </cell>
          <cell r="D224" t="str">
            <v>3x4T38 - 42A</v>
          </cell>
          <cell r="E224">
            <v>3392.9</v>
          </cell>
          <cell r="F224" t="str">
            <v>3T-6</v>
          </cell>
          <cell r="G224">
            <v>28.258614700469742</v>
          </cell>
          <cell r="H224">
            <v>30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1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</row>
        <row r="225">
          <cell r="A225">
            <v>3207</v>
          </cell>
          <cell r="B225" t="str">
            <v>Ñ51-38B</v>
          </cell>
          <cell r="C225" t="str">
            <v>Ñôõ thaúng</v>
          </cell>
          <cell r="D225" t="str">
            <v>4T38 - 40C</v>
          </cell>
          <cell r="E225">
            <v>207.35</v>
          </cell>
          <cell r="F225" t="str">
            <v>1T-1</v>
          </cell>
          <cell r="G225">
            <v>6.4771541032653284</v>
          </cell>
          <cell r="H225">
            <v>15</v>
          </cell>
          <cell r="I225">
            <v>0</v>
          </cell>
          <cell r="J225">
            <v>0</v>
          </cell>
          <cell r="K225">
            <v>0</v>
          </cell>
          <cell r="L225">
            <v>1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</row>
        <row r="226">
          <cell r="A226">
            <v>3208</v>
          </cell>
          <cell r="B226" t="str">
            <v>Ñ51-38B</v>
          </cell>
          <cell r="C226" t="str">
            <v>Ñôõ thaúng</v>
          </cell>
          <cell r="D226" t="str">
            <v>MB Đ38 11x13</v>
          </cell>
          <cell r="E226">
            <v>656.25</v>
          </cell>
          <cell r="F226" t="str">
            <v>1T-MB</v>
          </cell>
          <cell r="G226">
            <v>19.652036751607927</v>
          </cell>
          <cell r="H226">
            <v>20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1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</row>
        <row r="227">
          <cell r="A227">
            <v>3209</v>
          </cell>
          <cell r="B227" t="str">
            <v>Ñ51-42D</v>
          </cell>
          <cell r="C227" t="str">
            <v>Ñôõ thaúng</v>
          </cell>
          <cell r="D227" t="str">
            <v>4T38 - 38D</v>
          </cell>
          <cell r="E227">
            <v>467.75</v>
          </cell>
          <cell r="F227" t="str">
            <v>1TC-1</v>
          </cell>
          <cell r="G227">
            <v>13.834999422933567</v>
          </cell>
          <cell r="H227">
            <v>15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1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</row>
        <row r="228">
          <cell r="A228">
            <v>3210</v>
          </cell>
          <cell r="B228" t="str">
            <v>Ñ38</v>
          </cell>
          <cell r="C228" t="str">
            <v>Ñôõ thaúng</v>
          </cell>
          <cell r="D228" t="str">
            <v>4T34 - 38B</v>
          </cell>
          <cell r="E228">
            <v>4995.1499999999996</v>
          </cell>
          <cell r="F228" t="str">
            <v>1T-10</v>
          </cell>
          <cell r="G228">
            <v>29.26348523459388</v>
          </cell>
          <cell r="H228">
            <v>30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1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</row>
        <row r="229">
          <cell r="A229">
            <v>3211</v>
          </cell>
          <cell r="B229" t="str">
            <v>Ñ51-42C</v>
          </cell>
          <cell r="C229" t="str">
            <v>Ñôõ thaúng</v>
          </cell>
          <cell r="D229" t="str">
            <v>4T34 - 36D</v>
          </cell>
          <cell r="E229">
            <v>4335.3999999999996</v>
          </cell>
          <cell r="F229" t="str">
            <v>1T-9</v>
          </cell>
          <cell r="G229">
            <v>27.687094338526432</v>
          </cell>
          <cell r="H229">
            <v>30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1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</row>
        <row r="230">
          <cell r="A230">
            <v>3212</v>
          </cell>
          <cell r="B230" t="str">
            <v>Ñ51-34D</v>
          </cell>
          <cell r="C230" t="str">
            <v>Ñôõ thaúng</v>
          </cell>
          <cell r="D230" t="str">
            <v>4T34 - 30B</v>
          </cell>
          <cell r="E230">
            <v>3204.4</v>
          </cell>
          <cell r="F230" t="str">
            <v>1T-7</v>
          </cell>
          <cell r="G230">
            <v>26.720544703949809</v>
          </cell>
          <cell r="H230">
            <v>30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1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</row>
        <row r="231">
          <cell r="A231">
            <v>3213</v>
          </cell>
          <cell r="B231" t="str">
            <v>Ñ51-28B</v>
          </cell>
          <cell r="C231" t="str">
            <v>Ñôõ thaúng</v>
          </cell>
          <cell r="D231" t="str">
            <v>4T34 - 32A</v>
          </cell>
          <cell r="E231">
            <v>2224.3000000000002</v>
          </cell>
          <cell r="F231" t="str">
            <v>1T-5</v>
          </cell>
          <cell r="G231">
            <v>25.374735441624036</v>
          </cell>
          <cell r="H231">
            <v>30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</row>
        <row r="232">
          <cell r="A232">
            <v>3251</v>
          </cell>
          <cell r="B232" t="str">
            <v>N513-28B</v>
          </cell>
          <cell r="C232" t="str">
            <v>Neùo goùc</v>
          </cell>
          <cell r="D232" t="str">
            <v>3x4T34 - 36A</v>
          </cell>
          <cell r="E232">
            <v>1131</v>
          </cell>
          <cell r="F232" t="str">
            <v>3T-2</v>
          </cell>
          <cell r="G232">
            <v>20.586268621060313</v>
          </cell>
          <cell r="H232">
            <v>30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1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</row>
        <row r="233">
          <cell r="A233">
            <v>3252</v>
          </cell>
          <cell r="B233" t="str">
            <v>Ñ51-34B</v>
          </cell>
          <cell r="C233" t="str">
            <v>Ñôõ thaúng</v>
          </cell>
          <cell r="D233" t="str">
            <v>4T34 - 36B</v>
          </cell>
          <cell r="E233">
            <v>5749.15</v>
          </cell>
          <cell r="F233" t="str">
            <v>1T-10</v>
          </cell>
          <cell r="G233">
            <v>33.653008019782959</v>
          </cell>
          <cell r="H233">
            <v>34.494899999999994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1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</row>
        <row r="234">
          <cell r="A234">
            <v>3253</v>
          </cell>
          <cell r="B234" t="str">
            <v>Ñ51-42B</v>
          </cell>
          <cell r="C234" t="str">
            <v>Ñôõ thaúng</v>
          </cell>
          <cell r="D234" t="str">
            <v>4T34 - 36D</v>
          </cell>
          <cell r="E234">
            <v>3015.9</v>
          </cell>
          <cell r="F234" t="str">
            <v>1T-7</v>
          </cell>
          <cell r="G234">
            <v>25.178173168776418</v>
          </cell>
          <cell r="H234">
            <v>30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1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</row>
        <row r="235">
          <cell r="A235">
            <v>3254</v>
          </cell>
          <cell r="B235" t="str">
            <v>Ñ51-42B</v>
          </cell>
          <cell r="C235" t="str">
            <v>Ñôõ thaúng</v>
          </cell>
          <cell r="D235" t="str">
            <v>4T38 - 38D</v>
          </cell>
          <cell r="E235">
            <v>5937.65</v>
          </cell>
          <cell r="F235" t="str">
            <v>1T-10</v>
          </cell>
          <cell r="G235">
            <v>34.765020458697521</v>
          </cell>
          <cell r="H235">
            <v>35.625900000000001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1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</row>
        <row r="236">
          <cell r="A236">
            <v>3255</v>
          </cell>
          <cell r="B236" t="str">
            <v>Ñ51-34B</v>
          </cell>
          <cell r="C236" t="str">
            <v>Ñôõ thaúng</v>
          </cell>
          <cell r="D236" t="str">
            <v>4T34 - 36B</v>
          </cell>
          <cell r="E236">
            <v>1734.2</v>
          </cell>
          <cell r="F236" t="str">
            <v>1T-4</v>
          </cell>
          <cell r="G236">
            <v>25.110505653338119</v>
          </cell>
          <cell r="H236">
            <v>30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1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</row>
        <row r="237">
          <cell r="A237">
            <v>3256</v>
          </cell>
          <cell r="B237" t="str">
            <v>Ñ51-38B</v>
          </cell>
          <cell r="C237" t="str">
            <v>Ñôõ thaúng</v>
          </cell>
          <cell r="D237" t="str">
            <v>4T34 - 36C</v>
          </cell>
          <cell r="E237">
            <v>560.79999999999995</v>
          </cell>
          <cell r="F237" t="str">
            <v>1T-2</v>
          </cell>
          <cell r="G237">
            <v>15.44581535704852</v>
          </cell>
          <cell r="H237">
            <v>20</v>
          </cell>
          <cell r="K237">
            <v>0</v>
          </cell>
          <cell r="L237">
            <v>0</v>
          </cell>
          <cell r="M237">
            <v>1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</row>
        <row r="238">
          <cell r="A238">
            <v>3257</v>
          </cell>
          <cell r="B238" t="str">
            <v>Ñ51-38B</v>
          </cell>
          <cell r="C238" t="str">
            <v>Ñôõ thaúng</v>
          </cell>
          <cell r="D238" t="str">
            <v>4T34 - 34C</v>
          </cell>
          <cell r="E238">
            <v>1979.2</v>
          </cell>
          <cell r="F238" t="str">
            <v>1T-4</v>
          </cell>
          <cell r="G238">
            <v>28.656369564040048</v>
          </cell>
          <cell r="H238">
            <v>30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1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</row>
        <row r="239">
          <cell r="A239">
            <v>3258</v>
          </cell>
          <cell r="B239" t="str">
            <v>Ñ51-42B</v>
          </cell>
          <cell r="C239" t="str">
            <v>Ñôõ thaúng</v>
          </cell>
          <cell r="D239" t="str">
            <v>4T34 - 28D</v>
          </cell>
          <cell r="E239">
            <v>3105.9</v>
          </cell>
          <cell r="F239" t="str">
            <v>1T-7</v>
          </cell>
          <cell r="G239">
            <v>25.928516077779683</v>
          </cell>
          <cell r="H239">
            <v>30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1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</row>
        <row r="240">
          <cell r="A240">
            <v>3259</v>
          </cell>
          <cell r="B240" t="str">
            <v>Ñ51-28B</v>
          </cell>
          <cell r="C240" t="str">
            <v>Ñôõ thaúng</v>
          </cell>
          <cell r="D240" t="str">
            <v>4T38 - 40A</v>
          </cell>
          <cell r="E240">
            <v>716.3</v>
          </cell>
          <cell r="F240" t="str">
            <v>1TC-2</v>
          </cell>
          <cell r="G240">
            <v>18.437803458606151</v>
          </cell>
          <cell r="H240">
            <v>20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1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</row>
        <row r="241">
          <cell r="A241">
            <v>3260</v>
          </cell>
          <cell r="B241" t="str">
            <v>Ñ51-42B</v>
          </cell>
          <cell r="C241" t="str">
            <v>Ñôõ thaúng</v>
          </cell>
          <cell r="D241" t="str">
            <v>4T34 - 36D</v>
          </cell>
          <cell r="E241">
            <v>169.65</v>
          </cell>
          <cell r="F241" t="str">
            <v>1T-1</v>
          </cell>
          <cell r="G241">
            <v>5.2434104645481234</v>
          </cell>
          <cell r="H241">
            <v>15</v>
          </cell>
          <cell r="K241">
            <v>0</v>
          </cell>
          <cell r="L241">
            <v>1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</row>
        <row r="242">
          <cell r="A242">
            <v>3301</v>
          </cell>
          <cell r="B242" t="str">
            <v>N34</v>
          </cell>
          <cell r="C242" t="str">
            <v>Neùo goùc</v>
          </cell>
          <cell r="D242" t="str">
            <v>3x4T40 - 44B</v>
          </cell>
          <cell r="E242">
            <v>367.55</v>
          </cell>
          <cell r="F242" t="str">
            <v>3T-1</v>
          </cell>
          <cell r="G242">
            <v>9.9803674038020009</v>
          </cell>
          <cell r="H242">
            <v>15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1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</row>
        <row r="243">
          <cell r="A243">
            <v>3302</v>
          </cell>
          <cell r="B243" t="str">
            <v>Ñ51-34B</v>
          </cell>
          <cell r="C243" t="str">
            <v>Ñôõ thaúng</v>
          </cell>
          <cell r="D243" t="str">
            <v>4T34 - 38B</v>
          </cell>
          <cell r="E243">
            <v>339.3</v>
          </cell>
          <cell r="F243" t="str">
            <v>1TC-1</v>
          </cell>
          <cell r="G243">
            <v>10.00829745488811</v>
          </cell>
          <cell r="H243">
            <v>15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1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</row>
        <row r="244">
          <cell r="A244">
            <v>3303</v>
          </cell>
          <cell r="B244" t="str">
            <v>Ñ51-28B</v>
          </cell>
          <cell r="C244" t="str">
            <v>Ñôõ thaúng</v>
          </cell>
          <cell r="D244" t="str">
            <v>4T34 - 30A</v>
          </cell>
          <cell r="E244">
            <v>5466.4</v>
          </cell>
          <cell r="F244" t="str">
            <v>1T-10</v>
          </cell>
          <cell r="G244">
            <v>32.014252846645697</v>
          </cell>
          <cell r="H244">
            <v>32.798400000000001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1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</row>
        <row r="245">
          <cell r="A245">
            <v>3304</v>
          </cell>
          <cell r="B245" t="str">
            <v>Ñ51-28B</v>
          </cell>
          <cell r="C245" t="str">
            <v>Ñôõ thaúng</v>
          </cell>
          <cell r="D245" t="str">
            <v>4T34 - 30A</v>
          </cell>
          <cell r="E245">
            <v>697.45</v>
          </cell>
          <cell r="F245" t="str">
            <v>1T-2</v>
          </cell>
          <cell r="G245">
            <v>19.136408406962769</v>
          </cell>
          <cell r="H245">
            <v>20</v>
          </cell>
          <cell r="K245">
            <v>0</v>
          </cell>
          <cell r="L245">
            <v>0</v>
          </cell>
          <cell r="M245">
            <v>1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</row>
        <row r="246">
          <cell r="A246">
            <v>3305</v>
          </cell>
          <cell r="B246" t="str">
            <v>Ñ51-28B</v>
          </cell>
          <cell r="C246" t="str">
            <v>Ñôõ thaúng</v>
          </cell>
          <cell r="D246" t="str">
            <v>4T34 - 30A</v>
          </cell>
          <cell r="E246">
            <v>9424.7999999999993</v>
          </cell>
          <cell r="F246" t="str">
            <v>1T-10</v>
          </cell>
          <cell r="G246">
            <v>55.161669667209473</v>
          </cell>
          <cell r="H246">
            <v>56.5488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1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</row>
        <row r="247">
          <cell r="A247">
            <v>3306</v>
          </cell>
          <cell r="B247" t="str">
            <v>Ñ51-34C</v>
          </cell>
          <cell r="C247" t="str">
            <v>Ñôõ thaúng</v>
          </cell>
          <cell r="D247" t="str">
            <v>4T34 - 34B</v>
          </cell>
          <cell r="E247">
            <v>1696.5</v>
          </cell>
          <cell r="F247" t="str">
            <v>1T-4</v>
          </cell>
          <cell r="G247">
            <v>24.603953666094991</v>
          </cell>
          <cell r="H247">
            <v>30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1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</row>
        <row r="248">
          <cell r="A248">
            <v>3307</v>
          </cell>
          <cell r="B248" t="str">
            <v>Ñ51-34B</v>
          </cell>
          <cell r="C248" t="str">
            <v>Ñôõ thaúng</v>
          </cell>
          <cell r="D248" t="str">
            <v>4T34 - 34B</v>
          </cell>
          <cell r="E248">
            <v>5937.65</v>
          </cell>
          <cell r="F248" t="str">
            <v>1T-10</v>
          </cell>
          <cell r="G248">
            <v>34.765020458697521</v>
          </cell>
          <cell r="H248">
            <v>35.625900000000001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</row>
        <row r="249">
          <cell r="A249">
            <v>3308</v>
          </cell>
          <cell r="B249" t="str">
            <v>Ñ51-28B</v>
          </cell>
          <cell r="C249" t="str">
            <v>Ñôõ thaúng</v>
          </cell>
          <cell r="D249" t="str">
            <v>4T34 - 30A</v>
          </cell>
          <cell r="E249">
            <v>4995.1499999999996</v>
          </cell>
          <cell r="F249" t="str">
            <v>1T-10</v>
          </cell>
          <cell r="G249">
            <v>29.26348523459388</v>
          </cell>
          <cell r="H249">
            <v>30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1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</row>
        <row r="250">
          <cell r="A250">
            <v>3309</v>
          </cell>
          <cell r="B250" t="str">
            <v>Ñ51-28B</v>
          </cell>
          <cell r="C250" t="str">
            <v>Ñôõ thaúng</v>
          </cell>
          <cell r="D250" t="str">
            <v>4T34 - 30A</v>
          </cell>
          <cell r="F250" t="str">
            <v>1T-10</v>
          </cell>
          <cell r="I250" t="str">
            <v>Ñaù loä thieân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1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</row>
        <row r="251">
          <cell r="A251">
            <v>3310</v>
          </cell>
          <cell r="B251" t="str">
            <v>Ñ51-28B</v>
          </cell>
          <cell r="C251" t="str">
            <v>Ñôõ thaúng</v>
          </cell>
          <cell r="D251" t="str">
            <v>4T34 - 30A</v>
          </cell>
          <cell r="E251">
            <v>5466.4</v>
          </cell>
          <cell r="F251" t="str">
            <v>1T-10</v>
          </cell>
          <cell r="G251">
            <v>32.014252846645697</v>
          </cell>
          <cell r="H251">
            <v>32.798400000000001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1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</row>
        <row r="252">
          <cell r="A252">
            <v>3311</v>
          </cell>
          <cell r="B252" t="str">
            <v>Ñ51-34B</v>
          </cell>
          <cell r="C252" t="str">
            <v>Ñôõ thaúng</v>
          </cell>
          <cell r="D252" t="str">
            <v>4T34 - 34B</v>
          </cell>
          <cell r="E252">
            <v>5372.15</v>
          </cell>
          <cell r="F252" t="str">
            <v>1T-10</v>
          </cell>
          <cell r="G252">
            <v>31.458246627188412</v>
          </cell>
          <cell r="H252">
            <v>32.232900000000001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1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</row>
        <row r="253">
          <cell r="A253">
            <v>3312</v>
          </cell>
          <cell r="B253" t="str">
            <v>Ñ51-34C</v>
          </cell>
          <cell r="C253" t="str">
            <v>Ñôõ thaúng</v>
          </cell>
          <cell r="D253" t="str">
            <v>4T34 - 36B</v>
          </cell>
          <cell r="E253">
            <v>3392.9</v>
          </cell>
          <cell r="F253" t="str">
            <v>1T-7</v>
          </cell>
          <cell r="G253">
            <v>28.30460195629005</v>
          </cell>
          <cell r="H253">
            <v>30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1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</row>
        <row r="254">
          <cell r="A254">
            <v>3313</v>
          </cell>
          <cell r="B254" t="str">
            <v>Ñ51-34C</v>
          </cell>
          <cell r="C254" t="str">
            <v>Ñôõ thaúng</v>
          </cell>
          <cell r="D254" t="str">
            <v>4T34 - 34B</v>
          </cell>
          <cell r="E254">
            <v>2450.4499999999998</v>
          </cell>
          <cell r="F254" t="str">
            <v>1T-5</v>
          </cell>
          <cell r="G254">
            <v>27.997741801881798</v>
          </cell>
          <cell r="H254">
            <v>30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1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</row>
        <row r="255">
          <cell r="A255">
            <v>3314</v>
          </cell>
          <cell r="B255" t="str">
            <v>Ñ51-28B</v>
          </cell>
          <cell r="C255" t="str">
            <v>Ñôõ thaúng</v>
          </cell>
          <cell r="D255" t="str">
            <v>4T34 - 30A</v>
          </cell>
          <cell r="E255">
            <v>4429.6499999999996</v>
          </cell>
          <cell r="F255" t="str">
            <v>1T-9</v>
          </cell>
          <cell r="G255">
            <v>28.2612506727355</v>
          </cell>
          <cell r="H255">
            <v>30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1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</row>
        <row r="256">
          <cell r="A256">
            <v>3315</v>
          </cell>
          <cell r="B256" t="str">
            <v>Ñ51-28B</v>
          </cell>
          <cell r="C256" t="str">
            <v>Ñôõ thaúng</v>
          </cell>
          <cell r="D256" t="str">
            <v>4T34 - 30A</v>
          </cell>
          <cell r="E256">
            <v>3015.9</v>
          </cell>
          <cell r="F256" t="str">
            <v>1T-7</v>
          </cell>
          <cell r="G256">
            <v>25.178173168776418</v>
          </cell>
          <cell r="H256">
            <v>30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1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</row>
        <row r="257">
          <cell r="A257">
            <v>3316</v>
          </cell>
          <cell r="B257" t="str">
            <v>Ñ42</v>
          </cell>
          <cell r="C257" t="str">
            <v>Ñôõ thaúng</v>
          </cell>
          <cell r="D257" t="str">
            <v>4T34 - 34B</v>
          </cell>
          <cell r="F257" t="str">
            <v>1T-10</v>
          </cell>
          <cell r="I257" t="str">
            <v>Ñaù loä thieân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1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</row>
        <row r="258">
          <cell r="A258">
            <v>3317</v>
          </cell>
          <cell r="B258" t="str">
            <v>Ñ51-38B</v>
          </cell>
          <cell r="C258" t="str">
            <v>Ñôõ thaúng</v>
          </cell>
          <cell r="D258" t="str">
            <v>4T34 - 38C</v>
          </cell>
          <cell r="E258">
            <v>471.25</v>
          </cell>
          <cell r="F258" t="str">
            <v>1TC-1</v>
          </cell>
          <cell r="G258">
            <v>13.982180267858393</v>
          </cell>
          <cell r="H258">
            <v>15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1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</row>
        <row r="259">
          <cell r="A259">
            <v>3318</v>
          </cell>
          <cell r="B259" t="str">
            <v>Ñ51-34B</v>
          </cell>
          <cell r="C259" t="str">
            <v>Ñôõ thaúng</v>
          </cell>
          <cell r="D259" t="str">
            <v>4T34 - 38B</v>
          </cell>
          <cell r="E259">
            <v>48.05</v>
          </cell>
          <cell r="F259" t="str">
            <v>1T-1</v>
          </cell>
          <cell r="G259">
            <v>1.5421795483965068</v>
          </cell>
          <cell r="H259">
            <v>10</v>
          </cell>
          <cell r="K259">
            <v>0</v>
          </cell>
          <cell r="L259">
            <v>1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</row>
        <row r="260">
          <cell r="A260">
            <v>3319</v>
          </cell>
          <cell r="B260" t="str">
            <v>Ñ51-38B</v>
          </cell>
          <cell r="C260" t="str">
            <v>Ñôõ thaúng</v>
          </cell>
          <cell r="D260" t="str">
            <v>4T34 - 38C</v>
          </cell>
          <cell r="E260">
            <v>603.20000000000005</v>
          </cell>
          <cell r="F260" t="str">
            <v>1TC-1</v>
          </cell>
          <cell r="G260">
            <v>17.808882235903845</v>
          </cell>
          <cell r="H260">
            <v>20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1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</row>
        <row r="261">
          <cell r="A261">
            <v>3320</v>
          </cell>
          <cell r="B261" t="str">
            <v>Ñ51-38B</v>
          </cell>
          <cell r="C261" t="str">
            <v>Ñôõ thaúng</v>
          </cell>
          <cell r="D261" t="str">
            <v>4T34 - 34C</v>
          </cell>
          <cell r="E261">
            <v>108.4</v>
          </cell>
          <cell r="F261" t="str">
            <v>1T-1</v>
          </cell>
          <cell r="G261">
            <v>3.3927950064723156</v>
          </cell>
          <cell r="H261">
            <v>15</v>
          </cell>
          <cell r="K261">
            <v>0</v>
          </cell>
          <cell r="L261">
            <v>1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</row>
        <row r="262">
          <cell r="A262">
            <v>3321</v>
          </cell>
          <cell r="B262" t="str">
            <v>Ñ51-38B</v>
          </cell>
          <cell r="C262" t="str">
            <v>Ñôõ thaúng</v>
          </cell>
          <cell r="D262" t="str">
            <v>4T38 - 38C</v>
          </cell>
          <cell r="E262">
            <v>155.5</v>
          </cell>
          <cell r="F262" t="str">
            <v>1T-1</v>
          </cell>
          <cell r="G262">
            <v>4.9349745548688215</v>
          </cell>
          <cell r="H262">
            <v>15</v>
          </cell>
          <cell r="K262">
            <v>0</v>
          </cell>
          <cell r="L262">
            <v>1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</row>
        <row r="263">
          <cell r="A263">
            <v>3322</v>
          </cell>
          <cell r="B263" t="str">
            <v>Ñ51-42B</v>
          </cell>
          <cell r="C263" t="str">
            <v>Ñôõ thaúng</v>
          </cell>
          <cell r="D263" t="str">
            <v>4T38 - 34D</v>
          </cell>
          <cell r="E263">
            <v>452.4</v>
          </cell>
          <cell r="F263" t="str">
            <v>1TC-1</v>
          </cell>
          <cell r="G263">
            <v>13.39345688815909</v>
          </cell>
          <cell r="H263">
            <v>15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1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</row>
        <row r="264">
          <cell r="A264">
            <v>3323</v>
          </cell>
          <cell r="B264" t="str">
            <v>Ñ51-38B</v>
          </cell>
          <cell r="C264" t="str">
            <v>Ñôõ thaúng</v>
          </cell>
          <cell r="D264" t="str">
            <v>4T38 - 36C</v>
          </cell>
          <cell r="E264">
            <v>339.3</v>
          </cell>
          <cell r="F264" t="str">
            <v>1T-1</v>
          </cell>
          <cell r="G264">
            <v>10.486820929096247</v>
          </cell>
          <cell r="H264">
            <v>15</v>
          </cell>
          <cell r="K264">
            <v>0</v>
          </cell>
          <cell r="L264">
            <v>1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</row>
        <row r="265">
          <cell r="A265">
            <v>3401</v>
          </cell>
          <cell r="B265" t="str">
            <v>N513-30B</v>
          </cell>
          <cell r="C265" t="str">
            <v>Neùo goùc</v>
          </cell>
          <cell r="D265" t="str">
            <v>3x4T38 - 38B</v>
          </cell>
          <cell r="E265">
            <v>1338.35</v>
          </cell>
          <cell r="F265" t="str">
            <v>3T-2</v>
          </cell>
          <cell r="G265">
            <v>24.304493349974294</v>
          </cell>
          <cell r="H265">
            <v>30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</row>
        <row r="266">
          <cell r="A266">
            <v>3402</v>
          </cell>
          <cell r="B266" t="str">
            <v>Ñ51-38C</v>
          </cell>
          <cell r="C266" t="str">
            <v>Ñôõ thaúng</v>
          </cell>
          <cell r="D266" t="str">
            <v>4T34 - 32C</v>
          </cell>
          <cell r="E266">
            <v>904.8</v>
          </cell>
          <cell r="F266" t="str">
            <v>1T-3</v>
          </cell>
          <cell r="G266">
            <v>17.445906141235483</v>
          </cell>
          <cell r="H266">
            <v>20</v>
          </cell>
          <cell r="K266">
            <v>0</v>
          </cell>
          <cell r="L266">
            <v>0</v>
          </cell>
          <cell r="M266">
            <v>0</v>
          </cell>
          <cell r="N266">
            <v>1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</row>
        <row r="267">
          <cell r="A267">
            <v>3403</v>
          </cell>
          <cell r="B267" t="str">
            <v>Ñ51-38C</v>
          </cell>
          <cell r="C267" t="str">
            <v>Ñôõ thaúng</v>
          </cell>
          <cell r="D267" t="str">
            <v>4T38 - 40C</v>
          </cell>
          <cell r="E267">
            <v>810.55</v>
          </cell>
          <cell r="F267" t="str">
            <v>1T-3</v>
          </cell>
          <cell r="G267">
            <v>15.710954149289412</v>
          </cell>
          <cell r="H267">
            <v>20</v>
          </cell>
          <cell r="K267">
            <v>0</v>
          </cell>
          <cell r="L267">
            <v>0</v>
          </cell>
          <cell r="M267">
            <v>0</v>
          </cell>
          <cell r="N267">
            <v>1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</row>
        <row r="268">
          <cell r="A268">
            <v>3404</v>
          </cell>
          <cell r="B268" t="str">
            <v>Ñ51-38C</v>
          </cell>
          <cell r="C268" t="str">
            <v>Ñôõ thaúng</v>
          </cell>
          <cell r="D268" t="str">
            <v>4T38 - 38C</v>
          </cell>
          <cell r="E268">
            <v>122.5</v>
          </cell>
          <cell r="F268" t="str">
            <v>1T-1</v>
          </cell>
          <cell r="G268">
            <v>3.8554488709912675</v>
          </cell>
          <cell r="H268">
            <v>15</v>
          </cell>
          <cell r="K268">
            <v>0</v>
          </cell>
          <cell r="L268">
            <v>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</row>
        <row r="269">
          <cell r="A269">
            <v>3405</v>
          </cell>
          <cell r="B269" t="str">
            <v>Ñ51-42C</v>
          </cell>
          <cell r="C269" t="str">
            <v>Ñôõ thaúng</v>
          </cell>
          <cell r="D269" t="str">
            <v>4T34 - 36D</v>
          </cell>
          <cell r="E269">
            <v>452.4</v>
          </cell>
          <cell r="F269" t="str">
            <v>1TC-1</v>
          </cell>
          <cell r="G269">
            <v>13.39345688815909</v>
          </cell>
          <cell r="H269">
            <v>15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1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</row>
        <row r="270">
          <cell r="A270">
            <v>3406</v>
          </cell>
          <cell r="B270" t="str">
            <v>Ñ51-38C</v>
          </cell>
          <cell r="C270" t="str">
            <v>Ñôõ thaúng</v>
          </cell>
          <cell r="D270" t="str">
            <v>4T38 - 40C</v>
          </cell>
          <cell r="E270">
            <v>772.85</v>
          </cell>
          <cell r="F270" t="str">
            <v>1TC-2</v>
          </cell>
          <cell r="G270">
            <v>19.846246778360786</v>
          </cell>
          <cell r="H270">
            <v>20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1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</row>
        <row r="271">
          <cell r="A271">
            <v>3407</v>
          </cell>
          <cell r="B271" t="str">
            <v>Ñ51-42C</v>
          </cell>
          <cell r="C271" t="str">
            <v>Ñôõ thaúng</v>
          </cell>
          <cell r="D271" t="str">
            <v>4T34 - 36D</v>
          </cell>
          <cell r="E271">
            <v>146.1</v>
          </cell>
          <cell r="F271" t="str">
            <v>1T-1</v>
          </cell>
          <cell r="G271">
            <v>4.6265386451895205</v>
          </cell>
          <cell r="H271">
            <v>15</v>
          </cell>
          <cell r="K271">
            <v>0</v>
          </cell>
          <cell r="L271">
            <v>1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</row>
        <row r="272">
          <cell r="A272">
            <v>3408</v>
          </cell>
          <cell r="B272" t="str">
            <v>Ñ51-38C</v>
          </cell>
          <cell r="C272" t="str">
            <v>Ñôõ thaúng</v>
          </cell>
          <cell r="D272" t="str">
            <v>4T34 - 36C</v>
          </cell>
          <cell r="E272">
            <v>188.5</v>
          </cell>
          <cell r="F272" t="str">
            <v>1T-1</v>
          </cell>
          <cell r="G272">
            <v>5.8602822839067263</v>
          </cell>
          <cell r="H272">
            <v>15</v>
          </cell>
          <cell r="K272">
            <v>0</v>
          </cell>
          <cell r="L272">
            <v>1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</row>
        <row r="273">
          <cell r="A273">
            <v>3409</v>
          </cell>
          <cell r="B273" t="str">
            <v>Ñ51-42C</v>
          </cell>
          <cell r="C273" t="str">
            <v>Ñôõ thaúng</v>
          </cell>
          <cell r="D273" t="str">
            <v>4T34 - 38D</v>
          </cell>
          <cell r="E273">
            <v>89.5</v>
          </cell>
          <cell r="F273" t="str">
            <v>1T-1</v>
          </cell>
          <cell r="G273">
            <v>2.7759231871137131</v>
          </cell>
          <cell r="H273">
            <v>10</v>
          </cell>
          <cell r="K273">
            <v>0</v>
          </cell>
          <cell r="L273">
            <v>1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</row>
        <row r="274">
          <cell r="A274">
            <v>3410</v>
          </cell>
          <cell r="B274" t="str">
            <v>Ñ51-38C</v>
          </cell>
          <cell r="C274" t="str">
            <v>Ñôõ thaúng</v>
          </cell>
          <cell r="D274" t="str">
            <v>4T34 - 38C</v>
          </cell>
          <cell r="E274">
            <v>188.5</v>
          </cell>
          <cell r="F274" t="str">
            <v>1TC-1</v>
          </cell>
          <cell r="G274">
            <v>5.5928721071433563</v>
          </cell>
          <cell r="H274">
            <v>15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1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</row>
        <row r="275">
          <cell r="A275">
            <v>3411</v>
          </cell>
          <cell r="B275" t="str">
            <v>Ñ51-42C</v>
          </cell>
          <cell r="C275" t="str">
            <v>Ñôõ thaúng</v>
          </cell>
          <cell r="D275" t="str">
            <v>4T34 - 36D</v>
          </cell>
          <cell r="E275">
            <v>292.14999999999998</v>
          </cell>
          <cell r="F275" t="str">
            <v>1TC-1</v>
          </cell>
          <cell r="G275">
            <v>8.6836698505646837</v>
          </cell>
          <cell r="H275">
            <v>15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1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</row>
        <row r="276">
          <cell r="A276">
            <v>3412</v>
          </cell>
          <cell r="B276" t="str">
            <v>Ñ51-38C</v>
          </cell>
          <cell r="C276" t="str">
            <v>Ñôõ thaúng</v>
          </cell>
          <cell r="D276" t="str">
            <v>4T34 - 36C</v>
          </cell>
          <cell r="E276">
            <v>593.75</v>
          </cell>
          <cell r="F276" t="str">
            <v>1T-2</v>
          </cell>
          <cell r="G276">
            <v>16.265947145918354</v>
          </cell>
          <cell r="H276">
            <v>20</v>
          </cell>
          <cell r="K276">
            <v>0</v>
          </cell>
          <cell r="L276">
            <v>0</v>
          </cell>
          <cell r="M276">
            <v>1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</row>
        <row r="277">
          <cell r="A277">
            <v>3413</v>
          </cell>
          <cell r="B277" t="str">
            <v>Ñ51-42C</v>
          </cell>
          <cell r="C277" t="str">
            <v>Ñôõ thaúng</v>
          </cell>
          <cell r="D277" t="str">
            <v>4T38 - 38D</v>
          </cell>
          <cell r="E277">
            <v>1771.9</v>
          </cell>
          <cell r="F277" t="str">
            <v>1T-4</v>
          </cell>
          <cell r="G277">
            <v>25.689422210187416</v>
          </cell>
          <cell r="H277">
            <v>30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1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</row>
        <row r="278">
          <cell r="A278">
            <v>3414</v>
          </cell>
          <cell r="B278" t="str">
            <v>Ñ51-38C</v>
          </cell>
          <cell r="C278" t="str">
            <v>Ñôõ thaúng</v>
          </cell>
          <cell r="D278" t="str">
            <v>4T34 - 38C</v>
          </cell>
          <cell r="E278">
            <v>1112.1500000000001</v>
          </cell>
          <cell r="F278" t="str">
            <v>1T-3</v>
          </cell>
          <cell r="G278">
            <v>21.494127455776315</v>
          </cell>
          <cell r="H278">
            <v>30</v>
          </cell>
          <cell r="K278">
            <v>0</v>
          </cell>
          <cell r="L278">
            <v>0</v>
          </cell>
          <cell r="M278">
            <v>0</v>
          </cell>
          <cell r="N278">
            <v>1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</row>
        <row r="279">
          <cell r="A279">
            <v>3415</v>
          </cell>
          <cell r="B279" t="str">
            <v>Ñ51-42C</v>
          </cell>
          <cell r="C279" t="str">
            <v>Ñôõ thaúng</v>
          </cell>
          <cell r="D279" t="str">
            <v>4T38 - 36D</v>
          </cell>
          <cell r="E279">
            <v>1036.75</v>
          </cell>
          <cell r="F279" t="str">
            <v>1T-3</v>
          </cell>
          <cell r="G279">
            <v>20.048334129154586</v>
          </cell>
          <cell r="H279">
            <v>30</v>
          </cell>
          <cell r="K279">
            <v>0</v>
          </cell>
          <cell r="L279">
            <v>0</v>
          </cell>
          <cell r="M279">
            <v>0</v>
          </cell>
          <cell r="N279">
            <v>1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</row>
        <row r="280">
          <cell r="A280">
            <v>3416</v>
          </cell>
          <cell r="B280" t="str">
            <v>Ñ51-38C</v>
          </cell>
          <cell r="C280" t="str">
            <v>Ñôõ thaúng</v>
          </cell>
          <cell r="D280" t="str">
            <v>4T34 - 34C</v>
          </cell>
          <cell r="E280">
            <v>216.75</v>
          </cell>
          <cell r="F280" t="str">
            <v>1TC-1</v>
          </cell>
          <cell r="G280">
            <v>6.4759571766923072</v>
          </cell>
          <cell r="H280">
            <v>15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1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</row>
        <row r="281">
          <cell r="A281">
            <v>3417</v>
          </cell>
          <cell r="B281" t="str">
            <v>Ñ51-38C</v>
          </cell>
          <cell r="C281" t="str">
            <v>Ñôõ thaúng</v>
          </cell>
          <cell r="D281" t="str">
            <v>4T34 - 36C</v>
          </cell>
          <cell r="E281">
            <v>1149.8499999999999</v>
          </cell>
          <cell r="F281" t="str">
            <v>1T-3</v>
          </cell>
          <cell r="G281">
            <v>22.168831008199785</v>
          </cell>
          <cell r="H281">
            <v>30</v>
          </cell>
          <cell r="K281">
            <v>0</v>
          </cell>
          <cell r="L281">
            <v>0</v>
          </cell>
          <cell r="M281">
            <v>0</v>
          </cell>
          <cell r="N281">
            <v>1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</row>
        <row r="282">
          <cell r="A282">
            <v>3418</v>
          </cell>
          <cell r="B282" t="str">
            <v>Ñ51-38C</v>
          </cell>
          <cell r="C282" t="str">
            <v>Ñôõ thaúng</v>
          </cell>
          <cell r="D282" t="str">
            <v>4T38 - 36C</v>
          </cell>
          <cell r="E282">
            <v>1225.25</v>
          </cell>
          <cell r="F282" t="str">
            <v>1T-3</v>
          </cell>
          <cell r="G282">
            <v>23.711010556596293</v>
          </cell>
          <cell r="H282">
            <v>30</v>
          </cell>
          <cell r="K282">
            <v>0</v>
          </cell>
          <cell r="L282">
            <v>0</v>
          </cell>
          <cell r="M282">
            <v>0</v>
          </cell>
          <cell r="N282">
            <v>1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</row>
        <row r="283">
          <cell r="A283">
            <v>3501</v>
          </cell>
          <cell r="B283" t="str">
            <v>N513-34C</v>
          </cell>
          <cell r="C283" t="str">
            <v>Neùo goùc</v>
          </cell>
          <cell r="D283" t="str">
            <v>3x4T40 - 44C</v>
          </cell>
          <cell r="E283">
            <v>1931.52</v>
          </cell>
          <cell r="F283" t="str">
            <v>3T-4</v>
          </cell>
          <cell r="G283">
            <v>22.457291678392089</v>
          </cell>
          <cell r="H283">
            <v>30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1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</row>
        <row r="284">
          <cell r="A284">
            <v>3502</v>
          </cell>
          <cell r="B284" t="str">
            <v>Ñ51-42C</v>
          </cell>
          <cell r="C284" t="str">
            <v>Ñôõ thaúng</v>
          </cell>
          <cell r="D284" t="str">
            <v>4T38 - 38D</v>
          </cell>
          <cell r="E284">
            <v>414.48</v>
          </cell>
          <cell r="F284" t="str">
            <v>1TC-1</v>
          </cell>
          <cell r="G284">
            <v>12.216010128760491</v>
          </cell>
          <cell r="H284">
            <v>15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1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</row>
        <row r="285">
          <cell r="A285">
            <v>3503</v>
          </cell>
          <cell r="B285" t="str">
            <v>Ñ51-38C</v>
          </cell>
          <cell r="C285" t="str">
            <v>Ñôõ thaúng</v>
          </cell>
          <cell r="D285" t="str">
            <v>4T38 - 36C</v>
          </cell>
          <cell r="F285" t="str">
            <v>1T-10</v>
          </cell>
          <cell r="I285" t="str">
            <v>Ngaäp nöôùc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1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</row>
        <row r="286">
          <cell r="A286">
            <v>3504</v>
          </cell>
          <cell r="B286" t="str">
            <v>Ñ51-42C</v>
          </cell>
          <cell r="C286" t="str">
            <v>Ñôõ thaúng</v>
          </cell>
          <cell r="D286" t="str">
            <v>4T38 - 38D</v>
          </cell>
          <cell r="E286">
            <v>828.96</v>
          </cell>
          <cell r="F286" t="str">
            <v>1T-3</v>
          </cell>
          <cell r="G286">
            <v>16.000112814613761</v>
          </cell>
          <cell r="H286">
            <v>20</v>
          </cell>
          <cell r="K286">
            <v>0</v>
          </cell>
          <cell r="L286">
            <v>0</v>
          </cell>
          <cell r="M286">
            <v>0</v>
          </cell>
          <cell r="N286">
            <v>1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</row>
        <row r="287">
          <cell r="A287">
            <v>3505</v>
          </cell>
          <cell r="B287" t="str">
            <v>Ñ51-42C</v>
          </cell>
          <cell r="C287" t="str">
            <v>Ñôõ thaúng</v>
          </cell>
          <cell r="D287" t="str">
            <v>4T38 - 38D</v>
          </cell>
          <cell r="E287">
            <v>12.244999999999999</v>
          </cell>
          <cell r="F287" t="str">
            <v>1T-1</v>
          </cell>
          <cell r="G287">
            <v>0.46265386451895196</v>
          </cell>
          <cell r="H287">
            <v>10</v>
          </cell>
          <cell r="K287">
            <v>0</v>
          </cell>
          <cell r="L287">
            <v>1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</row>
        <row r="288">
          <cell r="A288">
            <v>3506</v>
          </cell>
          <cell r="B288" t="str">
            <v>Ñ51-42C</v>
          </cell>
          <cell r="C288" t="str">
            <v>Ñôõ thaúng</v>
          </cell>
          <cell r="D288" t="str">
            <v>4T38 - 38D</v>
          </cell>
          <cell r="E288">
            <v>452.16</v>
          </cell>
          <cell r="F288" t="str">
            <v>1TC-1</v>
          </cell>
          <cell r="G288">
            <v>13.39345688815909</v>
          </cell>
          <cell r="H288">
            <v>15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1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</row>
        <row r="289">
          <cell r="A289">
            <v>3507</v>
          </cell>
          <cell r="B289" t="str">
            <v>Ñ51-42D</v>
          </cell>
          <cell r="C289" t="str">
            <v>Ñôõ thaúng</v>
          </cell>
          <cell r="D289" t="str">
            <v>4T38 - 38D</v>
          </cell>
          <cell r="E289">
            <v>301.44</v>
          </cell>
          <cell r="F289" t="str">
            <v>1T-1</v>
          </cell>
          <cell r="G289">
            <v>9.4072952452186929</v>
          </cell>
          <cell r="H289">
            <v>15</v>
          </cell>
          <cell r="K289">
            <v>0</v>
          </cell>
          <cell r="L289">
            <v>1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</row>
        <row r="290">
          <cell r="A290">
            <v>3508</v>
          </cell>
          <cell r="B290" t="str">
            <v>Ñ51-42D</v>
          </cell>
          <cell r="C290" t="str">
            <v>Ñôõ thaúng</v>
          </cell>
          <cell r="D290" t="str">
            <v>4T38 - 38D</v>
          </cell>
          <cell r="E290">
            <v>998.52</v>
          </cell>
          <cell r="F290" t="str">
            <v>1T-3</v>
          </cell>
          <cell r="G290">
            <v>19.277244354956338</v>
          </cell>
          <cell r="H290">
            <v>20</v>
          </cell>
          <cell r="K290">
            <v>0</v>
          </cell>
          <cell r="L290">
            <v>0</v>
          </cell>
          <cell r="M290">
            <v>0</v>
          </cell>
          <cell r="N290">
            <v>1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</row>
        <row r="291">
          <cell r="A291">
            <v>3509</v>
          </cell>
          <cell r="B291" t="str">
            <v>Ñ51-38D</v>
          </cell>
          <cell r="C291" t="str">
            <v>Ñôõ thaúng</v>
          </cell>
          <cell r="D291" t="str">
            <v>4T38 - 34C</v>
          </cell>
          <cell r="E291">
            <v>442.74</v>
          </cell>
          <cell r="F291" t="str">
            <v>1TC-1</v>
          </cell>
          <cell r="G291">
            <v>13.099095198309442</v>
          </cell>
          <cell r="H291">
            <v>15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1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</row>
        <row r="292">
          <cell r="A292">
            <v>3510</v>
          </cell>
          <cell r="B292" t="str">
            <v>Ñ51-42D</v>
          </cell>
          <cell r="C292" t="str">
            <v>Ñôõ thaúng</v>
          </cell>
          <cell r="D292" t="str">
            <v>4T38 - 38D</v>
          </cell>
          <cell r="E292">
            <v>442.74</v>
          </cell>
          <cell r="F292" t="str">
            <v>1TC-1</v>
          </cell>
          <cell r="G292">
            <v>13.099095198309442</v>
          </cell>
          <cell r="H292">
            <v>15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1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</row>
        <row r="293">
          <cell r="A293">
            <v>3511</v>
          </cell>
          <cell r="B293" t="str">
            <v>Ñ51-38C</v>
          </cell>
          <cell r="C293" t="str">
            <v>Ñôõ thaúng</v>
          </cell>
          <cell r="D293" t="str">
            <v>4T38 - 38C</v>
          </cell>
          <cell r="E293">
            <v>791.28</v>
          </cell>
          <cell r="F293" t="str">
            <v>1T-2</v>
          </cell>
          <cell r="G293">
            <v>21.733492405050573</v>
          </cell>
          <cell r="H293">
            <v>20</v>
          </cell>
          <cell r="K293">
            <v>1</v>
          </cell>
          <cell r="L293">
            <v>0</v>
          </cell>
          <cell r="M293">
            <v>1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</row>
        <row r="294">
          <cell r="A294">
            <v>3512</v>
          </cell>
          <cell r="B294" t="str">
            <v>Ñ51-42D</v>
          </cell>
          <cell r="C294" t="str">
            <v>Ñôõ thaúng</v>
          </cell>
          <cell r="D294" t="str">
            <v>4T38 - 38D</v>
          </cell>
          <cell r="E294">
            <v>452.16</v>
          </cell>
          <cell r="F294" t="str">
            <v>1TC-1</v>
          </cell>
          <cell r="G294">
            <v>13.39345688815909</v>
          </cell>
          <cell r="H294">
            <v>15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1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</row>
        <row r="295">
          <cell r="A295">
            <v>3513</v>
          </cell>
          <cell r="B295" t="str">
            <v>Ñ51-42D</v>
          </cell>
          <cell r="C295" t="str">
            <v>Ñôõ thaúng</v>
          </cell>
          <cell r="D295" t="str">
            <v>4T38 - 38D</v>
          </cell>
          <cell r="E295">
            <v>715.92</v>
          </cell>
          <cell r="F295" t="str">
            <v>1TC-2</v>
          </cell>
          <cell r="G295">
            <v>18.437803458606151</v>
          </cell>
          <cell r="H295">
            <v>20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1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</row>
        <row r="296">
          <cell r="A296">
            <v>3514</v>
          </cell>
          <cell r="B296" t="str">
            <v>Ñ51-42D</v>
          </cell>
          <cell r="C296" t="str">
            <v>Ñôõ thaúng</v>
          </cell>
          <cell r="D296" t="str">
            <v>4T38 - 38D</v>
          </cell>
          <cell r="E296">
            <v>1055.04</v>
          </cell>
          <cell r="F296" t="str">
            <v>1T-3</v>
          </cell>
          <cell r="G296">
            <v>20.433879016253712</v>
          </cell>
          <cell r="H296">
            <v>30</v>
          </cell>
          <cell r="K296">
            <v>0</v>
          </cell>
          <cell r="L296">
            <v>0</v>
          </cell>
          <cell r="M296">
            <v>0</v>
          </cell>
          <cell r="N296">
            <v>1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</row>
        <row r="297">
          <cell r="A297">
            <v>3515</v>
          </cell>
          <cell r="B297" t="str">
            <v>Ñ51-48D</v>
          </cell>
          <cell r="C297" t="str">
            <v>Ñôõ thaúng</v>
          </cell>
          <cell r="D297" t="str">
            <v>4T38 - 42E</v>
          </cell>
          <cell r="E297">
            <v>734.76</v>
          </cell>
          <cell r="F297" t="str">
            <v>1TC-2</v>
          </cell>
          <cell r="G297">
            <v>18.82192436399378</v>
          </cell>
          <cell r="H297">
            <v>20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1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</row>
        <row r="298">
          <cell r="A298">
            <v>3516</v>
          </cell>
          <cell r="B298" t="str">
            <v>Ñ51-42D</v>
          </cell>
          <cell r="C298" t="str">
            <v>Ñôõ thaúng</v>
          </cell>
          <cell r="D298" t="str">
            <v>4T38 - 38D</v>
          </cell>
          <cell r="E298">
            <v>1149.24</v>
          </cell>
          <cell r="F298" t="str">
            <v>1T-3</v>
          </cell>
          <cell r="G298">
            <v>22.168831008199785</v>
          </cell>
          <cell r="H298">
            <v>30</v>
          </cell>
          <cell r="K298">
            <v>0</v>
          </cell>
          <cell r="L298">
            <v>0</v>
          </cell>
          <cell r="M298">
            <v>0</v>
          </cell>
          <cell r="N298">
            <v>1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</row>
        <row r="299">
          <cell r="A299">
            <v>3517</v>
          </cell>
          <cell r="B299" t="str">
            <v>N513-38C</v>
          </cell>
          <cell r="C299" t="str">
            <v>Neùo thaúng</v>
          </cell>
          <cell r="D299" t="str">
            <v>3x4T45 - 40D</v>
          </cell>
          <cell r="E299">
            <v>772.44</v>
          </cell>
          <cell r="F299" t="str">
            <v>3T-2</v>
          </cell>
          <cell r="G299">
            <v>14.056703243455285</v>
          </cell>
          <cell r="H299">
            <v>20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1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</row>
        <row r="300">
          <cell r="A300">
            <v>3518</v>
          </cell>
          <cell r="B300" t="str">
            <v>Ñ51-38C</v>
          </cell>
          <cell r="C300" t="str">
            <v>Ñôõ thaúng</v>
          </cell>
          <cell r="D300" t="str">
            <v>4T38 - 38C</v>
          </cell>
          <cell r="E300">
            <v>1299.96</v>
          </cell>
          <cell r="F300" t="str">
            <v>1T-3</v>
          </cell>
          <cell r="G300">
            <v>25.060417661443235</v>
          </cell>
          <cell r="H300">
            <v>30</v>
          </cell>
          <cell r="K300">
            <v>0</v>
          </cell>
          <cell r="L300">
            <v>0</v>
          </cell>
          <cell r="M300">
            <v>0</v>
          </cell>
          <cell r="N300">
            <v>1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</row>
        <row r="301">
          <cell r="A301">
            <v>3601</v>
          </cell>
          <cell r="B301" t="str">
            <v>N513-30C</v>
          </cell>
          <cell r="C301" t="str">
            <v>Neùo goùc G36</v>
          </cell>
          <cell r="D301" t="str">
            <v>3x4T45 - 40B</v>
          </cell>
          <cell r="E301">
            <v>1920.52</v>
          </cell>
          <cell r="F301" t="str">
            <v>3T-4</v>
          </cell>
          <cell r="G301">
            <v>22.341233323465005</v>
          </cell>
          <cell r="H301">
            <v>30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1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</row>
        <row r="302">
          <cell r="K302" t="str">
            <v>TOÅNG</v>
          </cell>
          <cell r="L302">
            <v>18</v>
          </cell>
          <cell r="M302">
            <v>5</v>
          </cell>
          <cell r="N302">
            <v>21</v>
          </cell>
          <cell r="O302">
            <v>17</v>
          </cell>
          <cell r="P302">
            <v>20</v>
          </cell>
          <cell r="Q302">
            <v>3</v>
          </cell>
          <cell r="R302">
            <v>12</v>
          </cell>
          <cell r="S302">
            <v>12</v>
          </cell>
          <cell r="T302">
            <v>8</v>
          </cell>
          <cell r="U302">
            <v>39</v>
          </cell>
          <cell r="V302">
            <v>1</v>
          </cell>
          <cell r="W302">
            <v>18</v>
          </cell>
          <cell r="X302">
            <v>12</v>
          </cell>
          <cell r="Y302">
            <v>2</v>
          </cell>
          <cell r="Z302">
            <v>0</v>
          </cell>
          <cell r="AA302">
            <v>2</v>
          </cell>
          <cell r="AB302">
            <v>2</v>
          </cell>
          <cell r="AC302">
            <v>1</v>
          </cell>
          <cell r="AD302">
            <v>6</v>
          </cell>
          <cell r="AE302">
            <v>8</v>
          </cell>
          <cell r="AF302">
            <v>2</v>
          </cell>
          <cell r="AG302">
            <v>7</v>
          </cell>
          <cell r="AH302">
            <v>4</v>
          </cell>
          <cell r="AI302">
            <v>4</v>
          </cell>
          <cell r="AJ302">
            <v>7</v>
          </cell>
          <cell r="AK302">
            <v>7</v>
          </cell>
          <cell r="AL302">
            <v>8</v>
          </cell>
          <cell r="AN302">
            <v>246</v>
          </cell>
        </row>
        <row r="303">
          <cell r="L303" t="str">
            <v>1T-1</v>
          </cell>
          <cell r="M303" t="str">
            <v>1T-2</v>
          </cell>
          <cell r="N303" t="str">
            <v>1T-3</v>
          </cell>
          <cell r="O303" t="str">
            <v>1T-4</v>
          </cell>
          <cell r="P303" t="str">
            <v>1T-5</v>
          </cell>
          <cell r="Q303" t="str">
            <v>1T-6</v>
          </cell>
          <cell r="R303" t="str">
            <v>1T-7</v>
          </cell>
          <cell r="S303" t="str">
            <v>1T-8</v>
          </cell>
          <cell r="T303" t="str">
            <v>1T-9</v>
          </cell>
          <cell r="U303" t="str">
            <v>1T-10</v>
          </cell>
          <cell r="V303" t="str">
            <v>1T-MB</v>
          </cell>
          <cell r="W303" t="str">
            <v>1TC-1</v>
          </cell>
          <cell r="X303" t="str">
            <v>1TC-2</v>
          </cell>
          <cell r="Y303" t="str">
            <v>1TC-3</v>
          </cell>
          <cell r="Z303" t="str">
            <v>1TC-4</v>
          </cell>
          <cell r="AA303" t="str">
            <v>3TC-1</v>
          </cell>
          <cell r="AB303" t="str">
            <v>3TC-2</v>
          </cell>
          <cell r="AC303" t="str">
            <v>3TC-3</v>
          </cell>
          <cell r="AD303" t="str">
            <v>3T-1</v>
          </cell>
          <cell r="AE303" t="str">
            <v>3T-2</v>
          </cell>
          <cell r="AF303" t="str">
            <v>3T-3</v>
          </cell>
          <cell r="AG303" t="str">
            <v>3T-4</v>
          </cell>
          <cell r="AH303" t="str">
            <v>3T-5</v>
          </cell>
          <cell r="AI303" t="str">
            <v>3T-6</v>
          </cell>
          <cell r="AJ303" t="str">
            <v>3T-7</v>
          </cell>
          <cell r="AK303" t="str">
            <v>3T-8</v>
          </cell>
          <cell r="AL303" t="str">
            <v>3T-9</v>
          </cell>
        </row>
        <row r="454"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1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</row>
        <row r="775">
          <cell r="K775">
            <v>9.8813129168249309E-324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1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</row>
        <row r="805">
          <cell r="K805">
            <v>1.1250019073777371</v>
          </cell>
          <cell r="L805">
            <v>0</v>
          </cell>
          <cell r="M805">
            <v>1.1250019073777371</v>
          </cell>
          <cell r="N805">
            <v>0</v>
          </cell>
          <cell r="O805">
            <v>2.7813847636974126E-309</v>
          </cell>
          <cell r="P805">
            <v>0</v>
          </cell>
          <cell r="Q805">
            <v>2.7813847636974126E-309</v>
          </cell>
          <cell r="R805">
            <v>0</v>
          </cell>
          <cell r="S805">
            <v>2.7813847636974126E-309</v>
          </cell>
          <cell r="T805">
            <v>0</v>
          </cell>
          <cell r="U805">
            <v>2.7813847636974126E-309</v>
          </cell>
          <cell r="V805">
            <v>0</v>
          </cell>
          <cell r="W805">
            <v>2.7813847636974126E-309</v>
          </cell>
          <cell r="X805">
            <v>0</v>
          </cell>
          <cell r="Y805">
            <v>2.7813847636974126E-309</v>
          </cell>
          <cell r="Z805">
            <v>0</v>
          </cell>
          <cell r="AA805">
            <v>2.7813847636974126E-309</v>
          </cell>
          <cell r="AB805">
            <v>0</v>
          </cell>
          <cell r="AC805">
            <v>2.7813847636974126E-309</v>
          </cell>
          <cell r="AD805">
            <v>0</v>
          </cell>
          <cell r="AE805">
            <v>2.7813847636974126E-309</v>
          </cell>
          <cell r="AF805">
            <v>0</v>
          </cell>
          <cell r="AG805">
            <v>2.7813847636974126E-309</v>
          </cell>
          <cell r="AH805">
            <v>0</v>
          </cell>
          <cell r="AI805">
            <v>2.7813847636974126E-309</v>
          </cell>
          <cell r="AJ805">
            <v>0</v>
          </cell>
          <cell r="AK805">
            <v>2.7813847636974126E-309</v>
          </cell>
          <cell r="AL805">
            <v>0</v>
          </cell>
        </row>
        <row r="65506">
          <cell r="K65506">
            <v>0</v>
          </cell>
          <cell r="L65506">
            <v>-5.4874634545523597E+303</v>
          </cell>
          <cell r="M65506">
            <v>0</v>
          </cell>
          <cell r="N65506">
            <v>0</v>
          </cell>
          <cell r="O65506">
            <v>0</v>
          </cell>
          <cell r="P65506">
            <v>0</v>
          </cell>
          <cell r="Q65506">
            <v>0</v>
          </cell>
          <cell r="R65506">
            <v>0</v>
          </cell>
          <cell r="S65506">
            <v>0</v>
          </cell>
          <cell r="T65506">
            <v>0</v>
          </cell>
          <cell r="U65506">
            <v>0</v>
          </cell>
          <cell r="V65506">
            <v>1</v>
          </cell>
          <cell r="W65506">
            <v>0</v>
          </cell>
          <cell r="X65506">
            <v>0</v>
          </cell>
          <cell r="Y65506">
            <v>0</v>
          </cell>
          <cell r="Z65506">
            <v>0</v>
          </cell>
          <cell r="AA65506">
            <v>0</v>
          </cell>
          <cell r="AB65506">
            <v>0</v>
          </cell>
          <cell r="AC65506">
            <v>0</v>
          </cell>
          <cell r="AD65506">
            <v>0</v>
          </cell>
          <cell r="AE65506">
            <v>0</v>
          </cell>
          <cell r="AF65506">
            <v>0</v>
          </cell>
          <cell r="AG65506">
            <v>0</v>
          </cell>
          <cell r="AH65506">
            <v>0</v>
          </cell>
          <cell r="AI65506">
            <v>0</v>
          </cell>
          <cell r="AJ65506">
            <v>0</v>
          </cell>
          <cell r="AK65506">
            <v>0</v>
          </cell>
          <cell r="AL65506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/>
      <sheetData sheetId="27" refreshError="1"/>
    </sheetDataSet>
  </externalBook>
</externalLink>
</file>

<file path=xl/externalLinks/externalLink136.xml><?xml version="1.0" encoding="utf-8"?>
<externalLink xmlns="http://schemas.openxmlformats.org/spreadsheetml/2006/main">
  <externalBook xmlns:r="http://schemas.openxmlformats.org/officeDocument/2006/relationships" r:id="rId1">
    <sheetNames>
      <sheetName val="CHITIET VL-NC-TT-3p"/>
      <sheetName val="VCV-BE-TONG"/>
    </sheetNames>
    <sheetDataSet>
      <sheetData sheetId="0"/>
      <sheetData sheetId="1">
        <row r="11">
          <cell r="G11">
            <v>38916.016199999998</v>
          </cell>
        </row>
        <row r="17">
          <cell r="G17">
            <v>42500.636099999996</v>
          </cell>
        </row>
      </sheetData>
    </sheetDataSet>
  </externalBook>
</externalLink>
</file>

<file path=xl/externalLinks/externalLink137.xml><?xml version="1.0" encoding="utf-8"?>
<externalLink xmlns="http://schemas.openxmlformats.org/spreadsheetml/2006/main">
  <externalBook xmlns:r="http://schemas.openxmlformats.org/officeDocument/2006/relationships" r:id="rId1">
    <sheetNames>
      <sheetName val="Lan 1 dot 1"/>
      <sheetName val="Lan 2 dot 1"/>
      <sheetName val="Sheet3"/>
      <sheetName val="XL4Poppy"/>
    </sheetNames>
    <sheetDataSet>
      <sheetData sheetId="0"/>
      <sheetData sheetId="1"/>
      <sheetData sheetId="2"/>
      <sheetData sheetId="3">
        <row r="15">
          <cell r="A15" t="b">
            <v>1</v>
          </cell>
        </row>
      </sheetData>
    </sheetDataSet>
  </externalBook>
</externalLink>
</file>

<file path=xl/externalLinks/externalLink138.xml><?xml version="1.0" encoding="utf-8"?>
<externalLink xmlns="http://schemas.openxmlformats.org/spreadsheetml/2006/main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39.xml><?xml version="1.0" encoding="utf-8"?>
<externalLink xmlns="http://schemas.openxmlformats.org/spreadsheetml/2006/main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dongia (2)"/>
    </sheetNames>
    <sheetDataSet>
      <sheetData sheetId="0"/>
    </sheetDataSet>
  </externalBook>
</externalLink>
</file>

<file path=xl/externalLinks/externalLink140.xml><?xml version="1.0" encoding="utf-8"?>
<externalLink xmlns="http://schemas.openxmlformats.org/spreadsheetml/2006/main">
  <externalBook xmlns:r="http://schemas.openxmlformats.org/officeDocument/2006/relationships" r:id="rId1">
    <sheetNames>
      <sheetName val="chiettinh"/>
    </sheetNames>
    <sheetDataSet>
      <sheetData sheetId="0">
        <row r="11">
          <cell r="I11">
            <v>15459.736699999999</v>
          </cell>
        </row>
      </sheetData>
    </sheetDataSet>
  </externalBook>
</externalLink>
</file>

<file path=xl/externalLinks/externalLink141.xml><?xml version="1.0" encoding="utf-8"?>
<externalLink xmlns="http://schemas.openxmlformats.org/spreadsheetml/2006/main">
  <externalBook xmlns:r="http://schemas.openxmlformats.org/officeDocument/2006/relationships" r:id="rId1">
    <sheetNames>
      <sheetName val="chiettinh"/>
    </sheetNames>
    <sheetDataSet>
      <sheetData sheetId="0">
        <row r="11">
          <cell r="I11">
            <v>15459.736699999999</v>
          </cell>
        </row>
      </sheetData>
    </sheetDataSet>
  </externalBook>
</externalLink>
</file>

<file path=xl/externalLinks/externalLink142.xml><?xml version="1.0" encoding="utf-8"?>
<externalLink xmlns="http://schemas.openxmlformats.org/spreadsheetml/2006/main">
  <externalBook xmlns:r="http://schemas.openxmlformats.org/officeDocument/2006/relationships" r:id="rId1">
    <sheetNames>
      <sheetName val="chiettinh"/>
    </sheetNames>
    <sheetDataSet>
      <sheetData sheetId="0">
        <row r="11">
          <cell r="I11">
            <v>15459.736699999999</v>
          </cell>
        </row>
      </sheetData>
    </sheetDataSet>
  </externalBook>
</externalLink>
</file>

<file path=xl/externalLinks/externalLink143.xml><?xml version="1.0" encoding="utf-8"?>
<externalLink xmlns="http://schemas.openxmlformats.org/spreadsheetml/2006/main">
  <externalBook xmlns:r="http://schemas.openxmlformats.org/officeDocument/2006/relationships" r:id="rId1">
    <sheetNames>
      <sheetName val="chiettinh"/>
    </sheetNames>
    <sheetDataSet>
      <sheetData sheetId="0">
        <row r="11">
          <cell r="I11">
            <v>15459.736699999999</v>
          </cell>
        </row>
      </sheetData>
    </sheetDataSet>
  </externalBook>
</externalLink>
</file>

<file path=xl/externalLinks/externalLink144.xml><?xml version="1.0" encoding="utf-8"?>
<externalLink xmlns="http://schemas.openxmlformats.org/spreadsheetml/2006/main">
  <externalBook xmlns:r="http://schemas.openxmlformats.org/officeDocument/2006/relationships" r:id="rId1">
    <sheetNames>
      <sheetName val="Muatb+ng¨n lé"/>
      <sheetName val="L¾p ®Æt TB+ng¨n lé"/>
      <sheetName val="TNghiªm TB +ng¨ lé"/>
      <sheetName val="TB-VL-TTin"/>
      <sheetName val="L¾p ®Æt TB-VL-TTin"/>
      <sheetName val="TNghiªm TT"/>
      <sheetName val="VËt liÖu"/>
      <sheetName val="Lap ®at ®iÖn"/>
      <sheetName val="TNghiÖm VL"/>
      <sheetName val="tt-xd"/>
      <sheetName val="tt-ng¨n lé"/>
      <sheetName val="th ng¨n lé"/>
      <sheetName val="mong ng¨n lé"/>
      <sheetName val="mong"/>
      <sheetName val="tt-35"/>
      <sheetName val="th-tt-35"/>
      <sheetName val="ttcap22"/>
      <sheetName val="cap22"/>
      <sheetName val="KSTK"/>
      <sheetName val="KS(TKKT)"/>
      <sheetName val="KS(BCKT)"/>
      <sheetName val="TH-TB"/>
      <sheetName val="TH-DK"/>
      <sheetName val="th-xd "/>
      <sheetName val="tien luong"/>
      <sheetName val="dt-xd"/>
      <sheetName val="PACS"/>
      <sheetName val="PACS (2)"/>
      <sheetName val="PACS (3)"/>
      <sheetName val="PACS (4)"/>
      <sheetName val="th-110"/>
      <sheetName val="Sheet1"/>
      <sheetName val="Sheet2"/>
      <sheetName val="TNH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Cto"/>
      <sheetName val="TH"/>
      <sheetName val="Du toan"/>
      <sheetName val="Sheet1"/>
      <sheetName val="CT 35KV"/>
      <sheetName val="CT 6,10,22KV"/>
      <sheetName val="Ct ha the"/>
      <sheetName val="CT TBA 6,10,22KV"/>
      <sheetName val="CT TBA 35KV"/>
      <sheetName val="VLNC35"/>
      <sheetName val="VLNCTBA"/>
      <sheetName val="VLNC0,4"/>
      <sheetName val="Sheet2"/>
      <sheetName val="THTN"/>
      <sheetName val="TN"/>
      <sheetName val="BK04"/>
      <sheetName val="BKCT"/>
      <sheetName val="TM2"/>
      <sheetName val="TM1"/>
      <sheetName val="TL"/>
      <sheetName val="BKC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Cto"/>
      <sheetName val="TH"/>
      <sheetName val="Du toan"/>
      <sheetName val="Sheet1"/>
      <sheetName val="CT 35KV"/>
      <sheetName val="CT 6,10,22KV"/>
      <sheetName val="Ct ha the"/>
      <sheetName val="CT TBA 6,10,22KV"/>
      <sheetName val="CT TBA 35KV"/>
      <sheetName val="VLNC35"/>
      <sheetName val="VLNCTBA"/>
      <sheetName val="VLNC0,4"/>
      <sheetName val="Sheet2"/>
      <sheetName val="THTN"/>
      <sheetName val="TN"/>
      <sheetName val="BK04"/>
      <sheetName val="BKCT"/>
      <sheetName val="TM2"/>
      <sheetName val="TM1"/>
      <sheetName val="TL"/>
      <sheetName val="BKC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BTN vua"/>
      <sheetName val="Tong hop"/>
      <sheetName val="DG chi tiet"/>
      <sheetName val="Vua"/>
      <sheetName val="Gia"/>
      <sheetName val="Nhan cong"/>
      <sheetName val="BTN min"/>
      <sheetName val="DDD"/>
      <sheetName val="BTN tho"/>
      <sheetName val="00000000"/>
      <sheetName val="10000000"/>
      <sheetName val="20000000"/>
      <sheetName val="30000000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BTN vua"/>
      <sheetName val="Tong hop"/>
      <sheetName val="DG chi tiet"/>
      <sheetName val="Vua"/>
      <sheetName val="Gia"/>
      <sheetName val="Nhan cong"/>
      <sheetName val="BTN min"/>
      <sheetName val="DDD"/>
      <sheetName val="BTN tho"/>
      <sheetName val="00000000"/>
      <sheetName val="10000000"/>
      <sheetName val="20000000"/>
      <sheetName val="30000000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giathanh1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PNT-QUOT-#3"/>
      <sheetName val="COAT&amp;WRAP-QIOT-#3"/>
      <sheetName val="XL4Poppy"/>
    </sheetNames>
    <sheetDataSet>
      <sheetData sheetId="0"/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VLXD"/>
      <sheetName val="TLST"/>
      <sheetName val="CT35"/>
      <sheetName val="CT0,4"/>
      <sheetName val="DCS nha may"/>
      <sheetName val="DSPK35+0,4"/>
      <sheetName val="VC35+0.4"/>
      <sheetName val="K.S"/>
      <sheetName val="THDT"/>
      <sheetName val="Tiep dat"/>
      <sheetName val="TTTBA"/>
      <sheetName val="VLNCMTC"/>
      <sheetName val="THKPTBA"/>
      <sheetName val="TN"/>
      <sheetName val="CTNH"/>
      <sheetName val="KPCTNH"/>
      <sheetName val="TDT"/>
      <sheetName val="CH set+cS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XL4Poppy"/>
      <sheetName val="Sheet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  <sheetName val="QHHC"/>
      <sheetName val="CC10"/>
      <sheetName val="SS02-10"/>
      <sheetName val="QHNN"/>
      <sheetName val="CDCC"/>
      <sheetName val="SSNN"/>
      <sheetName val="QHTSR"/>
      <sheetName val="QHTmR"/>
      <sheetName val="SSDT"/>
      <sheetName val="SSKDCnt"/>
      <sheetName val="CC03-05"/>
      <sheetName val="SSDD03-05"/>
      <sheetName val="CDCCgd1"/>
      <sheetName val="KHKNR03-05"/>
      <sheetName val="KHTMR03-05"/>
      <sheetName val="CC06-10"/>
      <sheetName val="SSDD06-10"/>
      <sheetName val="CDCCgd2"/>
      <sheetName val="KHTSR06-10"/>
      <sheetName val="khKNTS06-10"/>
      <sheetName val="SS02-05-10"/>
      <sheetName val="XL4Poppy"/>
    </sheetNames>
    <sheetDataSet>
      <sheetData sheetId="0"/>
      <sheetData sheetId="1"/>
      <sheetData sheetId="2" refreshError="1">
        <row r="3">
          <cell r="H3">
            <v>17.099999999999998</v>
          </cell>
        </row>
        <row r="4">
          <cell r="H4">
            <v>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  <sheetName val="QHHC"/>
      <sheetName val="CC10"/>
      <sheetName val="SS02-10"/>
      <sheetName val="QHNN"/>
      <sheetName val="CDCC"/>
      <sheetName val="SSNN"/>
      <sheetName val="QHTSR"/>
      <sheetName val="QHTmR"/>
      <sheetName val="SSDT"/>
      <sheetName val="SSKDCnt"/>
      <sheetName val="CC03-05"/>
      <sheetName val="SSDD03-05"/>
      <sheetName val="CDCCgd1"/>
      <sheetName val="KHKNR03-05"/>
      <sheetName val="KHTMR03-05"/>
      <sheetName val="CC06-10"/>
      <sheetName val="SSDD06-10"/>
      <sheetName val="CDCCgd2"/>
      <sheetName val="KHTSR06-10"/>
      <sheetName val="khKNTS06-10"/>
      <sheetName val="SS02-05-10"/>
      <sheetName val="XL4Poppy"/>
    </sheetNames>
    <sheetDataSet>
      <sheetData sheetId="0"/>
      <sheetData sheetId="1"/>
      <sheetData sheetId="2" refreshError="1">
        <row r="3">
          <cell r="H3">
            <v>17.099999999999998</v>
          </cell>
        </row>
        <row r="4">
          <cell r="H4">
            <v>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TONGKE-HT"/>
      <sheetName val="LKVL-CK-HT-GD1"/>
    </sheetNames>
    <sheetDataSet>
      <sheetData sheetId="0"/>
      <sheetData sheetId="1">
        <row r="4">
          <cell r="A4" t="str">
            <v>( GIAI ÑOAÏN 1 )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TH"/>
      <sheetName val="59-1"/>
      <sheetName val="59-2"/>
      <sheetName val="124"/>
      <sheetName val="58"/>
      <sheetName val="132-1"/>
      <sheetName val="132-2"/>
      <sheetName val="TH (2)"/>
      <sheetName val="132-1 (2)"/>
      <sheetName val="132-2 (2)"/>
      <sheetName val="149-1"/>
      <sheetName val="149-2"/>
      <sheetName val="28-1"/>
      <sheetName val="28-2"/>
      <sheetName val="40-1"/>
      <sheetName val="40-2"/>
      <sheetName val="TH GD2"/>
      <sheetName val="57"/>
      <sheetName val="36-1"/>
      <sheetName val="36-2"/>
      <sheetName val="36-3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133">
          <cell r="C133">
            <v>1.4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TH"/>
      <sheetName val="59-1"/>
      <sheetName val="59-2"/>
      <sheetName val="124"/>
      <sheetName val="58"/>
      <sheetName val="132-1"/>
      <sheetName val="132-2"/>
      <sheetName val="TH (2)"/>
      <sheetName val="132-1 (2)"/>
      <sheetName val="132-2 (2)"/>
      <sheetName val="149-1"/>
      <sheetName val="149-2"/>
      <sheetName val="28-1"/>
      <sheetName val="28-2"/>
      <sheetName val="40-1"/>
      <sheetName val="40-2"/>
      <sheetName val="TH GD2"/>
      <sheetName val="57"/>
      <sheetName val="36-1"/>
      <sheetName val="36-2"/>
      <sheetName val="36-3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133">
          <cell r="C133">
            <v>1.4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BOQ FORM FOR INQUIRY"/>
      <sheetName val="FORM OF PROPOSAL RFP-003"/>
      <sheetName val="??-BLDG"/>
      <sheetName val="???????-BLDG"/>
      <sheetName val="Apr1"/>
      <sheetName val="Apr2"/>
      <sheetName val="Apr3"/>
      <sheetName val="Apr4"/>
      <sheetName val="Apr5"/>
      <sheetName val="Apr7"/>
      <sheetName val="Apr8"/>
      <sheetName val="Apr9"/>
      <sheetName val="Sheet1"/>
      <sheetName val="XL4Poppy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Outlets"/>
      <sheetName val="PGs"/>
      <sheetName val="2001"/>
      <sheetName val="2002"/>
      <sheetName val="Tong hop"/>
      <sheetName val="THANG1"/>
      <sheetName val="THANG2"/>
      <sheetName val="THANG3"/>
      <sheetName val="THANG4"/>
      <sheetName val="THANG5"/>
      <sheetName val="THANG6"/>
      <sheetName val="THANG7"/>
      <sheetName val="THANG 8"/>
      <sheetName val="Sheet9"/>
      <sheetName val="Sheet8"/>
      <sheetName val="Sheet7"/>
      <sheetName val="Sheet6"/>
      <sheetName val="Sheet5"/>
      <sheetName val="Sheet4"/>
      <sheetName val="Sheet3"/>
      <sheetName val="Sheet2"/>
      <sheetName val="BCDPS"/>
      <sheetName val="NKC "/>
      <sheetName val="TM1"/>
      <sheetName val="SC 111"/>
      <sheetName val="NH"/>
      <sheetName val="SC 131"/>
      <sheetName val="SC 133"/>
      <sheetName val="SC 141"/>
      <sheetName val="SC 152"/>
      <sheetName val="SC154"/>
      <sheetName val="SC 331"/>
      <sheetName val="SC333"/>
      <sheetName val="Sc 334"/>
      <sheetName val="SC 411"/>
      <sheetName val="SC 511"/>
      <sheetName val="SC 642 loan"/>
      <sheetName val="SCT642"/>
      <sheetName val="211A"/>
      <sheetName val="211B"/>
      <sheetName val="SCT511"/>
      <sheetName val="SCT627"/>
      <sheetName val="SCT154"/>
      <sheetName val="Hoi phu nu"/>
      <sheetName val="4p1"/>
      <sheetName val="4P"/>
      <sheetName val="Schneider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CT cong"/>
      <sheetName val="dg cong"/>
      <sheetName val="00000000"/>
      <sheetName val="________BLDG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XXXXXXXX"/>
      <sheetName val="10000000"/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Du thau"/>
      <sheetName val="Tong hop kinh phi"/>
      <sheetName val="Tu van Thiet ke"/>
      <sheetName val="Tien do thi cong"/>
      <sheetName val="Bia du toan"/>
      <sheetName val="Tro giup"/>
      <sheetName val="Config"/>
      <sheetName val="Q1-02"/>
      <sheetName val="Q2-02"/>
      <sheetName val="Q3-02"/>
      <sheetName val="Tdoi t.truong"/>
      <sheetName val="BC DBKH T5"/>
      <sheetName val="BC DBKH T6"/>
      <sheetName val="BC DBKH T7"/>
      <sheetName val="XL4Test5"/>
      <sheetName val="????-BLDG"/>
      <sheetName val="Bia "/>
      <sheetName val="Muc luc"/>
      <sheetName val="Thuyet minh PA1"/>
      <sheetName val="kl xaychan khay"/>
      <sheetName val="GVL"/>
      <sheetName val="tam"/>
      <sheetName val="PTDG"/>
      <sheetName val="DTCT"/>
      <sheetName val="DGBQ"/>
      <sheetName val="DGDT"/>
      <sheetName val="Gia trung thau"/>
      <sheetName val="Thanh toan dot 1"/>
      <sheetName val="DTXL"/>
      <sheetName val="THXL"/>
      <sheetName val="dieuphoida"/>
      <sheetName val="dieuphoidat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QUY TM 2004 (3)"/>
      <sheetName val="QUY TM 2004 (2)"/>
      <sheetName val="SO CAI 2004 TK 111 (2)"/>
      <sheetName val="CTGS N111 (2)"/>
      <sheetName val="Can doi TK (2)"/>
      <sheetName val="CTGS Co 111"/>
      <sheetName val="Bang "/>
      <sheetName val="So TGNH  (2)"/>
      <sheetName val="N 111"/>
      <sheetName val="Sheet1 (3)"/>
      <sheetName val="C 111"/>
      <sheetName val="Sheet10"/>
      <sheetName val="KD Theo YTo"/>
      <sheetName val="Tang giam TSCD"/>
      <sheetName val="TK Ngoai bang"/>
      <sheetName val="TMinh BC TC"/>
      <sheetName val="Can doi TK"/>
      <sheetName val="BCD KToan"/>
      <sheetName val="So TGNH "/>
      <sheetName val="SO CAI TK 112"/>
      <sheetName val="SO CAI 2004 TK 111"/>
      <sheetName val="Tien Vay 311"/>
      <sheetName val="DTCTiet"/>
      <sheetName val="DT BH"/>
      <sheetName val="So QTM 2005"/>
      <sheetName val="QUY TM 2004"/>
      <sheetName val="LUONG CHO HUU"/>
      <sheetName val="thu BHXH,YT"/>
      <sheetName val="Phan bo"/>
      <sheetName val="Luong T5-04"/>
      <sheetName val="THLK2"/>
      <sheetName val="Phan tich VT"/>
      <sheetName val="TKe VT"/>
      <sheetName val="Du tru Vat tu"/>
      <sheetName val="Mau 1"/>
      <sheetName val="Mau so 2"/>
      <sheetName val="Mau so 3"/>
      <sheetName val="Mau so 7"/>
      <sheetName val="Mau so 8"/>
      <sheetName val="Mau so 9 da tru 45;54"/>
      <sheetName val="Mau so 9 45;54"/>
      <sheetName val="Mau 9 "/>
      <sheetName val="Mau 9 goc"/>
      <sheetName val="Mau 10"/>
      <sheetName val="Mau so 11"/>
      <sheetName val=""/>
      <sheetName val="??????-BLDG"/>
      <sheetName val="Ga"/>
      <sheetName val="Ca"/>
      <sheetName val="rau"/>
      <sheetName val="Thit"/>
      <sheetName val="Gia vi"/>
      <sheetName val="Gao"/>
      <sheetName val="Quyet toan1"/>
      <sheetName val="Quyet Toan2"/>
      <sheetName val="TH"/>
      <sheetName val="T.hopCPXD04"/>
      <sheetName val="T.hopCPXD04 (2)"/>
      <sheetName val="T.hopCPXDhoanthanh"/>
      <sheetName val="T.hopCPXDhoanthanh (2)"/>
      <sheetName val="HTcpXDQ1"/>
      <sheetName val="T.hop CPXDQ2"/>
      <sheetName val="CpQI"/>
      <sheetName val="CpT4"/>
      <sheetName val="CpT5"/>
      <sheetName val="CpT6"/>
      <sheetName val="CpT7"/>
      <sheetName val="CpT8"/>
      <sheetName val="Cpdc8t (2)"/>
      <sheetName val="Cpdc8t"/>
      <sheetName val="Cpdc8t (3)"/>
      <sheetName val="CpT9"/>
      <sheetName val="CpT10"/>
      <sheetName val="CpT11"/>
      <sheetName val="LK cp xdcb"/>
      <sheetName val="XDCB hoanthanh"/>
      <sheetName val="Sheet2 (3)"/>
      <sheetName val="Sheet3 (3)"/>
      <sheetName val="Sheet2 (4)"/>
      <sheetName val="Sheet3 (4)"/>
      <sheetName val="Bang ngang"/>
      <sheetName val="Bang doc"/>
      <sheetName val="B cham cong"/>
      <sheetName val="Btt luong"/>
      <sheetName val="HUNG"/>
      <sheetName val="THO"/>
      <sheetName val="HOA"/>
      <sheetName val="TINH"/>
      <sheetName val="THONG"/>
      <sheetName val="XXXXXXX0"/>
      <sheetName val="XXXXXXX1"/>
      <sheetName val="=??????-BLDG"/>
      <sheetName val="?¬’P‰¿ì¬?-BLDG"/>
      <sheetName val="?¬P¿ì¬?-BLDG"/>
      <sheetName val="?쒕?-BLDG"/>
      <sheetName val="BOQ FORM FOR INQÕIRY"/>
      <sheetName val="CQ"/>
      <sheetName val="YV"/>
      <sheetName val="Tong 2 Dvi"/>
      <sheetName val="Hnoi"/>
      <sheetName val="Gbat"/>
      <sheetName val="HP"/>
      <sheetName val="Lcai"/>
      <sheetName val="BSon"/>
      <sheetName val="NDan"/>
      <sheetName val="NHa"/>
      <sheetName val="Lson"/>
      <sheetName val="SGon"/>
      <sheetName val="VPhu"/>
      <sheetName val="Thop 1"/>
      <sheetName val="Thop 2"/>
      <sheetName val="Bao cao"/>
      <sheetName val="De nghi thue TNDN2004"/>
      <sheetName val="to trinh dieu chinh thue"/>
      <sheetName val="Bang ke xin thanh toan nam 2005"/>
      <sheetName val="Bang ke xin thanh toan "/>
      <sheetName val="MAu so 11 nam 2003"/>
      <sheetName val="dang ky tam tru can bo di CT"/>
      <sheetName val="Phieu xuat Vtu "/>
      <sheetName val="Phieu nhap Vtu "/>
      <sheetName val="Vat tu lan trai "/>
      <sheetName val="Vat T u can lam phieu T11+ 12"/>
      <sheetName val="Vat tu hung long "/>
      <sheetName val="Vat Tu Can Dung 2004"/>
      <sheetName val="xd. D.M tieu haoNL"/>
      <sheetName val="Du kien nop NS 2004 CV463"/>
      <sheetName val="mau 02ATNDN"/>
      <sheetName val="Nop tien vao NS"/>
      <sheetName val="QTSDhoa don M01"/>
      <sheetName val="BCSD Hdon Mau 26"/>
      <sheetName val="MAU SO 05"/>
      <sheetName val="MAU SO 04"/>
      <sheetName val="TH Mau 03"/>
      <sheetName val="MAU SO 03"/>
      <sheetName val="MAU SO 02"/>
      <sheetName val="Mau So 01"/>
      <sheetName val="Chi tiet SD may CT 2004"/>
      <sheetName val="Bang ke hoa don xin vay NH"/>
      <sheetName val="TK821"/>
      <sheetName val="TK 721"/>
      <sheetName val=" TK 711"/>
      <sheetName val="  TK 642"/>
      <sheetName val=" TK 627"/>
      <sheetName val="Su dung may "/>
      <sheetName val="TK 623"/>
      <sheetName val="Chi tiet ca may "/>
      <sheetName val="Chi tiet NC tung CT 04"/>
      <sheetName val=" TK 622"/>
      <sheetName val="TK 621"/>
      <sheetName val="TK 154 D,Dang sang 2005"/>
      <sheetName val="DT da bao cao thue "/>
      <sheetName val="Doanh thu 2004"/>
      <sheetName val="Chi tiet DT dieu chinh thue "/>
      <sheetName val="bang ke chi tiet CT"/>
      <sheetName val="Chi phi do dang"/>
      <sheetName val="Can doi chi phi CT"/>
      <sheetName val="Chi tiet 511"/>
      <sheetName val=" TK 511"/>
      <sheetName val="TK 411"/>
      <sheetName val="TK 421"/>
      <sheetName val="TK 342"/>
      <sheetName val="TK 338"/>
      <sheetName val=" TK 334"/>
      <sheetName val="TK 333"/>
      <sheetName val="Chi tiet 331"/>
      <sheetName val="TK 331"/>
      <sheetName val=" TK 311"/>
      <sheetName val=" TK 241"/>
      <sheetName val=" TK 214"/>
      <sheetName val="Thue Tai Chinh may suc "/>
      <sheetName val=" TK 211"/>
      <sheetName val="TK 212( May suc )"/>
      <sheetName val="TK 632"/>
      <sheetName val="TK 155"/>
      <sheetName val="TK 154"/>
      <sheetName val=" TK 911"/>
      <sheetName val=" TK 153"/>
      <sheetName val="Chi tiet 152 "/>
      <sheetName val="  TK 152"/>
      <sheetName val="TK 142"/>
      <sheetName val=" TK 141"/>
      <sheetName val=" TK 133"/>
      <sheetName val="Chi tiet 131"/>
      <sheetName val=" TK 131"/>
      <sheetName val="chung tu ghi so "/>
      <sheetName val=" TK 112"/>
      <sheetName val="Can doi TK 2"/>
      <sheetName val="phieu chi 2"/>
      <sheetName val="Phieu chi"/>
      <sheetName val="Phieu thu"/>
      <sheetName val="TK 111"/>
      <sheetName val="dang ky khau hao 2004"/>
      <sheetName val="d ky chi tiet khau hao "/>
      <sheetName val="Phan bo khau hao TSCD"/>
      <sheetName val="Dang ky quy luong "/>
      <sheetName val="bang thanh toan luong 2004"/>
      <sheetName val="Phan bo tien luong BHXH"/>
      <sheetName val="phan bo NVL, CCu "/>
      <sheetName val="thietbi"/>
      <sheetName val="?+Invoice!$DF$57?-BLDG"/>
      <sheetName val="PTDGDT"/>
      <sheetName val="10_x0000__x0000__x0000__x0000__x0000__x0000_"/>
      <sheetName val="Chart1"/>
      <sheetName val="Hoi phe nu"/>
      <sheetName val="THANG#"/>
      <sheetName val="Sheet("/>
      <sheetName val="Sheed7"/>
      <sheetName val="A`r3"/>
      <sheetName val="Apb4"/>
      <sheetName val="V_x000c_(No V-c)"/>
      <sheetName val="quy 1"/>
      <sheetName val="quy 2"/>
      <sheetName val="6 thang"/>
      <sheetName val="quy 3"/>
      <sheetName val="9 TH"/>
      <sheetName val="quy4"/>
      <sheetName val="nam"/>
      <sheetName val="Sheet11"/>
      <sheetName val="Sheet12"/>
      <sheetName val="Dec#1"/>
      <sheetName val="SC 231"/>
      <sheetName val="SC 410"/>
      <sheetName val="MAU QT 2005"/>
      <sheetName val="LUONG"/>
      <sheetName val="TSCD"/>
      <sheetName val="MAU 2A"/>
      <sheetName val="MAU 2B"/>
      <sheetName val="TH1"/>
      <sheetName val="TH2"/>
      <sheetName val="TH3"/>
      <sheetName val="TH4"/>
      <sheetName val="TH5"/>
      <sheetName val="TH6"/>
      <sheetName val="TH7"/>
      <sheetName val="TH8"/>
      <sheetName val="TH9"/>
      <sheetName val="TH10"/>
      <sheetName val="TH11"/>
      <sheetName val="TH12"/>
      <sheetName val="TONG 12t"/>
      <sheetName val="TONG 2005"/>
      <sheetName val="KIEMTRA"/>
      <sheetName val="DA0463BQ"/>
      <sheetName val="Overhead &amp; Profit B-1"/>
      <sheetName val="DI-ESTI"/>
      <sheetName val="MTL$-INTER"/>
      <sheetName val="Chi tiet don gia khgi phuc"/>
      <sheetName val="TT_35"/>
      <sheetName val="Sc #34"/>
      <sheetName val="BCDP_x0005_"/>
      <sheetName val="NKC _x0003__x0000__x0000_TM1_x0006__x0000__x0000_SC 111_x0002__x0000__x0000_NH_x0006__x0000__x0000_SC 1"/>
      <sheetName val="KhanhThuong"/>
      <sheetName val="PlotDat4"/>
      <sheetName val="_x0001_pr2"/>
      <sheetName val="Disch"/>
      <sheetName val="Pack"/>
      <sheetName val="Delivery"/>
      <sheetName val="M50"/>
      <sheetName val="M48"/>
      <sheetName val="M45"/>
      <sheetName val="M38"/>
      <sheetName val="D.Order"/>
      <sheetName val="Report"/>
      <sheetName val="Report.Delivery"/>
      <sheetName val="Monthly"/>
      <sheetName val="Coc40x40c-"/>
      <sheetName val="T.hopCPXDho_x0000_n_x0000_hanh (2)"/>
      <sheetName val="LK cp _x0000_dcb"/>
      <sheetName val="GDTH_x0000_5"/>
      <sheetName val="Ph_x0000_n_x0000__x0000_ich _x0000_a_x0000_ tu"/>
      <sheetName val="Chi p`i van chuyen"/>
      <sheetName val="FORM OF PROPNSAL RFP-003"/>
      <sheetName val="N@"/>
      <sheetName val="Don gaa chi tiet"/>
      <sheetName val="XL4Poppq"/>
      <sheetName val="FH"/>
      <sheetName val="??+Invoice!$DF$57?????-BLDG"/>
      <sheetName val="PHANG5"/>
      <sheetName val="Phan tich don gia chi&quot;tiet"/>
      <sheetName val="Han13"/>
      <sheetName val="T.@_x000c__x0000__x0001__x0000__x0000__x0000__x0003_Ú_x0000__x0000_&lt;_x001f__x0000__x0000__x0000_"/>
      <sheetName val="TIEUHAO"/>
      <sheetName val="Overhead &amp; "/>
      <sheetName val="Overhead &amp; Ԁ_x0000__x0000__x0000_"/>
      <sheetName val="Overhead &amp; Ԁ_x0000__x0000__x0000_Ȁ"/>
      <sheetName val="Overhead &amp; ?_x0000__x0000__x0000_?"/>
      <sheetName val="Sheet17"/>
      <sheetName val="Sheet13"/>
      <sheetName val="Sheet14"/>
      <sheetName val="Sheet15"/>
      <sheetName val="Sheet16"/>
      <sheetName val="XL4Po_x0000_p_x0010_"/>
      <sheetName val="_x0010_HANG1"/>
      <sheetName val="FORM OF PROPOSAL RFP-00Ê"/>
      <sheetName val="IBASE"/>
      <sheetName val="Chiet tinh dz22"/>
      <sheetName val="NhapHD"/>
      <sheetName val="INHOADON"/>
      <sheetName val="DataSource"/>
      <sheetName val="Danhsach KH"/>
      <sheetName val="GIA VON"/>
      <sheetName val="DS 11"/>
      <sheetName val="Module2"/>
      <sheetName val="BC"/>
      <sheetName val="SC_x0000_133"/>
      <sheetName val="QC 152"/>
      <sheetName val="SC 41_x0011_"/>
      <sheetName val="SC _x0014_42 loan"/>
      <sheetName val="SCT_x0011_54"/>
      <sheetName val="CT aong"/>
      <sheetName val="9 toan"/>
      <sheetName val="SC 41۬"/>
      <sheetName val="VL(No V-c)_x0005__x0000__x0000_X"/>
      <sheetName val="²_x0000__x0000_AI TK 112"/>
      <sheetName val="DG "/>
      <sheetName val="??-BLDG"/>
      <sheetName val="??-BLDG"/>
      <sheetName val="??-BLDG"/>
      <sheetName val="_x0000_ý_x000a__x000d__x0002_E_x0010__x0000_ý_x000a__x000d__x0003_C_x0005__x0000_ɾ_x000a__x000d__x0004_F"/>
      <sheetName val="䌀Ԁ_x0000_縀ਂഀЀ䘀_x0000_풂ـḀഀԀ䈀_x0000__x0000__x0000_Ⰰ@ఀԀࣿ娀"/>
      <sheetName val="_x0005_B_x0000__x0000__x0000_䀬_x0000__x000c_％_x0008_ꁚഀ"/>
      <sheetName val="븒ᨀഀ؀䘀䘀䘀䘀䘀䘀䘀䘀"/>
      <sheetName val="FFFFFF"/>
      <sheetName val="䘀䘀ༀ؀ᬀഀ"/>
      <sheetName val="_x001b__x000d__x0010_C_x0000__x0000_"/>
      <sheetName val="_x0000__x0000_Ⰰࡀ฀က"/>
      <sheetName val="_x000e_０_x0005_؁က縀"/>
      <sheetName val="_x0010_ɾ_x000a__x000e__x0000_C"/>
      <sheetName val="䌀_x0000_᐀ŀ؂฀"/>
      <sheetName val="_x0006__x000e__x0001_Dý_x000a__x000e_"/>
      <sheetName val="_x000a__x000e__x0002_E_x0011__x0000_"/>
      <sheetName val="_x0000_ﴀ਀฀̀䌀"/>
      <sheetName val="_x0003_C_x0005__x0000_ɾ_x000a_"/>
      <sheetName val="ਂ฀Ѐ䘀_x0000_휾"/>
      <sheetName val="㸀䃗_x0006__x001e__x000e__x0005_"/>
      <sheetName val="耀䁉_x0000__x000d_％_x0008_"/>
      <sheetName val="ࣿ娀 _x000e_쀐븒"/>
      <sheetName val="ዀ¾_x001a__x000e__x0006_F"/>
      <sheetName val="FFFF"/>
      <sheetName val="_x001b__x000e__x0010_C"/>
      <sheetName val="䁉_x0008__x000f_％"/>
      <sheetName val="׿Ā_x0006__x0010_"/>
      <sheetName val="縀ਂༀ_x0000_"/>
      <sheetName val="_x0000_C_x0000_䀤"/>
      <sheetName val="﵀਀ༀĀ䐀"/>
      <sheetName val="ý_x000a__x000f__x0002_"/>
      <sheetName val="ý_x000a__x000f__x0003_"/>
      <sheetName val="䌀᐀_x0000_縀"/>
      <sheetName val="ɾ_x000a__x000f__x0004_"/>
      <sheetName val="䘀_x0000_튎ـ"/>
      <sheetName val="_x0006__x001e__x000f__x0005_B"/>
      <sheetName val="B_x0000__x0000__x0000__x0000_"/>
      <sheetName val="_x0000_ _x000f_０_x0008_"/>
      <sheetName val="_x0008_ꑚༀကዀ"/>
      <sheetName val="ዀ¾_x001a__x000f__x0006_"/>
      <sheetName val="_x0006_FFFF"/>
      <sheetName val="FFFFF"/>
      <sheetName val="FFF_x000f__x0006_"/>
      <sheetName val="_x0006__x001b__x000f__x0010_C"/>
      <sheetName val="C_x0000__x0000__x0000__x0000_"/>
      <sheetName val="_x0000_(_x0010_０_x0005_؁က"/>
      <sheetName val="؁က縀"/>
      <sheetName val="ਂက_x0000_䌀"/>
      <sheetName val="C_x0000_䀦ý"/>
      <sheetName val="਀ကĀ䐀ᔀ_x0000_ﴀ਀"/>
      <sheetName val="_x0000_ý_x000a__x0010__x0002_E_x0016__x0000_ý_x000a__x0010__x0003_"/>
      <sheetName val="_x0016_x_x0000__x0000__x0000__x0000__x0000__x0007_６_x0011_ࡄጀ䓀_x0008_쀄䐅_x0008_쀔縃ਂ"/>
      <sheetName val="쀓ࡄЀ׀ࡄ᐀πɾ_x000a_ _x0000_í_x0000_䀘ȁ_x0006_ _x0001_ȉɾ_x000a_ _x0002_î"/>
      <sheetName val="ŀ؂ऀĀऀ縂ਂऀȀ帀㹓"/>
      <sheetName val="_x000a_ _x0003_÷Ĉ_x0000_½_x0012_ _x0004_ð_x0000_"/>
      <sheetName val="ऀЀ_x0000_㠀"/>
      <sheetName val="䀸ñ鰀䂸_x0005_¾"/>
      <sheetName val="븀⠀ऀ؀"/>
      <sheetName val="òòòóôð"/>
      <sheetName val=""/>
      <sheetName val="ððððòò"/>
      <sheetName val="ꀀ砀ᘀ縀ਂ"/>
      <sheetName val="ɾ_x000a__x000a__x0000_í_x0000_䀜"/>
      <sheetName val="_x0000_䀜ȁ_x0006__x000a__x0001_"/>
      <sheetName val="Āऀ縂ਂ਀Ȁ"/>
      <sheetName val="_x000a__x0002_î䃸ý"/>
      <sheetName val="﵀਀਀̀ሀ"/>
      <sheetName val="÷Ē_x0000_½_x0012__x000a_"/>
      <sheetName val="䀸ñꠀ䂶_x0005_¾"/>
      <sheetName val="븀☀਀؀"/>
      <sheetName val=""/>
      <sheetName val="ðððò"/>
      <sheetName val="ꀀᔀ؀"/>
      <sheetName val="_x0006__x001b__x000a__x0016_"/>
      <sheetName val="砀_x0000__x0000__x0000_"/>
      <sheetName val="_x0000__x0000__x0008__x0008_"/>
      <sheetName val="ᘀ׿Ā_x000a_"/>
      <sheetName val="ᘀ밀ᬄ਀"/>
      <sheetName val="_x000a__x001b_ᘖᄀ"/>
      <sheetName val="ᄑ䰀_x0000_샽L"/>
      <sheetName val="L׀L"/>
      <sheetName val="_x0000_샾縃ਂ"/>
      <sheetName val="_x000a__x000b__x0000_í"/>
      <sheetName val="_x0000_ ŀ؂"/>
      <sheetName val="_x0006__x000b__x0001_ȉ"/>
      <sheetName val="縂ਂ଀Ȁ"/>
      <sheetName val="_x0002_î卖&gt;"/>
      <sheetName val="ጀ_x0001_봀ሀ"/>
      <sheetName val="ሀ଀Ѐ_x0000_"/>
      <sheetName val="_x0000_㠀_x0000_넰"/>
      <sheetName val="넰Հ븀☀଀"/>
      <sheetName val="଀؀"/>
      <sheetName val=""/>
      <sheetName val=""/>
      <sheetName val=""/>
      <sheetName val="_x0005_ਁᘀ縀"/>
      <sheetName val="ɾ_x000a__x000c__x0000_í_x0000_䀢ȁ"/>
      <sheetName val="∀ŀ؂ఀĀऀ縂ਂఀȀ저"/>
      <sheetName val="10??????"/>
      <sheetName val="10?"/>
      <sheetName val="T.@_x000c_?_x0001_???_x0003_Ú??&lt;_x001f_???"/>
      <sheetName val="NKC _x0003_??TM1_x0006_??SC 111_x0002_??NH_x0006_??SC 1"/>
      <sheetName val="?öm÷²??öm?-BLDG"/>
      <sheetName val="CT 1md &amp; dau conM"/>
      <sheetName val="XL4Wÿÿÿÿ"/>
      <sheetName val="Chi tiet dmn gia khoi phuc"/>
      <sheetName val="TK Ngoai b!ng"/>
      <sheetName val="TMinh BC T_x0001_"/>
      <sheetName val="So _x0004_GNH "/>
      <sheetName val="T.@_x000c_?_x0001_?_x0003_Ú&lt;_x001f_?"/>
      <sheetName val="T.@_x000c_?_x0001_?_x0003_Ú?&lt;_x001f_?"/>
      <sheetName val="Overhead &amp; Ԁ???ﰀ"/>
      <sheetName val="Phan bo k_x0005__x0000__x0000__x0000__x0002__x0000_"/>
      <sheetName val="Phan bo k"/>
      <sheetName val="Congig"/>
      <sheetName val="PNT-QUOT-#3"/>
      <sheetName val="Sheat4"/>
      <sheetName val="10_x0000_"/>
      <sheetName val="10"/>
      <sheetName val="_x001b__x000d__x0010_C_x0000_"/>
      <sheetName val="B_x0000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 refreshError="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 refreshError="1"/>
      <sheetData sheetId="268" refreshError="1"/>
      <sheetData sheetId="269" refreshError="1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 refreshError="1"/>
      <sheetData sheetId="395" refreshError="1"/>
      <sheetData sheetId="396" refreshError="1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 refreshError="1"/>
      <sheetData sheetId="419" refreshError="1"/>
      <sheetData sheetId="420" refreshError="1"/>
      <sheetData sheetId="421"/>
      <sheetData sheetId="422" refreshError="1"/>
      <sheetData sheetId="423"/>
      <sheetData sheetId="424" refreshError="1"/>
      <sheetData sheetId="425" refreshError="1"/>
      <sheetData sheetId="426" refreshError="1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 refreshError="1"/>
      <sheetData sheetId="442" refreshError="1"/>
      <sheetData sheetId="443"/>
      <sheetData sheetId="444"/>
      <sheetData sheetId="445" refreshError="1"/>
      <sheetData sheetId="446" refreshError="1"/>
      <sheetData sheetId="447" refreshError="1"/>
      <sheetData sheetId="448"/>
      <sheetData sheetId="449"/>
      <sheetData sheetId="450" refreshError="1"/>
      <sheetData sheetId="451" refreshError="1"/>
      <sheetData sheetId="452" refreshError="1"/>
      <sheetData sheetId="453"/>
      <sheetData sheetId="454"/>
      <sheetData sheetId="455" refreshError="1"/>
      <sheetData sheetId="456" refreshError="1"/>
      <sheetData sheetId="457" refreshError="1"/>
      <sheetData sheetId="458"/>
      <sheetData sheetId="459"/>
      <sheetData sheetId="460" refreshError="1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 refreshError="1"/>
      <sheetData sheetId="470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/>
      <sheetData sheetId="494"/>
      <sheetData sheetId="495"/>
      <sheetData sheetId="496"/>
      <sheetData sheetId="497"/>
      <sheetData sheetId="498" refreshError="1"/>
      <sheetData sheetId="499" refreshError="1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 refreshError="1"/>
      <sheetData sheetId="546"/>
      <sheetData sheetId="547"/>
      <sheetData sheetId="548" refreshError="1"/>
      <sheetData sheetId="549"/>
      <sheetData sheetId="550"/>
      <sheetData sheetId="551"/>
      <sheetData sheetId="552"/>
      <sheetData sheetId="553"/>
      <sheetData sheetId="554"/>
      <sheetData sheetId="555"/>
      <sheetData sheetId="556" refreshError="1"/>
      <sheetData sheetId="557"/>
      <sheetData sheetId="558"/>
      <sheetData sheetId="559"/>
      <sheetData sheetId="560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 refreshError="1"/>
      <sheetData sheetId="594" refreshError="1"/>
      <sheetData sheetId="595" refreshError="1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 refreshError="1"/>
      <sheetData sheetId="606" refreshError="1"/>
      <sheetData sheetId="607" refreshError="1"/>
      <sheetData sheetId="608"/>
      <sheetData sheetId="609"/>
      <sheetData sheetId="610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THPDMoi  (2)"/>
      <sheetName val="THPDMoi  _2_"/>
      <sheetName val="CHITIET VL-NC-TT-3p"/>
      <sheetName val="VCV-BE-TONG"/>
      <sheetName val="MTL$-INTER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THPDMoi  (2)"/>
      <sheetName val="THPDMoi  _2_"/>
      <sheetName val="CHITIET VL-NC-TT-3p"/>
      <sheetName val="VCV-BE-TONG"/>
      <sheetName val="MTL$-INTER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1 (2)"/>
    </sheetNames>
    <sheetDataSet>
      <sheetData sheetId="0"/>
      <sheetData sheetId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1 (2)"/>
    </sheetNames>
    <sheetDataSet>
      <sheetData sheetId="0"/>
      <sheetData sheetId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HaNoi"/>
      <sheetName val="HaiPhong"/>
      <sheetName val="HaiDuong"/>
      <sheetName val="HungYen"/>
      <sheetName val="HaTay"/>
      <sheetName val="HaNam"/>
      <sheetName val="NamDinh"/>
      <sheetName val="ThaiBinh"/>
      <sheetName val="NinhBinh"/>
      <sheetName val="TvDBSH"/>
      <sheetName val="TvDBSH (Theotinh)"/>
      <sheetName val="ThanhHoa"/>
      <sheetName val="NgheAn"/>
      <sheetName val="HaTinh"/>
      <sheetName val="QuangBinh"/>
      <sheetName val="QuangTri"/>
      <sheetName val="ThuaThienHue"/>
      <sheetName val="TvKBC"/>
      <sheetName val="LongAn"/>
      <sheetName val="TienGiang"/>
      <sheetName val="Bentre"/>
      <sheetName val="DongThap"/>
      <sheetName val="VinhLong"/>
      <sheetName val="TraVinh"/>
      <sheetName val="CanTho"/>
      <sheetName val="Soctrang"/>
      <sheetName val="AnGiang"/>
      <sheetName val="KienGiang"/>
      <sheetName val="BacLieu"/>
      <sheetName val="CaMau"/>
      <sheetName val="TvDBSCLong"/>
      <sheetName val="TvDBSCLong(Theotinh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HaNoi"/>
      <sheetName val="HaiPhong"/>
      <sheetName val="HaiDuong"/>
      <sheetName val="HungYen"/>
      <sheetName val="HaTay"/>
      <sheetName val="HaNam"/>
      <sheetName val="NamDinh"/>
      <sheetName val="ThaiBinh"/>
      <sheetName val="NinhBinh"/>
      <sheetName val="TvDBSH"/>
      <sheetName val="TvDBSH (Theotinh)"/>
      <sheetName val="ThanhHoa"/>
      <sheetName val="NgheAn"/>
      <sheetName val="HaTinh"/>
      <sheetName val="QuangBinh"/>
      <sheetName val="QuangTri"/>
      <sheetName val="ThuaThienHue"/>
      <sheetName val="TvKBC"/>
      <sheetName val="LongAn"/>
      <sheetName val="TienGiang"/>
      <sheetName val="Bentre"/>
      <sheetName val="DongThap"/>
      <sheetName val="VinhLong"/>
      <sheetName val="TraVinh"/>
      <sheetName val="CanTho"/>
      <sheetName val="Soctrang"/>
      <sheetName val="AnGiang"/>
      <sheetName val="KienGiang"/>
      <sheetName val="BacLieu"/>
      <sheetName val="CaMau"/>
      <sheetName val="TvDBSCLong"/>
      <sheetName val="TvDBSCLong(Theotinh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B1"/>
      <sheetName val="B2"/>
      <sheetName val="B3"/>
      <sheetName val="B4"/>
      <sheetName val="B4(T2)"/>
      <sheetName val="B5"/>
      <sheetName val="B6"/>
      <sheetName val="B7"/>
      <sheetName val="B8"/>
      <sheetName val="B9"/>
      <sheetName val="B10"/>
      <sheetName val="B11"/>
      <sheetName val="B12"/>
      <sheetName val="B13"/>
      <sheetName val="B14"/>
      <sheetName val="B15"/>
      <sheetName val="B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B1"/>
      <sheetName val="B2"/>
      <sheetName val="B3"/>
      <sheetName val="B4"/>
      <sheetName val="B4(T2)"/>
      <sheetName val="B5"/>
      <sheetName val="B6"/>
      <sheetName val="B7"/>
      <sheetName val="B8"/>
      <sheetName val="B9"/>
      <sheetName val="B10"/>
      <sheetName val="B11"/>
      <sheetName val="B12"/>
      <sheetName val="B13"/>
      <sheetName val="B14"/>
      <sheetName val="B15"/>
      <sheetName val="B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gtrinh"/>
      <sheetName val="THPDMoi  (2)"/>
    </sheetNames>
    <sheetDataSet>
      <sheetData sheetId="0"/>
      <sheetData sheetId="1" refreshError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Z thanh"/>
      <sheetName val="th gia trÞ"/>
      <sheetName val="co soquyettoan"/>
      <sheetName val="TT-35KV+TBA"/>
      <sheetName val="35KV"/>
      <sheetName val="TBA-QT"/>
      <sheetName val="TH 35KV-QT"/>
      <sheetName val="TH TBA-QT"/>
      <sheetName val="tonghopkinhphi35Kv"/>
      <sheetName val="th nc m"/>
      <sheetName val=" duong day 35KV yen lam"/>
      <sheetName val="TH Ptram"/>
      <sheetName val="thietbi"/>
      <sheetName val="ctietphantram"/>
      <sheetName val="khao sat thiet ke"/>
      <sheetName val="vc ® dai"/>
      <sheetName val="trong luong xi cat ®a"/>
      <sheetName val="C­íc 36"/>
      <sheetName val="trongluong xa"/>
      <sheetName val="trongluongcot thinghiem"/>
      <sheetName val="KhoBai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BOQ FORM FOR INQUIRY"/>
      <sheetName val="FORM OF PROPOSAL RFP-003"/>
      <sheetName val="??-BLDG"/>
      <sheetName val="???????-BLDG"/>
      <sheetName val="Apr1"/>
      <sheetName val="Apr2"/>
      <sheetName val="Apr3"/>
      <sheetName val="Apr4"/>
      <sheetName val="Apr5"/>
      <sheetName val="Apr7"/>
      <sheetName val="Apr8"/>
      <sheetName val="Apr9"/>
      <sheetName val="Sheet1"/>
      <sheetName val="XL4Poppy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Outlets"/>
      <sheetName val="PGs"/>
      <sheetName val="2001"/>
      <sheetName val="2002"/>
      <sheetName val="Tong hop"/>
      <sheetName val="THANG1"/>
      <sheetName val="THANG2"/>
      <sheetName val="THANG3"/>
      <sheetName val="THANG4"/>
      <sheetName val="THANG5"/>
      <sheetName val="THANG6"/>
      <sheetName val="THANG7"/>
      <sheetName val="THANG 8"/>
      <sheetName val="Sheet9"/>
      <sheetName val="Sheet8"/>
      <sheetName val="Sheet7"/>
      <sheetName val="Sheet6"/>
      <sheetName val="Sheet5"/>
      <sheetName val="Sheet4"/>
      <sheetName val="Sheet3"/>
      <sheetName val="Sheet2"/>
      <sheetName val="BCDPS"/>
      <sheetName val="NKC "/>
      <sheetName val="TM1"/>
      <sheetName val="SC 111"/>
      <sheetName val="NH"/>
      <sheetName val="SC 131"/>
      <sheetName val="SC 133"/>
      <sheetName val="SC 141"/>
      <sheetName val="SC 152"/>
      <sheetName val="SC154"/>
      <sheetName val="SC 331"/>
      <sheetName val="SC333"/>
      <sheetName val="Sc 334"/>
      <sheetName val="SC 411"/>
      <sheetName val="SC 511"/>
      <sheetName val="SC 642 loan"/>
      <sheetName val="SCT642"/>
      <sheetName val="211A"/>
      <sheetName val="211B"/>
      <sheetName val="SCT511"/>
      <sheetName val="SCT627"/>
      <sheetName val="SCT154"/>
      <sheetName val="Hoi phu nu"/>
      <sheetName val="4p1"/>
      <sheetName val="4P"/>
      <sheetName val="Schneider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CT cong"/>
      <sheetName val="dg cong"/>
      <sheetName val="00000000"/>
      <sheetName val="________BLDG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XXXXXXXX"/>
      <sheetName val="10000000"/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Du thau"/>
      <sheetName val="Tong hop kinh phi"/>
      <sheetName val="Tu van Thiet ke"/>
      <sheetName val="Tien do thi cong"/>
      <sheetName val="Bia du toan"/>
      <sheetName val="Tro giup"/>
      <sheetName val="Config"/>
      <sheetName val="Q1-02"/>
      <sheetName val="Q2-02"/>
      <sheetName val="Q3-02"/>
      <sheetName val="Tdoi t.truong"/>
      <sheetName val="BC DBKH T5"/>
      <sheetName val="BC DBKH T6"/>
      <sheetName val="BC DBKH T7"/>
      <sheetName val="XL4Test5"/>
      <sheetName val="????-BLDG"/>
      <sheetName val="Bia "/>
      <sheetName val="Muc luc"/>
      <sheetName val="Thuyet minh PA1"/>
      <sheetName val="kl xaychan khay"/>
      <sheetName val="GVL"/>
      <sheetName val="tam"/>
      <sheetName val="PTDG"/>
      <sheetName val="DTCT"/>
      <sheetName val="DGBQ"/>
      <sheetName val="DGDT"/>
      <sheetName val="Gia trung thau"/>
      <sheetName val="Thanh toan dot 1"/>
      <sheetName val="DTXL"/>
      <sheetName val="THXL"/>
      <sheetName val="dieuphoida"/>
      <sheetName val="dieuphoidat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QUY TM 2004 (3)"/>
      <sheetName val="QUY TM 2004 (2)"/>
      <sheetName val="SO CAI 2004 TK 111 (2)"/>
      <sheetName val="CTGS N111 (2)"/>
      <sheetName val="Can doi TK (2)"/>
      <sheetName val="CTGS Co 111"/>
      <sheetName val="Bang "/>
      <sheetName val="So TGNH  (2)"/>
      <sheetName val="N 111"/>
      <sheetName val="Sheet1 (3)"/>
      <sheetName val="C 111"/>
      <sheetName val="Sheet10"/>
      <sheetName val="KD Theo YTo"/>
      <sheetName val="Tang giam TSCD"/>
      <sheetName val="TK Ngoai bang"/>
      <sheetName val="TMinh BC TC"/>
      <sheetName val="Can doi TK"/>
      <sheetName val="BCD KToan"/>
      <sheetName val="So TGNH "/>
      <sheetName val="SO CAI TK 112"/>
      <sheetName val="SO CAI 2004 TK 111"/>
      <sheetName val="Tien Vay 311"/>
      <sheetName val="DTCTiet"/>
      <sheetName val="DT BH"/>
      <sheetName val="So QTM 2005"/>
      <sheetName val="QUY TM 2004"/>
      <sheetName val="LUONG CHO HUU"/>
      <sheetName val="thu BHXH,YT"/>
      <sheetName val="Phan bo"/>
      <sheetName val="Luong T5-04"/>
      <sheetName val="THLK2"/>
      <sheetName val="Phan tich VT"/>
      <sheetName val="TKe VT"/>
      <sheetName val="Du tru Vat tu"/>
      <sheetName val="Mau 1"/>
      <sheetName val="Mau so 2"/>
      <sheetName val="Mau so 3"/>
      <sheetName val="Mau so 7"/>
      <sheetName val="Mau so 8"/>
      <sheetName val="Mau so 9 da tru 45;54"/>
      <sheetName val="Mau so 9 45;54"/>
      <sheetName val="Mau 9 "/>
      <sheetName val="Mau 9 goc"/>
      <sheetName val="Mau 10"/>
      <sheetName val="Mau so 11"/>
      <sheetName val=""/>
      <sheetName val="??????-BLDG"/>
      <sheetName val="Ga"/>
      <sheetName val="Ca"/>
      <sheetName val="rau"/>
      <sheetName val="Thit"/>
      <sheetName val="Gia vi"/>
      <sheetName val="Gao"/>
      <sheetName val="Quyet toan1"/>
      <sheetName val="Quyet Toan2"/>
      <sheetName val="TH"/>
      <sheetName val="T.hopCPXD04"/>
      <sheetName val="T.hopCPXD04 (2)"/>
      <sheetName val="T.hopCPXDhoanthanh"/>
      <sheetName val="T.hopCPXDhoanthanh (2)"/>
      <sheetName val="HTcpXDQ1"/>
      <sheetName val="T.hop CPXDQ2"/>
      <sheetName val="CpQI"/>
      <sheetName val="CpT4"/>
      <sheetName val="CpT5"/>
      <sheetName val="CpT6"/>
      <sheetName val="CpT7"/>
      <sheetName val="CpT8"/>
      <sheetName val="Cpdc8t (2)"/>
      <sheetName val="Cpdc8t"/>
      <sheetName val="Cpdc8t (3)"/>
      <sheetName val="CpT9"/>
      <sheetName val="CpT10"/>
      <sheetName val="CpT11"/>
      <sheetName val="LK cp xdcb"/>
      <sheetName val="XDCB hoanthanh"/>
      <sheetName val="Sheet2 (3)"/>
      <sheetName val="Sheet3 (3)"/>
      <sheetName val="Sheet2 (4)"/>
      <sheetName val="Sheet3 (4)"/>
      <sheetName val="Bang ngang"/>
      <sheetName val="Bang doc"/>
      <sheetName val="B cham cong"/>
      <sheetName val="Btt luong"/>
      <sheetName val="HUNG"/>
      <sheetName val="THO"/>
      <sheetName val="HOA"/>
      <sheetName val="TINH"/>
      <sheetName val="THONG"/>
      <sheetName val="XXXXXXX0"/>
      <sheetName val="XXXXXXX1"/>
      <sheetName val="=??????-BLDG"/>
      <sheetName val="?¬’P‰¿ì¬?-BLDG"/>
      <sheetName val="?¬P¿ì¬?-BLDG"/>
      <sheetName val="?쒕?-BLDG"/>
      <sheetName val="BOQ FORM FOR INQÕIRY"/>
      <sheetName val="CQ"/>
      <sheetName val="YV"/>
      <sheetName val="Tong 2 Dvi"/>
      <sheetName val="Hnoi"/>
      <sheetName val="Gbat"/>
      <sheetName val="HP"/>
      <sheetName val="Lcai"/>
      <sheetName val="BSon"/>
      <sheetName val="NDan"/>
      <sheetName val="NHa"/>
      <sheetName val="Lson"/>
      <sheetName val="SGon"/>
      <sheetName val="VPhu"/>
      <sheetName val="Thop 1"/>
      <sheetName val="Thop 2"/>
      <sheetName val="Bao cao"/>
      <sheetName val="De nghi thue TNDN2004"/>
      <sheetName val="to trinh dieu chinh thue"/>
      <sheetName val="Bang ke xin thanh toan nam 2005"/>
      <sheetName val="Bang ke xin thanh toan "/>
      <sheetName val="MAu so 11 nam 2003"/>
      <sheetName val="dang ky tam tru can bo di CT"/>
      <sheetName val="Phieu xuat Vtu "/>
      <sheetName val="Phieu nhap Vtu "/>
      <sheetName val="Vat tu lan trai "/>
      <sheetName val="Vat T u can lam phieu T11+ 12"/>
      <sheetName val="Vat tu hung long "/>
      <sheetName val="Vat Tu Can Dung 2004"/>
      <sheetName val="xd. D.M tieu haoNL"/>
      <sheetName val="Du kien nop NS 2004 CV463"/>
      <sheetName val="mau 02ATNDN"/>
      <sheetName val="Nop tien vao NS"/>
      <sheetName val="QTSDhoa don M01"/>
      <sheetName val="BCSD Hdon Mau 26"/>
      <sheetName val="MAU SO 05"/>
      <sheetName val="MAU SO 04"/>
      <sheetName val="TH Mau 03"/>
      <sheetName val="MAU SO 03"/>
      <sheetName val="MAU SO 02"/>
      <sheetName val="Mau So 01"/>
      <sheetName val="Chi tiet SD may CT 2004"/>
      <sheetName val="Bang ke hoa don xin vay NH"/>
      <sheetName val="TK821"/>
      <sheetName val="TK 721"/>
      <sheetName val=" TK 711"/>
      <sheetName val="  TK 642"/>
      <sheetName val=" TK 627"/>
      <sheetName val="Su dung may "/>
      <sheetName val="TK 623"/>
      <sheetName val="Chi tiet ca may "/>
      <sheetName val="Chi tiet NC tung CT 04"/>
      <sheetName val=" TK 622"/>
      <sheetName val="TK 621"/>
      <sheetName val="TK 154 D,Dang sang 2005"/>
      <sheetName val="DT da bao cao thue "/>
      <sheetName val="Doanh thu 2004"/>
      <sheetName val="Chi tiet DT dieu chinh thue "/>
      <sheetName val="bang ke chi tiet CT"/>
      <sheetName val="Chi phi do dang"/>
      <sheetName val="Can doi chi phi CT"/>
      <sheetName val="Chi tiet 511"/>
      <sheetName val=" TK 511"/>
      <sheetName val="TK 411"/>
      <sheetName val="TK 421"/>
      <sheetName val="TK 342"/>
      <sheetName val="TK 338"/>
      <sheetName val=" TK 334"/>
      <sheetName val="TK 333"/>
      <sheetName val="Chi tiet 331"/>
      <sheetName val="TK 331"/>
      <sheetName val=" TK 311"/>
      <sheetName val=" TK 241"/>
      <sheetName val=" TK 214"/>
      <sheetName val="Thue Tai Chinh may suc "/>
      <sheetName val=" TK 211"/>
      <sheetName val="TK 212( May suc )"/>
      <sheetName val="TK 632"/>
      <sheetName val="TK 155"/>
      <sheetName val="TK 154"/>
      <sheetName val=" TK 911"/>
      <sheetName val=" TK 153"/>
      <sheetName val="Chi tiet 152 "/>
      <sheetName val="  TK 152"/>
      <sheetName val="TK 142"/>
      <sheetName val=" TK 141"/>
      <sheetName val=" TK 133"/>
      <sheetName val="Chi tiet 131"/>
      <sheetName val=" TK 131"/>
      <sheetName val="chung tu ghi so "/>
      <sheetName val=" TK 112"/>
      <sheetName val="Can doi TK 2"/>
      <sheetName val="phieu chi 2"/>
      <sheetName val="Phieu chi"/>
      <sheetName val="Phieu thu"/>
      <sheetName val="TK 111"/>
      <sheetName val="dang ky khau hao 2004"/>
      <sheetName val="d ky chi tiet khau hao "/>
      <sheetName val="Phan bo khau hao TSCD"/>
      <sheetName val="Dang ky quy luong "/>
      <sheetName val="bang thanh toan luong 2004"/>
      <sheetName val="Phan bo tien luong BHXH"/>
      <sheetName val="phan bo NVL, CCu "/>
      <sheetName val="thietbi"/>
      <sheetName val="?+Invoice!$DF$57?-BLDG"/>
      <sheetName val="PTDGDT"/>
      <sheetName val="10_x0000__x0000__x0000__x0000__x0000__x0000_"/>
      <sheetName val="Chart1"/>
      <sheetName val="Hoi phe nu"/>
      <sheetName val="THANG#"/>
      <sheetName val="Sheet("/>
      <sheetName val="Sheed7"/>
      <sheetName val="A`r3"/>
      <sheetName val="Apb4"/>
      <sheetName val="V_x000c_(No V-c)"/>
      <sheetName val="quy 1"/>
      <sheetName val="quy 2"/>
      <sheetName val="6 thang"/>
      <sheetName val="quy 3"/>
      <sheetName val="9 TH"/>
      <sheetName val="quy4"/>
      <sheetName val="nam"/>
      <sheetName val="Sheet11"/>
      <sheetName val="Sheet12"/>
      <sheetName val="Dec#1"/>
      <sheetName val="SC 231"/>
      <sheetName val="SC 410"/>
      <sheetName val="MAU QT 2005"/>
      <sheetName val="LUONG"/>
      <sheetName val="TSCD"/>
      <sheetName val="MAU 2A"/>
      <sheetName val="MAU 2B"/>
      <sheetName val="TH1"/>
      <sheetName val="TH2"/>
      <sheetName val="TH3"/>
      <sheetName val="TH4"/>
      <sheetName val="TH5"/>
      <sheetName val="TH6"/>
      <sheetName val="TH7"/>
      <sheetName val="TH8"/>
      <sheetName val="TH9"/>
      <sheetName val="TH10"/>
      <sheetName val="TH11"/>
      <sheetName val="TH12"/>
      <sheetName val="TONG 12t"/>
      <sheetName val="TONG 2005"/>
      <sheetName val="KIEMTRA"/>
      <sheetName val="DA0463BQ"/>
      <sheetName val="Overhead &amp; Profit B-1"/>
      <sheetName val="DI-ESTI"/>
      <sheetName val="MTL$-INTER"/>
      <sheetName val="Chi tiet don gia khgi phuc"/>
      <sheetName val="TT_35"/>
      <sheetName val="Sc #34"/>
      <sheetName val="BCDP_x0005_"/>
      <sheetName val="NKC _x0003__x0000__x0000_TM1_x0006__x0000__x0000_SC 111_x0002__x0000__x0000_NH_x0006__x0000__x0000_SC 1"/>
      <sheetName val="KhanhThuong"/>
      <sheetName val="PlotDat4"/>
      <sheetName val="_x0001_pr2"/>
      <sheetName val="Disch"/>
      <sheetName val="Pack"/>
      <sheetName val="Delivery"/>
      <sheetName val="M50"/>
      <sheetName val="M48"/>
      <sheetName val="M45"/>
      <sheetName val="M38"/>
      <sheetName val="D.Order"/>
      <sheetName val="Report"/>
      <sheetName val="Report.Delivery"/>
      <sheetName val="Monthly"/>
      <sheetName val="Coc40x40c-"/>
      <sheetName val="T.hopCPXDho_x0000_n_x0000_hanh (2)"/>
      <sheetName val="LK cp _x0000_dcb"/>
      <sheetName val="GDTH_x0000_5"/>
      <sheetName val="Ph_x0000_n_x0000__x0000_ich _x0000_a_x0000_ tu"/>
      <sheetName val="Chi p`i van chuyen"/>
      <sheetName val="FORM OF PROPNSAL RFP-003"/>
      <sheetName val="N@"/>
      <sheetName val="Don gaa chi tiet"/>
      <sheetName val="XL4Poppq"/>
      <sheetName val="FH"/>
      <sheetName val="??+Invoice!$DF$57?????-BLDG"/>
      <sheetName val="PHANG5"/>
      <sheetName val="Phan tich don gia chi&quot;tiet"/>
      <sheetName val="Han13"/>
      <sheetName val="T.@_x000c__x0000__x0001__x0000__x0000__x0000__x0003_Ú_x0000__x0000_&lt;_x001f__x0000__x0000__x0000_"/>
      <sheetName val="TIEUHAO"/>
      <sheetName val="Overhead &amp; "/>
      <sheetName val="Overhead &amp; Ԁ_x0000__x0000__x0000_"/>
      <sheetName val="Overhead &amp; Ԁ_x0000__x0000__x0000_Ȁ"/>
      <sheetName val="Overhead &amp; ?_x0000__x0000__x0000_?"/>
      <sheetName val="Sheet17"/>
      <sheetName val="Sheet13"/>
      <sheetName val="Sheet14"/>
      <sheetName val="Sheet15"/>
      <sheetName val="Sheet16"/>
      <sheetName val="XL4Po_x0000_p_x0010_"/>
      <sheetName val="_x0010_HANG1"/>
      <sheetName val="FORM OF PROPOSAL RFP-00Ê"/>
      <sheetName val="IBASE"/>
      <sheetName val="Chiet tinh dz22"/>
      <sheetName val="NhapHD"/>
      <sheetName val="INHOADON"/>
      <sheetName val="DataSource"/>
      <sheetName val="Danhsach KH"/>
      <sheetName val="GIA VON"/>
      <sheetName val="DS 11"/>
      <sheetName val="Module2"/>
      <sheetName val="BC"/>
      <sheetName val="SC_x0000_133"/>
      <sheetName val="QC 152"/>
      <sheetName val="SC 41_x0011_"/>
      <sheetName val="SC _x0014_42 loan"/>
      <sheetName val="SCT_x0011_54"/>
      <sheetName val="CT aong"/>
      <sheetName val="9 toan"/>
      <sheetName val="VL(No V-c)_x0005__x0000__x0000_X"/>
      <sheetName val="²_x0000__x0000_AI TK 112"/>
      <sheetName val="DG "/>
      <sheetName val="??-BLDG"/>
      <sheetName val="??-BLDG"/>
      <sheetName val="??-BLDG"/>
      <sheetName val="_x0000_ý_x000a__x000d__x0002_E_x0010__x0000_ý_x000a__x000d__x0003_C_x0005__x0000_ɾ_x000a__x000d__x0004_F"/>
      <sheetName val="䌀Ԁ_x0000_縀ਂഀЀ䘀_x0000_풂ـḀഀԀ䈀_x0000__x0000__x0000_Ⰰ@ఀԀࣿ娀"/>
      <sheetName val="_x0005_B_x0000__x0000__x0000_䀬_x0000__x000c_％_x0008_ꁚഀ"/>
      <sheetName val="븒ᨀഀ؀䘀䘀䘀䘀䘀䘀䘀䘀"/>
      <sheetName val="FFFFFF"/>
      <sheetName val="䘀䘀ༀ؀ᬀഀ"/>
      <sheetName val="_x001b__x000d__x0010_C_x0000__x0000_"/>
      <sheetName val="_x0000__x0000_Ⰰࡀ฀က"/>
      <sheetName val="_x000e_０_x0005_؁က縀"/>
      <sheetName val="_x0010_ɾ_x000a__x000e__x0000_C"/>
      <sheetName val="䌀_x0000_᐀ŀ؂฀"/>
      <sheetName val="_x0006__x000e__x0001_Dý_x000a__x000e_"/>
      <sheetName val="_x000a__x000e__x0002_E_x0011__x0000_"/>
      <sheetName val="_x0000_ﴀ਀฀̀䌀"/>
      <sheetName val="_x0003_C_x0005__x0000_ɾ_x000a_"/>
      <sheetName val="ਂ฀Ѐ䘀_x0000_휾"/>
      <sheetName val="㸀䃗_x0006__x001e__x000e__x0005_"/>
      <sheetName val="耀䁉_x0000__x000d_％_x0008_"/>
      <sheetName val="ࣿ娀 _x000e_쀐븒"/>
      <sheetName val="ዀ¾_x001a__x000e__x0006_F"/>
      <sheetName val="FFFF"/>
      <sheetName val="_x001b__x000e__x0010_C"/>
      <sheetName val="䁉_x0008__x000f_％"/>
      <sheetName val="׿Ā_x0006__x0010_"/>
      <sheetName val="縀ਂༀ_x0000_"/>
      <sheetName val="_x0000_C_x0000_䀤"/>
      <sheetName val="﵀਀ༀĀ䐀"/>
      <sheetName val="ý_x000a__x000f__x0002_"/>
      <sheetName val="ý_x000a__x000f__x0003_"/>
      <sheetName val="䌀᐀_x0000_縀"/>
      <sheetName val="ɾ_x000a__x000f__x0004_"/>
      <sheetName val="䘀_x0000_튎ـ"/>
      <sheetName val="_x0006__x001e__x000f__x0005_B"/>
      <sheetName val="B_x0000__x0000__x0000__x0000_"/>
      <sheetName val="_x0000_ _x000f_０_x0008_"/>
      <sheetName val="_x0008_ꑚༀကዀ"/>
      <sheetName val="ዀ¾_x001a__x000f__x0006_"/>
      <sheetName val="_x0006_FFFF"/>
      <sheetName val="FFFFF"/>
      <sheetName val="FFF_x000f__x0006_"/>
      <sheetName val="_x0006__x001b__x000f__x0010_C"/>
      <sheetName val="C_x0000__x0000__x0000__x0000_"/>
      <sheetName val="_x0000_(_x0010_０_x0005_؁က"/>
      <sheetName val="؁က縀"/>
      <sheetName val="ਂက_x0000_䌀"/>
      <sheetName val="C_x0000_䀦ý"/>
      <sheetName val="਀ကĀ䐀ᔀ_x0000_ﴀ਀"/>
      <sheetName val="_x0000_ý_x000a__x0010__x0002_E_x0016__x0000_ý_x000a__x0010__x0003_"/>
      <sheetName val="_x0016_x_x0000__x0000__x0000__x0000__x0000__x0007_６_x0011_ࡄጀ䓀_x0008_쀄䐅_x0008_쀔縃ਂ"/>
      <sheetName val="쀓ࡄЀ׀ࡄ᐀πɾ_x000a_ _x0000_í_x0000_䀘ȁ_x0006_ _x0001_ȉɾ_x000a_ _x0002_î"/>
      <sheetName val="ŀ؂ऀĀऀ縂ਂऀȀ帀㹓"/>
      <sheetName val="_x000a_ _x0003_÷Ĉ_x0000_½_x0012_ _x0004_ð_x0000_"/>
      <sheetName val="ऀЀ_x0000_㠀"/>
      <sheetName val="䀸ñ鰀䂸_x0005_¾"/>
      <sheetName val="븀⠀ऀ؀"/>
      <sheetName val="òòòóôð"/>
      <sheetName val=""/>
      <sheetName val="ððððòò"/>
      <sheetName val="ꀀ砀ᘀ縀ਂ"/>
      <sheetName val="ɾ_x000a__x000a__x0000_í_x0000_䀜"/>
      <sheetName val="_x0000_䀜ȁ_x0006__x000a__x0001_"/>
      <sheetName val="Āऀ縂ਂ਀Ȁ"/>
      <sheetName val="_x000a__x0002_î䃸ý"/>
      <sheetName val="﵀਀਀̀ሀ"/>
      <sheetName val="÷Ē_x0000_½_x0012__x000a_"/>
      <sheetName val="䀸ñꠀ䂶_x0005_¾"/>
      <sheetName val="븀☀਀؀"/>
      <sheetName val=""/>
      <sheetName val="ðððò"/>
      <sheetName val="ꀀᔀ؀"/>
      <sheetName val="_x0006__x001b__x000a__x0016_"/>
      <sheetName val="砀_x0000__x0000__x0000_"/>
      <sheetName val="_x0000__x0000__x0008__x0008_"/>
      <sheetName val="ᘀ׿Ā_x000a_"/>
      <sheetName val="ᘀ밀ᬄ਀"/>
      <sheetName val="_x000a__x001b_ᘖᄀ"/>
      <sheetName val="ᄑ䰀_x0000_샽L"/>
      <sheetName val="L׀L"/>
      <sheetName val="_x0000_샾縃ਂ"/>
      <sheetName val="_x000a__x000b__x0000_í"/>
      <sheetName val="_x0000_ ŀ؂"/>
      <sheetName val="_x0006__x000b__x0001_ȉ"/>
      <sheetName val="縂ਂ଀Ȁ"/>
      <sheetName val="_x0002_î卖&gt;"/>
      <sheetName val="ጀ_x0001_봀ሀ"/>
      <sheetName val="ሀ଀Ѐ_x0000_"/>
      <sheetName val="_x0000_㠀_x0000_넰"/>
      <sheetName val="넰Հ븀☀଀"/>
      <sheetName val="଀؀"/>
      <sheetName val=""/>
      <sheetName val=""/>
      <sheetName val=""/>
      <sheetName val="_x0005_ਁᘀ縀"/>
      <sheetName val="ɾ_x000a__x000c__x0000_í_x0000_䀢ȁ"/>
      <sheetName val="∀ŀ؂ఀĀऀ縂ਂఀȀ저"/>
      <sheetName val="10??????"/>
      <sheetName val="10?"/>
      <sheetName val="T.@_x000c_?_x0001_???_x0003_Ú??&lt;_x001f_???"/>
      <sheetName val="NKC _x0003_??TM1_x0006_??SC 111_x0002_??NH_x0006_??SC 1"/>
      <sheetName val="?öm÷²??öm?-BLDG"/>
      <sheetName val="CT 1md &amp; dau conM"/>
      <sheetName val="XL4Wÿÿÿÿ"/>
      <sheetName val="Chi tiet dmn gia khoi phuc"/>
      <sheetName val="TK Ngoai b!ng"/>
      <sheetName val="TMinh BC T_x0001_"/>
      <sheetName val="So _x0004_GNH "/>
      <sheetName val="T.@_x000c_?_x0001_?_x0003_Ú&lt;_x001f_?"/>
      <sheetName val="T.@_x000c_?_x0001_?_x0003_Ú?&lt;_x001f_?"/>
      <sheetName val="Overhead &amp; Ԁ???ﰀ"/>
      <sheetName val="Phan bo k_x0005__x0000__x0000__x0000__x0002__x0000_"/>
      <sheetName val="Phan bo k"/>
      <sheetName val="Congig"/>
      <sheetName val="PNT-QUOT-#3"/>
      <sheetName val="Sheat4"/>
      <sheetName val="10_x0000_"/>
      <sheetName val="10"/>
      <sheetName val="_x001b__x000d__x0010_C_x0000_"/>
      <sheetName val="B_x0000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 refreshError="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 refreshError="1"/>
      <sheetData sheetId="268" refreshError="1"/>
      <sheetData sheetId="269" refreshError="1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 refreshError="1"/>
      <sheetData sheetId="395" refreshError="1"/>
      <sheetData sheetId="396" refreshError="1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 refreshError="1"/>
      <sheetData sheetId="419" refreshError="1"/>
      <sheetData sheetId="420" refreshError="1"/>
      <sheetData sheetId="421"/>
      <sheetData sheetId="422" refreshError="1"/>
      <sheetData sheetId="423"/>
      <sheetData sheetId="424" refreshError="1"/>
      <sheetData sheetId="425" refreshError="1"/>
      <sheetData sheetId="426" refreshError="1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 refreshError="1"/>
      <sheetData sheetId="442" refreshError="1"/>
      <sheetData sheetId="443"/>
      <sheetData sheetId="444"/>
      <sheetData sheetId="445" refreshError="1"/>
      <sheetData sheetId="446" refreshError="1"/>
      <sheetData sheetId="447" refreshError="1"/>
      <sheetData sheetId="448"/>
      <sheetData sheetId="449"/>
      <sheetData sheetId="450" refreshError="1"/>
      <sheetData sheetId="451" refreshError="1"/>
      <sheetData sheetId="452" refreshError="1"/>
      <sheetData sheetId="453"/>
      <sheetData sheetId="454"/>
      <sheetData sheetId="455" refreshError="1"/>
      <sheetData sheetId="456" refreshError="1"/>
      <sheetData sheetId="457" refreshError="1"/>
      <sheetData sheetId="458"/>
      <sheetData sheetId="459"/>
      <sheetData sheetId="460" refreshError="1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 refreshError="1"/>
      <sheetData sheetId="470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/>
      <sheetData sheetId="493"/>
      <sheetData sheetId="494"/>
      <sheetData sheetId="495"/>
      <sheetData sheetId="496"/>
      <sheetData sheetId="497" refreshError="1"/>
      <sheetData sheetId="498" refreshError="1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 refreshError="1"/>
      <sheetData sheetId="545"/>
      <sheetData sheetId="546"/>
      <sheetData sheetId="547" refreshError="1"/>
      <sheetData sheetId="548"/>
      <sheetData sheetId="549"/>
      <sheetData sheetId="550"/>
      <sheetData sheetId="551"/>
      <sheetData sheetId="552"/>
      <sheetData sheetId="553"/>
      <sheetData sheetId="554"/>
      <sheetData sheetId="555" refreshError="1"/>
      <sheetData sheetId="556"/>
      <sheetData sheetId="557"/>
      <sheetData sheetId="558"/>
      <sheetData sheetId="559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 refreshError="1"/>
      <sheetData sheetId="593" refreshError="1"/>
      <sheetData sheetId="594" refreshError="1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 refreshError="1"/>
      <sheetData sheetId="605" refreshError="1"/>
      <sheetData sheetId="606" refreshError="1"/>
      <sheetData sheetId="607"/>
      <sheetData sheetId="608"/>
      <sheetData sheetId="609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TQ-vung"/>
      <sheetName val="TQ-TPKT"/>
      <sheetName val="NNTQ-tpkt"/>
      <sheetName val="NNTQ-vung"/>
      <sheetName val="HT95-vung"/>
      <sheetName val="HT95.TQ.TPKT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TQ-vung"/>
      <sheetName val="TQ-TPKT"/>
      <sheetName val="NNTQ-tpkt"/>
      <sheetName val="NNTQ-vung"/>
      <sheetName val="HT95-vung"/>
      <sheetName val="HT95.TQ.TPKT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CABLE"/>
      <sheetName val="MTO REV.0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</sheetNames>
    <sheetDataSet>
      <sheetData sheetId="0" refreshError="1"/>
      <sheetData sheetId="1" refreshError="1">
        <row r="1">
          <cell r="A1" t="str">
            <v>PRICE BREAKDOWN FOR ELECTRICAL INSTALLATION WORK</v>
          </cell>
          <cell r="G1" t="str">
            <v xml:space="preserve"> </v>
          </cell>
          <cell r="K1" t="str">
            <v xml:space="preserve"> </v>
          </cell>
        </row>
        <row r="2">
          <cell r="B2" t="str">
            <v>東鼎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桃園 觀塘工業區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造價分析 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造價分析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B92" t="str">
            <v>SUB-TOTAL (A.1)</v>
          </cell>
          <cell r="F92">
            <v>79627100</v>
          </cell>
          <cell r="J92">
            <v>7864</v>
          </cell>
          <cell r="L92">
            <v>79627100</v>
          </cell>
          <cell r="P92">
            <v>3085790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(公共設施)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(場區)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(碼頭區)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H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SYSTEM(所有燈具皆包括燈管或燈泡)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B355" t="str">
            <v xml:space="preserve"> CADWELD TAC-2G2G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SYSTEM(全廠區建築物間之管線)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40LB型鎂犧牲陽極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熱縮絕緣套管理(含熱溶膠)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自融型絕緣膠帶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熱融焊點PE包覆蓋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防蝕系統測試調整 &amp; 交通安全措施費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F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B484" t="str">
            <v>MOSAIC PANEL  SIZE 1200Hx1200W, W/</v>
          </cell>
          <cell r="F484">
            <v>0</v>
          </cell>
          <cell r="H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600V控制電纜,銅導体,PVC絕緣,麥拉遮蔽(OVERALL),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PVC黑色被覆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600V控制電纜,銅導体,PVC絕緣,麥拉遮蔽(OVERALL),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PVC黑色被覆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600V控制電纜,銅導体,PVC絕緣,麥拉遮蔽(OVERALL),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PVC黑色被覆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600V控制電纜,銅導体,PVC絕緣,麥拉遮蔽(OVERALL),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PVC黑色被覆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600V控制電纜,銅導体,PVC絕緣,麥拉遮蔽(OVERALL),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PVC黑色被覆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600V控制電纜,銅導体,PVC絕緣,麥拉遮蔽(OVERALL),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PVC黑色被覆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300V信號電纜,PVC絕緣,麥拉遮蔽(OVERALL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黑色被覆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300V信號電纜,PVC絕緣,麥拉遮蔽(OVERALL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黑色被覆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300V信號電纜,PVC絕緣,麥拉遮蔽(OVERALL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黑色被覆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1/4圓(半徑30公分)低溫偵測器之補償器遮蔽板SS316製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接線箱,附端子板20P,FRP外殼,屋外防水型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接線箱,附端子板50P,FRP外殼,屋外防水型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接線箱,附端子板100P,FRP外殼,屋外防水型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100X50X5X7.5X2.4高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附基礎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為3.6M高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為1.95M高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(與儀控共用)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CABLE"/>
      <sheetName val="MTO REV.0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</sheetNames>
    <sheetDataSet>
      <sheetData sheetId="0" refreshError="1"/>
      <sheetData sheetId="1" refreshError="1">
        <row r="1">
          <cell r="A1" t="str">
            <v>PRICE BREAKDOWN FOR ELECTRICAL INSTALLATION WORK</v>
          </cell>
          <cell r="G1" t="str">
            <v xml:space="preserve"> </v>
          </cell>
          <cell r="K1" t="str">
            <v xml:space="preserve"> </v>
          </cell>
        </row>
        <row r="2">
          <cell r="B2" t="str">
            <v>東鼎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桃園 觀塘工業區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造價分析 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造價分析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B92" t="str">
            <v>SUB-TOTAL (A.1)</v>
          </cell>
          <cell r="F92">
            <v>79627100</v>
          </cell>
          <cell r="J92">
            <v>7864</v>
          </cell>
          <cell r="L92">
            <v>79627100</v>
          </cell>
          <cell r="P92">
            <v>3085790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(公共設施)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(場區)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(碼頭區)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H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SYSTEM(所有燈具皆包括燈管或燈泡)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B355" t="str">
            <v xml:space="preserve"> CADWELD TAC-2G2G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SYSTEM(全廠區建築物間之管線)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40LB型鎂犧牲陽極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熱縮絕緣套管理(含熱溶膠)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自融型絕緣膠帶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熱融焊點PE包覆蓋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防蝕系統測試調整 &amp; 交通安全措施費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F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B484" t="str">
            <v>MOSAIC PANEL  SIZE 1200Hx1200W, W/</v>
          </cell>
          <cell r="F484">
            <v>0</v>
          </cell>
          <cell r="H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600V控制電纜,銅導体,PVC絕緣,麥拉遮蔽(OVERALL),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PVC黑色被覆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600V控制電纜,銅導体,PVC絕緣,麥拉遮蔽(OVERALL),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PVC黑色被覆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600V控制電纜,銅導体,PVC絕緣,麥拉遮蔽(OVERALL),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PVC黑色被覆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600V控制電纜,銅導体,PVC絕緣,麥拉遮蔽(OVERALL),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PVC黑色被覆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600V控制電纜,銅導体,PVC絕緣,麥拉遮蔽(OVERALL),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PVC黑色被覆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600V控制電纜,銅導体,PVC絕緣,麥拉遮蔽(OVERALL),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PVC黑色被覆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300V信號電纜,PVC絕緣,麥拉遮蔽(OVERALL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黑色被覆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300V信號電纜,PVC絕緣,麥拉遮蔽(OVERALL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黑色被覆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300V信號電纜,PVC絕緣,麥拉遮蔽(OVERALL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黑色被覆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1/4圓(半徑30公分)低溫偵測器之補償器遮蔽板SS316製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接線箱,附端子板20P,FRP外殼,屋外防水型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接線箱,附端子板50P,FRP外殼,屋外防水型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接線箱,附端子板100P,FRP外殼,屋外防水型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100X50X5X7.5X2.4高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附基礎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為3.6M高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為1.95M高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(與儀控共用)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phuluc1"/>
      <sheetName val="Sheet1"/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Du thau"/>
      <sheetName val="Tong hop kinh phi"/>
      <sheetName val="Tu van Thiet ke"/>
      <sheetName val="Tien do thi cong"/>
      <sheetName val="Bi"/>
      <sheetName val="Bia du toan"/>
      <sheetName val="Tro giup"/>
      <sheetName val="Config"/>
      <sheetName val="DGCT"/>
      <sheetName val="DTCT"/>
      <sheetName val="THDT"/>
      <sheetName val="vua"/>
      <sheetName val="VL"/>
      <sheetName val="may"/>
      <sheetName val="NC"/>
      <sheetName val="XL4Test5"/>
      <sheetName val="TNHCHINH"/>
      <sheetName val="MTO REV.0"/>
      <sheetName val="chiet tin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45.xml><?xml version="1.0" encoding="utf-8"?>
<externalLink xmlns="http://schemas.openxmlformats.org/spreadsheetml/2006/main">
  <externalBook xmlns:r="http://schemas.openxmlformats.org/officeDocument/2006/relationships" r:id="rId1">
    <sheetNames>
      <sheetName val="phuluc1"/>
      <sheetName val="Sheet1"/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Du thau"/>
      <sheetName val="Tong hop kinh phi"/>
      <sheetName val="Tu van Thiet ke"/>
      <sheetName val="Tien do thi cong"/>
      <sheetName val="Bi"/>
      <sheetName val="Bia du toan"/>
      <sheetName val="Tro giup"/>
      <sheetName val="Config"/>
      <sheetName val="DGCT"/>
      <sheetName val="DTCT"/>
      <sheetName val="THDT"/>
      <sheetName val="vua"/>
      <sheetName val="VL"/>
      <sheetName val="may"/>
      <sheetName val="NC"/>
      <sheetName val="XL4Test5"/>
      <sheetName val="TNHCHINH"/>
      <sheetName val="MTO REV.0"/>
      <sheetName val="chiet tin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46.xml><?xml version="1.0" encoding="utf-8"?>
<externalLink xmlns="http://schemas.openxmlformats.org/spreadsheetml/2006/main">
  <externalBook xmlns:r="http://schemas.openxmlformats.org/officeDocument/2006/relationships" r:id="rId1">
    <sheetNames>
      <sheetName val="Tong"/>
      <sheetName val="T-Tramcat"/>
      <sheetName val="TramCat"/>
      <sheetName val="T.Tinh"/>
      <sheetName val="CT_TBA"/>
      <sheetName val="T-35KV"/>
      <sheetName val="35KV"/>
      <sheetName val="KhoBai"/>
      <sheetName val="ChuyenQuan"/>
      <sheetName val="T-TBA"/>
      <sheetName val="TBA"/>
      <sheetName val="CTVanChuyen"/>
      <sheetName val="VLC_Tramcat"/>
      <sheetName val="VLC_35KV"/>
      <sheetName val="VLC_TBA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7.xml><?xml version="1.0" encoding="utf-8"?>
<externalLink xmlns="http://schemas.openxmlformats.org/spreadsheetml/2006/main">
  <externalBook xmlns:r="http://schemas.openxmlformats.org/officeDocument/2006/relationships" r:id="rId1">
    <sheetNames>
      <sheetName val="DON GIA"/>
      <sheetName val="TONG HOP VL-NC"/>
      <sheetName val="TONG HOP VL_NC"/>
      <sheetName val="CHITIET VL-NC"/>
      <sheetName val="TONGKE3p "/>
      <sheetName val="TDTKP"/>
      <sheetName val="phuluc1"/>
    </sheetNames>
    <sheetDataSet>
      <sheetData sheetId="0" refreshError="1">
        <row r="5">
          <cell r="C5" t="str">
            <v>D12</v>
          </cell>
          <cell r="D5" t="str">
            <v>Ñaø caûn BTCT 1,2m</v>
          </cell>
          <cell r="E5" t="str">
            <v>caùi</v>
          </cell>
          <cell r="G5">
            <v>65000</v>
          </cell>
        </row>
        <row r="6">
          <cell r="C6" t="str">
            <v>D15</v>
          </cell>
          <cell r="D6" t="str">
            <v>Ñaø caûn BTCT 1,5m</v>
          </cell>
          <cell r="E6" t="str">
            <v>caùi</v>
          </cell>
          <cell r="G6">
            <v>160000</v>
          </cell>
        </row>
        <row r="7">
          <cell r="C7" t="str">
            <v>D20</v>
          </cell>
          <cell r="D7" t="str">
            <v>Ñaø caûn BTCT 2,0m</v>
          </cell>
          <cell r="E7" t="str">
            <v>caùi</v>
          </cell>
          <cell r="G7">
            <v>250000</v>
          </cell>
        </row>
        <row r="8">
          <cell r="C8" t="str">
            <v>D25</v>
          </cell>
          <cell r="D8" t="str">
            <v>Ñaø caûn BTCT 2,5m</v>
          </cell>
          <cell r="E8" t="str">
            <v>caùi</v>
          </cell>
          <cell r="G8">
            <v>400000</v>
          </cell>
        </row>
        <row r="9">
          <cell r="C9" t="str">
            <v>DN400</v>
          </cell>
          <cell r="D9" t="str">
            <v>Ñeá neo BTCT 400x1500</v>
          </cell>
          <cell r="E9" t="str">
            <v>caùi</v>
          </cell>
          <cell r="G9">
            <v>161000</v>
          </cell>
        </row>
        <row r="10">
          <cell r="C10" t="str">
            <v>DN600</v>
          </cell>
          <cell r="D10" t="str">
            <v>Ñeá neo BTCT 600x1500</v>
          </cell>
          <cell r="E10" t="str">
            <v>caùi</v>
          </cell>
          <cell r="G10">
            <v>222000</v>
          </cell>
        </row>
        <row r="11">
          <cell r="C11" t="str">
            <v>BNH</v>
          </cell>
          <cell r="D11" t="str">
            <v>Bieån soá - Baûng nguy hieåm</v>
          </cell>
          <cell r="E11" t="str">
            <v>caùi</v>
          </cell>
          <cell r="G11">
            <v>15000</v>
          </cell>
        </row>
        <row r="12">
          <cell r="C12" t="str">
            <v>B1260</v>
          </cell>
          <cell r="D12" t="str">
            <v>Boulon 12x60</v>
          </cell>
          <cell r="E12" t="str">
            <v>boä</v>
          </cell>
          <cell r="G12">
            <v>1500</v>
          </cell>
        </row>
        <row r="13">
          <cell r="C13" t="str">
            <v>B16100V</v>
          </cell>
          <cell r="D13" t="str">
            <v>Boulon 16x100/100</v>
          </cell>
          <cell r="E13" t="str">
            <v>boä</v>
          </cell>
          <cell r="G13">
            <v>3200</v>
          </cell>
        </row>
        <row r="14">
          <cell r="C14" t="str">
            <v>B1680V</v>
          </cell>
          <cell r="D14" t="str">
            <v>Boulon 16x80/80</v>
          </cell>
          <cell r="E14" t="str">
            <v>boä</v>
          </cell>
          <cell r="G14">
            <v>3000</v>
          </cell>
        </row>
        <row r="15">
          <cell r="C15" t="str">
            <v>B16230</v>
          </cell>
          <cell r="D15" t="str">
            <v>Boulon 16x230/80</v>
          </cell>
          <cell r="E15" t="str">
            <v>boä</v>
          </cell>
          <cell r="G15">
            <v>6000</v>
          </cell>
        </row>
        <row r="16">
          <cell r="C16" t="str">
            <v>B16240</v>
          </cell>
          <cell r="D16" t="str">
            <v>Boulon 16x240/80</v>
          </cell>
          <cell r="E16" t="str">
            <v>boä</v>
          </cell>
          <cell r="G16">
            <v>5500</v>
          </cell>
        </row>
        <row r="17">
          <cell r="C17" t="str">
            <v>B16250</v>
          </cell>
          <cell r="D17" t="str">
            <v>Boulon 16x250/50</v>
          </cell>
          <cell r="E17" t="str">
            <v>boä</v>
          </cell>
          <cell r="G17">
            <v>6000</v>
          </cell>
        </row>
        <row r="18">
          <cell r="C18" t="str">
            <v>B16260</v>
          </cell>
          <cell r="D18" t="str">
            <v>Boulon 16x260/80</v>
          </cell>
          <cell r="E18" t="str">
            <v>boä</v>
          </cell>
          <cell r="G18">
            <v>6000</v>
          </cell>
        </row>
        <row r="19">
          <cell r="C19" t="str">
            <v>B16280</v>
          </cell>
          <cell r="D19" t="str">
            <v>Boulon 16x280/80</v>
          </cell>
          <cell r="E19" t="str">
            <v>boä</v>
          </cell>
          <cell r="G19">
            <v>6500</v>
          </cell>
        </row>
        <row r="20">
          <cell r="C20" t="str">
            <v>B16300</v>
          </cell>
          <cell r="D20" t="str">
            <v>Boulon 16x300</v>
          </cell>
          <cell r="E20" t="str">
            <v>boä</v>
          </cell>
          <cell r="G20">
            <v>7500</v>
          </cell>
        </row>
        <row r="21">
          <cell r="C21" t="str">
            <v>B16320</v>
          </cell>
          <cell r="D21" t="str">
            <v>Boulon 16x320</v>
          </cell>
          <cell r="E21" t="str">
            <v>boä</v>
          </cell>
          <cell r="G21">
            <v>8000</v>
          </cell>
        </row>
        <row r="22">
          <cell r="C22" t="str">
            <v>B16350</v>
          </cell>
          <cell r="D22" t="str">
            <v>Boulon 16x350</v>
          </cell>
          <cell r="E22" t="str">
            <v>boä</v>
          </cell>
          <cell r="G22">
            <v>8000</v>
          </cell>
        </row>
        <row r="23">
          <cell r="C23" t="str">
            <v>B16600</v>
          </cell>
          <cell r="D23" t="str">
            <v>Boulon 16x600</v>
          </cell>
          <cell r="E23" t="str">
            <v>boä</v>
          </cell>
          <cell r="G23">
            <v>18000</v>
          </cell>
        </row>
        <row r="24">
          <cell r="C24" t="str">
            <v>B16200V</v>
          </cell>
          <cell r="D24" t="str">
            <v>Boulon 16x200/200</v>
          </cell>
          <cell r="E24" t="str">
            <v>boä</v>
          </cell>
          <cell r="G24">
            <v>6000</v>
          </cell>
        </row>
        <row r="25">
          <cell r="C25" t="str">
            <v>B16300V</v>
          </cell>
          <cell r="D25" t="str">
            <v>Boulon 16x300/300</v>
          </cell>
          <cell r="E25" t="str">
            <v>boä</v>
          </cell>
          <cell r="G25">
            <v>8500</v>
          </cell>
        </row>
        <row r="26">
          <cell r="C26" t="str">
            <v>B1635</v>
          </cell>
          <cell r="D26" t="str">
            <v>Boulon 16x35/28</v>
          </cell>
          <cell r="E26" t="str">
            <v>boä</v>
          </cell>
          <cell r="G26">
            <v>800</v>
          </cell>
        </row>
        <row r="27">
          <cell r="C27" t="str">
            <v>B1640</v>
          </cell>
          <cell r="D27" t="str">
            <v>Boulon 16x40/28</v>
          </cell>
          <cell r="E27" t="str">
            <v>boä</v>
          </cell>
          <cell r="G27">
            <v>800</v>
          </cell>
        </row>
        <row r="28">
          <cell r="C28" t="str">
            <v>B1650</v>
          </cell>
          <cell r="D28" t="str">
            <v>Boulon 16x50</v>
          </cell>
          <cell r="E28" t="str">
            <v>boä</v>
          </cell>
          <cell r="G28">
            <v>2500</v>
          </cell>
        </row>
        <row r="29">
          <cell r="C29" t="str">
            <v>B221000</v>
          </cell>
          <cell r="D29" t="str">
            <v>Boulon 22x1000</v>
          </cell>
          <cell r="E29" t="str">
            <v>boä</v>
          </cell>
          <cell r="G29">
            <v>36500</v>
          </cell>
        </row>
        <row r="30">
          <cell r="C30" t="str">
            <v>B22260</v>
          </cell>
          <cell r="D30" t="str">
            <v>Boulon 22x260</v>
          </cell>
          <cell r="E30" t="str">
            <v>boä</v>
          </cell>
          <cell r="G30">
            <v>11300</v>
          </cell>
        </row>
        <row r="31">
          <cell r="C31" t="str">
            <v>B22460</v>
          </cell>
          <cell r="D31" t="str">
            <v>Boulon 22x460</v>
          </cell>
          <cell r="E31" t="str">
            <v>boä</v>
          </cell>
          <cell r="G31">
            <v>17000</v>
          </cell>
        </row>
        <row r="32">
          <cell r="C32" t="str">
            <v>B22500</v>
          </cell>
          <cell r="D32" t="str">
            <v>Boulon 22x500/150</v>
          </cell>
          <cell r="E32" t="str">
            <v>boä</v>
          </cell>
          <cell r="G32">
            <v>19200</v>
          </cell>
        </row>
        <row r="33">
          <cell r="C33" t="str">
            <v>B22550</v>
          </cell>
          <cell r="D33" t="str">
            <v>Boulon 22x550/100</v>
          </cell>
          <cell r="E33" t="str">
            <v>boä</v>
          </cell>
          <cell r="G33">
            <v>22000</v>
          </cell>
        </row>
        <row r="34">
          <cell r="C34" t="str">
            <v>B22650</v>
          </cell>
          <cell r="D34" t="str">
            <v>Boulon 22x650</v>
          </cell>
          <cell r="E34" t="str">
            <v>boä</v>
          </cell>
          <cell r="G34">
            <v>25000</v>
          </cell>
        </row>
        <row r="35">
          <cell r="C35" t="str">
            <v>B22850</v>
          </cell>
          <cell r="D35" t="str">
            <v>Boulon 22x850</v>
          </cell>
          <cell r="E35" t="str">
            <v>boä</v>
          </cell>
          <cell r="G35">
            <v>32000</v>
          </cell>
        </row>
        <row r="36">
          <cell r="C36" t="str">
            <v>BM16230</v>
          </cell>
          <cell r="D36" t="str">
            <v>Boulon maét 16x230</v>
          </cell>
          <cell r="E36" t="str">
            <v>boä</v>
          </cell>
          <cell r="G36">
            <v>9000</v>
          </cell>
        </row>
        <row r="37">
          <cell r="C37" t="str">
            <v>BM16250</v>
          </cell>
          <cell r="D37" t="str">
            <v>Boulon maét 16x250/100</v>
          </cell>
          <cell r="E37" t="str">
            <v>boä</v>
          </cell>
          <cell r="G37">
            <v>12500</v>
          </cell>
        </row>
        <row r="38">
          <cell r="C38" t="str">
            <v>CT25</v>
          </cell>
          <cell r="D38" t="str">
            <v>Cöø traøm 2,5m</v>
          </cell>
          <cell r="E38" t="str">
            <v>caây</v>
          </cell>
          <cell r="G38">
            <v>7000</v>
          </cell>
        </row>
        <row r="39">
          <cell r="C39" t="str">
            <v>CT5</v>
          </cell>
          <cell r="D39" t="str">
            <v>Cöø traøm 5m</v>
          </cell>
          <cell r="E39" t="str">
            <v>caây</v>
          </cell>
          <cell r="G39">
            <v>12000</v>
          </cell>
        </row>
        <row r="40">
          <cell r="C40" t="str">
            <v>M22</v>
          </cell>
          <cell r="D40" t="str">
            <v>Caùp ñoàng traàn M22mm2</v>
          </cell>
          <cell r="E40" t="str">
            <v>kg</v>
          </cell>
          <cell r="G40">
            <v>43510</v>
          </cell>
        </row>
        <row r="41">
          <cell r="C41" t="str">
            <v>AC120</v>
          </cell>
          <cell r="D41" t="str">
            <v>Caùp nhoâm loõi theùp AC-120/19</v>
          </cell>
          <cell r="E41" t="str">
            <v>taán</v>
          </cell>
          <cell r="G41">
            <v>24000000</v>
          </cell>
        </row>
        <row r="42">
          <cell r="C42" t="str">
            <v>AC35</v>
          </cell>
          <cell r="D42" t="str">
            <v>Caùp nhoâm loõi theùp AC-35/6,2</v>
          </cell>
          <cell r="E42" t="str">
            <v>taán</v>
          </cell>
          <cell r="G42">
            <v>24000000</v>
          </cell>
        </row>
        <row r="43">
          <cell r="C43" t="str">
            <v>AC50</v>
          </cell>
          <cell r="D43" t="str">
            <v>Caùp nhoâm loõi theùp AC-50/8</v>
          </cell>
          <cell r="E43" t="str">
            <v>taán</v>
          </cell>
          <cell r="G43">
            <v>24000000</v>
          </cell>
        </row>
        <row r="44">
          <cell r="C44" t="str">
            <v>AC70</v>
          </cell>
          <cell r="D44" t="str">
            <v>Caùp nhoâm loõi theùp AC-70/11</v>
          </cell>
          <cell r="E44" t="str">
            <v>taán</v>
          </cell>
          <cell r="G44">
            <v>24000000</v>
          </cell>
        </row>
        <row r="45">
          <cell r="C45" t="str">
            <v>A95</v>
          </cell>
          <cell r="D45" t="str">
            <v>Caùp nhoâm A-95</v>
          </cell>
          <cell r="E45" t="str">
            <v>taán</v>
          </cell>
          <cell r="G45">
            <v>30000000</v>
          </cell>
        </row>
        <row r="46">
          <cell r="C46" t="str">
            <v>AC95</v>
          </cell>
          <cell r="D46" t="str">
            <v>Caùp nhoâm loõi theùp AC-95/16</v>
          </cell>
          <cell r="E46" t="str">
            <v>taán</v>
          </cell>
          <cell r="G46">
            <v>24000000</v>
          </cell>
        </row>
        <row r="47">
          <cell r="C47" t="str">
            <v>C3/8</v>
          </cell>
          <cell r="D47" t="str">
            <v>Caùp theùp 3/8"</v>
          </cell>
          <cell r="E47" t="str">
            <v>meùt</v>
          </cell>
          <cell r="G47">
            <v>4200</v>
          </cell>
        </row>
        <row r="48">
          <cell r="C48" t="str">
            <v>C5/8</v>
          </cell>
          <cell r="D48" t="str">
            <v>Caùp theùp 5/8"</v>
          </cell>
          <cell r="E48" t="str">
            <v>meùt</v>
          </cell>
          <cell r="G48">
            <v>9500</v>
          </cell>
        </row>
        <row r="49">
          <cell r="C49" t="str">
            <v>CSDI</v>
          </cell>
          <cell r="D49" t="str">
            <v xml:space="preserve">Chaân söù ñænh </v>
          </cell>
          <cell r="E49" t="str">
            <v>caùi</v>
          </cell>
          <cell r="G49">
            <v>25000</v>
          </cell>
        </row>
        <row r="50">
          <cell r="C50" t="str">
            <v>CSDG</v>
          </cell>
          <cell r="D50" t="str">
            <v>Chaân söù ñænh ñôõ goùc</v>
          </cell>
          <cell r="E50" t="str">
            <v>caùi</v>
          </cell>
          <cell r="G50">
            <v>25000</v>
          </cell>
        </row>
        <row r="51">
          <cell r="C51" t="str">
            <v>CSD</v>
          </cell>
          <cell r="D51" t="str">
            <v>Chaân söù ñöùng</v>
          </cell>
          <cell r="E51" t="str">
            <v>caùi</v>
          </cell>
          <cell r="G51">
            <v>19000</v>
          </cell>
        </row>
        <row r="52">
          <cell r="C52" t="str">
            <v>CTD</v>
          </cell>
          <cell r="D52" t="str">
            <v>Coïc tieáp ñaát O16x2,4</v>
          </cell>
          <cell r="E52" t="str">
            <v>coïc</v>
          </cell>
          <cell r="G52">
            <v>33700</v>
          </cell>
        </row>
        <row r="53">
          <cell r="C53" t="str">
            <v>AP275</v>
          </cell>
          <cell r="D53" t="str">
            <v>Aptomat 2 cöïc 600V-75A</v>
          </cell>
          <cell r="E53" t="str">
            <v>boä</v>
          </cell>
          <cell r="G53">
            <v>200000</v>
          </cell>
        </row>
        <row r="54">
          <cell r="C54" t="str">
            <v>AP2100</v>
          </cell>
          <cell r="D54" t="str">
            <v>Aptomat 2 cöïc 600V-100A</v>
          </cell>
          <cell r="E54" t="str">
            <v>boä</v>
          </cell>
        </row>
        <row r="56">
          <cell r="C56" t="str">
            <v>AP375</v>
          </cell>
          <cell r="D56" t="str">
            <v>Aptomat 3 cöïc 600V-75A</v>
          </cell>
          <cell r="E56" t="str">
            <v>boä</v>
          </cell>
          <cell r="G56">
            <v>400000</v>
          </cell>
        </row>
        <row r="57">
          <cell r="C57" t="str">
            <v>Coss50</v>
          </cell>
          <cell r="D57" t="str">
            <v>Ñaàu cosse Cu 50mm2</v>
          </cell>
          <cell r="E57" t="str">
            <v>Caùi</v>
          </cell>
          <cell r="G57">
            <v>12000</v>
          </cell>
        </row>
        <row r="59">
          <cell r="C59" t="str">
            <v>LA</v>
          </cell>
          <cell r="D59" t="str">
            <v>Choáng seùt van</v>
          </cell>
          <cell r="E59" t="str">
            <v>Boä</v>
          </cell>
          <cell r="G59">
            <v>585000</v>
          </cell>
        </row>
        <row r="60">
          <cell r="C60" t="str">
            <v>DC</v>
          </cell>
          <cell r="D60" t="str">
            <v>Daây chì 20K</v>
          </cell>
          <cell r="E60" t="str">
            <v>caùi</v>
          </cell>
          <cell r="G60">
            <v>25000</v>
          </cell>
        </row>
        <row r="61">
          <cell r="C61" t="str">
            <v>DNV</v>
          </cell>
          <cell r="D61" t="str">
            <v>Daây nhoâm vuïn</v>
          </cell>
          <cell r="E61" t="str">
            <v>m</v>
          </cell>
          <cell r="G61">
            <v>2000</v>
          </cell>
        </row>
        <row r="62">
          <cell r="C62" t="str">
            <v>FCO</v>
          </cell>
          <cell r="D62" t="str">
            <v>FCO-24KV-200A</v>
          </cell>
          <cell r="E62" t="str">
            <v>caùi</v>
          </cell>
          <cell r="G62">
            <v>818000</v>
          </cell>
        </row>
        <row r="63">
          <cell r="C63" t="str">
            <v>FCO1</v>
          </cell>
          <cell r="D63" t="str">
            <v>FCO-24KV-100A</v>
          </cell>
          <cell r="E63" t="str">
            <v>caùi</v>
          </cell>
          <cell r="G63">
            <v>720000</v>
          </cell>
        </row>
        <row r="64">
          <cell r="C64" t="str">
            <v>GDFCO</v>
          </cell>
          <cell r="D64" t="str">
            <v xml:space="preserve">Giaù ñôõ FCO </v>
          </cell>
          <cell r="E64" t="str">
            <v>caùi</v>
          </cell>
          <cell r="G64">
            <v>42760</v>
          </cell>
        </row>
        <row r="65">
          <cell r="C65" t="str">
            <v>GCST</v>
          </cell>
          <cell r="D65" t="str">
            <v>Gia coâng saét theùp</v>
          </cell>
          <cell r="E65" t="str">
            <v>kg</v>
          </cell>
          <cell r="G65">
            <v>2500</v>
          </cell>
        </row>
        <row r="66">
          <cell r="C66" t="str">
            <v>G</v>
          </cell>
          <cell r="D66" t="str">
            <v>Vaät lieäu döïng coät</v>
          </cell>
          <cell r="E66" t="str">
            <v>coät</v>
          </cell>
          <cell r="G66">
            <v>12857</v>
          </cell>
        </row>
        <row r="67">
          <cell r="C67" t="str">
            <v>HI</v>
          </cell>
          <cell r="D67" t="str">
            <v>Haéc ín</v>
          </cell>
          <cell r="E67" t="str">
            <v>kg</v>
          </cell>
          <cell r="G67">
            <v>10000</v>
          </cell>
        </row>
        <row r="68">
          <cell r="C68" t="str">
            <v>K3B</v>
          </cell>
          <cell r="D68" t="str">
            <v>Keïp caùp 3 boulon</v>
          </cell>
          <cell r="E68" t="str">
            <v>caùi</v>
          </cell>
          <cell r="G68">
            <v>12500</v>
          </cell>
        </row>
        <row r="69">
          <cell r="C69" t="str">
            <v>KCD</v>
          </cell>
          <cell r="D69" t="str">
            <v>Keïp coïc tieáp ñaát</v>
          </cell>
          <cell r="E69" t="str">
            <v>caùi</v>
          </cell>
          <cell r="G69">
            <v>9400</v>
          </cell>
        </row>
        <row r="70">
          <cell r="C70" t="str">
            <v>K120</v>
          </cell>
          <cell r="D70" t="str">
            <v>Keïp daây 2 raõnh cho daây AC-120</v>
          </cell>
          <cell r="E70" t="str">
            <v>caùi</v>
          </cell>
          <cell r="G70">
            <v>19600</v>
          </cell>
        </row>
        <row r="71">
          <cell r="C71" t="str">
            <v>K35</v>
          </cell>
          <cell r="D71" t="str">
            <v>Keïp daây 2 raõnh cho daây AC-35</v>
          </cell>
          <cell r="E71" t="str">
            <v>caùi</v>
          </cell>
          <cell r="G71">
            <v>4500</v>
          </cell>
        </row>
        <row r="72">
          <cell r="C72" t="str">
            <v>K70</v>
          </cell>
          <cell r="D72" t="str">
            <v>Keïp daây 2 raõnh cho daây AC-50-70</v>
          </cell>
          <cell r="E72" t="str">
            <v>caùi</v>
          </cell>
          <cell r="G72">
            <v>8600</v>
          </cell>
        </row>
        <row r="73">
          <cell r="C73" t="str">
            <v>K35</v>
          </cell>
          <cell r="D73" t="str">
            <v>Keïp daây 2 raõnh cho daây AC-35</v>
          </cell>
          <cell r="E73" t="str">
            <v>caùi</v>
          </cell>
          <cell r="G73">
            <v>8600</v>
          </cell>
        </row>
        <row r="74">
          <cell r="C74" t="str">
            <v>K95</v>
          </cell>
          <cell r="D74" t="str">
            <v>Keïp daây 2 raõnh cho daây AC-95</v>
          </cell>
          <cell r="E74" t="str">
            <v>caùi</v>
          </cell>
          <cell r="G74">
            <v>12600</v>
          </cell>
        </row>
        <row r="75">
          <cell r="C75" t="str">
            <v>KDTH</v>
          </cell>
          <cell r="D75" t="str">
            <v>Keïp daây trung hoøa</v>
          </cell>
          <cell r="E75" t="str">
            <v>caùi</v>
          </cell>
          <cell r="G75">
            <v>8600</v>
          </cell>
        </row>
        <row r="76">
          <cell r="C76" t="str">
            <v>KCUAL</v>
          </cell>
          <cell r="D76" t="str">
            <v>Keïp noái ñoàng-nhoâm</v>
          </cell>
          <cell r="E76" t="str">
            <v>caùi</v>
          </cell>
          <cell r="G76">
            <v>4500</v>
          </cell>
        </row>
        <row r="77">
          <cell r="C77" t="str">
            <v>KN120</v>
          </cell>
          <cell r="D77" t="str">
            <v>Khoùa neùo daây AC-120</v>
          </cell>
          <cell r="E77" t="str">
            <v>caùi</v>
          </cell>
          <cell r="G77">
            <v>46500</v>
          </cell>
        </row>
        <row r="78">
          <cell r="C78" t="str">
            <v>KN70</v>
          </cell>
          <cell r="D78" t="str">
            <v>Khoùa neùo daây AC-70</v>
          </cell>
          <cell r="E78" t="str">
            <v>caùi</v>
          </cell>
          <cell r="G78">
            <v>27700</v>
          </cell>
        </row>
        <row r="79">
          <cell r="C79" t="str">
            <v>KN50</v>
          </cell>
          <cell r="D79" t="str">
            <v>Khoùa neùo daây AC-50</v>
          </cell>
          <cell r="E79" t="str">
            <v>caùi</v>
          </cell>
          <cell r="G79">
            <v>25800</v>
          </cell>
        </row>
        <row r="80">
          <cell r="C80" t="str">
            <v>KN95</v>
          </cell>
          <cell r="D80" t="str">
            <v>Khoùa neùo daây AC-95</v>
          </cell>
          <cell r="E80" t="str">
            <v>caùi</v>
          </cell>
          <cell r="G80">
            <v>33800</v>
          </cell>
        </row>
        <row r="81">
          <cell r="C81" t="str">
            <v>KN35</v>
          </cell>
          <cell r="D81" t="str">
            <v>Khoùa neùo daây AC-35</v>
          </cell>
          <cell r="E81" t="str">
            <v>caùi</v>
          </cell>
          <cell r="G81">
            <v>20000</v>
          </cell>
        </row>
        <row r="82">
          <cell r="C82" t="str">
            <v>LD18</v>
          </cell>
          <cell r="D82" t="str">
            <v>Long ñeàn 18</v>
          </cell>
          <cell r="E82" t="str">
            <v>caùi</v>
          </cell>
          <cell r="G82">
            <v>400</v>
          </cell>
        </row>
        <row r="83">
          <cell r="C83" t="str">
            <v>LD22</v>
          </cell>
          <cell r="D83" t="str">
            <v>Long ñeàn 22</v>
          </cell>
          <cell r="E83" t="str">
            <v>caùi</v>
          </cell>
          <cell r="G83">
            <v>800</v>
          </cell>
        </row>
        <row r="84">
          <cell r="C84" t="str">
            <v>MND</v>
          </cell>
          <cell r="D84" t="str">
            <v>Maét noái ñôn</v>
          </cell>
          <cell r="E84" t="str">
            <v>caùi</v>
          </cell>
          <cell r="G84">
            <v>6500</v>
          </cell>
        </row>
        <row r="85">
          <cell r="C85" t="str">
            <v>MNTG</v>
          </cell>
          <cell r="D85" t="str">
            <v>Maét noái t/ gian NG10</v>
          </cell>
          <cell r="E85" t="str">
            <v>caùi</v>
          </cell>
          <cell r="G85">
            <v>12500</v>
          </cell>
        </row>
        <row r="86">
          <cell r="C86" t="str">
            <v>MT</v>
          </cell>
          <cell r="D86" t="str">
            <v>Moùc treo chöõ U (ma ní)</v>
          </cell>
          <cell r="E86" t="str">
            <v>caùi</v>
          </cell>
          <cell r="G86">
            <v>7400</v>
          </cell>
        </row>
        <row r="87">
          <cell r="C87" t="str">
            <v>ON120</v>
          </cell>
          <cell r="D87" t="str">
            <v>OÁng noái daây AC120/19</v>
          </cell>
          <cell r="E87" t="str">
            <v>caùi</v>
          </cell>
          <cell r="G87">
            <v>60000</v>
          </cell>
        </row>
        <row r="88">
          <cell r="C88" t="str">
            <v>ON35</v>
          </cell>
          <cell r="D88" t="str">
            <v>OÁng noái daây AC35/6,2</v>
          </cell>
          <cell r="E88" t="str">
            <v>caùi</v>
          </cell>
          <cell r="G88">
            <v>9000</v>
          </cell>
        </row>
        <row r="89">
          <cell r="C89" t="str">
            <v>ON50</v>
          </cell>
          <cell r="D89" t="str">
            <v>OÁng noái daây AC50/8</v>
          </cell>
          <cell r="E89" t="str">
            <v>caùi</v>
          </cell>
          <cell r="G89">
            <v>12000</v>
          </cell>
        </row>
        <row r="90">
          <cell r="C90" t="str">
            <v>ON70</v>
          </cell>
          <cell r="D90" t="str">
            <v>OÁng noái daây AC70/11</v>
          </cell>
          <cell r="E90" t="str">
            <v>caùi</v>
          </cell>
          <cell r="G90">
            <v>20000</v>
          </cell>
        </row>
        <row r="91">
          <cell r="C91" t="str">
            <v>ON95</v>
          </cell>
          <cell r="D91" t="str">
            <v>OÁng noái daây AC95</v>
          </cell>
          <cell r="E91" t="str">
            <v>caùi</v>
          </cell>
          <cell r="G91">
            <v>30000</v>
          </cell>
        </row>
        <row r="92">
          <cell r="C92" t="str">
            <v>OT</v>
          </cell>
          <cell r="D92" t="str">
            <v>OÁng theùp traùng keõm O 60/50</v>
          </cell>
          <cell r="E92" t="str">
            <v>meùt</v>
          </cell>
          <cell r="G92">
            <v>38000</v>
          </cell>
        </row>
        <row r="93">
          <cell r="C93" t="str">
            <v>PU</v>
          </cell>
          <cell r="D93" t="str">
            <v>Puli</v>
          </cell>
          <cell r="E93" t="str">
            <v>caùi</v>
          </cell>
          <cell r="G93">
            <v>25000</v>
          </cell>
        </row>
        <row r="94">
          <cell r="C94" t="str">
            <v>R1</v>
          </cell>
          <cell r="D94" t="str">
            <v>Rack 1 söù</v>
          </cell>
          <cell r="E94" t="str">
            <v>caùi</v>
          </cell>
          <cell r="G94">
            <v>10500</v>
          </cell>
        </row>
        <row r="95">
          <cell r="C95" t="str">
            <v>R2</v>
          </cell>
          <cell r="D95" t="str">
            <v>Rack 2 söù</v>
          </cell>
          <cell r="E95" t="str">
            <v>caùi</v>
          </cell>
          <cell r="G95">
            <v>20000</v>
          </cell>
        </row>
        <row r="96">
          <cell r="C96" t="str">
            <v>R3</v>
          </cell>
          <cell r="D96" t="str">
            <v>Rack 3 söù</v>
          </cell>
          <cell r="E96" t="str">
            <v>caùi</v>
          </cell>
          <cell r="G96">
            <v>30000</v>
          </cell>
        </row>
        <row r="97">
          <cell r="C97" t="str">
            <v>R4</v>
          </cell>
          <cell r="D97" t="str">
            <v>Rack 4 söù</v>
          </cell>
          <cell r="E97" t="str">
            <v>caùi</v>
          </cell>
          <cell r="G97">
            <v>38000</v>
          </cell>
        </row>
        <row r="98">
          <cell r="C98" t="str">
            <v>S</v>
          </cell>
          <cell r="D98" t="str">
            <v>Sôn keû bieån vaø ñaùnh soá coät</v>
          </cell>
          <cell r="E98" t="str">
            <v>kg</v>
          </cell>
          <cell r="G98">
            <v>25000</v>
          </cell>
        </row>
        <row r="99">
          <cell r="C99" t="str">
            <v>SD</v>
          </cell>
          <cell r="D99" t="str">
            <v>Söù ñöùng 24KV</v>
          </cell>
          <cell r="E99" t="str">
            <v>caùi</v>
          </cell>
          <cell r="G99">
            <v>39000</v>
          </cell>
        </row>
        <row r="100">
          <cell r="C100" t="str">
            <v>SN</v>
          </cell>
          <cell r="D100" t="str">
            <v>Söù chaèng</v>
          </cell>
          <cell r="E100" t="str">
            <v>caùi</v>
          </cell>
          <cell r="G100">
            <v>14000</v>
          </cell>
        </row>
        <row r="101">
          <cell r="C101" t="str">
            <v>SOC</v>
          </cell>
          <cell r="D101" t="str">
            <v>Söù oáng chæ haï theá</v>
          </cell>
          <cell r="E101" t="str">
            <v>caùi</v>
          </cell>
          <cell r="G101">
            <v>3200</v>
          </cell>
        </row>
        <row r="102">
          <cell r="C102" t="str">
            <v>ST</v>
          </cell>
          <cell r="D102" t="str">
            <v xml:space="preserve">Söù treo </v>
          </cell>
          <cell r="E102" t="str">
            <v>baùt</v>
          </cell>
          <cell r="G102">
            <v>80000</v>
          </cell>
        </row>
        <row r="103">
          <cell r="C103" t="str">
            <v>S40</v>
          </cell>
          <cell r="D103" t="str">
            <v>Saét deït 40 x 4</v>
          </cell>
          <cell r="E103" t="str">
            <v>kg</v>
          </cell>
          <cell r="G103">
            <v>9925</v>
          </cell>
        </row>
        <row r="104">
          <cell r="C104" t="str">
            <v>S50</v>
          </cell>
          <cell r="D104" t="str">
            <v>Saét 50 x 5</v>
          </cell>
          <cell r="E104" t="str">
            <v>kg</v>
          </cell>
          <cell r="G104">
            <v>9925</v>
          </cell>
        </row>
        <row r="105">
          <cell r="C105" t="str">
            <v>S60T</v>
          </cell>
          <cell r="D105" t="str">
            <v>Thanh noái saét deït 60x6x410</v>
          </cell>
          <cell r="E105" t="str">
            <v>caùi</v>
          </cell>
          <cell r="G105">
            <v>12200</v>
          </cell>
        </row>
        <row r="106">
          <cell r="C106" t="str">
            <v>S60</v>
          </cell>
          <cell r="D106" t="str">
            <v>Saét deït 60 x 6</v>
          </cell>
          <cell r="E106" t="str">
            <v>kg</v>
          </cell>
          <cell r="G106">
            <v>9925</v>
          </cell>
        </row>
        <row r="107">
          <cell r="C107" t="str">
            <v>S70</v>
          </cell>
          <cell r="D107" t="str">
            <v>Saét deït 70 x 7</v>
          </cell>
          <cell r="E107" t="str">
            <v>kg</v>
          </cell>
          <cell r="G107">
            <v>9925</v>
          </cell>
        </row>
        <row r="108">
          <cell r="C108" t="str">
            <v>S806</v>
          </cell>
          <cell r="D108" t="str">
            <v>Saét deït 80 x 6</v>
          </cell>
          <cell r="E108" t="str">
            <v>kg</v>
          </cell>
          <cell r="G108">
            <v>9925</v>
          </cell>
        </row>
        <row r="109">
          <cell r="C109" t="str">
            <v>S80</v>
          </cell>
          <cell r="D109" t="str">
            <v>Saét deït 80 x 8</v>
          </cell>
          <cell r="E109" t="str">
            <v>kg</v>
          </cell>
          <cell r="G109">
            <v>9925</v>
          </cell>
        </row>
        <row r="110">
          <cell r="C110" t="str">
            <v>S100</v>
          </cell>
          <cell r="D110" t="str">
            <v>Saét deït 100 x 10 x 800</v>
          </cell>
          <cell r="E110" t="str">
            <v>taám</v>
          </cell>
          <cell r="G110">
            <v>80000</v>
          </cell>
        </row>
        <row r="111">
          <cell r="C111" t="str">
            <v>S1008</v>
          </cell>
          <cell r="D111" t="str">
            <v>Saét deït 100 x 8</v>
          </cell>
          <cell r="E111" t="str">
            <v>kg</v>
          </cell>
          <cell r="G111">
            <v>9925</v>
          </cell>
        </row>
        <row r="112">
          <cell r="C112" t="str">
            <v>SL40</v>
          </cell>
          <cell r="D112" t="str">
            <v>Saét goùc L40 x40 x4</v>
          </cell>
          <cell r="E112" t="str">
            <v>kg</v>
          </cell>
          <cell r="G112">
            <v>9925</v>
          </cell>
        </row>
        <row r="113">
          <cell r="C113" t="str">
            <v>SL50</v>
          </cell>
          <cell r="D113" t="str">
            <v>Saét goùc L50 x50 x5</v>
          </cell>
          <cell r="E113" t="str">
            <v>kg</v>
          </cell>
          <cell r="G113">
            <v>9925</v>
          </cell>
        </row>
        <row r="114">
          <cell r="C114" t="str">
            <v>SL70</v>
          </cell>
          <cell r="D114" t="str">
            <v>Theùp hình maï keõm</v>
          </cell>
          <cell r="E114" t="str">
            <v>kg</v>
          </cell>
          <cell r="G114">
            <v>9925</v>
          </cell>
        </row>
        <row r="115">
          <cell r="C115" t="str">
            <v>SO10</v>
          </cell>
          <cell r="D115" t="str">
            <v>Saét   O10</v>
          </cell>
          <cell r="E115" t="str">
            <v>kg</v>
          </cell>
          <cell r="G115">
            <v>4700</v>
          </cell>
        </row>
        <row r="116">
          <cell r="C116" t="str">
            <v>TON6</v>
          </cell>
          <cell r="D116" t="str">
            <v>Toân 6mm</v>
          </cell>
          <cell r="E116" t="str">
            <v>kg</v>
          </cell>
          <cell r="G116">
            <v>9925</v>
          </cell>
        </row>
        <row r="117">
          <cell r="C117" t="str">
            <v>TAMN</v>
          </cell>
          <cell r="D117" t="str">
            <v>Taám noái saét deït 100 x 10</v>
          </cell>
          <cell r="E117" t="str">
            <v>boä</v>
          </cell>
          <cell r="G117">
            <v>80000</v>
          </cell>
        </row>
        <row r="118">
          <cell r="C118" t="str">
            <v>TAMN6</v>
          </cell>
          <cell r="D118" t="str">
            <v>Taám toân noái 6mm</v>
          </cell>
          <cell r="E118" t="str">
            <v>taám</v>
          </cell>
          <cell r="G118">
            <v>10000</v>
          </cell>
        </row>
        <row r="119">
          <cell r="C119" t="str">
            <v>TN</v>
          </cell>
          <cell r="D119" t="str">
            <v>Thanh neo O22x3500</v>
          </cell>
          <cell r="E119" t="str">
            <v>caùi</v>
          </cell>
          <cell r="G119">
            <v>110000</v>
          </cell>
        </row>
        <row r="120">
          <cell r="C120" t="str">
            <v>TN30</v>
          </cell>
          <cell r="D120" t="str">
            <v>Thanh neo O22x3000</v>
          </cell>
          <cell r="E120" t="str">
            <v>caùi</v>
          </cell>
          <cell r="G120">
            <v>94000</v>
          </cell>
        </row>
        <row r="121">
          <cell r="C121" t="str">
            <v>TN37</v>
          </cell>
          <cell r="D121" t="str">
            <v>Thanh neo O22x3700</v>
          </cell>
          <cell r="E121" t="str">
            <v>caùi</v>
          </cell>
          <cell r="G121">
            <v>109500</v>
          </cell>
        </row>
        <row r="122">
          <cell r="C122" t="str">
            <v>TN28</v>
          </cell>
          <cell r="D122" t="str">
            <v>Thanh neo O22x2800</v>
          </cell>
          <cell r="E122" t="str">
            <v>caùi</v>
          </cell>
          <cell r="G122">
            <v>78225</v>
          </cell>
        </row>
        <row r="123">
          <cell r="C123" t="str">
            <v>TN25</v>
          </cell>
          <cell r="D123" t="str">
            <v>Thanh neo O22x2500</v>
          </cell>
          <cell r="E123" t="str">
            <v>caùi</v>
          </cell>
          <cell r="G123">
            <v>72000</v>
          </cell>
        </row>
        <row r="124">
          <cell r="C124" t="str">
            <v>CD682</v>
          </cell>
          <cell r="D124" t="str">
            <v>Coå deà 6,82kg</v>
          </cell>
          <cell r="E124" t="str">
            <v>boä</v>
          </cell>
          <cell r="G124">
            <v>71600</v>
          </cell>
        </row>
        <row r="125">
          <cell r="C125" t="str">
            <v>CD195</v>
          </cell>
          <cell r="D125" t="str">
            <v>Coå deà O 195</v>
          </cell>
          <cell r="E125" t="str">
            <v>boä</v>
          </cell>
          <cell r="G125">
            <v>68000</v>
          </cell>
        </row>
        <row r="126">
          <cell r="C126" t="str">
            <v>CD207</v>
          </cell>
          <cell r="D126" t="str">
            <v>Coå deà O 207</v>
          </cell>
          <cell r="E126" t="str">
            <v>boä</v>
          </cell>
          <cell r="G126">
            <v>72000</v>
          </cell>
        </row>
        <row r="127">
          <cell r="C127" t="str">
            <v>T10</v>
          </cell>
          <cell r="D127" t="str">
            <v>Coätï BTLT 10,5m</v>
          </cell>
          <cell r="E127" t="str">
            <v>coät</v>
          </cell>
          <cell r="G127">
            <v>1310000</v>
          </cell>
        </row>
        <row r="128">
          <cell r="C128" t="str">
            <v>T12</v>
          </cell>
          <cell r="D128" t="str">
            <v>Coätï BTLT 12m</v>
          </cell>
          <cell r="E128" t="str">
            <v>coät</v>
          </cell>
          <cell r="G128">
            <v>1480000</v>
          </cell>
        </row>
        <row r="129">
          <cell r="C129" t="str">
            <v>T14</v>
          </cell>
          <cell r="D129" t="str">
            <v>Coätï BTLT 14m</v>
          </cell>
          <cell r="E129" t="str">
            <v>coät</v>
          </cell>
          <cell r="G129">
            <v>2750000</v>
          </cell>
        </row>
        <row r="130">
          <cell r="C130" t="str">
            <v>T20</v>
          </cell>
          <cell r="D130" t="str">
            <v>Coätï BTLT 20m</v>
          </cell>
          <cell r="E130" t="str">
            <v>coät</v>
          </cell>
          <cell r="G130">
            <v>6900000</v>
          </cell>
        </row>
        <row r="131">
          <cell r="C131" t="str">
            <v>T7</v>
          </cell>
          <cell r="D131" t="str">
            <v>Coätï BTLT 7,5m</v>
          </cell>
          <cell r="E131" t="str">
            <v>coät</v>
          </cell>
          <cell r="G131">
            <v>730000</v>
          </cell>
        </row>
        <row r="132">
          <cell r="C132" t="str">
            <v>T8</v>
          </cell>
          <cell r="D132" t="str">
            <v>Coätï BTLT 8,4m</v>
          </cell>
          <cell r="E132" t="str">
            <v>coät</v>
          </cell>
          <cell r="G132">
            <v>860000</v>
          </cell>
        </row>
        <row r="133">
          <cell r="C133" t="str">
            <v>UVIS</v>
          </cell>
          <cell r="D133" t="str">
            <v>U clevis</v>
          </cell>
          <cell r="E133" t="str">
            <v>caùi</v>
          </cell>
          <cell r="G133">
            <v>12000</v>
          </cell>
        </row>
        <row r="134">
          <cell r="C134" t="str">
            <v>VT</v>
          </cell>
          <cell r="D134" t="str">
            <v>Voøng treo ñaàu troøn</v>
          </cell>
          <cell r="E134" t="str">
            <v>caùi</v>
          </cell>
          <cell r="G134">
            <v>5000</v>
          </cell>
        </row>
        <row r="135">
          <cell r="C135" t="str">
            <v>X</v>
          </cell>
          <cell r="D135" t="str">
            <v>Xaêng</v>
          </cell>
          <cell r="E135" t="str">
            <v>Kg</v>
          </cell>
          <cell r="G135">
            <v>5500</v>
          </cell>
        </row>
        <row r="136">
          <cell r="C136" t="str">
            <v>XM</v>
          </cell>
          <cell r="D136" t="str">
            <v>Ximaêng</v>
          </cell>
          <cell r="E136" t="str">
            <v>kg</v>
          </cell>
          <cell r="G136">
            <v>1050</v>
          </cell>
        </row>
        <row r="137">
          <cell r="C137" t="str">
            <v>YC</v>
          </cell>
          <cell r="D137" t="str">
            <v>Yeám caùp</v>
          </cell>
          <cell r="E137" t="str">
            <v>caùi</v>
          </cell>
          <cell r="G137">
            <v>5500</v>
          </cell>
        </row>
      </sheetData>
      <sheetData sheetId="1" refreshError="1">
        <row r="2">
          <cell r="C2">
            <v>4345</v>
          </cell>
        </row>
        <row r="3">
          <cell r="C3">
            <v>5265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8.xml><?xml version="1.0" encoding="utf-8"?>
<externalLink xmlns="http://schemas.openxmlformats.org/spreadsheetml/2006/main">
  <externalBook xmlns:r="http://schemas.openxmlformats.org/officeDocument/2006/relationships" r:id="rId1">
    <sheetNames>
      <sheetName val="DONGIA"/>
      <sheetName val="lam-moi"/>
      <sheetName val="TH XL"/>
      <sheetName val="thao-go"/>
      <sheetName val="TONG HOP VL-NC"/>
      <sheetName val="DON GIA"/>
    </sheet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49.xml><?xml version="1.0" encoding="utf-8"?>
<externalLink xmlns="http://schemas.openxmlformats.org/spreadsheetml/2006/main">
  <externalBook xmlns:r="http://schemas.openxmlformats.org/officeDocument/2006/relationships" r:id="rId1">
    <sheetNames>
      <sheetName val="TT-35KV+TBA"/>
      <sheetName val="35KV"/>
      <sheetName val="TBA "/>
      <sheetName val="T_35KV"/>
      <sheetName val="Thop"/>
      <sheetName val="TT_0,22KV"/>
      <sheetName val="0,22"/>
      <sheetName val="T_0,22KV"/>
      <sheetName val="CP_Thietbi"/>
      <sheetName val="XAY LAP 0,2 kV"/>
      <sheetName val="CP_Xaylap"/>
      <sheetName val="CP_Khac"/>
      <sheetName val="VLC_0,22"/>
      <sheetName val="VL_35"/>
      <sheetName val="TTVanChuyen"/>
      <sheetName val="THVL"/>
      <sheetName val="CP KHAC 0,2 kV"/>
      <sheetName val="TONG DU TOAN 0,22 kV"/>
      <sheetName val="Gia_GC_Satth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MTO REV.2(ARMOR)"/>
      <sheetName val="SUM-BQ-REV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</sheetDataSet>
  </externalBook>
</externalLink>
</file>

<file path=xl/externalLinks/externalLink50.xml><?xml version="1.0" encoding="utf-8"?>
<externalLink xmlns="http://schemas.openxmlformats.org/spreadsheetml/2006/main">
  <externalBook xmlns:r="http://schemas.openxmlformats.org/officeDocument/2006/relationships" r:id="rId1">
    <sheetNames>
      <sheetName val="DONGIA"/>
      <sheetName val="CHITIET"/>
      <sheetName val="lam-moi"/>
      <sheetName val="thao-go"/>
      <sheetName val="TH XL"/>
    </sheetNames>
    <sheetDataSet>
      <sheetData sheetId="0">
        <row r="5">
          <cell r="A5" t="str">
            <v>D12</v>
          </cell>
          <cell r="C5" t="str">
            <v>Ñaø caûn BTCT 1,2m</v>
          </cell>
          <cell r="D5" t="str">
            <v>caùi</v>
          </cell>
          <cell r="F5">
            <v>67200</v>
          </cell>
        </row>
        <row r="6">
          <cell r="A6" t="str">
            <v>D15</v>
          </cell>
          <cell r="C6" t="str">
            <v>Ñaø caûn BTCT 1,5m</v>
          </cell>
          <cell r="D6" t="str">
            <v>caùi</v>
          </cell>
          <cell r="F6">
            <v>167000</v>
          </cell>
        </row>
        <row r="7">
          <cell r="A7" t="str">
            <v>D20</v>
          </cell>
          <cell r="C7" t="str">
            <v>Ñaø caûn BTCT 2,0m</v>
          </cell>
          <cell r="D7" t="str">
            <v>caùi</v>
          </cell>
          <cell r="F7">
            <v>250000</v>
          </cell>
        </row>
        <row r="8">
          <cell r="A8" t="str">
            <v>D25</v>
          </cell>
          <cell r="C8" t="str">
            <v>Ñaø caûn BTCT 2,5m</v>
          </cell>
          <cell r="D8" t="str">
            <v>caùi</v>
          </cell>
          <cell r="F8">
            <v>525000</v>
          </cell>
        </row>
        <row r="9">
          <cell r="A9" t="str">
            <v>DN400</v>
          </cell>
          <cell r="C9" t="str">
            <v>Ñeá neo BTCT 400x1500</v>
          </cell>
          <cell r="D9" t="str">
            <v>caùi</v>
          </cell>
          <cell r="F9">
            <v>134500</v>
          </cell>
        </row>
        <row r="10">
          <cell r="A10" t="str">
            <v>DN600</v>
          </cell>
          <cell r="C10" t="str">
            <v>Ñeá neo BTCT 600x1500</v>
          </cell>
          <cell r="D10" t="str">
            <v>caùi</v>
          </cell>
          <cell r="F10">
            <v>189500</v>
          </cell>
        </row>
        <row r="11">
          <cell r="A11" t="str">
            <v>BNH</v>
          </cell>
          <cell r="C11" t="str">
            <v>Bieån soá - Baûng nguy hieåm</v>
          </cell>
          <cell r="D11" t="str">
            <v>caùi</v>
          </cell>
          <cell r="F11">
            <v>15000</v>
          </cell>
        </row>
        <row r="12">
          <cell r="A12" t="str">
            <v>B1230</v>
          </cell>
          <cell r="C12" t="str">
            <v>Boulon 12x30</v>
          </cell>
          <cell r="D12" t="str">
            <v>boä</v>
          </cell>
          <cell r="F12">
            <v>800</v>
          </cell>
        </row>
        <row r="13">
          <cell r="A13" t="str">
            <v>B1260</v>
          </cell>
          <cell r="C13" t="str">
            <v>Boulon 12x60</v>
          </cell>
          <cell r="D13" t="str">
            <v>boä</v>
          </cell>
          <cell r="F13">
            <v>1500</v>
          </cell>
        </row>
        <row r="14">
          <cell r="A14" t="str">
            <v>B16100V</v>
          </cell>
          <cell r="C14" t="str">
            <v>Boulon 16x100/100</v>
          </cell>
          <cell r="D14" t="str">
            <v>boä</v>
          </cell>
          <cell r="F14">
            <v>3200</v>
          </cell>
        </row>
        <row r="15">
          <cell r="A15" t="str">
            <v>B1680V</v>
          </cell>
          <cell r="C15" t="str">
            <v>Boulon 16x80/80</v>
          </cell>
          <cell r="D15" t="str">
            <v>boä</v>
          </cell>
          <cell r="F15">
            <v>3000</v>
          </cell>
        </row>
        <row r="16">
          <cell r="A16" t="str">
            <v>B16230</v>
          </cell>
          <cell r="C16" t="str">
            <v>Boulon 16x230/80</v>
          </cell>
          <cell r="D16" t="str">
            <v>boä</v>
          </cell>
          <cell r="F16">
            <v>6000</v>
          </cell>
        </row>
        <row r="17">
          <cell r="A17" t="str">
            <v>B16240</v>
          </cell>
          <cell r="C17" t="str">
            <v>Boulon 16x240/80</v>
          </cell>
          <cell r="D17" t="str">
            <v>boä</v>
          </cell>
          <cell r="F17">
            <v>5500</v>
          </cell>
        </row>
        <row r="18">
          <cell r="A18" t="str">
            <v>B16250</v>
          </cell>
          <cell r="C18" t="str">
            <v>Boulon 16x250/50</v>
          </cell>
          <cell r="D18" t="str">
            <v>boä</v>
          </cell>
          <cell r="F18">
            <v>6000</v>
          </cell>
        </row>
        <row r="19">
          <cell r="A19" t="str">
            <v>B16260</v>
          </cell>
          <cell r="C19" t="str">
            <v>Boulon 16x260/80</v>
          </cell>
          <cell r="D19" t="str">
            <v>boä</v>
          </cell>
          <cell r="F19">
            <v>6000</v>
          </cell>
        </row>
        <row r="20">
          <cell r="A20" t="str">
            <v>B16280</v>
          </cell>
          <cell r="C20" t="str">
            <v>Boulon 16x280/80</v>
          </cell>
          <cell r="D20" t="str">
            <v>boä</v>
          </cell>
          <cell r="F20">
            <v>6500</v>
          </cell>
        </row>
        <row r="21">
          <cell r="A21" t="str">
            <v>B16300</v>
          </cell>
          <cell r="C21" t="str">
            <v>Boulon 16x300</v>
          </cell>
          <cell r="D21" t="str">
            <v>boä</v>
          </cell>
          <cell r="F21">
            <v>7500</v>
          </cell>
        </row>
        <row r="22">
          <cell r="A22" t="str">
            <v>B16320</v>
          </cell>
          <cell r="C22" t="str">
            <v>Boulon 16x320</v>
          </cell>
          <cell r="D22" t="str">
            <v>boä</v>
          </cell>
          <cell r="F22">
            <v>8000</v>
          </cell>
        </row>
        <row r="23">
          <cell r="A23" t="str">
            <v>B16350</v>
          </cell>
          <cell r="C23" t="str">
            <v>Boulon 16x350</v>
          </cell>
          <cell r="D23" t="str">
            <v>boä</v>
          </cell>
          <cell r="F23">
            <v>8000</v>
          </cell>
        </row>
        <row r="24">
          <cell r="A24" t="str">
            <v>B16600</v>
          </cell>
          <cell r="C24" t="str">
            <v>Boulon 16x600</v>
          </cell>
          <cell r="D24" t="str">
            <v>boä</v>
          </cell>
          <cell r="F24">
            <v>18000</v>
          </cell>
        </row>
        <row r="25">
          <cell r="A25" t="str">
            <v>B16200V</v>
          </cell>
          <cell r="C25" t="str">
            <v>Boulon 16x200/200</v>
          </cell>
          <cell r="D25" t="str">
            <v>boä</v>
          </cell>
          <cell r="F25">
            <v>6000</v>
          </cell>
        </row>
        <row r="26">
          <cell r="A26" t="str">
            <v>B16300V</v>
          </cell>
          <cell r="C26" t="str">
            <v>Boulon 16x300/300</v>
          </cell>
          <cell r="D26" t="str">
            <v>boä</v>
          </cell>
          <cell r="F26">
            <v>8500</v>
          </cell>
        </row>
        <row r="27">
          <cell r="A27" t="str">
            <v>B1635</v>
          </cell>
          <cell r="C27" t="str">
            <v>Boulon 16x35/28</v>
          </cell>
          <cell r="D27" t="str">
            <v>boä</v>
          </cell>
          <cell r="F27">
            <v>800</v>
          </cell>
        </row>
        <row r="28">
          <cell r="A28" t="str">
            <v>B1640</v>
          </cell>
          <cell r="C28" t="str">
            <v>Boulon 16x40/28</v>
          </cell>
          <cell r="D28" t="str">
            <v>boä</v>
          </cell>
          <cell r="F28">
            <v>800</v>
          </cell>
        </row>
        <row r="29">
          <cell r="A29" t="str">
            <v>B1650</v>
          </cell>
          <cell r="C29" t="str">
            <v>Boulon 16x50</v>
          </cell>
          <cell r="D29" t="str">
            <v>boä</v>
          </cell>
          <cell r="F29">
            <v>2500</v>
          </cell>
        </row>
        <row r="30">
          <cell r="A30" t="str">
            <v>B221000</v>
          </cell>
          <cell r="C30" t="str">
            <v>Boulon 22x1000</v>
          </cell>
          <cell r="D30" t="str">
            <v>boä</v>
          </cell>
          <cell r="F30">
            <v>36500</v>
          </cell>
        </row>
        <row r="31">
          <cell r="A31" t="str">
            <v>B22260</v>
          </cell>
          <cell r="C31" t="str">
            <v>Boulon 22x260</v>
          </cell>
          <cell r="D31" t="str">
            <v>boä</v>
          </cell>
          <cell r="F31">
            <v>11300</v>
          </cell>
        </row>
        <row r="32">
          <cell r="A32" t="str">
            <v>B22460</v>
          </cell>
          <cell r="C32" t="str">
            <v>Boulon 22x460</v>
          </cell>
          <cell r="D32" t="str">
            <v>boä</v>
          </cell>
          <cell r="F32">
            <v>17000</v>
          </cell>
        </row>
        <row r="33">
          <cell r="A33" t="str">
            <v>B22500</v>
          </cell>
          <cell r="C33" t="str">
            <v>Boulon 22x500/150</v>
          </cell>
          <cell r="D33" t="str">
            <v>boä</v>
          </cell>
          <cell r="F33">
            <v>19200</v>
          </cell>
        </row>
        <row r="34">
          <cell r="A34" t="str">
            <v>B22550</v>
          </cell>
          <cell r="C34" t="str">
            <v>Boulon 22x550/100</v>
          </cell>
          <cell r="D34" t="str">
            <v>boä</v>
          </cell>
          <cell r="F34">
            <v>22000</v>
          </cell>
        </row>
        <row r="35">
          <cell r="A35" t="str">
            <v>B22650</v>
          </cell>
          <cell r="C35" t="str">
            <v>Boulon 22x650</v>
          </cell>
          <cell r="D35" t="str">
            <v>boä</v>
          </cell>
          <cell r="F35">
            <v>22000</v>
          </cell>
        </row>
        <row r="36">
          <cell r="A36" t="str">
            <v>B22600</v>
          </cell>
          <cell r="C36" t="str">
            <v>Boulon 22x600</v>
          </cell>
          <cell r="D36" t="str">
            <v>boä</v>
          </cell>
          <cell r="F36">
            <v>18000</v>
          </cell>
        </row>
        <row r="37">
          <cell r="A37" t="str">
            <v>B22850</v>
          </cell>
          <cell r="C37" t="str">
            <v>Boulon 22x850</v>
          </cell>
          <cell r="D37" t="str">
            <v>boä</v>
          </cell>
          <cell r="F37">
            <v>27000</v>
          </cell>
        </row>
        <row r="38">
          <cell r="A38" t="str">
            <v>BM16230</v>
          </cell>
          <cell r="C38" t="str">
            <v>Boulon maét 16x230</v>
          </cell>
          <cell r="D38" t="str">
            <v>boä</v>
          </cell>
          <cell r="F38">
            <v>9000</v>
          </cell>
        </row>
        <row r="39">
          <cell r="A39" t="str">
            <v>BM16250</v>
          </cell>
          <cell r="C39" t="str">
            <v>Boulon maét 16x250/100</v>
          </cell>
          <cell r="D39" t="str">
            <v>boä</v>
          </cell>
          <cell r="F39">
            <v>11300</v>
          </cell>
        </row>
        <row r="40">
          <cell r="A40" t="str">
            <v>BM16300</v>
          </cell>
          <cell r="C40" t="str">
            <v>Boulon maét 16x300</v>
          </cell>
          <cell r="D40" t="str">
            <v>boä</v>
          </cell>
          <cell r="F40">
            <v>11300</v>
          </cell>
        </row>
        <row r="41">
          <cell r="A41" t="str">
            <v>OXC25</v>
          </cell>
          <cell r="C41" t="str">
            <v>OÁc xieát caùp Cu côõ 25mm2</v>
          </cell>
          <cell r="D41" t="str">
            <v>caùi</v>
          </cell>
          <cell r="F41">
            <v>4100</v>
          </cell>
        </row>
        <row r="42">
          <cell r="A42" t="str">
            <v>OXC38</v>
          </cell>
          <cell r="C42" t="str">
            <v>OÁc xieát caùp Cu côõ 38mm2</v>
          </cell>
          <cell r="D42" t="str">
            <v>caùi</v>
          </cell>
          <cell r="F42">
            <v>9200</v>
          </cell>
        </row>
        <row r="43">
          <cell r="A43" t="str">
            <v>CT25</v>
          </cell>
          <cell r="C43" t="str">
            <v>Cöø traøm 2,5m</v>
          </cell>
          <cell r="D43" t="str">
            <v>caây</v>
          </cell>
          <cell r="F43">
            <v>7000</v>
          </cell>
        </row>
        <row r="44">
          <cell r="A44" t="str">
            <v>CT5</v>
          </cell>
          <cell r="C44" t="str">
            <v>Cöø traøm 5m</v>
          </cell>
          <cell r="D44" t="str">
            <v>caây</v>
          </cell>
          <cell r="F44">
            <v>12000</v>
          </cell>
        </row>
        <row r="45">
          <cell r="A45" t="str">
            <v>M22</v>
          </cell>
          <cell r="C45" t="str">
            <v>Caùp ñoàng traàn M22mm2</v>
          </cell>
          <cell r="D45" t="str">
            <v>kg</v>
          </cell>
          <cell r="F45">
            <v>37400</v>
          </cell>
        </row>
        <row r="46">
          <cell r="A46" t="str">
            <v>M25</v>
          </cell>
          <cell r="C46" t="str">
            <v>Caùp ñoàng traàn M25mm2</v>
          </cell>
          <cell r="D46" t="str">
            <v>kg</v>
          </cell>
          <cell r="F46">
            <v>37400</v>
          </cell>
        </row>
        <row r="47">
          <cell r="A47" t="str">
            <v>M48</v>
          </cell>
          <cell r="C47" t="str">
            <v>Caùp ñoàng traàn M48mm2</v>
          </cell>
          <cell r="D47" t="str">
            <v>kg</v>
          </cell>
          <cell r="F47">
            <v>37400</v>
          </cell>
        </row>
        <row r="48">
          <cell r="A48" t="str">
            <v>CV50</v>
          </cell>
          <cell r="C48" t="str">
            <v>Caùp ñoàng boïc CV50</v>
          </cell>
          <cell r="D48" t="str">
            <v>meùt</v>
          </cell>
          <cell r="F48">
            <v>17600</v>
          </cell>
        </row>
        <row r="49">
          <cell r="A49" t="str">
            <v>CV70</v>
          </cell>
          <cell r="C49" t="str">
            <v>Caùp ñoàng boïc CV70</v>
          </cell>
          <cell r="D49" t="str">
            <v>meùt</v>
          </cell>
          <cell r="F49">
            <v>25200</v>
          </cell>
        </row>
        <row r="50">
          <cell r="A50" t="str">
            <v>XLPE22</v>
          </cell>
          <cell r="C50" t="str">
            <v>Caùp ñoàng boïc 24KV XLPE/PVC 22mm2</v>
          </cell>
          <cell r="D50" t="str">
            <v>meùt</v>
          </cell>
          <cell r="F50">
            <v>38400</v>
          </cell>
        </row>
        <row r="51">
          <cell r="A51" t="str">
            <v>XLPE25</v>
          </cell>
          <cell r="C51" t="str">
            <v>Caùp ñoàng boïc 24KV XLPE/PVC 25mm2</v>
          </cell>
          <cell r="D51" t="str">
            <v>meùt</v>
          </cell>
          <cell r="F51">
            <v>40300</v>
          </cell>
        </row>
        <row r="52">
          <cell r="A52" t="str">
            <v>XLPE38</v>
          </cell>
          <cell r="C52" t="str">
            <v>Caùp ñoàng boïc 24KV XLPE/PVC 38mm2</v>
          </cell>
          <cell r="D52" t="str">
            <v>meùt</v>
          </cell>
          <cell r="F52">
            <v>47300</v>
          </cell>
        </row>
        <row r="53">
          <cell r="A53" t="str">
            <v>XLPE70</v>
          </cell>
          <cell r="C53" t="str">
            <v>Caùp ñoàng boïc 24KV XLPE/PVC 70mm2</v>
          </cell>
          <cell r="D53" t="str">
            <v>meùt</v>
          </cell>
          <cell r="F53">
            <v>65000</v>
          </cell>
        </row>
        <row r="54">
          <cell r="A54" t="str">
            <v>XLPE35A</v>
          </cell>
          <cell r="C54" t="str">
            <v>Caùp nhoâm boïc 24KV A/XLPE/PVC 35mm2</v>
          </cell>
          <cell r="D54" t="str">
            <v>meùt</v>
          </cell>
          <cell r="F54">
            <v>33500</v>
          </cell>
        </row>
        <row r="55">
          <cell r="A55" t="str">
            <v>XLPE50A</v>
          </cell>
          <cell r="C55" t="str">
            <v>Caùp nhoâm boïc 24KV A/XLPE/PVC 50mm2</v>
          </cell>
          <cell r="D55" t="str">
            <v>meùt</v>
          </cell>
          <cell r="F55">
            <v>37500</v>
          </cell>
        </row>
        <row r="56">
          <cell r="A56" t="str">
            <v>XLPE70A</v>
          </cell>
          <cell r="C56" t="str">
            <v>Caùp nhoâm boïc 24KV A/XLPE/PVC 70mm2</v>
          </cell>
          <cell r="D56" t="str">
            <v>meùt</v>
          </cell>
          <cell r="F56">
            <v>41900</v>
          </cell>
        </row>
        <row r="57">
          <cell r="A57" t="str">
            <v>XLPE95A</v>
          </cell>
          <cell r="C57" t="str">
            <v>Caùp nhoâm boïc 24KV A/XLPE/PVC 95mm2</v>
          </cell>
          <cell r="D57" t="str">
            <v>meùt</v>
          </cell>
          <cell r="F57">
            <v>47700</v>
          </cell>
        </row>
        <row r="58">
          <cell r="A58" t="str">
            <v>XLPE120A</v>
          </cell>
          <cell r="C58" t="str">
            <v>Caùp nhoâm boïc 24KV A/XLPE/PVC 120mm2</v>
          </cell>
          <cell r="D58" t="str">
            <v>meùt</v>
          </cell>
          <cell r="F58">
            <v>54100</v>
          </cell>
        </row>
        <row r="59">
          <cell r="A59" t="str">
            <v>ACKP240</v>
          </cell>
          <cell r="C59" t="str">
            <v>Caùp nhoâm loõi theùp ACKP-240/39</v>
          </cell>
          <cell r="D59" t="str">
            <v>kg</v>
          </cell>
          <cell r="F59">
            <v>26100</v>
          </cell>
        </row>
        <row r="60">
          <cell r="A60" t="str">
            <v>ACKP185</v>
          </cell>
          <cell r="C60" t="str">
            <v>Caùp nhoâm loõi theùp ACKP-185/29</v>
          </cell>
          <cell r="D60" t="str">
            <v>kg</v>
          </cell>
          <cell r="F60">
            <v>26100</v>
          </cell>
        </row>
        <row r="61">
          <cell r="A61" t="str">
            <v>ACKP120</v>
          </cell>
          <cell r="C61" t="str">
            <v>Caùp nhoâm loõi theùp ACKP-120/19</v>
          </cell>
          <cell r="D61" t="str">
            <v>kg</v>
          </cell>
          <cell r="F61">
            <v>26100</v>
          </cell>
        </row>
        <row r="62">
          <cell r="A62" t="str">
            <v>ACKP35</v>
          </cell>
          <cell r="C62" t="str">
            <v>Caùp nhoâm loõi theùp ACKP-35/6,2</v>
          </cell>
          <cell r="D62" t="str">
            <v>kg</v>
          </cell>
          <cell r="F62">
            <v>26100</v>
          </cell>
        </row>
        <row r="63">
          <cell r="A63" t="str">
            <v>ACKP50</v>
          </cell>
          <cell r="C63" t="str">
            <v>Caùp nhoâm loõi theùp ACKP-50/8</v>
          </cell>
          <cell r="D63" t="str">
            <v>kg</v>
          </cell>
          <cell r="F63">
            <v>25800</v>
          </cell>
        </row>
        <row r="64">
          <cell r="A64" t="str">
            <v>ACKP70</v>
          </cell>
          <cell r="C64" t="str">
            <v>Caùp nhoâm loõi theùp ACKP-70/11</v>
          </cell>
          <cell r="D64" t="str">
            <v>kg</v>
          </cell>
          <cell r="F64">
            <v>25800</v>
          </cell>
        </row>
        <row r="65">
          <cell r="A65" t="str">
            <v>ACKP95</v>
          </cell>
          <cell r="C65" t="str">
            <v>Caùp nhoâm loõi theùp ACKP-95/16</v>
          </cell>
          <cell r="D65" t="str">
            <v>kg</v>
          </cell>
          <cell r="F65">
            <v>25800</v>
          </cell>
        </row>
        <row r="66">
          <cell r="A66" t="str">
            <v>AC240</v>
          </cell>
          <cell r="C66" t="str">
            <v>Caùp nhoâm loõi theùp AC-240/39</v>
          </cell>
          <cell r="D66" t="str">
            <v>kg</v>
          </cell>
          <cell r="F66">
            <v>26100</v>
          </cell>
        </row>
        <row r="67">
          <cell r="A67" t="str">
            <v>AC185</v>
          </cell>
          <cell r="C67" t="str">
            <v>Caùp nhoâm loõi theùp AC-185/29</v>
          </cell>
          <cell r="D67" t="str">
            <v>kg</v>
          </cell>
          <cell r="F67">
            <v>26100</v>
          </cell>
        </row>
        <row r="68">
          <cell r="A68" t="str">
            <v>AC120</v>
          </cell>
          <cell r="C68" t="str">
            <v>Caùp nhoâm loõi theùp AC-120/19</v>
          </cell>
          <cell r="D68" t="str">
            <v>kg</v>
          </cell>
          <cell r="F68">
            <v>26100</v>
          </cell>
        </row>
        <row r="69">
          <cell r="A69" t="str">
            <v>AC35</v>
          </cell>
          <cell r="C69" t="str">
            <v>Caùp nhoâm loõi theùp AC-35/6,2</v>
          </cell>
          <cell r="D69" t="str">
            <v>kg</v>
          </cell>
          <cell r="F69">
            <v>26100</v>
          </cell>
        </row>
        <row r="70">
          <cell r="A70" t="str">
            <v>AC50</v>
          </cell>
          <cell r="C70" t="str">
            <v>Caùp nhoâm loõi theùp AC-50/8</v>
          </cell>
          <cell r="D70" t="str">
            <v>kg</v>
          </cell>
          <cell r="F70">
            <v>25800</v>
          </cell>
        </row>
        <row r="71">
          <cell r="A71" t="str">
            <v>AC70</v>
          </cell>
          <cell r="C71" t="str">
            <v>Caùp nhoâm loõi theùp AC-70/11</v>
          </cell>
          <cell r="D71" t="str">
            <v>kg</v>
          </cell>
          <cell r="F71">
            <v>25800</v>
          </cell>
        </row>
        <row r="72">
          <cell r="A72" t="str">
            <v>AC95</v>
          </cell>
          <cell r="C72" t="str">
            <v>Caùp nhoâm loõi theùp AC-95/16</v>
          </cell>
          <cell r="D72" t="str">
            <v>kg</v>
          </cell>
          <cell r="F72">
            <v>25800</v>
          </cell>
        </row>
        <row r="73">
          <cell r="A73" t="str">
            <v>av35</v>
          </cell>
          <cell r="C73" t="str">
            <v>Caùp nhoâm boïc AV35</v>
          </cell>
          <cell r="D73" t="str">
            <v>meùt</v>
          </cell>
          <cell r="F73">
            <v>4970</v>
          </cell>
        </row>
        <row r="74">
          <cell r="A74" t="str">
            <v>av50</v>
          </cell>
          <cell r="C74" t="str">
            <v>Caùp nhoâm boïc AV50</v>
          </cell>
          <cell r="D74" t="str">
            <v>meùt</v>
          </cell>
          <cell r="F74">
            <v>6300</v>
          </cell>
        </row>
        <row r="75">
          <cell r="A75" t="str">
            <v>av70</v>
          </cell>
          <cell r="C75" t="str">
            <v>Caùp nhoâm boïc AV70</v>
          </cell>
          <cell r="D75" t="str">
            <v>meùt</v>
          </cell>
          <cell r="F75">
            <v>8400</v>
          </cell>
        </row>
        <row r="76">
          <cell r="A76" t="str">
            <v>av95</v>
          </cell>
          <cell r="C76" t="str">
            <v>Caùp nhoâm boïc AV95</v>
          </cell>
          <cell r="D76" t="str">
            <v>meùt</v>
          </cell>
          <cell r="F76">
            <v>11000</v>
          </cell>
        </row>
        <row r="77">
          <cell r="A77" t="str">
            <v>av120</v>
          </cell>
          <cell r="C77" t="str">
            <v>Caùp nhoâm boïc AV120</v>
          </cell>
          <cell r="D77" t="str">
            <v>meùt</v>
          </cell>
          <cell r="F77">
            <v>13200</v>
          </cell>
        </row>
        <row r="78">
          <cell r="A78" t="str">
            <v>av150</v>
          </cell>
          <cell r="C78" t="str">
            <v>Caùp nhoâm boïc AV150</v>
          </cell>
          <cell r="D78" t="str">
            <v>meùt</v>
          </cell>
          <cell r="F78">
            <v>17200</v>
          </cell>
        </row>
        <row r="79">
          <cell r="A79" t="str">
            <v>av185</v>
          </cell>
          <cell r="C79" t="str">
            <v>Caùp nhoâm boïc AV185</v>
          </cell>
          <cell r="D79" t="str">
            <v>meùt</v>
          </cell>
          <cell r="F79">
            <v>20200</v>
          </cell>
        </row>
        <row r="80">
          <cell r="A80" t="str">
            <v>acv35</v>
          </cell>
          <cell r="C80" t="str">
            <v>Caùp nhoâm loõi theùp ACV35</v>
          </cell>
          <cell r="D80" t="str">
            <v>meùt</v>
          </cell>
          <cell r="F80">
            <v>6380</v>
          </cell>
        </row>
        <row r="81">
          <cell r="A81" t="str">
            <v>acv50</v>
          </cell>
          <cell r="C81" t="str">
            <v>Caùp nhoâm loõi theùp ACV50</v>
          </cell>
          <cell r="D81" t="str">
            <v>meùt</v>
          </cell>
          <cell r="F81">
            <v>8250</v>
          </cell>
        </row>
        <row r="82">
          <cell r="A82" t="str">
            <v>acv70</v>
          </cell>
          <cell r="C82" t="str">
            <v>Caùp nhoâm loõi theùp ACV70</v>
          </cell>
          <cell r="D82" t="str">
            <v>meùt</v>
          </cell>
          <cell r="F82">
            <v>10450</v>
          </cell>
        </row>
        <row r="83">
          <cell r="A83" t="str">
            <v>acv95</v>
          </cell>
          <cell r="C83" t="str">
            <v>Caùp nhoâm loõi theùp ACV95</v>
          </cell>
          <cell r="D83" t="str">
            <v>meùt</v>
          </cell>
          <cell r="F83">
            <v>13200</v>
          </cell>
        </row>
        <row r="84">
          <cell r="A84" t="str">
            <v>acv120</v>
          </cell>
          <cell r="C84" t="str">
            <v>Caùp nhoâm loõi theùp ACV120</v>
          </cell>
          <cell r="D84" t="str">
            <v>meùt</v>
          </cell>
          <cell r="F84">
            <v>15950</v>
          </cell>
        </row>
        <row r="85">
          <cell r="A85" t="str">
            <v>acv150</v>
          </cell>
          <cell r="C85" t="str">
            <v>Caùp nhoâm loõi theùp ACV150</v>
          </cell>
          <cell r="D85" t="str">
            <v>meùt</v>
          </cell>
          <cell r="F85">
            <v>20460</v>
          </cell>
        </row>
        <row r="86">
          <cell r="A86" t="str">
            <v>acv185</v>
          </cell>
          <cell r="C86" t="str">
            <v>Caùp nhoâm loõi theùp ACV185</v>
          </cell>
          <cell r="D86" t="str">
            <v>meùt</v>
          </cell>
          <cell r="F86">
            <v>22770</v>
          </cell>
        </row>
        <row r="87">
          <cell r="A87" t="str">
            <v>acv240</v>
          </cell>
          <cell r="C87" t="str">
            <v>Caùp nhoâm loõi theùp ACV240</v>
          </cell>
          <cell r="D87" t="str">
            <v>meùt</v>
          </cell>
          <cell r="F87">
            <v>29590</v>
          </cell>
        </row>
        <row r="88">
          <cell r="A88" t="str">
            <v>A35</v>
          </cell>
          <cell r="C88" t="str">
            <v>Caùp nhoâm A-35</v>
          </cell>
          <cell r="D88" t="str">
            <v>kg</v>
          </cell>
          <cell r="F88">
            <v>31400</v>
          </cell>
        </row>
        <row r="89">
          <cell r="A89" t="str">
            <v>A50</v>
          </cell>
          <cell r="C89" t="str">
            <v>Caùp nhoâm A-50</v>
          </cell>
          <cell r="D89" t="str">
            <v>kg</v>
          </cell>
          <cell r="F89">
            <v>30400</v>
          </cell>
        </row>
        <row r="90">
          <cell r="A90" t="str">
            <v>A70</v>
          </cell>
          <cell r="C90" t="str">
            <v>Caùp nhoâm A-70</v>
          </cell>
          <cell r="D90" t="str">
            <v>kg</v>
          </cell>
          <cell r="F90">
            <v>30400</v>
          </cell>
        </row>
        <row r="91">
          <cell r="A91" t="str">
            <v>A95</v>
          </cell>
          <cell r="C91" t="str">
            <v>Caùp nhoâm A-95</v>
          </cell>
          <cell r="D91" t="str">
            <v>kg</v>
          </cell>
          <cell r="F91">
            <v>30400</v>
          </cell>
        </row>
        <row r="92">
          <cell r="A92" t="str">
            <v>A120</v>
          </cell>
          <cell r="C92" t="str">
            <v>Caùp nhoâm A-120</v>
          </cell>
          <cell r="D92" t="str">
            <v>kg</v>
          </cell>
          <cell r="F92">
            <v>30400</v>
          </cell>
        </row>
        <row r="93">
          <cell r="A93" t="str">
            <v>A185</v>
          </cell>
          <cell r="C93" t="str">
            <v>Caùp nhoâm A-185</v>
          </cell>
          <cell r="D93" t="str">
            <v>kg</v>
          </cell>
          <cell r="F93">
            <v>29400</v>
          </cell>
        </row>
        <row r="94">
          <cell r="A94" t="str">
            <v>A240</v>
          </cell>
          <cell r="C94" t="str">
            <v>Caùp nhoâm A-240</v>
          </cell>
          <cell r="D94" t="str">
            <v>kg</v>
          </cell>
          <cell r="F94">
            <v>29400</v>
          </cell>
        </row>
        <row r="95">
          <cell r="A95" t="str">
            <v>C3/8</v>
          </cell>
          <cell r="C95" t="str">
            <v>Caùp theùp 3/8"</v>
          </cell>
          <cell r="D95" t="str">
            <v>meùt</v>
          </cell>
          <cell r="F95">
            <v>4500</v>
          </cell>
        </row>
        <row r="96">
          <cell r="A96" t="str">
            <v>C5/8</v>
          </cell>
          <cell r="C96" t="str">
            <v>Caùp theùp 5/8"</v>
          </cell>
          <cell r="D96" t="str">
            <v>meùt</v>
          </cell>
          <cell r="F96">
            <v>4500</v>
          </cell>
        </row>
        <row r="97">
          <cell r="A97" t="str">
            <v>CSDI</v>
          </cell>
          <cell r="C97" t="str">
            <v xml:space="preserve">Chaân söù ñænh </v>
          </cell>
          <cell r="D97" t="str">
            <v>caùi</v>
          </cell>
          <cell r="F97">
            <v>27000</v>
          </cell>
        </row>
        <row r="98">
          <cell r="A98" t="str">
            <v>CSDG</v>
          </cell>
          <cell r="C98" t="str">
            <v>Chaân söù ñænh ñôõ goùc</v>
          </cell>
          <cell r="D98" t="str">
            <v>caùi</v>
          </cell>
          <cell r="F98">
            <v>27000</v>
          </cell>
        </row>
        <row r="99">
          <cell r="A99" t="str">
            <v>CSD</v>
          </cell>
          <cell r="C99" t="str">
            <v>Chaân söù ñöùng</v>
          </cell>
          <cell r="D99" t="str">
            <v>caùi</v>
          </cell>
          <cell r="F99">
            <v>19000</v>
          </cell>
        </row>
        <row r="100">
          <cell r="A100" t="str">
            <v>CTD</v>
          </cell>
          <cell r="C100" t="str">
            <v>Coïc tieáp ñaát @ 16 - 2,4m</v>
          </cell>
          <cell r="D100" t="str">
            <v>coïc</v>
          </cell>
          <cell r="F100">
            <v>28956</v>
          </cell>
        </row>
        <row r="101">
          <cell r="A101" t="str">
            <v>DC</v>
          </cell>
          <cell r="C101" t="str">
            <v>Daây chì 20K</v>
          </cell>
          <cell r="D101" t="str">
            <v>caùi</v>
          </cell>
          <cell r="F101">
            <v>25000</v>
          </cell>
        </row>
        <row r="102">
          <cell r="A102" t="str">
            <v>DNV</v>
          </cell>
          <cell r="C102" t="str">
            <v>Daây nhoâm vuïn</v>
          </cell>
          <cell r="D102" t="str">
            <v>m</v>
          </cell>
          <cell r="F102">
            <v>2000</v>
          </cell>
        </row>
        <row r="103">
          <cell r="A103" t="str">
            <v>FCO</v>
          </cell>
          <cell r="C103" t="str">
            <v>FCO-24KV-200A</v>
          </cell>
          <cell r="D103" t="str">
            <v>caùi</v>
          </cell>
          <cell r="F103">
            <v>950000</v>
          </cell>
        </row>
        <row r="104">
          <cell r="A104" t="str">
            <v>LBFCO</v>
          </cell>
          <cell r="C104" t="str">
            <v>LBFCO-24KV-200A</v>
          </cell>
          <cell r="D104" t="str">
            <v>caùi</v>
          </cell>
          <cell r="F104">
            <v>1840200</v>
          </cell>
        </row>
        <row r="105">
          <cell r="A105" t="str">
            <v>LBFCO1</v>
          </cell>
          <cell r="C105" t="str">
            <v>LBFCO-24KV-100A</v>
          </cell>
          <cell r="D105" t="str">
            <v>caùi</v>
          </cell>
          <cell r="F105">
            <v>1840200</v>
          </cell>
        </row>
        <row r="106">
          <cell r="A106" t="str">
            <v>FCO1</v>
          </cell>
          <cell r="C106" t="str">
            <v>FCO-24KV-100A</v>
          </cell>
          <cell r="D106" t="str">
            <v>caùi</v>
          </cell>
          <cell r="F106">
            <v>836000</v>
          </cell>
        </row>
        <row r="107">
          <cell r="C107" t="str">
            <v xml:space="preserve">LA 18KV </v>
          </cell>
          <cell r="D107" t="str">
            <v>caùi</v>
          </cell>
          <cell r="F107">
            <v>650000</v>
          </cell>
        </row>
        <row r="108">
          <cell r="A108" t="str">
            <v>ATM75A</v>
          </cell>
          <cell r="C108" t="str">
            <v>Aptomat 2 cöïc 600V -75-100A</v>
          </cell>
          <cell r="D108" t="str">
            <v>caùi</v>
          </cell>
          <cell r="F108">
            <v>200000</v>
          </cell>
        </row>
        <row r="109">
          <cell r="A109" t="str">
            <v>ATM200A</v>
          </cell>
          <cell r="C109" t="str">
            <v>Aptomat 2 cöïc 600V -200A</v>
          </cell>
          <cell r="D109" t="str">
            <v>caùi</v>
          </cell>
          <cell r="F109">
            <v>250000</v>
          </cell>
        </row>
        <row r="110">
          <cell r="A110" t="str">
            <v>ATM250</v>
          </cell>
          <cell r="C110" t="str">
            <v>Aptomat 3 cöïc 600V -125-250A</v>
          </cell>
          <cell r="D110" t="str">
            <v>caùi</v>
          </cell>
          <cell r="F110">
            <v>600000</v>
          </cell>
        </row>
        <row r="111">
          <cell r="A111" t="str">
            <v>ATM75</v>
          </cell>
          <cell r="C111" t="str">
            <v>Aptomat 3 cöïc 600V-75A</v>
          </cell>
          <cell r="D111" t="str">
            <v>caùi</v>
          </cell>
          <cell r="F111">
            <v>400000</v>
          </cell>
        </row>
        <row r="112">
          <cell r="A112" t="str">
            <v>ATM1200M</v>
          </cell>
          <cell r="C112" t="str">
            <v>Aptomat 3 cöïc 600V-1200A MERLIN</v>
          </cell>
          <cell r="D112" t="str">
            <v>caùi</v>
          </cell>
          <cell r="F112">
            <v>33400000</v>
          </cell>
        </row>
        <row r="113">
          <cell r="A113" t="str">
            <v>ATM1200C</v>
          </cell>
          <cell r="C113" t="str">
            <v>Aptomat 3 cöïc 600V-1200A CLIPSAL</v>
          </cell>
          <cell r="D113" t="str">
            <v>caùi</v>
          </cell>
          <cell r="F113">
            <v>35900000</v>
          </cell>
        </row>
        <row r="114">
          <cell r="A114" t="str">
            <v>GDFCO</v>
          </cell>
          <cell r="C114" t="str">
            <v xml:space="preserve">Giaù ñôõ FCO </v>
          </cell>
          <cell r="D114" t="str">
            <v>caùi</v>
          </cell>
          <cell r="F114">
            <v>42760</v>
          </cell>
        </row>
        <row r="115">
          <cell r="A115" t="str">
            <v>GCST</v>
          </cell>
          <cell r="C115" t="str">
            <v>Gia coâng saét theùp</v>
          </cell>
          <cell r="D115" t="str">
            <v>kg</v>
          </cell>
          <cell r="F115">
            <v>2500</v>
          </cell>
        </row>
        <row r="116">
          <cell r="A116" t="str">
            <v>G</v>
          </cell>
          <cell r="C116" t="str">
            <v>Vaät lieäu döïng truï</v>
          </cell>
          <cell r="D116" t="str">
            <v>truï</v>
          </cell>
          <cell r="F116">
            <v>20790</v>
          </cell>
        </row>
        <row r="117">
          <cell r="A117" t="str">
            <v>HI</v>
          </cell>
          <cell r="C117" t="str">
            <v>Haéc ín</v>
          </cell>
          <cell r="D117" t="str">
            <v>kg</v>
          </cell>
          <cell r="F117">
            <v>3000</v>
          </cell>
        </row>
        <row r="118">
          <cell r="A118" t="str">
            <v>K3B</v>
          </cell>
          <cell r="C118" t="str">
            <v>Keïp caùp 3 boulon</v>
          </cell>
          <cell r="D118" t="str">
            <v>caùi</v>
          </cell>
          <cell r="F118">
            <v>10967</v>
          </cell>
        </row>
        <row r="119">
          <cell r="A119" t="str">
            <v>KCD</v>
          </cell>
          <cell r="C119" t="str">
            <v>Keïp coïc tieáp ñaát</v>
          </cell>
          <cell r="D119" t="str">
            <v>caùi</v>
          </cell>
          <cell r="F119">
            <v>6400</v>
          </cell>
        </row>
        <row r="120">
          <cell r="A120" t="str">
            <v>K240</v>
          </cell>
          <cell r="C120" t="str">
            <v>Keïp daây 3 bu long 2 raõnh daây 240 mm2</v>
          </cell>
          <cell r="D120" t="str">
            <v>caùi</v>
          </cell>
          <cell r="F120">
            <v>33000</v>
          </cell>
        </row>
        <row r="121">
          <cell r="A121" t="str">
            <v>K185</v>
          </cell>
          <cell r="C121" t="str">
            <v>Keïp daây 3 bu long 2 raõnh daây 185mm2</v>
          </cell>
          <cell r="D121" t="str">
            <v>caùi</v>
          </cell>
          <cell r="F121">
            <v>33000</v>
          </cell>
        </row>
        <row r="122">
          <cell r="A122" t="str">
            <v>K120</v>
          </cell>
          <cell r="C122" t="str">
            <v>Keïp daây 3 bu long 2 raõnh daây 120mm2</v>
          </cell>
          <cell r="D122" t="str">
            <v>caùi</v>
          </cell>
          <cell r="F122">
            <v>17700</v>
          </cell>
        </row>
        <row r="123">
          <cell r="A123" t="str">
            <v>K35</v>
          </cell>
          <cell r="C123" t="str">
            <v>Keïp daây 3 bu long 2 raõnh daây 35mm2</v>
          </cell>
          <cell r="D123" t="str">
            <v>caùi</v>
          </cell>
          <cell r="F123">
            <v>4100</v>
          </cell>
        </row>
        <row r="124">
          <cell r="A124" t="str">
            <v>K50</v>
          </cell>
          <cell r="C124" t="str">
            <v>Keïp daây 3 bu long 2 raõnh daây 50mm2</v>
          </cell>
          <cell r="D124" t="str">
            <v>caùi</v>
          </cell>
          <cell r="F124">
            <v>7800</v>
          </cell>
        </row>
        <row r="125">
          <cell r="A125" t="str">
            <v>K70</v>
          </cell>
          <cell r="C125" t="str">
            <v>Keïp daây 3 bu long 2 raõnh daây 70mm2</v>
          </cell>
          <cell r="D125" t="str">
            <v>caùi</v>
          </cell>
          <cell r="F125">
            <v>7800</v>
          </cell>
        </row>
        <row r="126">
          <cell r="A126" t="str">
            <v>K95</v>
          </cell>
          <cell r="C126" t="str">
            <v>Keïp daây 3 bu long 2 raõnh daây 95mm2</v>
          </cell>
          <cell r="D126" t="str">
            <v>caùi</v>
          </cell>
          <cell r="F126">
            <v>11400</v>
          </cell>
        </row>
        <row r="127">
          <cell r="A127" t="str">
            <v>K35A</v>
          </cell>
          <cell r="C127" t="str">
            <v>Keïp daây 3 bu long 2 raõnh daây A-35</v>
          </cell>
          <cell r="D127" t="str">
            <v>caùi</v>
          </cell>
          <cell r="F127">
            <v>4100</v>
          </cell>
        </row>
        <row r="128">
          <cell r="A128" t="str">
            <v>K50A</v>
          </cell>
          <cell r="C128" t="str">
            <v>Keïp daây 3 bu long 2 raõnh daây A-50</v>
          </cell>
          <cell r="D128" t="str">
            <v>caùi</v>
          </cell>
          <cell r="F128">
            <v>7800</v>
          </cell>
        </row>
        <row r="129">
          <cell r="A129" t="str">
            <v>K70A</v>
          </cell>
          <cell r="C129" t="str">
            <v>Keïp daây 3 bu long 2 raõnh daây A-70</v>
          </cell>
          <cell r="D129" t="str">
            <v>caùi</v>
          </cell>
          <cell r="F129">
            <v>7800</v>
          </cell>
        </row>
        <row r="130">
          <cell r="A130" t="str">
            <v>K95A</v>
          </cell>
          <cell r="C130" t="str">
            <v>Keïp daây 3 bu long 2 raõnh daây A-95</v>
          </cell>
          <cell r="D130" t="str">
            <v>caùi</v>
          </cell>
          <cell r="F130">
            <v>11400</v>
          </cell>
        </row>
        <row r="131">
          <cell r="A131" t="str">
            <v>K120A</v>
          </cell>
          <cell r="C131" t="str">
            <v>Keïp daây 3 bu long 2 raõnh daây A-120</v>
          </cell>
          <cell r="D131" t="str">
            <v>caùi</v>
          </cell>
          <cell r="F131">
            <v>17700</v>
          </cell>
        </row>
        <row r="132">
          <cell r="A132" t="str">
            <v>K185A</v>
          </cell>
          <cell r="C132" t="str">
            <v>Keïp daây 3 bu long 2 raõnh daây A-185</v>
          </cell>
          <cell r="D132" t="str">
            <v>caùi</v>
          </cell>
          <cell r="F132">
            <v>33000</v>
          </cell>
        </row>
        <row r="133">
          <cell r="A133" t="str">
            <v>K240A</v>
          </cell>
          <cell r="C133" t="str">
            <v>Keïp daây 3 bu long 2 raõnh daây A-240</v>
          </cell>
          <cell r="D133" t="str">
            <v>caùi</v>
          </cell>
          <cell r="F133">
            <v>33000</v>
          </cell>
        </row>
        <row r="134">
          <cell r="A134" t="str">
            <v>KE35</v>
          </cell>
          <cell r="C134" t="str">
            <v>Keïp eùp côõ daây 35mm2</v>
          </cell>
          <cell r="D134" t="str">
            <v>caùi</v>
          </cell>
          <cell r="F134">
            <v>4100</v>
          </cell>
        </row>
        <row r="135">
          <cell r="A135" t="str">
            <v>KE48</v>
          </cell>
          <cell r="C135" t="str">
            <v>Keïp eùp côõ daây 48mm2</v>
          </cell>
          <cell r="D135" t="str">
            <v>caùi</v>
          </cell>
          <cell r="F135">
            <v>7800</v>
          </cell>
        </row>
        <row r="136">
          <cell r="A136" t="str">
            <v>KE50</v>
          </cell>
          <cell r="C136" t="str">
            <v>Keïp eùp côõ daây 50mm2</v>
          </cell>
          <cell r="D136" t="str">
            <v>caùi</v>
          </cell>
          <cell r="F136">
            <v>7800</v>
          </cell>
        </row>
        <row r="137">
          <cell r="A137" t="str">
            <v>KE70</v>
          </cell>
          <cell r="C137" t="str">
            <v>Keïp eùp côõ daây 70mm2</v>
          </cell>
          <cell r="D137" t="str">
            <v>caùi</v>
          </cell>
          <cell r="F137">
            <v>7800</v>
          </cell>
        </row>
        <row r="138">
          <cell r="A138" t="str">
            <v>KE95</v>
          </cell>
          <cell r="C138" t="str">
            <v>Keïp eùp côõ daây 95mm2</v>
          </cell>
          <cell r="D138" t="str">
            <v>caùi</v>
          </cell>
          <cell r="F138">
            <v>11400</v>
          </cell>
        </row>
        <row r="139">
          <cell r="A139" t="str">
            <v>KE120</v>
          </cell>
          <cell r="C139" t="str">
            <v>Keïp eùp côõ daây 120mm2</v>
          </cell>
          <cell r="D139" t="str">
            <v>caùi</v>
          </cell>
          <cell r="F139">
            <v>17700</v>
          </cell>
        </row>
        <row r="140">
          <cell r="A140" t="str">
            <v>KE185</v>
          </cell>
          <cell r="C140" t="str">
            <v>Keïp eùp côõ daây 185mm2</v>
          </cell>
          <cell r="D140" t="str">
            <v>caùi</v>
          </cell>
          <cell r="F140">
            <v>33000</v>
          </cell>
        </row>
        <row r="141">
          <cell r="A141" t="str">
            <v>KE240</v>
          </cell>
          <cell r="C141" t="str">
            <v>Keïp eùp côõ daây 240mm2</v>
          </cell>
          <cell r="D141" t="str">
            <v>caùi</v>
          </cell>
          <cell r="F141">
            <v>33000</v>
          </cell>
        </row>
        <row r="142">
          <cell r="A142" t="str">
            <v>KCUAL</v>
          </cell>
          <cell r="C142" t="str">
            <v>Keïp noái ñoàng-nhoâm</v>
          </cell>
          <cell r="D142" t="str">
            <v>caùi</v>
          </cell>
          <cell r="F142">
            <v>4500</v>
          </cell>
        </row>
        <row r="143">
          <cell r="A143" t="str">
            <v>KCUAL60</v>
          </cell>
          <cell r="C143" t="str">
            <v>Keïp noái ñoàng-nhoâm 60mm2</v>
          </cell>
          <cell r="D143" t="str">
            <v>caùi</v>
          </cell>
          <cell r="F143">
            <v>12000</v>
          </cell>
        </row>
        <row r="144">
          <cell r="A144" t="str">
            <v>KQ2/0</v>
          </cell>
          <cell r="C144" t="str">
            <v>Keïp quai 2/0</v>
          </cell>
          <cell r="D144" t="str">
            <v>caùi</v>
          </cell>
          <cell r="F144">
            <v>12200</v>
          </cell>
        </row>
        <row r="145">
          <cell r="A145" t="str">
            <v>KQ4/0</v>
          </cell>
          <cell r="C145" t="str">
            <v>Keïp quai 4/0</v>
          </cell>
          <cell r="D145" t="str">
            <v>caùi</v>
          </cell>
          <cell r="F145">
            <v>17050</v>
          </cell>
        </row>
        <row r="146">
          <cell r="A146" t="str">
            <v>KH2/0</v>
          </cell>
          <cell r="C146" t="str">
            <v>Keïp hotline 2/0</v>
          </cell>
          <cell r="D146" t="str">
            <v>caùi</v>
          </cell>
          <cell r="F146">
            <v>12000</v>
          </cell>
        </row>
        <row r="147">
          <cell r="A147" t="str">
            <v>KH4/0</v>
          </cell>
          <cell r="C147" t="str">
            <v>Keïp hotline 4/0</v>
          </cell>
          <cell r="D147" t="str">
            <v>caùi</v>
          </cell>
          <cell r="F147">
            <v>16500</v>
          </cell>
        </row>
        <row r="148">
          <cell r="A148" t="str">
            <v>KH350M</v>
          </cell>
          <cell r="C148" t="str">
            <v>Keïp hotline 350MCM</v>
          </cell>
          <cell r="D148" t="str">
            <v>caùi</v>
          </cell>
          <cell r="F148">
            <v>19800</v>
          </cell>
        </row>
        <row r="149">
          <cell r="A149" t="str">
            <v>KN240</v>
          </cell>
          <cell r="C149" t="str">
            <v>Khoùa neùo daây AC-240</v>
          </cell>
          <cell r="D149" t="str">
            <v>caùi</v>
          </cell>
          <cell r="F149">
            <v>46500</v>
          </cell>
        </row>
        <row r="150">
          <cell r="A150" t="str">
            <v>KN185</v>
          </cell>
          <cell r="C150" t="str">
            <v>Khoùa neùo daây AC-185</v>
          </cell>
          <cell r="D150" t="str">
            <v>caùi</v>
          </cell>
          <cell r="F150">
            <v>46500</v>
          </cell>
        </row>
        <row r="151">
          <cell r="A151" t="str">
            <v>KN120</v>
          </cell>
          <cell r="C151" t="str">
            <v>Khoùa neùo daây AC-120</v>
          </cell>
          <cell r="D151" t="str">
            <v>caùi</v>
          </cell>
          <cell r="F151">
            <v>46500</v>
          </cell>
        </row>
        <row r="152">
          <cell r="A152" t="str">
            <v>KN70</v>
          </cell>
          <cell r="C152" t="str">
            <v>Khoùa neùo daây AC-70</v>
          </cell>
          <cell r="D152" t="str">
            <v>caùi</v>
          </cell>
          <cell r="F152">
            <v>27700</v>
          </cell>
        </row>
        <row r="153">
          <cell r="A153" t="str">
            <v>KN50</v>
          </cell>
          <cell r="C153" t="str">
            <v>Khoùa neùo daây AC-50</v>
          </cell>
          <cell r="D153" t="str">
            <v>caùi</v>
          </cell>
          <cell r="F153">
            <v>27700</v>
          </cell>
        </row>
        <row r="154">
          <cell r="A154" t="str">
            <v>KN95</v>
          </cell>
          <cell r="C154" t="str">
            <v>Khoùa neùo daây AC-95</v>
          </cell>
          <cell r="D154" t="str">
            <v>caùi</v>
          </cell>
          <cell r="F154">
            <v>33800</v>
          </cell>
        </row>
        <row r="155">
          <cell r="A155" t="str">
            <v>KN35</v>
          </cell>
          <cell r="C155" t="str">
            <v>Khoùa neùo daây AC-35</v>
          </cell>
          <cell r="D155" t="str">
            <v>caùi</v>
          </cell>
          <cell r="F155">
            <v>20000</v>
          </cell>
        </row>
        <row r="156">
          <cell r="A156" t="str">
            <v>KN70A</v>
          </cell>
          <cell r="C156" t="str">
            <v>Khoùa neùo daây A-70</v>
          </cell>
          <cell r="D156" t="str">
            <v>caùi</v>
          </cell>
          <cell r="F156">
            <v>27700</v>
          </cell>
        </row>
        <row r="157">
          <cell r="A157" t="str">
            <v>KN50A</v>
          </cell>
          <cell r="C157" t="str">
            <v>Khoùa neùo daây A-50</v>
          </cell>
          <cell r="D157" t="str">
            <v>caùi</v>
          </cell>
          <cell r="F157">
            <v>25800</v>
          </cell>
        </row>
        <row r="158">
          <cell r="A158" t="str">
            <v>KN95A</v>
          </cell>
          <cell r="C158" t="str">
            <v>Khoùa neùo daây A-95</v>
          </cell>
          <cell r="D158" t="str">
            <v>caùi</v>
          </cell>
          <cell r="F158">
            <v>33800</v>
          </cell>
        </row>
        <row r="159">
          <cell r="A159" t="str">
            <v>KN35A</v>
          </cell>
          <cell r="C159" t="str">
            <v>Khoùa neùo daây A-35</v>
          </cell>
          <cell r="D159" t="str">
            <v>caùi</v>
          </cell>
          <cell r="F159">
            <v>20000</v>
          </cell>
        </row>
        <row r="160">
          <cell r="A160" t="str">
            <v>LD18</v>
          </cell>
          <cell r="C160" t="str">
            <v>Long ñeàn 18</v>
          </cell>
          <cell r="D160" t="str">
            <v>caùi</v>
          </cell>
          <cell r="F160">
            <v>400</v>
          </cell>
        </row>
        <row r="161">
          <cell r="A161" t="str">
            <v>LD22</v>
          </cell>
          <cell r="C161" t="str">
            <v>Long ñeàn 22</v>
          </cell>
          <cell r="D161" t="str">
            <v>caùi</v>
          </cell>
          <cell r="F161">
            <v>800</v>
          </cell>
        </row>
        <row r="162">
          <cell r="A162" t="str">
            <v>MND</v>
          </cell>
          <cell r="C162" t="str">
            <v>Maét noái ñôn</v>
          </cell>
          <cell r="D162" t="str">
            <v>caùi</v>
          </cell>
          <cell r="F162">
            <v>6500</v>
          </cell>
        </row>
        <row r="163">
          <cell r="A163" t="str">
            <v>MNTG</v>
          </cell>
          <cell r="C163" t="str">
            <v>Maét noái t/ gian NG10</v>
          </cell>
          <cell r="D163" t="str">
            <v>caùi</v>
          </cell>
          <cell r="F163">
            <v>12500</v>
          </cell>
        </row>
        <row r="164">
          <cell r="A164" t="str">
            <v>MT</v>
          </cell>
          <cell r="C164" t="str">
            <v>Moùc treo chöõ U (ma ní)</v>
          </cell>
          <cell r="D164" t="str">
            <v>caùi</v>
          </cell>
          <cell r="F164">
            <v>7400</v>
          </cell>
        </row>
        <row r="165">
          <cell r="A165" t="str">
            <v>MT61A</v>
          </cell>
          <cell r="C165" t="str">
            <v>Moùc treo CK61A</v>
          </cell>
          <cell r="D165" t="str">
            <v>caùi</v>
          </cell>
          <cell r="F165">
            <v>7400</v>
          </cell>
        </row>
        <row r="166">
          <cell r="A166" t="str">
            <v>VT</v>
          </cell>
          <cell r="C166" t="str">
            <v>Voøng treo ñaàu troøn</v>
          </cell>
          <cell r="D166" t="str">
            <v>caùi</v>
          </cell>
          <cell r="F166">
            <v>5000</v>
          </cell>
        </row>
        <row r="167">
          <cell r="A167" t="str">
            <v>ON240A</v>
          </cell>
          <cell r="C167" t="str">
            <v>OÁng noái daây A-240</v>
          </cell>
          <cell r="D167" t="str">
            <v>caùi</v>
          </cell>
          <cell r="F167">
            <v>60000</v>
          </cell>
        </row>
        <row r="168">
          <cell r="A168" t="str">
            <v>ON185A</v>
          </cell>
          <cell r="C168" t="str">
            <v>OÁng noái daây A-185</v>
          </cell>
          <cell r="D168" t="str">
            <v>caùi</v>
          </cell>
          <cell r="F168">
            <v>60000</v>
          </cell>
        </row>
        <row r="169">
          <cell r="A169" t="str">
            <v>ON120A</v>
          </cell>
          <cell r="C169" t="str">
            <v>OÁng noái daây A-120</v>
          </cell>
          <cell r="D169" t="str">
            <v>caùi</v>
          </cell>
          <cell r="F169">
            <v>60000</v>
          </cell>
        </row>
        <row r="170">
          <cell r="A170" t="str">
            <v>ON35A</v>
          </cell>
          <cell r="C170" t="str">
            <v>OÁng noái daây A-35</v>
          </cell>
          <cell r="D170" t="str">
            <v>caùi</v>
          </cell>
          <cell r="F170">
            <v>9000</v>
          </cell>
        </row>
        <row r="171">
          <cell r="A171" t="str">
            <v>ON50A</v>
          </cell>
          <cell r="C171" t="str">
            <v>OÁng noái daây A-50</v>
          </cell>
          <cell r="D171" t="str">
            <v>caùi</v>
          </cell>
          <cell r="F171">
            <v>12000</v>
          </cell>
        </row>
        <row r="172">
          <cell r="A172" t="str">
            <v>ON70A</v>
          </cell>
          <cell r="C172" t="str">
            <v>OÁng noái daây A-70</v>
          </cell>
          <cell r="D172" t="str">
            <v>caùi</v>
          </cell>
          <cell r="F172">
            <v>20000</v>
          </cell>
        </row>
        <row r="173">
          <cell r="A173" t="str">
            <v>ON95A</v>
          </cell>
          <cell r="C173" t="str">
            <v>OÁng noái daây A-95</v>
          </cell>
          <cell r="D173" t="str">
            <v>caùi</v>
          </cell>
          <cell r="F173">
            <v>30000</v>
          </cell>
        </row>
        <row r="174">
          <cell r="A174" t="str">
            <v>ON240</v>
          </cell>
          <cell r="C174" t="str">
            <v>OÁng noái daây AC240</v>
          </cell>
          <cell r="D174" t="str">
            <v>caùi</v>
          </cell>
          <cell r="F174">
            <v>60000</v>
          </cell>
        </row>
        <row r="175">
          <cell r="A175" t="str">
            <v>ON185</v>
          </cell>
          <cell r="C175" t="str">
            <v>OÁng noái daây AC185</v>
          </cell>
          <cell r="D175" t="str">
            <v>caùi</v>
          </cell>
          <cell r="F175">
            <v>60000</v>
          </cell>
        </row>
        <row r="176">
          <cell r="A176" t="str">
            <v>ON120</v>
          </cell>
          <cell r="C176" t="str">
            <v>OÁng noái daây AC120/19</v>
          </cell>
          <cell r="D176" t="str">
            <v>caùi</v>
          </cell>
          <cell r="F176">
            <v>60000</v>
          </cell>
        </row>
        <row r="177">
          <cell r="A177" t="str">
            <v>ON35</v>
          </cell>
          <cell r="C177" t="str">
            <v>OÁng noái daây AC35/6,2</v>
          </cell>
          <cell r="D177" t="str">
            <v>caùi</v>
          </cell>
          <cell r="F177">
            <v>9000</v>
          </cell>
        </row>
        <row r="178">
          <cell r="A178" t="str">
            <v>ON50</v>
          </cell>
          <cell r="C178" t="str">
            <v>OÁng noái daây AC50/8</v>
          </cell>
          <cell r="D178" t="str">
            <v>caùi</v>
          </cell>
          <cell r="F178">
            <v>12000</v>
          </cell>
        </row>
        <row r="179">
          <cell r="A179" t="str">
            <v>ON70</v>
          </cell>
          <cell r="C179" t="str">
            <v>OÁng noái daây AC70/11</v>
          </cell>
          <cell r="D179" t="str">
            <v>caùi</v>
          </cell>
          <cell r="F179">
            <v>20000</v>
          </cell>
        </row>
        <row r="180">
          <cell r="A180" t="str">
            <v>ON95</v>
          </cell>
          <cell r="C180" t="str">
            <v>OÁng noái daây AC95</v>
          </cell>
          <cell r="D180" t="str">
            <v>caùi</v>
          </cell>
          <cell r="F180">
            <v>30000</v>
          </cell>
        </row>
        <row r="181">
          <cell r="A181" t="str">
            <v>OT</v>
          </cell>
          <cell r="C181" t="str">
            <v>OÁng theùp traùng keõm O 60/50</v>
          </cell>
          <cell r="D181" t="str">
            <v>meùt</v>
          </cell>
          <cell r="F181">
            <v>38000</v>
          </cell>
        </row>
        <row r="182">
          <cell r="A182" t="str">
            <v>PU</v>
          </cell>
          <cell r="C182" t="str">
            <v>Puli</v>
          </cell>
          <cell r="D182" t="str">
            <v>caùi</v>
          </cell>
          <cell r="F182">
            <v>25000</v>
          </cell>
        </row>
        <row r="183">
          <cell r="A183" t="str">
            <v>R1</v>
          </cell>
          <cell r="C183" t="str">
            <v>Uclevis</v>
          </cell>
          <cell r="D183" t="str">
            <v>caùi</v>
          </cell>
          <cell r="F183">
            <v>7700</v>
          </cell>
        </row>
        <row r="184">
          <cell r="A184" t="str">
            <v>R2</v>
          </cell>
          <cell r="C184" t="str">
            <v>Rack 2 söù</v>
          </cell>
          <cell r="D184" t="str">
            <v>caùi</v>
          </cell>
          <cell r="F184">
            <v>17100</v>
          </cell>
        </row>
        <row r="185">
          <cell r="A185" t="str">
            <v>R3</v>
          </cell>
          <cell r="C185" t="str">
            <v>Rack 3 söù</v>
          </cell>
          <cell r="D185" t="str">
            <v>caùi</v>
          </cell>
          <cell r="F185">
            <v>23900</v>
          </cell>
        </row>
        <row r="186">
          <cell r="A186" t="str">
            <v>R4</v>
          </cell>
          <cell r="C186" t="str">
            <v>Rack 4 söù</v>
          </cell>
          <cell r="D186" t="str">
            <v>caùi</v>
          </cell>
          <cell r="F186">
            <v>34200</v>
          </cell>
        </row>
        <row r="187">
          <cell r="A187" t="str">
            <v>S</v>
          </cell>
          <cell r="C187" t="str">
            <v>Sôn keû bieån vaø ñaùnh soá coät</v>
          </cell>
          <cell r="D187" t="str">
            <v>kg</v>
          </cell>
          <cell r="F187">
            <v>25000</v>
          </cell>
        </row>
        <row r="188">
          <cell r="A188" t="str">
            <v>SD</v>
          </cell>
          <cell r="C188" t="str">
            <v>Söù ñöùng 24KV</v>
          </cell>
          <cell r="D188" t="str">
            <v>caùi</v>
          </cell>
          <cell r="F188">
            <v>40000</v>
          </cell>
        </row>
        <row r="189">
          <cell r="A189" t="str">
            <v>SDCM</v>
          </cell>
          <cell r="C189" t="str">
            <v>Söù ñöùng 24KV choáng muoái bieån</v>
          </cell>
          <cell r="D189" t="str">
            <v>caùi</v>
          </cell>
          <cell r="F189">
            <v>78000</v>
          </cell>
        </row>
        <row r="190">
          <cell r="A190" t="str">
            <v>SN</v>
          </cell>
          <cell r="C190" t="str">
            <v>Söù chaèng</v>
          </cell>
          <cell r="D190" t="str">
            <v>caùi</v>
          </cell>
          <cell r="F190">
            <v>12000</v>
          </cell>
        </row>
        <row r="191">
          <cell r="A191" t="str">
            <v>SOC</v>
          </cell>
          <cell r="C191" t="str">
            <v>Söù oáng chæ haï theá</v>
          </cell>
          <cell r="D191" t="str">
            <v>caùi</v>
          </cell>
          <cell r="F191">
            <v>2800</v>
          </cell>
        </row>
        <row r="192">
          <cell r="A192" t="str">
            <v>ST</v>
          </cell>
          <cell r="C192" t="str">
            <v xml:space="preserve">Söù treo </v>
          </cell>
          <cell r="D192" t="str">
            <v>baùt</v>
          </cell>
          <cell r="F192">
            <v>75000</v>
          </cell>
        </row>
        <row r="193">
          <cell r="A193" t="str">
            <v>STply</v>
          </cell>
          <cell r="C193" t="str">
            <v>Söù treo polymer</v>
          </cell>
          <cell r="D193" t="str">
            <v>chuoãi</v>
          </cell>
          <cell r="F193">
            <v>235000</v>
          </cell>
        </row>
        <row r="194">
          <cell r="A194" t="str">
            <v>S40</v>
          </cell>
          <cell r="C194" t="str">
            <v>Saét deït 40 x 4</v>
          </cell>
          <cell r="D194" t="str">
            <v>kg</v>
          </cell>
          <cell r="F194">
            <v>9726</v>
          </cell>
        </row>
        <row r="195">
          <cell r="A195" t="str">
            <v>S50</v>
          </cell>
          <cell r="C195" t="str">
            <v>Saét 50 x 5</v>
          </cell>
          <cell r="D195" t="str">
            <v>kg</v>
          </cell>
          <cell r="F195">
            <v>9726</v>
          </cell>
        </row>
        <row r="196">
          <cell r="A196" t="str">
            <v>S60T</v>
          </cell>
          <cell r="C196" t="str">
            <v>Thanh noái saét deït 60x6x410</v>
          </cell>
          <cell r="D196" t="str">
            <v>caùi</v>
          </cell>
          <cell r="F196">
            <v>11285.077799999999</v>
          </cell>
        </row>
        <row r="197">
          <cell r="A197" t="str">
            <v>S60</v>
          </cell>
          <cell r="C197" t="str">
            <v>Saét deït 60 x 6</v>
          </cell>
          <cell r="D197" t="str">
            <v>kg</v>
          </cell>
          <cell r="F197">
            <v>9726</v>
          </cell>
        </row>
        <row r="198">
          <cell r="A198" t="str">
            <v>S70</v>
          </cell>
          <cell r="C198" t="str">
            <v>Saét deït 70 x 7</v>
          </cell>
          <cell r="D198" t="str">
            <v>kg</v>
          </cell>
          <cell r="F198">
            <v>9726</v>
          </cell>
        </row>
        <row r="199">
          <cell r="A199" t="str">
            <v>S806</v>
          </cell>
          <cell r="C199" t="str">
            <v>Saét deït 80 x 6</v>
          </cell>
          <cell r="D199" t="str">
            <v>kg</v>
          </cell>
          <cell r="F199">
            <v>9726</v>
          </cell>
        </row>
        <row r="200">
          <cell r="A200" t="str">
            <v>S80</v>
          </cell>
          <cell r="C200" t="str">
            <v>Saét deït 80 x 8</v>
          </cell>
          <cell r="D200" t="str">
            <v>kg</v>
          </cell>
          <cell r="F200">
            <v>9726</v>
          </cell>
        </row>
        <row r="201">
          <cell r="A201" t="str">
            <v>S100</v>
          </cell>
          <cell r="C201" t="str">
            <v>Saét deït 100 x 10 x 800</v>
          </cell>
          <cell r="D201" t="str">
            <v>taám</v>
          </cell>
          <cell r="F201">
            <v>80000</v>
          </cell>
        </row>
        <row r="202">
          <cell r="A202" t="str">
            <v>S1008</v>
          </cell>
          <cell r="C202" t="str">
            <v>Saét deït 100 x 8</v>
          </cell>
          <cell r="D202" t="str">
            <v>kg</v>
          </cell>
          <cell r="F202">
            <v>9726</v>
          </cell>
        </row>
        <row r="203">
          <cell r="A203" t="str">
            <v>SL40</v>
          </cell>
          <cell r="C203" t="str">
            <v>Saét goùc L40 x40 x4</v>
          </cell>
          <cell r="D203" t="str">
            <v>kg</v>
          </cell>
          <cell r="F203">
            <v>9726</v>
          </cell>
        </row>
        <row r="204">
          <cell r="A204" t="str">
            <v>SL50</v>
          </cell>
          <cell r="C204" t="str">
            <v>Saét goùc L50 x50 x5</v>
          </cell>
          <cell r="D204" t="str">
            <v>kg</v>
          </cell>
          <cell r="F204">
            <v>9726</v>
          </cell>
        </row>
        <row r="205">
          <cell r="A205" t="str">
            <v>SL70</v>
          </cell>
          <cell r="C205" t="str">
            <v>Saét goùc L70 x70 x7</v>
          </cell>
          <cell r="D205" t="str">
            <v>kg</v>
          </cell>
          <cell r="F205">
            <v>9726</v>
          </cell>
        </row>
        <row r="206">
          <cell r="A206" t="str">
            <v>SL75</v>
          </cell>
          <cell r="C206" t="str">
            <v>Saét goùc L75 x75 x8</v>
          </cell>
          <cell r="D206" t="str">
            <v>kg</v>
          </cell>
          <cell r="F206">
            <v>9726</v>
          </cell>
        </row>
        <row r="207">
          <cell r="A207" t="str">
            <v>TTM</v>
          </cell>
          <cell r="C207" t="str">
            <v>Theùp troøn maï keõm</v>
          </cell>
          <cell r="D207" t="str">
            <v>kg</v>
          </cell>
          <cell r="F207">
            <v>9500</v>
          </cell>
        </row>
        <row r="208">
          <cell r="A208" t="str">
            <v>Fe</v>
          </cell>
          <cell r="C208" t="str">
            <v>Theùp troøn</v>
          </cell>
          <cell r="D208" t="str">
            <v>kg</v>
          </cell>
          <cell r="F208">
            <v>4500</v>
          </cell>
        </row>
        <row r="209">
          <cell r="A209" t="str">
            <v>SO10</v>
          </cell>
          <cell r="C209" t="str">
            <v>Saét   O10</v>
          </cell>
          <cell r="D209" t="str">
            <v>kg</v>
          </cell>
          <cell r="F209">
            <v>4700</v>
          </cell>
        </row>
        <row r="210">
          <cell r="A210" t="str">
            <v>TON6</v>
          </cell>
          <cell r="C210" t="str">
            <v>Toân 6mm</v>
          </cell>
          <cell r="D210" t="str">
            <v>kg</v>
          </cell>
          <cell r="F210">
            <v>9726</v>
          </cell>
        </row>
        <row r="211">
          <cell r="A211" t="str">
            <v>TAMN</v>
          </cell>
          <cell r="C211" t="str">
            <v>Taám noái saét deït 100 x 10</v>
          </cell>
          <cell r="D211" t="str">
            <v>boä</v>
          </cell>
          <cell r="F211">
            <v>80000</v>
          </cell>
        </row>
        <row r="212">
          <cell r="A212" t="str">
            <v>TN606</v>
          </cell>
          <cell r="C212" t="str">
            <v>Taám noái PL 60x6- 410</v>
          </cell>
          <cell r="D212" t="str">
            <v>boä</v>
          </cell>
          <cell r="F212">
            <v>11269.127159999998</v>
          </cell>
        </row>
        <row r="213">
          <cell r="A213" t="str">
            <v>TAMN6</v>
          </cell>
          <cell r="C213" t="str">
            <v>Taám toân noái 6mm</v>
          </cell>
          <cell r="D213" t="str">
            <v>caùi</v>
          </cell>
          <cell r="F213">
            <v>10000</v>
          </cell>
        </row>
        <row r="214">
          <cell r="A214" t="str">
            <v>CL</v>
          </cell>
          <cell r="C214" t="str">
            <v>Boä choáng cho chaèng heïp</v>
          </cell>
          <cell r="D214" t="str">
            <v>boä</v>
          </cell>
          <cell r="F214">
            <v>76000</v>
          </cell>
        </row>
        <row r="215">
          <cell r="A215" t="str">
            <v>CLHT</v>
          </cell>
          <cell r="C215" t="str">
            <v>Boä choáng cho chaèng heïp</v>
          </cell>
          <cell r="D215" t="str">
            <v>boä</v>
          </cell>
          <cell r="F215">
            <v>68105</v>
          </cell>
        </row>
        <row r="216">
          <cell r="A216" t="str">
            <v>TN</v>
          </cell>
          <cell r="C216" t="str">
            <v>Thanh neo O22x3500</v>
          </cell>
          <cell r="D216" t="str">
            <v>caùi</v>
          </cell>
          <cell r="F216">
            <v>109578</v>
          </cell>
        </row>
        <row r="217">
          <cell r="A217" t="str">
            <v>TN30</v>
          </cell>
          <cell r="C217" t="str">
            <v>Thanh neo O22x3000</v>
          </cell>
          <cell r="D217" t="str">
            <v>caùi</v>
          </cell>
          <cell r="F217">
            <v>95423</v>
          </cell>
        </row>
        <row r="218">
          <cell r="A218" t="str">
            <v>TN37</v>
          </cell>
          <cell r="C218" t="str">
            <v>Thanh neo O22x3700</v>
          </cell>
          <cell r="D218" t="str">
            <v>caùi</v>
          </cell>
          <cell r="F218">
            <v>115240</v>
          </cell>
        </row>
        <row r="219">
          <cell r="A219" t="str">
            <v>TN28</v>
          </cell>
          <cell r="C219" t="str">
            <v>Thanh neo O22x2800</v>
          </cell>
          <cell r="D219" t="str">
            <v>caùi</v>
          </cell>
          <cell r="F219">
            <v>89761</v>
          </cell>
        </row>
        <row r="220">
          <cell r="A220" t="str">
            <v>TN25</v>
          </cell>
          <cell r="C220" t="str">
            <v>Thanh neo O22x2500</v>
          </cell>
          <cell r="D220" t="str">
            <v>caùi</v>
          </cell>
          <cell r="F220">
            <v>81268</v>
          </cell>
        </row>
        <row r="221">
          <cell r="A221" t="str">
            <v>TN1625</v>
          </cell>
          <cell r="C221" t="str">
            <v>Thanh neo O16x2500</v>
          </cell>
          <cell r="D221" t="str">
            <v>caùi</v>
          </cell>
          <cell r="F221">
            <v>44027.999999999993</v>
          </cell>
        </row>
        <row r="222">
          <cell r="A222" t="str">
            <v>TN1620</v>
          </cell>
          <cell r="C222" t="str">
            <v>Thanh neo O16x2000</v>
          </cell>
          <cell r="D222" t="str">
            <v>caùi</v>
          </cell>
          <cell r="F222">
            <v>36523</v>
          </cell>
        </row>
        <row r="223">
          <cell r="A223" t="str">
            <v>NX</v>
          </cell>
          <cell r="C223" t="str">
            <v>Neo xoøe</v>
          </cell>
          <cell r="D223" t="str">
            <v>caùi</v>
          </cell>
          <cell r="F223">
            <v>76000</v>
          </cell>
        </row>
        <row r="224">
          <cell r="A224" t="str">
            <v>CD682</v>
          </cell>
          <cell r="C224" t="str">
            <v>Coå deà 6,82kg</v>
          </cell>
          <cell r="D224" t="str">
            <v>boä</v>
          </cell>
          <cell r="F224">
            <v>66331.320000000007</v>
          </cell>
        </row>
        <row r="225">
          <cell r="A225" t="str">
            <v>CD195</v>
          </cell>
          <cell r="C225" t="str">
            <v>Coå deà O 195</v>
          </cell>
          <cell r="D225" t="str">
            <v>boä</v>
          </cell>
          <cell r="F225">
            <v>66331.320000000007</v>
          </cell>
        </row>
        <row r="226">
          <cell r="A226" t="str">
            <v>CD207</v>
          </cell>
          <cell r="C226" t="str">
            <v>Coå deà O 207</v>
          </cell>
          <cell r="D226" t="str">
            <v>boä</v>
          </cell>
          <cell r="F226">
            <v>70513.5</v>
          </cell>
        </row>
        <row r="227">
          <cell r="A227" t="str">
            <v>T10</v>
          </cell>
          <cell r="C227" t="str">
            <v>Truï BTLT 10,5m</v>
          </cell>
          <cell r="D227" t="str">
            <v>truï</v>
          </cell>
          <cell r="F227">
            <v>1170000</v>
          </cell>
        </row>
        <row r="228">
          <cell r="A228" t="str">
            <v>T12</v>
          </cell>
          <cell r="C228" t="str">
            <v>Truï BTLT 12m</v>
          </cell>
          <cell r="D228" t="str">
            <v>truï</v>
          </cell>
          <cell r="F228">
            <v>1471000</v>
          </cell>
        </row>
        <row r="229">
          <cell r="A229" t="str">
            <v>T14</v>
          </cell>
          <cell r="C229" t="str">
            <v>Truï BTLT 14m</v>
          </cell>
          <cell r="D229" t="str">
            <v>truï</v>
          </cell>
          <cell r="F229">
            <v>2504000</v>
          </cell>
        </row>
        <row r="230">
          <cell r="A230" t="str">
            <v>T20</v>
          </cell>
          <cell r="C230" t="str">
            <v>Truï BTLT 20m</v>
          </cell>
          <cell r="D230" t="str">
            <v>truï</v>
          </cell>
          <cell r="F230">
            <v>6361000</v>
          </cell>
        </row>
        <row r="231">
          <cell r="A231" t="str">
            <v>T7</v>
          </cell>
          <cell r="C231" t="str">
            <v>Truï BTLT 7,3m</v>
          </cell>
          <cell r="D231" t="str">
            <v>truï</v>
          </cell>
          <cell r="F231">
            <v>578000</v>
          </cell>
        </row>
        <row r="232">
          <cell r="A232" t="str">
            <v>T8</v>
          </cell>
          <cell r="C232" t="str">
            <v>Truï BTLT 8,4m</v>
          </cell>
          <cell r="D232" t="str">
            <v>truï</v>
          </cell>
          <cell r="F232">
            <v>684000</v>
          </cell>
        </row>
        <row r="233">
          <cell r="A233" t="str">
            <v>X</v>
          </cell>
          <cell r="C233" t="str">
            <v>Xaêng</v>
          </cell>
          <cell r="D233" t="str">
            <v>kg</v>
          </cell>
          <cell r="F233">
            <v>5500</v>
          </cell>
        </row>
        <row r="234">
          <cell r="A234" t="str">
            <v>SON</v>
          </cell>
          <cell r="C234" t="str">
            <v>Sôn maøu</v>
          </cell>
          <cell r="D234" t="str">
            <v>kg</v>
          </cell>
          <cell r="F234">
            <v>26000</v>
          </cell>
        </row>
        <row r="235">
          <cell r="A235" t="str">
            <v>NU</v>
          </cell>
          <cell r="C235" t="str">
            <v>Nöôùc ñoå beâ toâng</v>
          </cell>
          <cell r="D235" t="str">
            <v>m3</v>
          </cell>
          <cell r="F235">
            <v>2500</v>
          </cell>
        </row>
        <row r="414">
          <cell r="A414">
            <v>1</v>
          </cell>
          <cell r="B414">
            <v>2</v>
          </cell>
          <cell r="C414">
            <v>3</v>
          </cell>
          <cell r="D414">
            <v>4</v>
          </cell>
          <cell r="E414">
            <v>5</v>
          </cell>
          <cell r="F414" t="str">
            <v>VL</v>
          </cell>
          <cell r="G414" t="str">
            <v>NC</v>
          </cell>
        </row>
        <row r="415">
          <cell r="A415" t="str">
            <v>TD3P</v>
          </cell>
          <cell r="C415" t="str">
            <v xml:space="preserve">Tieáp ñòa </v>
          </cell>
          <cell r="D415" t="str">
            <v>boä</v>
          </cell>
          <cell r="F415">
            <v>156556</v>
          </cell>
          <cell r="G415">
            <v>5060.1750000000002</v>
          </cell>
        </row>
        <row r="416">
          <cell r="A416" t="str">
            <v>TDHT</v>
          </cell>
          <cell r="C416" t="str">
            <v>Tieáp ñòa ñöôøng daây haï theá</v>
          </cell>
          <cell r="D416" t="str">
            <v>boä</v>
          </cell>
          <cell r="F416">
            <v>122136</v>
          </cell>
          <cell r="G416">
            <v>4978.5749999999998</v>
          </cell>
        </row>
        <row r="417">
          <cell r="A417" t="str">
            <v>M8A</v>
          </cell>
          <cell r="C417" t="str">
            <v>Moùng coät 1 ñaø caûn M8a</v>
          </cell>
          <cell r="D417" t="str">
            <v>boä</v>
          </cell>
          <cell r="F417">
            <v>86550</v>
          </cell>
          <cell r="G417">
            <v>52339.215000000004</v>
          </cell>
        </row>
        <row r="418">
          <cell r="A418" t="str">
            <v>M10AA</v>
          </cell>
          <cell r="C418" t="str">
            <v>Moùng coät 2 ñaø caûn M10aa</v>
          </cell>
          <cell r="D418" t="str">
            <v>boä</v>
          </cell>
          <cell r="F418">
            <v>170700</v>
          </cell>
          <cell r="G418">
            <v>130371.75</v>
          </cell>
        </row>
        <row r="419">
          <cell r="A419" t="str">
            <v>M10BA</v>
          </cell>
          <cell r="C419" t="str">
            <v>Moùng coät 2 ñaø caûn M10ba</v>
          </cell>
          <cell r="D419" t="str">
            <v>boä</v>
          </cell>
          <cell r="F419">
            <v>278500</v>
          </cell>
          <cell r="G419">
            <v>169027.73749999999</v>
          </cell>
        </row>
        <row r="420">
          <cell r="A420" t="str">
            <v>M12BA</v>
          </cell>
          <cell r="C420" t="str">
            <v>Moùng coät 2 ñaø caûn M12ba</v>
          </cell>
          <cell r="D420" t="str">
            <v>boä</v>
          </cell>
          <cell r="F420">
            <v>278500</v>
          </cell>
          <cell r="G420">
            <v>211673.33749999999</v>
          </cell>
        </row>
        <row r="421">
          <cell r="A421" t="str">
            <v>M14BB</v>
          </cell>
          <cell r="C421" t="str">
            <v>Moùng coät 2 ñaø caûn M14bb</v>
          </cell>
          <cell r="D421" t="str">
            <v>boä</v>
          </cell>
          <cell r="F421">
            <v>378300</v>
          </cell>
          <cell r="G421">
            <v>350619.25</v>
          </cell>
        </row>
        <row r="422">
          <cell r="A422" t="str">
            <v>TRU75</v>
          </cell>
          <cell r="C422" t="str">
            <v>Coät BTLT 7,5m</v>
          </cell>
          <cell r="D422" t="str">
            <v>coät</v>
          </cell>
          <cell r="F422">
            <v>598790</v>
          </cell>
          <cell r="G422">
            <v>103497.03750000001</v>
          </cell>
        </row>
        <row r="423">
          <cell r="A423" t="str">
            <v>TRU84</v>
          </cell>
          <cell r="C423" t="str">
            <v>Coät BTLT 8,4m</v>
          </cell>
          <cell r="D423" t="str">
            <v>coät</v>
          </cell>
          <cell r="F423">
            <v>704790</v>
          </cell>
          <cell r="G423">
            <v>104089.71</v>
          </cell>
        </row>
        <row r="424">
          <cell r="A424" t="str">
            <v>TRU10</v>
          </cell>
          <cell r="C424" t="str">
            <v>Coät BTLT 10,5m</v>
          </cell>
          <cell r="D424" t="str">
            <v>coät</v>
          </cell>
          <cell r="F424">
            <v>1190790</v>
          </cell>
          <cell r="G424">
            <v>166626.52499999997</v>
          </cell>
        </row>
        <row r="425">
          <cell r="A425" t="str">
            <v>TRU12</v>
          </cell>
          <cell r="C425" t="str">
            <v>Coät BTLT 12m</v>
          </cell>
          <cell r="D425" t="str">
            <v>coät</v>
          </cell>
          <cell r="F425">
            <v>1491790</v>
          </cell>
          <cell r="G425">
            <v>178479.97499999998</v>
          </cell>
        </row>
        <row r="426">
          <cell r="A426" t="str">
            <v>TRU14</v>
          </cell>
          <cell r="C426" t="str">
            <v>Coät BTLT 14m</v>
          </cell>
          <cell r="D426" t="str">
            <v>coät</v>
          </cell>
          <cell r="F426">
            <v>2524790</v>
          </cell>
          <cell r="G426">
            <v>221611.34999999998</v>
          </cell>
        </row>
        <row r="427">
          <cell r="A427" t="str">
            <v>XIT</v>
          </cell>
          <cell r="C427" t="str">
            <v>Boä xaø ñôõ thaúng XIT</v>
          </cell>
          <cell r="D427" t="str">
            <v>boä</v>
          </cell>
          <cell r="F427">
            <v>299676.38783999998</v>
          </cell>
          <cell r="G427">
            <v>26531.541183024001</v>
          </cell>
        </row>
        <row r="428">
          <cell r="A428" t="str">
            <v>XIG</v>
          </cell>
          <cell r="C428" t="str">
            <v>Boä xaø ñôõ goùc XIG</v>
          </cell>
          <cell r="D428" t="str">
            <v>boä</v>
          </cell>
          <cell r="F428">
            <v>602652.77567999996</v>
          </cell>
          <cell r="G428">
            <v>40289.082366048002</v>
          </cell>
        </row>
        <row r="429">
          <cell r="A429" t="str">
            <v>XIN190</v>
          </cell>
          <cell r="C429" t="str">
            <v>Boä xaø neùo goùc XIN90</v>
          </cell>
          <cell r="D429" t="str">
            <v>boä</v>
          </cell>
          <cell r="F429">
            <v>1082796.95936</v>
          </cell>
          <cell r="G429">
            <v>52235.577310895998</v>
          </cell>
        </row>
        <row r="430">
          <cell r="A430" t="str">
            <v>XFCO</v>
          </cell>
          <cell r="C430" t="str">
            <v>Boä xaø ñôõ XFCO</v>
          </cell>
          <cell r="D430" t="str">
            <v>boä</v>
          </cell>
          <cell r="F430">
            <v>308813.49983999995</v>
          </cell>
          <cell r="G430">
            <v>21030.234301223998</v>
          </cell>
        </row>
        <row r="431">
          <cell r="A431" t="str">
            <v>XIN</v>
          </cell>
          <cell r="C431" t="str">
            <v>Boä xaø neùo goùc XIN</v>
          </cell>
          <cell r="D431" t="str">
            <v>boä</v>
          </cell>
          <cell r="F431">
            <v>561852.77567999996</v>
          </cell>
          <cell r="G431">
            <v>43340.952666048004</v>
          </cell>
        </row>
        <row r="432">
          <cell r="A432" t="str">
            <v>XIND</v>
          </cell>
          <cell r="C432" t="str">
            <v>Boä xaø neùo döøng XIND</v>
          </cell>
          <cell r="D432" t="str">
            <v>boä</v>
          </cell>
          <cell r="F432">
            <v>537652.77567999996</v>
          </cell>
          <cell r="G432">
            <v>37652.952666048004</v>
          </cell>
        </row>
        <row r="433">
          <cell r="A433" t="str">
            <v>XIT24</v>
          </cell>
          <cell r="C433" t="str">
            <v>Boä xaø ñôõ thaúng Ñ daøi 2,4m</v>
          </cell>
          <cell r="D433" t="str">
            <v>boä</v>
          </cell>
          <cell r="F433">
            <v>314385.08319999999</v>
          </cell>
          <cell r="G433">
            <v>21030.545738519999</v>
          </cell>
        </row>
        <row r="434">
          <cell r="A434" t="str">
            <v>XIN24</v>
          </cell>
          <cell r="C434" t="str">
            <v>Boä xaø neùo goùc N daøi 2,4m</v>
          </cell>
          <cell r="D434" t="str">
            <v>boä</v>
          </cell>
          <cell r="F434">
            <v>629070.16639999999</v>
          </cell>
          <cell r="G434">
            <v>38111.591477039998</v>
          </cell>
        </row>
        <row r="435">
          <cell r="A435" t="str">
            <v>XIND24</v>
          </cell>
          <cell r="C435" t="str">
            <v>Boä xaø neùo döøng NC daøi 2,4m</v>
          </cell>
          <cell r="D435" t="str">
            <v>boä</v>
          </cell>
          <cell r="F435">
            <v>314385.08319999999</v>
          </cell>
          <cell r="G435">
            <v>36822.545738519999</v>
          </cell>
        </row>
        <row r="436">
          <cell r="A436" t="str">
            <v>XIT1p</v>
          </cell>
          <cell r="C436" t="str">
            <v>Boä xaø ñôõ thaúng 1 pha X1p-IT</v>
          </cell>
          <cell r="D436" t="str">
            <v>boä</v>
          </cell>
          <cell r="F436">
            <v>43500</v>
          </cell>
          <cell r="G436">
            <v>5688</v>
          </cell>
        </row>
        <row r="437">
          <cell r="A437" t="str">
            <v>XIG1p</v>
          </cell>
          <cell r="C437" t="str">
            <v>Boä xaø ñôõ goùc 1 pha X1p-IG</v>
          </cell>
          <cell r="D437" t="str">
            <v>boä</v>
          </cell>
          <cell r="F437">
            <v>70500</v>
          </cell>
          <cell r="G437">
            <v>11376</v>
          </cell>
        </row>
        <row r="438">
          <cell r="A438" t="str">
            <v>XIN1p</v>
          </cell>
          <cell r="C438" t="str">
            <v>Boä xaø neùo goùc 1 pha X1p-INT</v>
          </cell>
          <cell r="D438" t="str">
            <v>boä</v>
          </cell>
          <cell r="F438">
            <v>61500</v>
          </cell>
          <cell r="G438">
            <v>5688</v>
          </cell>
        </row>
        <row r="439">
          <cell r="A439" t="str">
            <v>XING1p</v>
          </cell>
          <cell r="C439" t="str">
            <v>Boä xaø neùo goùc 1 pha X1p-ING</v>
          </cell>
          <cell r="D439" t="str">
            <v>boä</v>
          </cell>
          <cell r="F439">
            <v>189662.64</v>
          </cell>
          <cell r="G439">
            <v>11376</v>
          </cell>
        </row>
        <row r="440">
          <cell r="A440" t="str">
            <v>XIND1p</v>
          </cell>
          <cell r="C440" t="str">
            <v>Boä xaø neùo cuoái 1 pha X1p-IND</v>
          </cell>
          <cell r="D440" t="str">
            <v>boä</v>
          </cell>
          <cell r="F440">
            <v>97831.32</v>
          </cell>
          <cell r="G440">
            <v>5688</v>
          </cell>
        </row>
        <row r="441">
          <cell r="A441" t="str">
            <v>NIG1p</v>
          </cell>
          <cell r="C441" t="str">
            <v>Boä neùo N1p-IG</v>
          </cell>
          <cell r="D441" t="str">
            <v>boä</v>
          </cell>
          <cell r="F441">
            <v>388608</v>
          </cell>
          <cell r="G441">
            <v>265209.69999999995</v>
          </cell>
        </row>
        <row r="442">
          <cell r="A442" t="str">
            <v>NIN1p</v>
          </cell>
          <cell r="C442" t="str">
            <v>Boä neùo N1p-INT</v>
          </cell>
          <cell r="D442" t="str">
            <v>boä</v>
          </cell>
          <cell r="F442">
            <v>759216</v>
          </cell>
          <cell r="G442">
            <v>530419.39999999991</v>
          </cell>
        </row>
        <row r="443">
          <cell r="A443" t="str">
            <v>NING1p</v>
          </cell>
          <cell r="C443" t="str">
            <v>Boä neùo N1p-ING</v>
          </cell>
          <cell r="D443" t="str">
            <v>boä</v>
          </cell>
          <cell r="F443">
            <v>756016</v>
          </cell>
          <cell r="G443">
            <v>530419.39999999991</v>
          </cell>
        </row>
        <row r="444">
          <cell r="A444" t="str">
            <v>NIND1p</v>
          </cell>
          <cell r="C444" t="str">
            <v>Boä neùo N1p-IND</v>
          </cell>
          <cell r="D444" t="str">
            <v>boä</v>
          </cell>
          <cell r="F444">
            <v>378008</v>
          </cell>
          <cell r="G444">
            <v>265209.69999999995</v>
          </cell>
        </row>
        <row r="445">
          <cell r="A445" t="str">
            <v>NL</v>
          </cell>
          <cell r="C445" t="str">
            <v>Boä neùo NL</v>
          </cell>
          <cell r="D445" t="str">
            <v>boä</v>
          </cell>
          <cell r="F445">
            <v>435853</v>
          </cell>
          <cell r="G445">
            <v>172418.7</v>
          </cell>
        </row>
        <row r="446">
          <cell r="A446" t="str">
            <v>NIN</v>
          </cell>
          <cell r="C446" t="str">
            <v>Boä neùo NIN</v>
          </cell>
          <cell r="D446" t="str">
            <v>boä</v>
          </cell>
          <cell r="F446">
            <v>1079291.14864</v>
          </cell>
          <cell r="G446">
            <v>530838.57499999995</v>
          </cell>
        </row>
        <row r="447">
          <cell r="A447" t="str">
            <v>NN</v>
          </cell>
          <cell r="C447" t="str">
            <v>Boä neùo NN</v>
          </cell>
          <cell r="D447" t="str">
            <v>boä</v>
          </cell>
          <cell r="F447">
            <v>1999768</v>
          </cell>
          <cell r="G447">
            <v>562207.97499999986</v>
          </cell>
        </row>
        <row r="448">
          <cell r="A448" t="str">
            <v>NIG</v>
          </cell>
          <cell r="C448" t="str">
            <v>Boä neùo NIG</v>
          </cell>
          <cell r="D448" t="str">
            <v>boä</v>
          </cell>
          <cell r="F448">
            <v>402108</v>
          </cell>
          <cell r="G448">
            <v>265209.69999999995</v>
          </cell>
        </row>
        <row r="449">
          <cell r="A449" t="str">
            <v>NIND</v>
          </cell>
          <cell r="C449" t="str">
            <v>Boä neùo NIND</v>
          </cell>
          <cell r="D449" t="str">
            <v>boä</v>
          </cell>
          <cell r="F449">
            <v>539645.57432000001</v>
          </cell>
          <cell r="G449">
            <v>265209.69999999995</v>
          </cell>
        </row>
        <row r="450">
          <cell r="A450" t="str">
            <v>NIN90</v>
          </cell>
          <cell r="C450" t="str">
            <v>Boä neùo NIN90</v>
          </cell>
          <cell r="D450" t="str">
            <v>boä</v>
          </cell>
          <cell r="F450">
            <v>1415445.32864</v>
          </cell>
          <cell r="G450">
            <v>550529.77500000002</v>
          </cell>
        </row>
        <row r="451">
          <cell r="A451" t="str">
            <v>NXX</v>
          </cell>
          <cell r="C451" t="str">
            <v>Boä neùo NXX</v>
          </cell>
          <cell r="D451" t="str">
            <v>boä</v>
          </cell>
          <cell r="F451">
            <v>672543.32000000007</v>
          </cell>
          <cell r="G451">
            <v>273361.05</v>
          </cell>
        </row>
        <row r="452">
          <cell r="A452" t="str">
            <v>NX</v>
          </cell>
          <cell r="C452" t="str">
            <v>Boä neùo CX haï theá</v>
          </cell>
          <cell r="D452" t="str">
            <v>boä</v>
          </cell>
          <cell r="F452">
            <v>227596</v>
          </cell>
          <cell r="G452">
            <v>75224.490000000005</v>
          </cell>
        </row>
      </sheetData>
      <sheetData sheetId="1">
        <row r="3">
          <cell r="D3">
            <v>0.3</v>
          </cell>
        </row>
        <row r="4">
          <cell r="D4">
            <v>1.5</v>
          </cell>
        </row>
        <row r="302">
          <cell r="G302">
            <v>87736</v>
          </cell>
        </row>
        <row r="383">
          <cell r="G383">
            <v>66331.320000000007</v>
          </cell>
        </row>
        <row r="404">
          <cell r="G404">
            <v>66331.320000000007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51.xml><?xml version="1.0" encoding="utf-8"?>
<externalLink xmlns="http://schemas.openxmlformats.org/spreadsheetml/2006/main">
  <externalBook xmlns:r="http://schemas.openxmlformats.org/officeDocument/2006/relationships" r:id="rId1">
    <sheetNames>
      <sheetName val="TONGKE3p "/>
      <sheetName val="TDTKP"/>
      <sheetName val="MYXUAN"/>
      <sheetName val="NEOGOC"/>
      <sheetName val="neothang"/>
      <sheetName val="dothang"/>
      <sheetName val="NEOGOCvuong90"/>
      <sheetName val="NEOGOC(90)"/>
      <sheetName val="bangtinh"/>
      <sheetName val="XXXXXXXX"/>
      <sheetName val="MTO REV.2(ARMOR)"/>
      <sheetName val="CHITIET"/>
      <sheetName val="DONGIA"/>
    </sheetNames>
    <sheetDataSet>
      <sheetData sheetId="0" refreshError="1">
        <row r="295">
          <cell r="C295">
            <v>9610</v>
          </cell>
          <cell r="T295">
            <v>12</v>
          </cell>
          <cell r="U295">
            <v>9</v>
          </cell>
          <cell r="X295">
            <v>55</v>
          </cell>
        </row>
      </sheetData>
      <sheetData sheetId="1" refreshError="1">
        <row r="44">
          <cell r="E44" t="e">
            <v>#NAME?</v>
          </cell>
          <cell r="F44" t="e">
            <v>#NAME?</v>
          </cell>
          <cell r="G44">
            <v>2272217561.4542689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52.xml><?xml version="1.0" encoding="utf-8"?>
<externalLink xmlns="http://schemas.openxmlformats.org/spreadsheetml/2006/main">
  <externalBook xmlns:r="http://schemas.openxmlformats.org/officeDocument/2006/relationships" r:id="rId1">
    <sheetNames>
      <sheetName val="TONGKE3p "/>
      <sheetName val="TDTKP"/>
      <sheetName val="MYXUAN"/>
      <sheetName val="NEOGOC"/>
      <sheetName val="neothang"/>
      <sheetName val="dothang"/>
      <sheetName val="NEOGOCvuong90"/>
      <sheetName val="NEOGOC(90)"/>
      <sheetName val="bangtinh"/>
      <sheetName val="XXXXXXXX"/>
      <sheetName val="MTO REV.2(ARMOR)"/>
      <sheetName val="CHITIET"/>
      <sheetName val="DONGIA"/>
      <sheetName val="Sheet3"/>
    </sheetNames>
    <sheetDataSet>
      <sheetData sheetId="0" refreshError="1">
        <row r="295">
          <cell r="C295">
            <v>9610</v>
          </cell>
          <cell r="T295">
            <v>12</v>
          </cell>
          <cell r="U295">
            <v>9</v>
          </cell>
          <cell r="X295">
            <v>55</v>
          </cell>
        </row>
      </sheetData>
      <sheetData sheetId="1" refreshError="1">
        <row r="44">
          <cell r="E44" t="e">
            <v>#NAME?</v>
          </cell>
          <cell r="F44" t="e">
            <v>#NAME?</v>
          </cell>
          <cell r="G44">
            <v>2272217561.4542689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3.xml><?xml version="1.0" encoding="utf-8"?>
<externalLink xmlns="http://schemas.openxmlformats.org/spreadsheetml/2006/main">
  <externalBook xmlns:r="http://schemas.openxmlformats.org/officeDocument/2006/relationships" r:id="rId1">
    <sheetNames>
      <sheetName val="giathanh1"/>
    </sheetNames>
    <sheetDataSet>
      <sheetData sheetId="0"/>
    </sheetDataSet>
  </externalBook>
</externalLink>
</file>

<file path=xl/externalLinks/externalLink54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Du_lieu"/>
      <sheetName val="Tong_gia"/>
      <sheetName val="Chi_tiet_gia"/>
      <sheetName val="KL_dao_Lap_dat"/>
      <sheetName val="THKP_don_gia_chao"/>
      <sheetName val="Tong_GT_khac_Pbo_vao_GT"/>
      <sheetName val="THKP_XL_Khac"/>
      <sheetName val="Lan_trai_tam"/>
      <sheetName val="Chuyen_quan"/>
      <sheetName val="Den_bu"/>
      <sheetName val="VL_NC_M_XL_khac"/>
      <sheetName val="BT_cot_thep"/>
      <sheetName val="KL_cot_thep"/>
      <sheetName val="Dap_Dat"/>
      <sheetName val="Tinh_CT_dao_dat_Luu"/>
      <sheetName val="Tinh_CT_dao_dat"/>
      <sheetName val="Chi_tiet_cot_pha"/>
      <sheetName val="Chiet_tinh_don_gia"/>
      <sheetName val="Don_gia_VCTC"/>
      <sheetName val="Gia_HTXL+VC"/>
      <sheetName val="XL4Poppy"/>
      <sheetName val="Bang ve"/>
      <sheetName val="Bang tong ke"/>
      <sheetName val="Liet ke vat tu"/>
      <sheetName val="Solieu"/>
      <sheetName val="TMC"/>
      <sheetName val="TMDT"/>
      <sheetName val="GiaQuyen"/>
      <sheetName val="tong hop"/>
      <sheetName val="TONG"/>
      <sheetName val="THXL"/>
      <sheetName val="GT"/>
      <sheetName val="chitiet"/>
      <sheetName val="DG"/>
      <sheetName val="ThuHoiVT"/>
      <sheetName val="vc"/>
      <sheetName val="VCDD"/>
      <sheetName val="THXL-tr"/>
      <sheetName val="CT_tram"/>
      <sheetName val="TK"/>
      <sheetName val="bu"/>
      <sheetName val="bu-tr"/>
      <sheetName val="klth"/>
      <sheetName val="vtthuhoi"/>
      <sheetName val="tram1x25"/>
      <sheetName val="tram1x50"/>
      <sheetName val="tram3x25"/>
      <sheetName val="tram250"/>
      <sheetName val="tram160"/>
      <sheetName val="kldd2"/>
      <sheetName val="kldd1"/>
      <sheetName val="pp3p_NC"/>
      <sheetName val="pp3p "/>
      <sheetName val="pp1p"/>
      <sheetName val="pphtABC"/>
      <sheetName val="pphtAV"/>
      <sheetName val="TienLuong"/>
      <sheetName val="00000000"/>
      <sheetName val="10000000"/>
      <sheetName val="Thang02"/>
      <sheetName val="Thang03"/>
      <sheetName val="thang04"/>
      <sheetName val="Hung"/>
      <sheetName val="Dau"/>
      <sheetName val="Doan"/>
      <sheetName val="Xanh"/>
      <sheetName val="Tri"/>
      <sheetName val="Chuong"/>
      <sheetName val="Hue"/>
      <sheetName val="Tien"/>
      <sheetName val="Sanh"/>
      <sheetName val="Phuc"/>
      <sheetName val="Hai"/>
      <sheetName val="Chau"/>
      <sheetName val="Lien"/>
      <sheetName val="Trieu"/>
      <sheetName val="Huong"/>
      <sheetName val="Canh"/>
      <sheetName val="Bao"/>
      <sheetName val="Kim"/>
      <sheetName val="Son"/>
      <sheetName val="Phuong"/>
      <sheetName val="Nga"/>
      <sheetName val="Sheet2"/>
      <sheetName val="Sheet3"/>
      <sheetName val="Sheet4"/>
      <sheetName val="Sheet5"/>
      <sheetName val="XL4Test5"/>
      <sheetName val="BIA HUDA CHAI"/>
      <sheetName val="BIA HUDA LON"/>
      <sheetName val="BIA SG 450"/>
      <sheetName val="BIA SG 330"/>
      <sheetName val="BIA HENIKEN 330"/>
      <sheetName val="BG SUNNY 100g"/>
      <sheetName val="BG SUNNY 200g"/>
      <sheetName val="BG MEO 500g"/>
      <sheetName val="BG SOPHA 200g"/>
      <sheetName val="BG SUNNEW 100g"/>
      <sheetName val="BG SUNNEW 200g"/>
      <sheetName val="BG SUNNEW 500g"/>
      <sheetName val="BG ISO 400g "/>
      <sheetName val="BG ISO 180g"/>
      <sheetName val="PIN DEN CON VOI"/>
      <sheetName val="LOP OTO 500-12"/>
      <sheetName val="LOP OTO 700-16"/>
      <sheetName val="LOP OTO 840-15"/>
      <sheetName val="LOP OTO 900-20 DN"/>
      <sheetName val="LOP OTO 1000-20 DN"/>
      <sheetName val="LOP OTO 1100-20 DN"/>
      <sheetName val="LOP OTO 1200-20 DN"/>
      <sheetName val="LOP SIAM 900"/>
      <sheetName val="LOP SIAM 1000"/>
      <sheetName val="LOP SIAM 1100"/>
      <sheetName val="SAM OTO 1000-20 DN"/>
      <sheetName val="SAM OTO 1100-20 DN"/>
      <sheetName val="SAM OTO 1200-20 DN"/>
      <sheetName val="YEM OTO 1100-20"/>
      <sheetName val="YEM OTO 1200-20"/>
      <sheetName val="ACQUY 50 A"/>
      <sheetName val="ACQUY 70 A"/>
      <sheetName val="ACQUY 100 A"/>
      <sheetName val="ACQUY 120 A"/>
      <sheetName val="ACQUY 150 A"/>
      <sheetName val="ACQUY 200 A"/>
      <sheetName val="TL BASTOR"/>
      <sheetName val="TL ERA DO"/>
      <sheetName val="TL ERA XANH"/>
      <sheetName val="TL NGUA TRANG"/>
      <sheetName val="TL DALAT DO"/>
      <sheetName val="TL DA LAT XANH"/>
      <sheetName val="TL BLU XANH"/>
      <sheetName val="Tl CHO LON"/>
      <sheetName val="MI TALIFOOD"/>
      <sheetName val="MI  SAFOOD"/>
      <sheetName val="PHO BO GA"/>
      <sheetName val="MI BO RAU THOM"/>
      <sheetName val="MI  30 GOI"/>
      <sheetName val="MI BO BIT TET"/>
      <sheetName val="MI LAU THAI"/>
      <sheetName val="MI PH DONG DO"/>
      <sheetName val="NHUA LA PHONG "/>
      <sheetName val="KEO XOP CHANH"/>
      <sheetName val="SAT  4"/>
      <sheetName val="SAT 6"/>
      <sheetName val="SAT 8"/>
      <sheetName val="SAT 10"/>
      <sheetName val="SAT 12"/>
      <sheetName val="THEP BUOC"/>
      <sheetName val="KEM GAI"/>
      <sheetName val="THEP LUOI B40"/>
      <sheetName val="NHOM LA"/>
      <sheetName val="CAN N 5 LIT"/>
      <sheetName val="CAN N 20 LIT"/>
      <sheetName val="CAN N 30 LIT"/>
      <sheetName val="NI LONG (VAI N PVC)"/>
      <sheetName val="N- RUA SUMMER"/>
      <sheetName val="N- RUA SUPER 500 ml"/>
      <sheetName val="N- RUA TLONG"/>
      <sheetName val="DAY DIEN BOC PVC "/>
      <sheetName val="VO (GIAY TRANG)"/>
      <sheetName val="TON KEM"/>
      <sheetName val="QUAT TREO TUONG"/>
      <sheetName val="SUA DAC DD"/>
      <sheetName val="SUATUOI CO DUONG"/>
      <sheetName val="SUA PN XANH"/>
      <sheetName val="SUA ONG THO DO"/>
      <sheetName val="SUA BOT RILAC NGOT"/>
      <sheetName val="SUA  BOT RILAC MAN"/>
      <sheetName val="SUA PHINO"/>
      <sheetName val="SUA BOT 1,2,3"/>
      <sheetName val="MILO 200g"/>
      <sheetName val="MILO HOP 300g"/>
      <sheetName val="MILO 400g"/>
      <sheetName val="NUOC SAM YEN"/>
      <sheetName val="CAFE NET 20 goi"/>
      <sheetName val="CAFE NET 50 goi"/>
      <sheetName val="PTDG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THTN"/>
      <sheetName val="DT0156"/>
      <sheetName val="CL0156"/>
      <sheetName val="DT0559"/>
      <sheetName val="CL0559"/>
      <sheetName val="DT0720"/>
      <sheetName val="CL0720"/>
      <sheetName val="DT0829"/>
      <sheetName val="CL0829"/>
      <sheetName val="DT0998"/>
      <sheetName val="CL0998"/>
      <sheetName val="TN01"/>
      <sheetName val="DT1110"/>
      <sheetName val="CL1110"/>
      <sheetName val="DT1207"/>
      <sheetName val="CL1027"/>
      <sheetName val="DT1253"/>
      <sheetName val="CL1253"/>
      <sheetName val="DT1472"/>
      <sheetName val="CL1472"/>
      <sheetName val="DT1595"/>
      <sheetName val="CL1595"/>
      <sheetName val="DT1797"/>
      <sheetName val="CL1797"/>
      <sheetName val="DT1850"/>
      <sheetName val="CL1850"/>
      <sheetName val="DT1924"/>
      <sheetName val="CL1924"/>
      <sheetName val="TN12"/>
      <sheetName val="DT2009"/>
      <sheetName val="CL2009"/>
      <sheetName val="DT2828"/>
      <sheetName val="CL2828"/>
      <sheetName val="DT2895"/>
      <sheetName val="CL2895"/>
      <sheetName val="DT2978"/>
      <sheetName val="CL2978"/>
      <sheetName val="TN23"/>
      <sheetName val="DT3080"/>
      <sheetName val="CL3080"/>
      <sheetName val="DT3235"/>
      <sheetName val="CL3235"/>
      <sheetName val="DT3440"/>
      <sheetName val="CL3440"/>
      <sheetName val="DT3536"/>
      <sheetName val="CL3536"/>
      <sheetName val="DT3625"/>
      <sheetName val="CL3625"/>
      <sheetName val="DT3680"/>
      <sheetName val="CL3680"/>
      <sheetName val="DT3714"/>
      <sheetName val="CL3714"/>
      <sheetName val="DT3730"/>
      <sheetName val="CL3730"/>
      <sheetName val="DT3976"/>
      <sheetName val="CL3976"/>
      <sheetName val="TN34"/>
      <sheetName val="DT4084"/>
      <sheetName val="CL4084"/>
      <sheetName val="DT4172"/>
      <sheetName val="CL4172"/>
      <sheetName val="DT4386"/>
      <sheetName val="CL4386"/>
      <sheetName val="DT4492"/>
      <sheetName val="CL4492"/>
      <sheetName val="DT4509"/>
      <sheetName val="CL4509"/>
      <sheetName val="DT4680"/>
      <sheetName val="CL4680"/>
      <sheetName val="DT4792"/>
      <sheetName val="CL4792"/>
      <sheetName val="DT4974"/>
      <sheetName val="CL4974"/>
      <sheetName val="TN45"/>
      <sheetName val="DT5435"/>
      <sheetName val="CL5435"/>
      <sheetName val="DT5578"/>
      <sheetName val="CL5578"/>
      <sheetName val="DT5679"/>
      <sheetName val="CL5679"/>
      <sheetName val="DT5786"/>
      <sheetName val="CL5786"/>
      <sheetName val="TN56"/>
      <sheetName val="DT6031"/>
      <sheetName val="CL6031"/>
      <sheetName val="DT6463"/>
      <sheetName val="CL6463"/>
      <sheetName val="DT6653"/>
      <sheetName val="CL6653"/>
      <sheetName val="DT6676"/>
      <sheetName val="CL6676"/>
      <sheetName val="DT6803"/>
      <sheetName val="CL6803"/>
      <sheetName val="DT6918"/>
      <sheetName val="CL6918"/>
      <sheetName val="TN67"/>
      <sheetName val="DT7067"/>
      <sheetName val="CL7067"/>
      <sheetName val="DT7181"/>
      <sheetName val="CL7181"/>
      <sheetName val="DT7263"/>
      <sheetName val="CL7263"/>
      <sheetName val="DT7547"/>
      <sheetName val="CL7547"/>
      <sheetName val="DT7786"/>
      <sheetName val="CL7786"/>
      <sheetName val="DT7806"/>
      <sheetName val="CL7806"/>
      <sheetName val="DT7961"/>
      <sheetName val="CL7961"/>
      <sheetName val="TN78"/>
      <sheetName val="DT8118"/>
      <sheetName val="CL8118"/>
      <sheetName val="DT8163"/>
      <sheetName val="CL8163"/>
      <sheetName val="DT8391"/>
      <sheetName val="CL8391"/>
      <sheetName val="DT8654"/>
      <sheetName val="CL8654"/>
      <sheetName val="TN8C"/>
      <sheetName val="XLCau1"/>
      <sheetName val="DTCAU1"/>
      <sheetName val="CLCau1"/>
      <sheetName val="XLCau3"/>
      <sheetName val="DTCAU3"/>
      <sheetName val="CLCau3"/>
      <sheetName val="CVC"/>
      <sheetName val="CVCda"/>
      <sheetName val="THCTANG"/>
      <sheetName val="TBHBOI"/>
      <sheetName val="DHKK2"/>
      <sheetName val="MOC"/>
      <sheetName val="TB"/>
      <sheetName val="THCPK"/>
      <sheetName val="THDT"/>
      <sheetName val="NHAN"/>
      <sheetName val="00000001"/>
      <sheetName val="Phuc Hung "/>
      <sheetName val="Quang An I (3)"/>
      <sheetName val="Quang An I (2)"/>
      <sheetName val="Quang An I"/>
      <sheetName val="Long An (3)"/>
      <sheetName val="Long An (2)"/>
      <sheetName val="Long An"/>
      <sheetName val="Thanh Hung"/>
      <sheetName val="Giai Duc"/>
      <sheetName val="Tan Hoa"/>
      <sheetName val="XMXD Thong Nhat (2)"/>
      <sheetName val="XMXD Thong Nhat"/>
      <sheetName val="Viet Thai (2)"/>
      <sheetName val="Viet Thai"/>
      <sheetName val="The Quang  (3)"/>
      <sheetName val="The Quang  (2)"/>
      <sheetName val="The Quang "/>
      <sheetName val="Mong Phong"/>
      <sheetName val="Manh quang"/>
      <sheetName val="Minh chinh"/>
      <sheetName val="Ynghua"/>
      <sheetName val="Kien Dat (2)"/>
      <sheetName val="Kien Dat"/>
      <sheetName val="Khoa Dien"/>
      <sheetName val="Vi Tan"/>
      <sheetName val="INOUE "/>
      <sheetName val="EAGLE (2)"/>
      <sheetName val="EAGLE"/>
      <sheetName val="Lifan-Zhuoli"/>
      <sheetName val="Dong Thap (2)"/>
      <sheetName val="Dong Thap"/>
      <sheetName val="CKCX TLong"/>
      <sheetName val="Tong hop TT"/>
      <sheetName val="CK120"/>
      <sheetName val="CKCX1 (3)"/>
      <sheetName val="CKCX1 (2)"/>
      <sheetName val="CKCX1"/>
      <sheetName val="SON NAM"/>
      <sheetName val="LFTS"/>
      <sheetName val="Le long"/>
      <sheetName val="TRA"/>
      <sheetName val="Amoro"/>
      <sheetName val="Thien phuc"/>
      <sheetName val="DCCKXK"/>
      <sheetName val="TOAN LUC (Moi)"/>
      <sheetName val="TOAN LUC"/>
      <sheetName val="XL Dong Anh"/>
      <sheetName val="BORAMTEK"/>
      <sheetName val="A LONG"/>
      <sheetName val="DAI MO"/>
      <sheetName val="Thien Ngoc An"/>
      <sheetName val="Sheang nil"/>
      <sheetName val="XCD (2)"/>
      <sheetName val="Meinfa (2)"/>
      <sheetName val="Meinfa"/>
      <sheetName val="THXM-tr"/>
      <sheetName val="pp3x!"/>
      <sheetName val="1"/>
      <sheetName val="VL_NC_溼_XL_khac"/>
      <sheetName val="TSDL"/>
      <sheetName val="toketoanCND MSTS"/>
      <sheetName val="TSKH"/>
      <sheetName val="ct luong "/>
      <sheetName val="Nhap 6T"/>
      <sheetName val="baocaochinh(qui1.05) (DC)"/>
      <sheetName val="Ctuluongq.1.05"/>
      <sheetName val="BANG PHAN BO qui1.05(DC)"/>
      <sheetName val="BANG PHAN BO quiII.05"/>
      <sheetName val="bao cac cinh Qui II-2005"/>
      <sheetName val="KL_dak_Lap_dat"/>
      <sheetName val="KL_cot[thep"/>
      <sheetName val="桃彩楴瑥损瑯灟慨_x0012_䌀楨瑥瑟湩彨潤"/>
      <sheetName val="KH-Q1,Q2,01"/>
      <sheetName val="TN NEW"/>
      <sheetName val="285"/>
      <sheetName val="phangoithau"/>
      <sheetName val="TDT"/>
      <sheetName val="THCPXD"/>
      <sheetName val="cpkhac"/>
      <sheetName val="CP CBSX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TH CTO"/>
      <sheetName val="VL-NC CTo"/>
      <sheetName val="CT cong to"/>
      <sheetName val="KL CONG TO"/>
      <sheetName val="VL DAU THAU"/>
      <sheetName val="TH DZ0,4"/>
      <sheetName val="TT"/>
      <sheetName val="VL-NC DZ0,4"/>
      <sheetName val="TH THAO DO"/>
      <sheetName val="VL-NC-MTC thao do"/>
      <sheetName val="CT THAO DO"/>
      <sheetName val="KL Thao Do"/>
      <sheetName val="vtôiuhoi"/>
      <sheetName val="K,DTt5-6"/>
      <sheetName val="K,DTt7-11"/>
      <sheetName val="K,DTt5-6 (2)"/>
      <sheetName val="K,DTt7-11 (2)"/>
      <sheetName val="BIA HUD_x0001_ LON"/>
      <sheetName val="Chart1"/>
      <sheetName val="TDTH"/>
      <sheetName val=""/>
      <sheetName val="၃hi_tiet_cot_pha"/>
      <sheetName val="Khoi luong"/>
      <sheetName val="Tinh_CT__x0003__x0000_o_dat"/>
      <sheetName val="Tong_GT_khac_Pbo_v!n_GT"/>
      <sheetName val="_x0004_T3714"/>
      <sheetName val="Rheet30"/>
      <sheetName val="Sheet6"/>
      <sheetName val="jannkc"/>
      <sheetName val="JAN-05"/>
      <sheetName val="FEB-05 -NKC"/>
      <sheetName val="FEB-05"/>
      <sheetName val="NKCMAR05"/>
      <sheetName val="MAR 05"/>
      <sheetName val="APRIL NKC"/>
      <sheetName val="LOTHEPPHULAM"/>
      <sheetName val="loamiang16"/>
      <sheetName val="APRIL"/>
      <sheetName val="may"/>
      <sheetName val="maynkc"/>
      <sheetName val="chi Ngoc"/>
      <sheetName val="NKCJUNE"/>
      <sheetName val="JUNE"/>
      <sheetName val="nkcjuly"/>
      <sheetName val="JULY"/>
      <sheetName val="NEW-PANEL"/>
      <sheetName val="THANG 4"/>
      <sheetName val="Sheet17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h"/>
      <sheetName val="CL17_x0000_7"/>
      <sheetName val="MTO REV.2(ARMOR)"/>
      <sheetName val="Tinh_CT_da䁯_dat_Luu"/>
      <sheetName val="VL_NC_?_XL_khac"/>
      <sheetName val="nhot1"/>
      <sheetName val="nhot0.8"/>
      <sheetName val="nhot0,7"/>
      <sheetName val="F020"/>
      <sheetName val="R020-4"/>
      <sheetName val="R020-6"/>
      <sheetName val="F100"/>
      <sheetName val="R100-4"/>
      <sheetName val="R100-6"/>
      <sheetName val="F200"/>
      <sheetName val="R200-4"/>
      <sheetName val="R200-6"/>
      <sheetName val="F300"/>
      <sheetName val="R300-4"/>
      <sheetName val="R300-6"/>
      <sheetName val="F300VN"/>
      <sheetName val="R300-4VN"/>
      <sheetName val="R300-6VN"/>
      <sheetName val="F400"/>
      <sheetName val="R400-4"/>
      <sheetName val="R400-6"/>
      <sheetName val="90-100-SPACY"/>
      <sheetName val="SAM25-50"/>
      <sheetName val="SAM75"/>
      <sheetName val="nhot1-ES"/>
      <sheetName val="nhot 0,8-ES"/>
      <sheetName val="sen AP 428"/>
      <sheetName val="sen AP420"/>
      <sheetName val="sen YBN 428"/>
      <sheetName val="ron mayC50+70"/>
      <sheetName val="ron mayC100"/>
      <sheetName val="ron mayW110"/>
      <sheetName val="ronmayYAMAHA"/>
      <sheetName val="ronmaySUZUKI"/>
      <sheetName val="ronmayBEST"/>
      <sheetName val="ronmaySwan,TQ110,TQ100"/>
      <sheetName val="ronmayC50,70FG"/>
      <sheetName val="ronmayC100FG"/>
      <sheetName val="rondauC50,70"/>
      <sheetName val="rondau C50,70FG"/>
      <sheetName val="rondau C100"/>
      <sheetName val="rondau C100FG"/>
      <sheetName val="rondau W110"/>
      <sheetName val="rondau Yamaha"/>
      <sheetName val="rondau Suxuki"/>
      <sheetName val="rondau Best"/>
      <sheetName val="rondau Swan,TQ110,TQ100"/>
      <sheetName val="cong DST2"/>
      <sheetName val="cong DS T1"/>
      <sheetName val="Tinh_CT_dao_dat_Lue"/>
      <sheetName val="bia"/>
      <sheetName val="TH "/>
      <sheetName val="van chuyen"/>
      <sheetName val="KL"/>
      <sheetName val="Phan-Tich"/>
      <sheetName val="20000000"/>
      <sheetName val="30000000"/>
      <sheetName val="DATA"/>
      <sheetName val="Summary"/>
      <sheetName val="giathanh1"/>
      <sheetName val="DONGIA"/>
      <sheetName val="TTVanChuyen"/>
      <sheetName val="DGXDCB_DD"/>
      <sheetName val="DG CANTHO"/>
      <sheetName val="Dutoan KL"/>
      <sheetName val="PT VATTU"/>
      <sheetName val="Vat tu"/>
      <sheetName val="CL5178"/>
      <sheetName val="Cty"/>
      <sheetName val="Trả nợ"/>
      <sheetName val="Nhập"/>
      <sheetName val="K.Toan"/>
      <sheetName val="KTNXT"/>
      <sheetName val="BAOGIATHANG"/>
      <sheetName val="DAODAT"/>
      <sheetName val="vanchuyen TC"/>
      <sheetName val="CT day dan su      ien"/>
      <sheetName val="ctdg"/>
      <sheetName val="1-1"/>
      <sheetName val="Don_giaíCTC"/>
      <sheetName val="[Gia_$hau.xls_x0005_CL6463"/>
      <sheetName val="k,dd1"/>
      <sheetName val="Chi_tiet_cot_x001f_pha"/>
      <sheetName val="C(iet_x001f_tinh_do._gia"/>
      <sheetName val="Don_'ia_VCTC"/>
      <sheetName val="Gia_HTXL+_x0016_C"/>
      <sheetName val="XL4_x0010_oppy"/>
      <sheetName val="dtxl"/>
      <sheetName val="T10"/>
      <sheetName val="T11"/>
      <sheetName val="T12"/>
      <sheetName val="SQ12"/>
      <sheetName val="12(2)"/>
      <sheetName val="DS-nop"/>
      <sheetName val="DS-nop T12.03"/>
      <sheetName val="DS nop quý IV"/>
      <sheetName val="DS nop quý IV.04"/>
      <sheetName val="DSnop quý III.04"/>
      <sheetName val="DSnop quý II.04"/>
      <sheetName val="DSnop quý I.04"/>
      <sheetName val="DS-nop T11.03"/>
      <sheetName val="ManhԀ_x0000__x0000__x0000_Ȁ"/>
      <sheetName val="DãtDao"/>
      <sheetName val="TH C_x0017_O"/>
      <sheetName val="KLãCONG TO"/>
      <sheetName val="TH DZ0,t"/>
      <sheetName val="CT THAO EO"/>
      <sheetName val="ÈL_dak_Lap_dat"/>
      <sheetName val="PTDG_x0006__x0000__x0000_DGTHDC_x0002__x0000__x0000_GM_x0003__x0000__x0000_GVL_x0003__x0000__x0000_GN@_x0004_"/>
      <sheetName val="thau.xls]SAM OTO 1100-20 DN"/>
      <sheetName val="toketoanCLD MSTS"/>
      <sheetName val="Manh︀ᇕ԰_x0000_缀"/>
      <sheetName val="ManhԀ_x0000__x0000__x0000_"/>
      <sheetName val="PTDG_x0006__x0000_DGTHDC_x0002__x0000_GM_x0003__x0000_GVL_x0003__x0000_GN@_x0004__x0000_DKT"/>
      <sheetName val="Manh?_x0000__x0000__x0000_?"/>
      <sheetName val="Manh԰"/>
      <sheetName val="TH MUONG_x0007__x0000__x0000_Sheet24_x0007__x0000__x0000_heet25_x0007__x0000__x0000_"/>
      <sheetName val="Manh???_x0000_?"/>
      <sheetName val="Manh?"/>
      <sheetName val="Manh?_x0000__x0000__x0000_?_x0000_"/>
      <sheetName val="ManhԀ_x0000__x0000__x0000_Ȁ_x0000_"/>
      <sheetName val="S-SKTM"/>
      <sheetName val="S-BDMTK"/>
      <sheetName val="SQTM"/>
      <sheetName val="SNKTT"/>
      <sheetName val="BCDTKKT"/>
      <sheetName val="BCKQHDKD"/>
      <sheetName val="TGTGTDKT"/>
      <sheetName val="SOCAI"/>
      <sheetName val="Manh?_x0000_?"/>
      <sheetName val="TH MUONG_x0007__x0000_Sheet24_x0007__x0000_heet25_x0007__x0000_"/>
      <sheetName val="Manh?_x0000_?_x0000_"/>
      <sheetName val="????????_x0012_???????"/>
      <sheetName val="DGchitiet "/>
      <sheetName val="MTP"/>
      <sheetName val="Don_giI&lt;_x0000__x0000_J&lt;"/>
      <sheetName val="_x001f__x0000__x0000__x0000__x0000__x0000__x0000__x0000__x0000__x0000__x0000__x0000__x0016__x0000__x0000__x0000__x0000__x0000__x0015_6_x0001__x0017_ö_x0003__x0000__x0000__x001a_Ö _x0000_"/>
      <sheetName val="DINH MUC"/>
      <sheetName val="A301"/>
      <sheetName val="cc"/>
      <sheetName val="MT"/>
      <sheetName val="th"/>
      <sheetName val="HDCT"/>
      <sheetName val="HDBT"/>
      <sheetName val="2003"/>
      <sheetName val="LK"/>
      <sheetName val="CHO"/>
      <sheetName val="NDU"/>
      <sheetName val="MAU"/>
      <sheetName val="LMC"/>
      <sheetName val="LG CT"/>
      <sheetName val="UBDS"/>
      <sheetName val="TH-TL"/>
      <sheetName val="UB-TL"/>
      <sheetName val="GDTX"/>
      <sheetName val="AN"/>
      <sheetName val="HH"/>
      <sheetName val="H-TR"/>
      <sheetName val="C.CA"/>
      <sheetName val="C.XANG"/>
      <sheetName val="XS"/>
      <sheetName val="BH"/>
      <sheetName val="T1"/>
      <sheetName val="PTT1"/>
      <sheetName val="pT12"/>
      <sheetName val="Sua"/>
      <sheetName val="TT661"/>
      <sheetName val="T661-2"/>
      <sheetName val="T661"/>
      <sheetName val="ManhԀ???Ȁ"/>
      <sheetName val="thang 1"/>
      <sheetName val="THANG 3"/>
      <sheetName val="TH헾】_x0005__x0000_"/>
      <sheetName val="Soî"/>
      <sheetName val="LOP OTO 110а-20 DN"/>
      <sheetName val="khung ten TD"/>
      <sheetName val="Lai lo 05"/>
      <sheetName val="Tinh__x0003_T__x0003__x0000_o_dat"/>
      <sheetName val="SUA`BOT RILAC NGOT"/>
      <sheetName val="Chiet_ténh_don_gia"/>
      <sheetName val="tram0x25"/>
      <sheetName val="?hi_tiet_cot_pha"/>
      <sheetName val="Tr? n?"/>
      <sheetName val="Nh?p"/>
    </sheetNames>
    <sheetDataSet>
      <sheetData sheetId="0"/>
      <sheetData sheetId="1" refreshError="1">
        <row r="6">
          <cell r="C6">
            <v>1.5644349070100143</v>
          </cell>
        </row>
        <row r="19">
          <cell r="C19">
            <v>8761.9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 refreshError="1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 refreshError="1"/>
      <sheetData sheetId="416" refreshError="1"/>
      <sheetData sheetId="417" refreshError="1"/>
      <sheetData sheetId="418" refreshError="1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 refreshError="1"/>
      <sheetData sheetId="448"/>
      <sheetData sheetId="449"/>
      <sheetData sheetId="450"/>
      <sheetData sheetId="451"/>
      <sheetData sheetId="452"/>
      <sheetData sheetId="453" refreshError="1"/>
      <sheetData sheetId="454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 refreshError="1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 refreshError="1"/>
      <sheetData sheetId="494"/>
      <sheetData sheetId="495" refreshError="1"/>
      <sheetData sheetId="496" refreshError="1"/>
      <sheetData sheetId="497" refreshError="1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 refreshError="1"/>
      <sheetData sheetId="548"/>
      <sheetData sheetId="549"/>
      <sheetData sheetId="550"/>
      <sheetData sheetId="551"/>
      <sheetData sheetId="552"/>
      <sheetData sheetId="553"/>
      <sheetData sheetId="554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/>
      <sheetData sheetId="567"/>
      <sheetData sheetId="568"/>
      <sheetData sheetId="569"/>
      <sheetData sheetId="570"/>
      <sheetData sheetId="571" refreshError="1"/>
      <sheetData sheetId="572" refreshError="1"/>
      <sheetData sheetId="573" refreshError="1"/>
      <sheetData sheetId="574"/>
      <sheetData sheetId="575" refreshError="1"/>
      <sheetData sheetId="576" refreshError="1"/>
      <sheetData sheetId="577" refreshError="1"/>
      <sheetData sheetId="578" refreshError="1"/>
      <sheetData sheetId="579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/>
      <sheetData sheetId="609"/>
      <sheetData sheetId="610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 refreshError="1"/>
      <sheetData sheetId="664" refreshError="1"/>
      <sheetData sheetId="665"/>
      <sheetData sheetId="666"/>
      <sheetData sheetId="667" refreshError="1"/>
      <sheetData sheetId="668" refreshError="1"/>
      <sheetData sheetId="669"/>
      <sheetData sheetId="670" refreshError="1"/>
      <sheetData sheetId="671"/>
      <sheetData sheetId="672" refreshError="1"/>
      <sheetData sheetId="673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</sheetDataSet>
  </externalBook>
</externalLink>
</file>

<file path=xl/externalLinks/externalLink55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Du_lieu"/>
      <sheetName val="Tong_gia"/>
      <sheetName val="Chi_tiet_gia"/>
      <sheetName val="KL_dao_Lap_dat"/>
      <sheetName val="THKP_don_gia_chao"/>
      <sheetName val="Tong_GT_khac_Pbo_vao_GT"/>
      <sheetName val="THKP_XL_Khac"/>
      <sheetName val="Lan_trai_tam"/>
      <sheetName val="Chuyen_quan"/>
      <sheetName val="Den_bu"/>
      <sheetName val="VL_NC_M_XL_khac"/>
      <sheetName val="BT_cot_thep"/>
      <sheetName val="KL_cot_thep"/>
      <sheetName val="Dap_Dat"/>
      <sheetName val="Tinh_CT_dao_dat_Luu"/>
      <sheetName val="Tinh_CT_dao_dat"/>
      <sheetName val="Chi_tiet_cot_pha"/>
      <sheetName val="Chiet_tinh_don_gia"/>
      <sheetName val="Don_gia_VCTC"/>
      <sheetName val="Gia_HTXL+VC"/>
      <sheetName val="XL4Poppy"/>
      <sheetName val="Bang ve"/>
      <sheetName val="Bang tong ke"/>
      <sheetName val="Liet ke vat tu"/>
      <sheetName val="Solieu"/>
      <sheetName val="TMC"/>
      <sheetName val="TMDT"/>
      <sheetName val="GiaQuyen"/>
      <sheetName val="tong hop"/>
      <sheetName val="TONG"/>
      <sheetName val="THXL"/>
      <sheetName val="GT"/>
      <sheetName val="chitiet"/>
      <sheetName val="DG"/>
      <sheetName val="ThuHoiVT"/>
      <sheetName val="vc"/>
      <sheetName val="VCDD"/>
      <sheetName val="THXL-tr"/>
      <sheetName val="CT_tram"/>
      <sheetName val="TK"/>
      <sheetName val="bu"/>
      <sheetName val="bu-tr"/>
      <sheetName val="klth"/>
      <sheetName val="vtthuhoi"/>
      <sheetName val="tram1x25"/>
      <sheetName val="tram1x50"/>
      <sheetName val="tram3x25"/>
      <sheetName val="tram250"/>
      <sheetName val="tram160"/>
      <sheetName val="kldd2"/>
      <sheetName val="kldd1"/>
      <sheetName val="pp3p_NC"/>
      <sheetName val="pp3p "/>
      <sheetName val="pp1p"/>
      <sheetName val="pphtABC"/>
      <sheetName val="pphtAV"/>
      <sheetName val="TienLuong"/>
      <sheetName val="00000000"/>
      <sheetName val="10000000"/>
      <sheetName val="Thang02"/>
      <sheetName val="Thang03"/>
      <sheetName val="thang04"/>
      <sheetName val="Hung"/>
      <sheetName val="Dau"/>
      <sheetName val="Doan"/>
      <sheetName val="Xanh"/>
      <sheetName val="Tri"/>
      <sheetName val="Chuong"/>
      <sheetName val="Hue"/>
      <sheetName val="Tien"/>
      <sheetName val="Sanh"/>
      <sheetName val="Phuc"/>
      <sheetName val="Hai"/>
      <sheetName val="Chau"/>
      <sheetName val="Lien"/>
      <sheetName val="Trieu"/>
      <sheetName val="Huong"/>
      <sheetName val="Canh"/>
      <sheetName val="Bao"/>
      <sheetName val="Kim"/>
      <sheetName val="Son"/>
      <sheetName val="Phuong"/>
      <sheetName val="Nga"/>
      <sheetName val="Sheet2"/>
      <sheetName val="Sheet3"/>
      <sheetName val="Sheet4"/>
      <sheetName val="Sheet5"/>
      <sheetName val="XL4Test5"/>
      <sheetName val="BIA HUDA CHAI"/>
      <sheetName val="BIA HUDA LON"/>
      <sheetName val="BIA SG 450"/>
      <sheetName val="BIA SG 330"/>
      <sheetName val="BIA HENIKEN 330"/>
      <sheetName val="BG SUNNY 100g"/>
      <sheetName val="BG SUNNY 200g"/>
      <sheetName val="BG MEO 500g"/>
      <sheetName val="BG SOPHA 200g"/>
      <sheetName val="BG SUNNEW 100g"/>
      <sheetName val="BG SUNNEW 200g"/>
      <sheetName val="BG SUNNEW 500g"/>
      <sheetName val="BG ISO 400g "/>
      <sheetName val="BG ISO 180g"/>
      <sheetName val="PIN DEN CON VOI"/>
      <sheetName val="LOP OTO 500-12"/>
      <sheetName val="LOP OTO 700-16"/>
      <sheetName val="LOP OTO 840-15"/>
      <sheetName val="LOP OTO 900-20 DN"/>
      <sheetName val="LOP OTO 1000-20 DN"/>
      <sheetName val="LOP OTO 1100-20 DN"/>
      <sheetName val="LOP OTO 1200-20 DN"/>
      <sheetName val="LOP SIAM 900"/>
      <sheetName val="LOP SIAM 1000"/>
      <sheetName val="LOP SIAM 1100"/>
      <sheetName val="SAM OTO 1000-20 DN"/>
      <sheetName val="SAM OTO 1100-20 DN"/>
      <sheetName val="SAM OTO 1200-20 DN"/>
      <sheetName val="YEM OTO 1100-20"/>
      <sheetName val="YEM OTO 1200-20"/>
      <sheetName val="ACQUY 50 A"/>
      <sheetName val="ACQUY 70 A"/>
      <sheetName val="ACQUY 100 A"/>
      <sheetName val="ACQUY 120 A"/>
      <sheetName val="ACQUY 150 A"/>
      <sheetName val="ACQUY 200 A"/>
      <sheetName val="TL BASTOR"/>
      <sheetName val="TL ERA DO"/>
      <sheetName val="TL ERA XANH"/>
      <sheetName val="TL NGUA TRANG"/>
      <sheetName val="TL DALAT DO"/>
      <sheetName val="TL DA LAT XANH"/>
      <sheetName val="TL BLU XANH"/>
      <sheetName val="Tl CHO LON"/>
      <sheetName val="MI TALIFOOD"/>
      <sheetName val="MI  SAFOOD"/>
      <sheetName val="PHO BO GA"/>
      <sheetName val="MI BO RAU THOM"/>
      <sheetName val="MI  30 GOI"/>
      <sheetName val="MI BO BIT TET"/>
      <sheetName val="MI LAU THAI"/>
      <sheetName val="MI PH DONG DO"/>
      <sheetName val="NHUA LA PHONG "/>
      <sheetName val="KEO XOP CHANH"/>
      <sheetName val="SAT  4"/>
      <sheetName val="SAT 6"/>
      <sheetName val="SAT 8"/>
      <sheetName val="SAT 10"/>
      <sheetName val="SAT 12"/>
      <sheetName val="THEP BUOC"/>
      <sheetName val="KEM GAI"/>
      <sheetName val="THEP LUOI B40"/>
      <sheetName val="NHOM LA"/>
      <sheetName val="CAN N 5 LIT"/>
      <sheetName val="CAN N 20 LIT"/>
      <sheetName val="CAN N 30 LIT"/>
      <sheetName val="NI LONG (VAI N PVC)"/>
      <sheetName val="N- RUA SUMMER"/>
      <sheetName val="N- RUA SUPER 500 ml"/>
      <sheetName val="N- RUA TLONG"/>
      <sheetName val="DAY DIEN BOC PVC "/>
      <sheetName val="VO (GIAY TRANG)"/>
      <sheetName val="TON KEM"/>
      <sheetName val="QUAT TREO TUONG"/>
      <sheetName val="SUA DAC DD"/>
      <sheetName val="SUATUOI CO DUONG"/>
      <sheetName val="SUA PN XANH"/>
      <sheetName val="SUA ONG THO DO"/>
      <sheetName val="SUA BOT RILAC NGOT"/>
      <sheetName val="SUA  BOT RILAC MAN"/>
      <sheetName val="SUA PHINO"/>
      <sheetName val="SUA BOT 1,2,3"/>
      <sheetName val="MILO 200g"/>
      <sheetName val="MILO HOP 300g"/>
      <sheetName val="MILO 400g"/>
      <sheetName val="NUOC SAM YEN"/>
      <sheetName val="CAFE NET 20 goi"/>
      <sheetName val="CAFE NET 50 goi"/>
      <sheetName val="PTDG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THTN"/>
      <sheetName val="DT0156"/>
      <sheetName val="CL0156"/>
      <sheetName val="DT0559"/>
      <sheetName val="CL0559"/>
      <sheetName val="DT0720"/>
      <sheetName val="CL0720"/>
      <sheetName val="DT0829"/>
      <sheetName val="CL0829"/>
      <sheetName val="DT0998"/>
      <sheetName val="CL0998"/>
      <sheetName val="TN01"/>
      <sheetName val="DT1110"/>
      <sheetName val="CL1110"/>
      <sheetName val="DT1207"/>
      <sheetName val="CL1027"/>
      <sheetName val="DT1253"/>
      <sheetName val="CL1253"/>
      <sheetName val="DT1472"/>
      <sheetName val="CL1472"/>
      <sheetName val="DT1595"/>
      <sheetName val="CL1595"/>
      <sheetName val="DT1797"/>
      <sheetName val="CL1797"/>
      <sheetName val="DT1850"/>
      <sheetName val="CL1850"/>
      <sheetName val="DT1924"/>
      <sheetName val="CL1924"/>
      <sheetName val="TN12"/>
      <sheetName val="DT2009"/>
      <sheetName val="CL2009"/>
      <sheetName val="DT2828"/>
      <sheetName val="CL2828"/>
      <sheetName val="DT2895"/>
      <sheetName val="CL2895"/>
      <sheetName val="DT2978"/>
      <sheetName val="CL2978"/>
      <sheetName val="TN23"/>
      <sheetName val="DT3080"/>
      <sheetName val="CL3080"/>
      <sheetName val="DT3235"/>
      <sheetName val="CL3235"/>
      <sheetName val="DT3440"/>
      <sheetName val="CL3440"/>
      <sheetName val="DT3536"/>
      <sheetName val="CL3536"/>
      <sheetName val="DT3625"/>
      <sheetName val="CL3625"/>
      <sheetName val="DT3680"/>
      <sheetName val="CL3680"/>
      <sheetName val="DT3714"/>
      <sheetName val="CL3714"/>
      <sheetName val="DT3730"/>
      <sheetName val="CL3730"/>
      <sheetName val="DT3976"/>
      <sheetName val="CL3976"/>
      <sheetName val="TN34"/>
      <sheetName val="DT4084"/>
      <sheetName val="CL4084"/>
      <sheetName val="DT4172"/>
      <sheetName val="CL4172"/>
      <sheetName val="DT4386"/>
      <sheetName val="CL4386"/>
      <sheetName val="DT4492"/>
      <sheetName val="CL4492"/>
      <sheetName val="DT4509"/>
      <sheetName val="CL4509"/>
      <sheetName val="DT4680"/>
      <sheetName val="CL4680"/>
      <sheetName val="DT4792"/>
      <sheetName val="CL4792"/>
      <sheetName val="DT4974"/>
      <sheetName val="CL4974"/>
      <sheetName val="TN45"/>
      <sheetName val="DT5435"/>
      <sheetName val="CL5435"/>
      <sheetName val="DT5578"/>
      <sheetName val="CL5578"/>
      <sheetName val="DT5679"/>
      <sheetName val="CL5679"/>
      <sheetName val="DT5786"/>
      <sheetName val="CL5786"/>
      <sheetName val="TN56"/>
      <sheetName val="DT6031"/>
      <sheetName val="CL6031"/>
      <sheetName val="DT6463"/>
      <sheetName val="CL6463"/>
      <sheetName val="DT6653"/>
      <sheetName val="CL6653"/>
      <sheetName val="DT6676"/>
      <sheetName val="CL6676"/>
      <sheetName val="DT6803"/>
      <sheetName val="CL6803"/>
      <sheetName val="DT6918"/>
      <sheetName val="CL6918"/>
      <sheetName val="TN67"/>
      <sheetName val="DT7067"/>
      <sheetName val="CL7067"/>
      <sheetName val="DT7181"/>
      <sheetName val="CL7181"/>
      <sheetName val="DT7263"/>
      <sheetName val="CL7263"/>
      <sheetName val="DT7547"/>
      <sheetName val="CL7547"/>
      <sheetName val="DT7786"/>
      <sheetName val="CL7786"/>
      <sheetName val="DT7806"/>
      <sheetName val="CL7806"/>
      <sheetName val="DT7961"/>
      <sheetName val="CL7961"/>
      <sheetName val="TN78"/>
      <sheetName val="DT8118"/>
      <sheetName val="CL8118"/>
      <sheetName val="DT8163"/>
      <sheetName val="CL8163"/>
      <sheetName val="DT8391"/>
      <sheetName val="CL8391"/>
      <sheetName val="DT8654"/>
      <sheetName val="CL8654"/>
      <sheetName val="TN8C"/>
      <sheetName val="XLCau1"/>
      <sheetName val="DTCAU1"/>
      <sheetName val="CLCau1"/>
      <sheetName val="XLCau3"/>
      <sheetName val="DTCAU3"/>
      <sheetName val="CLCau3"/>
      <sheetName val="CVC"/>
      <sheetName val="CVCda"/>
      <sheetName val="THCTANG"/>
      <sheetName val="TBHBOI"/>
      <sheetName val="DHKK2"/>
      <sheetName val="MOC"/>
      <sheetName val="TB"/>
      <sheetName val="THCPK"/>
      <sheetName val="THDT"/>
      <sheetName val="NHAN"/>
      <sheetName val="00000001"/>
      <sheetName val="Phuc Hung "/>
      <sheetName val="Quang An I (3)"/>
      <sheetName val="Quang An I (2)"/>
      <sheetName val="Quang An I"/>
      <sheetName val="Long An (3)"/>
      <sheetName val="Long An (2)"/>
      <sheetName val="Long An"/>
      <sheetName val="Thanh Hung"/>
      <sheetName val="Giai Duc"/>
      <sheetName val="Tan Hoa"/>
      <sheetName val="XMXD Thong Nhat (2)"/>
      <sheetName val="XMXD Thong Nhat"/>
      <sheetName val="Viet Thai (2)"/>
      <sheetName val="Viet Thai"/>
      <sheetName val="The Quang  (3)"/>
      <sheetName val="The Quang  (2)"/>
      <sheetName val="The Quang "/>
      <sheetName val="Mong Phong"/>
      <sheetName val="Manh quang"/>
      <sheetName val="Minh chinh"/>
      <sheetName val="Ynghua"/>
      <sheetName val="Kien Dat (2)"/>
      <sheetName val="Kien Dat"/>
      <sheetName val="Khoa Dien"/>
      <sheetName val="Vi Tan"/>
      <sheetName val="INOUE "/>
      <sheetName val="EAGLE (2)"/>
      <sheetName val="EAGLE"/>
      <sheetName val="Lifan-Zhuoli"/>
      <sheetName val="Dong Thap (2)"/>
      <sheetName val="Dong Thap"/>
      <sheetName val="CKCX TLong"/>
      <sheetName val="Tong hop TT"/>
      <sheetName val="CK120"/>
      <sheetName val="CKCX1 (3)"/>
      <sheetName val="CKCX1 (2)"/>
      <sheetName val="CKCX1"/>
      <sheetName val="SON NAM"/>
      <sheetName val="LFTS"/>
      <sheetName val="Le long"/>
      <sheetName val="TRA"/>
      <sheetName val="Amoro"/>
      <sheetName val="Thien phuc"/>
      <sheetName val="DCCKXK"/>
      <sheetName val="TOAN LUC (Moi)"/>
      <sheetName val="TOAN LUC"/>
      <sheetName val="XL Dong Anh"/>
      <sheetName val="BORAMTEK"/>
      <sheetName val="A LONG"/>
      <sheetName val="DAI MO"/>
      <sheetName val="Thien Ngoc An"/>
      <sheetName val="Sheang nil"/>
      <sheetName val="XCD (2)"/>
      <sheetName val="Meinfa (2)"/>
      <sheetName val="Meinfa"/>
      <sheetName val="THXM-tr"/>
      <sheetName val="pp3x!"/>
      <sheetName val="1"/>
      <sheetName val="VL_NC_溼_XL_khac"/>
      <sheetName val="TSDL"/>
      <sheetName val="toketoanCND MSTS"/>
      <sheetName val="TSKH"/>
      <sheetName val="ct luong "/>
      <sheetName val="Nhap 6T"/>
      <sheetName val="baocaochinh(qui1.05) (DC)"/>
      <sheetName val="Ctuluongq.1.05"/>
      <sheetName val="BANG PHAN BO qui1.05(DC)"/>
      <sheetName val="BANG PHAN BO quiII.05"/>
      <sheetName val="bao cac cinh Qui II-2005"/>
      <sheetName val="KL_dak_Lap_dat"/>
      <sheetName val="KL_cot[thep"/>
      <sheetName val="桃彩楴瑥损瑯灟慨_x0012_䌀楨瑥瑟湩彨潤"/>
      <sheetName val="KH-Q1,Q2,01"/>
      <sheetName val="TN NEW"/>
      <sheetName val="285"/>
      <sheetName val="phangoithau"/>
      <sheetName val="TDT"/>
      <sheetName val="THCPXD"/>
      <sheetName val="cpkhac"/>
      <sheetName val="CP CBSX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TH CTO"/>
      <sheetName val="VL-NC CTo"/>
      <sheetName val="CT cong to"/>
      <sheetName val="KL CONG TO"/>
      <sheetName val="VL DAU THAU"/>
      <sheetName val="TH DZ0,4"/>
      <sheetName val="TT"/>
      <sheetName val="VL-NC DZ0,4"/>
      <sheetName val="TH THAO DO"/>
      <sheetName val="VL-NC-MTC thao do"/>
      <sheetName val="CT THAO DO"/>
      <sheetName val="KL Thao Do"/>
      <sheetName val="vtôiuhoi"/>
      <sheetName val="K,DTt5-6"/>
      <sheetName val="K,DTt7-11"/>
      <sheetName val="K,DTt5-6 (2)"/>
      <sheetName val="K,DTt7-11 (2)"/>
      <sheetName val="BIA HUD_x0001_ LON"/>
      <sheetName val="Chart1"/>
      <sheetName val="TDTH"/>
      <sheetName val=""/>
      <sheetName val="၃hi_tiet_cot_pha"/>
      <sheetName val="Khoi luong"/>
      <sheetName val="Tinh_CT__x0003__x0000_o_dat"/>
      <sheetName val="Tong_GT_khac_Pbo_v!n_GT"/>
      <sheetName val="_x0004_T3714"/>
      <sheetName val="Rheet30"/>
      <sheetName val="Sheet6"/>
      <sheetName val="jannkc"/>
      <sheetName val="JAN-05"/>
      <sheetName val="FEB-05 -NKC"/>
      <sheetName val="FEB-05"/>
      <sheetName val="NKCMAR05"/>
      <sheetName val="MAR 05"/>
      <sheetName val="APRIL NKC"/>
      <sheetName val="LOTHEPPHULAM"/>
      <sheetName val="loamiang16"/>
      <sheetName val="APRIL"/>
      <sheetName val="may"/>
      <sheetName val="maynkc"/>
      <sheetName val="chi Ngoc"/>
      <sheetName val="NKCJUNE"/>
      <sheetName val="JUNE"/>
      <sheetName val="nkcjuly"/>
      <sheetName val="JULY"/>
      <sheetName val="NEW-PANEL"/>
      <sheetName val="THANG 4"/>
      <sheetName val="Sheet17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h"/>
      <sheetName val="CL17_x0000_7"/>
      <sheetName val="MTO REV.2(ARMOR)"/>
      <sheetName val="Tinh_CT_da䁯_dat_Luu"/>
      <sheetName val="VL_NC_?_XL_khac"/>
      <sheetName val="nhot1"/>
      <sheetName val="nhot0.8"/>
      <sheetName val="nhot0,7"/>
      <sheetName val="F020"/>
      <sheetName val="R020-4"/>
      <sheetName val="R020-6"/>
      <sheetName val="F100"/>
      <sheetName val="R100-4"/>
      <sheetName val="R100-6"/>
      <sheetName val="F200"/>
      <sheetName val="R200-4"/>
      <sheetName val="R200-6"/>
      <sheetName val="F300"/>
      <sheetName val="R300-4"/>
      <sheetName val="R300-6"/>
      <sheetName val="F300VN"/>
      <sheetName val="R300-4VN"/>
      <sheetName val="R300-6VN"/>
      <sheetName val="F400"/>
      <sheetName val="R400-4"/>
      <sheetName val="R400-6"/>
      <sheetName val="90-100-SPACY"/>
      <sheetName val="SAM25-50"/>
      <sheetName val="SAM75"/>
      <sheetName val="nhot1-ES"/>
      <sheetName val="nhot 0,8-ES"/>
      <sheetName val="sen AP 428"/>
      <sheetName val="sen AP420"/>
      <sheetName val="sen YBN 428"/>
      <sheetName val="ron mayC50+70"/>
      <sheetName val="ron mayC100"/>
      <sheetName val="ron mayW110"/>
      <sheetName val="ronmayYAMAHA"/>
      <sheetName val="ronmaySUZUKI"/>
      <sheetName val="ronmayBEST"/>
      <sheetName val="ronmaySwan,TQ110,TQ100"/>
      <sheetName val="ronmayC50,70FG"/>
      <sheetName val="ronmayC100FG"/>
      <sheetName val="rondauC50,70"/>
      <sheetName val="rondau C50,70FG"/>
      <sheetName val="rondau C100"/>
      <sheetName val="rondau C100FG"/>
      <sheetName val="rondau W110"/>
      <sheetName val="rondau Yamaha"/>
      <sheetName val="rondau Suxuki"/>
      <sheetName val="rondau Best"/>
      <sheetName val="rondau Swan,TQ110,TQ100"/>
      <sheetName val="cong DST2"/>
      <sheetName val="cong DS T1"/>
      <sheetName val="Tinh_CT_dao_dat_Lue"/>
      <sheetName val="bia"/>
      <sheetName val="TH "/>
      <sheetName val="van chuyen"/>
      <sheetName val="KL"/>
      <sheetName val="Phan-Tich"/>
      <sheetName val="20000000"/>
      <sheetName val="30000000"/>
      <sheetName val="DATA"/>
      <sheetName val="Summary"/>
      <sheetName val="giathanh1"/>
      <sheetName val="DONGIA"/>
      <sheetName val="TTVanChuyen"/>
      <sheetName val="DGXDCB_DD"/>
      <sheetName val="DG CANTHO"/>
      <sheetName val="Dutoan KL"/>
      <sheetName val="PT VATTU"/>
      <sheetName val="Vat tu"/>
      <sheetName val="CL5178"/>
      <sheetName val="Cty"/>
      <sheetName val="Trả nợ"/>
      <sheetName val="Nhập"/>
      <sheetName val="K.Toan"/>
      <sheetName val="KTNXT"/>
      <sheetName val="BAOGIATHANG"/>
      <sheetName val="DAODAT"/>
      <sheetName val="vanchuyen TC"/>
      <sheetName val="CT day dan su      ien"/>
      <sheetName val="ctdg"/>
      <sheetName val="1-1"/>
      <sheetName val="Don_giaíCTC"/>
      <sheetName val="[Gia_$hau.xls_x0005_CL6463"/>
      <sheetName val="k,dd1"/>
      <sheetName val="Chi_tiet_cot_x001f_pha"/>
      <sheetName val="C(iet_x001f_tinh_do._gia"/>
      <sheetName val="Don_'ia_VCTC"/>
      <sheetName val="Gia_HTXL+_x0016_C"/>
      <sheetName val="XL4_x0010_oppy"/>
      <sheetName val="dtxl"/>
      <sheetName val="T10"/>
      <sheetName val="T11"/>
      <sheetName val="T12"/>
      <sheetName val="SQ12"/>
      <sheetName val="12(2)"/>
      <sheetName val="DS-nop"/>
      <sheetName val="DS-nop T12.03"/>
      <sheetName val="DS nop quý IV"/>
      <sheetName val="DS nop quý IV.04"/>
      <sheetName val="DSnop quý III.04"/>
      <sheetName val="DSnop quý II.04"/>
      <sheetName val="DSnop quý I.04"/>
      <sheetName val="DS-nop T11.03"/>
      <sheetName val="ManhԀ_x0000__x0000__x0000_Ȁ"/>
      <sheetName val="DãtDao"/>
      <sheetName val="TH C_x0017_O"/>
      <sheetName val="KLãCONG TO"/>
      <sheetName val="TH DZ0,t"/>
      <sheetName val="CT THAO EO"/>
      <sheetName val="ÈL_dak_Lap_dat"/>
      <sheetName val="PTDG_x0006__x0000__x0000_DGTHDC_x0002__x0000__x0000_GM_x0003__x0000__x0000_GVL_x0003__x0000__x0000_GN@_x0004_"/>
      <sheetName val="thau.xls]SAM OTO 1100-20 DN"/>
      <sheetName val="toketoanCLD MSTS"/>
      <sheetName val="Manh︀ᇕ԰_x0000_缀"/>
      <sheetName val="ManhԀ_x0000__x0000__x0000_"/>
      <sheetName val="PTDG_x0006__x0000_DGTHDC_x0002__x0000_GM_x0003__x0000_GVL_x0003__x0000_GN@_x0004__x0000_DKT"/>
      <sheetName val="Manh?_x0000__x0000__x0000_?"/>
      <sheetName val="Manh԰"/>
      <sheetName val="TH MUONG_x0007__x0000__x0000_Sheet24_x0007__x0000__x0000_heet25_x0007__x0000__x0000_"/>
      <sheetName val="Manh???_x0000_?"/>
      <sheetName val="Manh?"/>
      <sheetName val="Manh?_x0000__x0000__x0000_?_x0000_"/>
      <sheetName val="ManhԀ_x0000__x0000__x0000_Ȁ_x0000_"/>
      <sheetName val="S-SKTM"/>
      <sheetName val="S-BDMTK"/>
      <sheetName val="SQTM"/>
      <sheetName val="SNKTT"/>
      <sheetName val="BCDTKKT"/>
      <sheetName val="BCKQHDKD"/>
      <sheetName val="TGTGTDKT"/>
      <sheetName val="SOCAI"/>
      <sheetName val="Manh?_x0000_?"/>
      <sheetName val="TH MUONG_x0007__x0000_Sheet24_x0007__x0000_heet25_x0007__x0000_"/>
      <sheetName val="Manh?_x0000_?_x0000_"/>
      <sheetName val="????????_x0012_???????"/>
      <sheetName val="DGchitiet "/>
      <sheetName val="MTP"/>
      <sheetName val="Don_giI&lt;_x0000__x0000_J&lt;"/>
      <sheetName val="_x001f__x0000__x0000__x0000__x0000__x0000__x0000__x0000__x0000__x0000__x0000__x0000__x0016__x0000__x0000__x0000__x0000__x0000__x0015_6_x0001__x0017_ö_x0003__x0000__x0000__x001a_Ö _x0000_"/>
      <sheetName val="DINH MUC"/>
      <sheetName val="A301"/>
      <sheetName val="cc"/>
      <sheetName val="MT"/>
      <sheetName val="th"/>
      <sheetName val="HDCT"/>
      <sheetName val="HDBT"/>
      <sheetName val="2003"/>
      <sheetName val="LK"/>
      <sheetName val="CHO"/>
      <sheetName val="NDU"/>
      <sheetName val="MAU"/>
      <sheetName val="LMC"/>
      <sheetName val="LG CT"/>
      <sheetName val="UBDS"/>
      <sheetName val="TH-TL"/>
      <sheetName val="UB-TL"/>
      <sheetName val="GDTX"/>
      <sheetName val="AN"/>
      <sheetName val="HH"/>
      <sheetName val="H-TR"/>
      <sheetName val="C.CA"/>
      <sheetName val="C.XANG"/>
      <sheetName val="XS"/>
      <sheetName val="BH"/>
      <sheetName val="T1"/>
      <sheetName val="PTT1"/>
      <sheetName val="pT12"/>
      <sheetName val="Sua"/>
      <sheetName val="TT661"/>
      <sheetName val="T661-2"/>
      <sheetName val="T661"/>
      <sheetName val="ManhԀ???Ȁ"/>
      <sheetName val="thang 1"/>
      <sheetName val="THANG 3"/>
      <sheetName val="TH헾】_x0005__x0000_"/>
      <sheetName val="Soî"/>
      <sheetName val="LOP OTO 110а-20 DN"/>
      <sheetName val="khung ten TD"/>
      <sheetName val="Lai lo 05"/>
      <sheetName val="Tinh__x0003_T__x0003__x0000_o_dat"/>
      <sheetName val="SUA`BOT RILAC NGOT"/>
      <sheetName val="Chiet_ténh_don_gia"/>
      <sheetName val="tram0x25"/>
      <sheetName val="?hi_tiet_cot_pha"/>
      <sheetName val="Tr? n?"/>
      <sheetName val="Nh?p"/>
      <sheetName val="THANG1_2004"/>
      <sheetName val="QBINH"/>
      <sheetName val="QTRI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</sheetNames>
    <sheetDataSet>
      <sheetData sheetId="0"/>
      <sheetData sheetId="1" refreshError="1">
        <row r="6">
          <cell r="C6">
            <v>1.5644349070100143</v>
          </cell>
        </row>
        <row r="19">
          <cell r="C19">
            <v>8761.9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 refreshError="1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 refreshError="1"/>
      <sheetData sheetId="416" refreshError="1"/>
      <sheetData sheetId="417" refreshError="1"/>
      <sheetData sheetId="418" refreshError="1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 refreshError="1"/>
      <sheetData sheetId="448"/>
      <sheetData sheetId="449"/>
      <sheetData sheetId="450"/>
      <sheetData sheetId="451"/>
      <sheetData sheetId="452"/>
      <sheetData sheetId="453" refreshError="1"/>
      <sheetData sheetId="454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 refreshError="1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 refreshError="1"/>
      <sheetData sheetId="494"/>
      <sheetData sheetId="495" refreshError="1"/>
      <sheetData sheetId="496" refreshError="1"/>
      <sheetData sheetId="497" refreshError="1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 refreshError="1"/>
      <sheetData sheetId="548"/>
      <sheetData sheetId="549"/>
      <sheetData sheetId="550"/>
      <sheetData sheetId="551"/>
      <sheetData sheetId="552"/>
      <sheetData sheetId="553"/>
      <sheetData sheetId="554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/>
      <sheetData sheetId="567"/>
      <sheetData sheetId="568"/>
      <sheetData sheetId="569"/>
      <sheetData sheetId="570"/>
      <sheetData sheetId="571" refreshError="1"/>
      <sheetData sheetId="572" refreshError="1"/>
      <sheetData sheetId="573" refreshError="1"/>
      <sheetData sheetId="574"/>
      <sheetData sheetId="575" refreshError="1"/>
      <sheetData sheetId="576" refreshError="1"/>
      <sheetData sheetId="577" refreshError="1"/>
      <sheetData sheetId="578" refreshError="1"/>
      <sheetData sheetId="579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/>
      <sheetData sheetId="609"/>
      <sheetData sheetId="610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 refreshError="1"/>
      <sheetData sheetId="664" refreshError="1"/>
      <sheetData sheetId="665"/>
      <sheetData sheetId="666"/>
      <sheetData sheetId="667" refreshError="1"/>
      <sheetData sheetId="668" refreshError="1"/>
      <sheetData sheetId="669"/>
      <sheetData sheetId="670" refreshError="1"/>
      <sheetData sheetId="671"/>
      <sheetData sheetId="672" refreshError="1"/>
      <sheetData sheetId="673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</sheetDataSet>
  </externalBook>
</externalLink>
</file>

<file path=xl/externalLinks/externalLink56.xml><?xml version="1.0" encoding="utf-8"?>
<externalLink xmlns="http://schemas.openxmlformats.org/spreadsheetml/2006/main">
  <externalBook xmlns:r="http://schemas.openxmlformats.org/officeDocument/2006/relationships" r:id="rId1">
    <sheetNames>
      <sheetName val="TT_10KV"/>
      <sheetName val="TT_0,4KV"/>
      <sheetName val="T_TBA"/>
      <sheetName val="TBA"/>
      <sheetName val="T_10KV"/>
      <sheetName val="10KV"/>
      <sheetName val="T_0,4KV"/>
      <sheetName val="0,4KV"/>
      <sheetName val="CP_Xaylap"/>
      <sheetName val="CP_Thietbi"/>
      <sheetName val="CP_Khac"/>
      <sheetName val="Tong_DT"/>
      <sheetName val="TTVanChuyen"/>
      <sheetName val="Gia_GC_Satthep"/>
      <sheetName val="VLC_10KV"/>
      <sheetName val="VLC_TBA"/>
      <sheetName val="VLC_0,4KV"/>
    </sheetNames>
    <sheetDataSet>
      <sheetData sheetId="0">
        <row r="323">
          <cell r="H323">
            <v>1402400</v>
          </cell>
        </row>
        <row r="329">
          <cell r="H329">
            <v>608046.18200000003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57.xml><?xml version="1.0" encoding="utf-8"?>
<externalLink xmlns="http://schemas.openxmlformats.org/spreadsheetml/2006/main">
  <externalBook xmlns:r="http://schemas.openxmlformats.org/officeDocument/2006/relationships" r:id="rId1">
    <sheetNames>
      <sheetName val="TH VL, NC, DDHT Thanhphuoc"/>
      <sheetName val="TH VL_ NC_ DDHT Thanhphuoc"/>
      <sheetName val="TONGKE-HT"/>
      <sheetName val="LKVL-CK-HT-GD1"/>
      <sheetName val="Du_lieu"/>
      <sheetName val="giathanh1"/>
    </sheetNames>
    <sheetDataSet>
      <sheetData sheetId="0" refreshError="1">
        <row r="19">
          <cell r="J19">
            <v>102751598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8.xml><?xml version="1.0" encoding="utf-8"?>
<externalLink xmlns="http://schemas.openxmlformats.org/spreadsheetml/2006/main">
  <externalBook xmlns:r="http://schemas.openxmlformats.org/officeDocument/2006/relationships" r:id="rId1">
    <sheetNames>
      <sheetName val="TH VL, NC, DDHT Thanhphuoc"/>
      <sheetName val="TH VL_ NC_ DDHT Thanhphuoc"/>
      <sheetName val="TONGKE-HT"/>
      <sheetName val="LKVL-CK-HT-GD1"/>
      <sheetName val="Du_lieu"/>
      <sheetName val="giathanh1"/>
    </sheetNames>
    <sheetDataSet>
      <sheetData sheetId="0" refreshError="1">
        <row r="19">
          <cell r="J19">
            <v>102751598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9.xml><?xml version="1.0" encoding="utf-8"?>
<externalLink xmlns="http://schemas.openxmlformats.org/spreadsheetml/2006/main">
  <externalBook xmlns:r="http://schemas.openxmlformats.org/officeDocument/2006/relationships" r:id="rId1">
    <sheetNames>
      <sheetName val="RFP003E"/>
      <sheetName val="TOTAL"/>
      <sheetName val="Pivot(Silicate)"/>
      <sheetName val="Pivot(RockWool)"/>
      <sheetName val="Pivot(Form Glass)"/>
      <sheetName val="Pivot(Urethan)"/>
      <sheetName val="Pivot(Glass Wool)"/>
      <sheetName val="ROCK WOOL"/>
      <sheetName val="SILICATE"/>
      <sheetName val="Outlets"/>
      <sheetName val="PGs"/>
      <sheetName val="MTL$-INTER"/>
      <sheetName val="THANG1"/>
      <sheetName val="THANG2"/>
      <sheetName val="THANG3"/>
      <sheetName val="THANG4"/>
      <sheetName val="THANG5"/>
      <sheetName val="THANG6"/>
      <sheetName val="THANG7"/>
      <sheetName val="THANG 8"/>
      <sheetName val="Sheet9"/>
      <sheetName val="Sheet8"/>
      <sheetName val="Sheet7"/>
      <sheetName val="Sheet6"/>
      <sheetName val="Sheet5"/>
      <sheetName val="Sheet4"/>
      <sheetName val="Sheet3"/>
      <sheetName val="Sheet2"/>
      <sheetName val="Sheet1"/>
      <sheetName val="XL4Poppy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00000000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XXXXXXXX"/>
      <sheetName val="10000000"/>
      <sheetName val="VV-NTKL MUONG DOT 3"/>
      <sheetName val="CAPTHOAT"/>
      <sheetName val="kl lap nha kho "/>
      <sheetName val="KL LAP TH KHO"/>
      <sheetName val="kl chi tiet kho3"/>
      <sheetName val="kl th kho3"/>
      <sheetName val="VV-NTKL NHA KHO DOT 2"/>
      <sheetName val="kl th sxc3"/>
      <sheetName val="kl ct sxc3"/>
      <sheetName val="klthep"/>
      <sheetName val="hoc han"/>
      <sheetName val=" thoat nuoc nc"/>
      <sheetName val="cap thoat nuoc"/>
      <sheetName val="Q1-02"/>
      <sheetName val="Q2-02"/>
      <sheetName val="Q3-02"/>
      <sheetName val="T6"/>
      <sheetName val="Mau"/>
      <sheetName val="KH LDTL"/>
      <sheetName val="SP-KH"/>
      <sheetName val="Nhapkho"/>
      <sheetName val="Xuatkho"/>
      <sheetName val="PT"/>
      <sheetName val="TH"/>
      <sheetName val="TAI"/>
      <sheetName val="BANLE"/>
      <sheetName val="t.kho"/>
      <sheetName val="CLB"/>
      <sheetName val="phong"/>
      <sheetName val="hoat"/>
      <sheetName val="tong BH"/>
      <sheetName val="SILICAT_x0003_"/>
      <sheetName val="1-12"/>
      <sheetName val="XL4Test5"/>
      <sheetName val="Trinh duyet LNS"/>
      <sheetName val="SN CBCNV"/>
      <sheetName val="tong luong ban"/>
      <sheetName val="DU TRU LUONG 06 THANG"/>
      <sheetName val="DU TRU CP 06 THANG"/>
      <sheetName val="AN CA THANG 08"/>
      <sheetName val="AN CA TH 09"/>
      <sheetName val="AN CA TH 10"/>
      <sheetName val="an ca th 11"/>
      <sheetName val="TAM UNG LNS TH 08"/>
      <sheetName val="PP tinh thue thu nhap"/>
      <sheetName val="Luong TG thang 08"/>
      <sheetName val="bo xung"/>
      <sheetName val="truy thu"/>
      <sheetName val="Luong TG thang 09"/>
      <sheetName val="Luong thoi gian th 10"/>
      <sheetName val="Luong thoi gian th 11"/>
      <sheetName val="QT LUONG NS T 07"/>
      <sheetName val="QT LNS TH 08"/>
      <sheetName val="QT LNS TH 09"/>
      <sheetName val="qt lns th 10"/>
      <sheetName val="TAM UNG LUONG NS TH 10"/>
      <sheetName val="tam ung LNS th 11"/>
      <sheetName val="C45"/>
      <sheetName val="C47A"/>
      <sheetName val="C47B"/>
      <sheetName val="C46"/>
      <sheetName val="DsachYT"/>
      <sheetName val="00"/>
      <sheetName val="Bhxhoi"/>
      <sheetName val="Instr'n"/>
      <sheetName val="RFP002"/>
      <sheetName val="RFP003F"/>
      <sheetName val="RFP004"/>
      <sheetName val="RFP005"/>
      <sheetName val="RFP006"/>
      <sheetName val="RFP007"/>
      <sheetName val="RFP008"/>
      <sheetName val="RFP009"/>
      <sheetName val="RFP010"/>
      <sheetName val="RFP011"/>
      <sheetName val="RFP11(1)"/>
      <sheetName val="RFP11(2)"/>
      <sheetName val="RFP11(3)"/>
      <sheetName val="RFP012"/>
      <sheetName val="RFP013"/>
      <sheetName val="RFP014"/>
      <sheetName val="RFP015"/>
      <sheetName val="Chia T1"/>
      <sheetName val="Chia T2"/>
      <sheetName val="Chia T3"/>
      <sheetName val="TH11"/>
      <sheetName val="TH T11"/>
      <sheetName val="TH T1"/>
      <sheetName val="Bang chia "/>
      <sheetName val="CN HD"/>
      <sheetName val="VC thg 2"/>
      <sheetName val="BB dcTT"/>
      <sheetName val="TT"/>
      <sheetName val="VC TCao"/>
      <sheetName val="VC o Hien"/>
      <sheetName val="VC oDuong"/>
      <sheetName val=" PHoang"/>
      <sheetName val="TT-PLuc"/>
      <sheetName val="TH thanh toan"/>
      <sheetName val="TH1"/>
      <sheetName val="TH2"/>
      <sheetName val="TH3"/>
      <sheetName val="TH4"/>
      <sheetName val="TH5"/>
      <sheetName val="ChiaT1"/>
      <sheetName val="ChiaT2"/>
      <sheetName val="ChiaT3"/>
      <sheetName val="ChiaT4"/>
      <sheetName val="ChiaT5"/>
      <sheetName val="MauTH"/>
      <sheetName val="LUONG CHO HUU"/>
      <sheetName val="thu BHXH,YT"/>
      <sheetName val="Phan bo"/>
      <sheetName val="QUY TM 2004 (3)"/>
      <sheetName val="QUY TM 2004 (2)"/>
      <sheetName val="SO CAI 2004 TK 111 (2)"/>
      <sheetName val="CTGS N111 (2)"/>
      <sheetName val="Can doi TK (2)"/>
      <sheetName val="CTGS Co 111"/>
      <sheetName val="Bang "/>
      <sheetName val="So TGNH  (2)"/>
      <sheetName val="N 111"/>
      <sheetName val="Sheet1 (3)"/>
      <sheetName val="C 111"/>
      <sheetName val="Sheet10"/>
      <sheetName val="KD Theo YTo"/>
      <sheetName val="Tang giam TSCD"/>
      <sheetName val="TK Ngoai bang"/>
      <sheetName val="TMinh BC TC"/>
      <sheetName val="Can doi TK"/>
      <sheetName val="BCD KToan"/>
      <sheetName val="So TGNH "/>
      <sheetName val="SO CAI TK 112"/>
      <sheetName val="SO CAI 2004 TK 111"/>
      <sheetName val="Tien Vay 311"/>
      <sheetName val="DTCTiet"/>
      <sheetName val="DT BH"/>
      <sheetName val="So QTM 2005"/>
      <sheetName val="QUY TM 2004"/>
      <sheetName val="TH QT"/>
      <sheetName val="KE QT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Pivot(Silica|e)"/>
      <sheetName val="bcth.Hoang"/>
      <sheetName val="bcth.Nhung"/>
      <sheetName val="bcth.Ngoc"/>
      <sheetName val="bcth.Vu"/>
      <sheetName val="CDQDT"/>
      <sheetName val="XNT"/>
      <sheetName val="01"/>
      <sheetName val="02"/>
      <sheetName val="03"/>
      <sheetName val="04"/>
      <sheetName val="05"/>
      <sheetName val="06"/>
      <sheetName val="07"/>
      <sheetName val="08"/>
      <sheetName val="09"/>
      <sheetName val="10"/>
      <sheetName val=" 10 ngày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0ngay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1 ngày"/>
      <sheetName val="bcthang"/>
      <sheetName val="báo cáo thang11 mới"/>
      <sheetName val="vi_du_n"/>
      <sheetName val="vi_du"/>
      <sheetName val="Bieu 2"/>
      <sheetName val="biªu 3"/>
      <sheetName val="bieu1 CTy"/>
      <sheetName val="b2 cty"/>
      <sheetName val="b 3 cty"/>
      <sheetName val="bieu 7"/>
      <sheetName val="bieu 9"/>
      <sheetName val="b14"/>
      <sheetName val="Sheet12"/>
      <sheetName val="Summary"/>
      <sheetName val="Design &amp; Applications"/>
      <sheetName val="Building Summary"/>
      <sheetName val="Building"/>
      <sheetName val="External Works"/>
      <sheetName val="Chiet tinh dz22"/>
      <sheetName val="_x0000__x0000__x0000__x0000__x0000__x0000_"/>
      <sheetName val="??-BLDG"/>
      <sheetName val="Piwot(Silicate)"/>
      <sheetName val="Macro1"/>
      <sheetName val="Macro2"/>
      <sheetName val="Macro3"/>
      <sheetName val="ROCK WO_x0003__x0000_"/>
      <sheetName val="INSUL"/>
      <sheetName val="Chart2"/>
      <sheetName val="Chart1"/>
      <sheetName val="th«ng tri chuÈn xe"/>
      <sheetName val="vat tu 2001 cuoi nam"/>
      <sheetName val="bang phan bo VL xuat"/>
      <sheetName val="vat tu 2001"/>
      <sheetName val="qt vt­ xe"/>
      <sheetName val="táng QT 245 (14Xe("/>
      <sheetName val="Xe mua ngoµi"/>
      <sheetName val="B¸o c¸o HQ chi tiªu n¨m 2000"/>
      <sheetName val="TH T19"/>
      <sheetName val="Pi6ot(Urethan)"/>
      <sheetName val="gvl"/>
      <sheetName val="S¶_x001d_et2"/>
      <sheetName val="TH VL, NC, DDHT Thanhphuoc"/>
      <sheetName val="???????-BLDG"/>
      <sheetName val="Dieu chinh"/>
      <sheetName val="So -03"/>
      <sheetName val="SoLD"/>
      <sheetName val="So-02"/>
      <sheetName val="NEW-PANEL"/>
      <sheetName val="PNT-QUOT-#3"/>
      <sheetName val="COAT&amp;WRAP-QIOT-#3"/>
      <sheetName val="Pivot(RckWool)"/>
      <sheetName val="Sheev6"/>
      <sheetName val="Nhap fon gia VL dia phuong"/>
      <sheetName val="Pivot(_x0007_lass Wool)"/>
      <sheetName val="ctTBA"/>
      <sheetName val="SN C£GNV"/>
      <sheetName val="TH_x0001_NG2"/>
      <sheetName val="Sheed4"/>
      <sheetName val="hoat_x0000_࣭_x0000__x0000__x0000__x0000__x0000__x0000__x0000__x0000_ _x0000_᭬࣫_x0000__x0004__x0000__x0000__x0000__x0000__x0000__x0000_ᑜ࣭_x0000__x0000__x0000_"/>
      <sheetName val="DU TRU LUONG 06 TH@NG"/>
      <sheetName val="AN CA DH 10"/>
      <sheetName val="TAM UNG LNC TH 08"/>
      <sheetName val="Leong thoi gian th 10"/>
      <sheetName val="Luong thoa gian th 11"/>
      <sheetName val="at lns th 10"/>
      <sheetName val="tam ung DNS th 11"/>
      <sheetName val="XL4Test4"/>
      <sheetName val="Du_lieu"/>
      <sheetName val="bcôhang"/>
      <sheetName val="báo cáo thang11 m?i"/>
      <sheetName val="thong tin cty"/>
      <sheetName val="TK-in"/>
      <sheetName val="TKTH"/>
      <sheetName val="BR"/>
      <sheetName val="MV"/>
      <sheetName val="mvtt"/>
      <sheetName val="HDKT"/>
      <sheetName val="Linh tinh"/>
      <sheetName val="nk"/>
      <sheetName val="N"/>
      <sheetName val="X"/>
      <sheetName val="RDP013"/>
      <sheetName val="CT Thang Mo"/>
      <sheetName val="CT  PL"/>
      <sheetName val="Chi tiet"/>
      <sheetName val="PACK"/>
      <sheetName val="INV"/>
      <sheetName val="TK-XUAT"/>
      <sheetName val="TK-NHAP"/>
      <sheetName val="DT 1"/>
      <sheetName val="DT 2"/>
      <sheetName val="DT 3"/>
      <sheetName val="DM"/>
      <sheetName val="SP"/>
      <sheetName val="NPL"/>
      <sheetName val="Q2-00"/>
      <sheetName val="Giai trinh"/>
      <sheetName val="MTO REV.2(ARMOR)"/>
      <sheetName val="TH VL_ NC_ DDHT Thanhphuoc"/>
      <sheetName val="TT_10KV"/>
      <sheetName val="뜃맟뭁돽띿맟?-BLDG"/>
      <sheetName val="CAT_5"/>
      <sheetName val="현장관리비"/>
      <sheetName val="실행내역"/>
      <sheetName val="#REF"/>
      <sheetName val="적용환율"/>
      <sheetName val="合成単価作成表-BLDG"/>
      <sheetName val="TH4_x0000__x0000__x0000__x0000__x0000__x0000__x0000__x0000__x0000__x0000__x0000_ℨʢ_x0000__x0004__x0000__x0000__x0000__x0000__x0000__x0000_崬ʢ_x0000__x0000__x0000__x0000__x0000_"/>
      <sheetName val="Luong moÿÿngay cong khao sat"/>
      <sheetName val="_x0010_ivot(Glass Wool)"/>
      <sheetName val="She%t1"/>
      <sheetName val="XL4Pop`y"/>
      <sheetName val="Chitieu-dam c!c loai"/>
      <sheetName val="@Gdg"/>
      <sheetName val="CocKJ1m"/>
      <sheetName val="_x0000_TCTiet"/>
      <sheetName val="\uong mot ngay cong xay lap"/>
      <sheetName val="Luong mot ngay conw0khao sat"/>
      <sheetName val="thu BHXH&lt;YT"/>
      <sheetName val="DG"/>
      <sheetName val="공통가설"/>
      <sheetName val="Tong hop QL4( - 3"/>
      <sheetName val="TA²_x0000__x0000_NH"/>
      <sheetName val="EQUIPMENT -2"/>
      <sheetName val="전차선로 물량표"/>
      <sheetName val="PBS"/>
      <sheetName val="간접비내역-1"/>
      <sheetName val="Basic"/>
      <sheetName val="DESIGN CRITERIA"/>
      <sheetName val="용기"/>
      <sheetName val="ፌ_x0000_佄⁎䥇⁁䡃"/>
      <sheetName val="⁁䡃⁉䥔呅"/>
      <sheetName val="呅吠ь_x0000_䑄㔳_x0005_吀䅂㔳_x000c_吀⁈畱敹"/>
      <sheetName val="㔳_x000c_吀⁈畱敹瑴慯ծ_x0000_楢兡͔_x0000_䭔"/>
      <sheetName val="_x0000_楢兡͔_x0000_䭔ͥ_x0000_䅎э_x0000_啈䝎_x0003_䠀䥁_x0003_"/>
      <sheetName val="_x0000_啈䝎_x0003_䠀䥁_x0003_䰀䵁_x0008_䈀湡⁧楧"/>
      <sheetName val="ࡍ_x0000_慂杮朠慩_x000d_䠀乁⁇䥔久䈠佁_x000b_吀⁈"/>
      <sheetName val="䥔久䈠佁_x000b_吀⁈䡎偁"/>
      <sheetName val="⁈䡎偁吠乏_x0006_吀⁈"/>
      <sheetName val="_x0000_䡔䈠乁_x0005_䐀"/>
      <sheetName val="_x0000_敄㍣б_x0000_慊"/>
      <sheetName val="䨀湡в_x0000_慊㍮"/>
      <sheetName val="湡г_x0000_慊㑮_x0004_"/>
      <sheetName val="д_x0000_慊㙮_x0004_䨀"/>
      <sheetName val="_x0000_慊㝮_x0004_䨀湡"/>
      <sheetName val="慊㡮_x0004_䨀湡Թ"/>
      <sheetName val="㥮_x0005_䨀湡〱_x0005_䨀"/>
      <sheetName val="_x0005_䨀湡ㄱ_x0005_䨀"/>
      <sheetName val="_x0000_慊ㅮԳ_x0000_慊"/>
      <sheetName val="䨀湡㐱_x0005_䨀湡"/>
      <sheetName val="慊ㅮԵ_x0000_慊ㅮ"/>
      <sheetName val="ㅮԷ_x0000_慊ㅮԸ"/>
      <sheetName val="㠱_x0005_䨀湡〲_x0005_"/>
      <sheetName val="԰_x0000_慊㉮Ա_x0000_"/>
      <sheetName val="_x0005_䨀湡㈲_x0005_䨀"/>
      <sheetName val="_x0000_慊㉮Գ_x0000_慊㉮Դ"/>
      <sheetName val="湡㐲_x0005_䨀湡㔲_x0005_"/>
      <sheetName val="㔲_x0005_䨀"/>
      <sheetName val="??????"/>
      <sheetName val="ROCK WO_x0003_?"/>
      <sheetName val="hoat?࣭???????? ?᭬࣫?_x0004_??????ᑜ࣭???"/>
      <sheetName val="TH4???????????ℨʢ?_x0004_??????崬ʢ?????"/>
      <sheetName val="SILICCTE"/>
      <sheetName val="tong l²_x0000__x0000_ ban"/>
      <sheetName val="LABTOTAL"/>
      <sheetName val="적용률"/>
      <sheetName val="hoat?࣭? ᭬࣫?_x0004_?ᑜ࣭?ڬ࣫?"/>
      <sheetName val="_x0000__x0000__x0000__x0000__x0000_ _x0000_??_x0000__x0004__x0000__x0000__x0000__x0000__x0000__x0000_??_x0000__x0000__x0000__x0000__x0000__x0000__x0000__x0000_??_x0000__x0000_"/>
      <sheetName val="????? ????_x0004_????????????????????"/>
      <sheetName val="hoat_x0000_?_x0000_ ??_x0000__x0004__x0000_??_x0000_??_x0000_"/>
      <sheetName val="hoat?????????? ????_x0004_???????????"/>
      <sheetName val="Coc$0x40cm"/>
      <sheetName val="&quot;0ngay"/>
      <sheetName val="báo cák thang11 mới"/>
      <sheetName val="THANG'"/>
      <sheetName val="CN"/>
      <sheetName val="BCN"/>
      <sheetName val="Q TOAN"/>
      <sheetName val="NO MUA"/>
      <sheetName val="VO CHAI"/>
      <sheetName val="VC THU HOI"/>
      <sheetName val="hoat??? ???_x0004_???????"/>
      <sheetName val="ፌ?佄⁎䥇⁁䡃"/>
      <sheetName val="呅吠ь?䑄㔳_x0005_吀䅂㔳_x000c_吀⁈畱敹"/>
      <sheetName val="㔳_x000c_吀⁈畱敹瑴慯ծ?楢兡͔?䭔"/>
      <sheetName val="?楢兡͔?䭔ͥ?䅎э?啈䝎_x0003_䠀䥁_x0003_"/>
      <sheetName val="?啈䝎_x0003_䠀䥁_x0003_䰀䵁_x0008_䈀湡⁧楧"/>
      <sheetName val="ࡍ?慂杮朠慩_x000d_䠀乁⁇䥔久䈠佁_x000b_吀⁈"/>
      <sheetName val="?䡔䈠乁_x0005_䐀"/>
      <sheetName val="?敄㍣б?慊"/>
      <sheetName val="䨀湡в?慊㍮"/>
      <sheetName val="湡г?慊㑮_x0004_"/>
      <sheetName val="д?慊㙮_x0004_䨀"/>
      <sheetName val="?慊㝮_x0004_䨀湡"/>
      <sheetName val="?慊ㅮԳ?慊"/>
      <sheetName val="慊ㅮԵ?慊ㅮ"/>
      <sheetName val="湡㘱_x0005_䨀湡㜱"/>
      <sheetName val="ㅮԷ?慊ㅮԸ"/>
      <sheetName val="԰?慊㉮Ա?"/>
      <sheetName val="?慊㉮Գ?慊㉮Դ"/>
      <sheetName val="tong l²?? ban"/>
      <sheetName val="MTO REV.0"/>
      <sheetName val="_x0010_iwot(Silicate)"/>
      <sheetName val="100000P0"/>
      <sheetName val="RFP0_x0010_6"/>
      <sheetName val="RFP_x0010_07"/>
      <sheetName val="RFP_x0011_1(2)"/>
      <sheetName val="Q_x0012_-02"/>
      <sheetName val="Q_x0013_-02"/>
      <sheetName val="Du toan chi Tiet coc_x0000_nuoc"/>
      <sheetName val="Nhap_x0000_don gia VL dia phuong"/>
      <sheetName val="Luong mot ngay Cong xay_x0000_lap"/>
      <sheetName val="DU TRU LUONG_x0000_06 THANG"/>
      <sheetName val="PP tinh Thue thu_x0000_nhap"/>
      <sheetName val="Luong TG thang _x0010_9"/>
      <sheetName val="QT LUONG NS_x0000_T 07"/>
      <sheetName val="TAM_x0000_UNG LUONG NS TH 10"/>
      <sheetName val="T.Tinh"/>
      <sheetName val="Gia vat tu"/>
      <sheetName val="Luo _x0008__x0010__x0000__x0000__x0006__x0005__x0000__x001c_ Í_x0007_ÉÀ_x0000__x0000__x0006__x0003__x0000__x0000_á_x0000__x0002__x0000_°"/>
      <sheetName val="DGdW"/>
      <sheetName val="To~g hop"/>
      <sheetName val="TXANG7"/>
      <sheetName val="Sxeet4"/>
      <sheetName val="To~g hop Q\47"/>
      <sheetName val="BCDTK"/>
      <sheetName val="soktmay"/>
      <sheetName val="Pivnt(RockWool)"/>
      <sheetName val="@ivot(Form Glass)"/>
      <sheetName val="Pivot(Gl!ss Wool)"/>
      <sheetName val="ROCK WOKL"/>
      <sheetName val="He co"/>
      <sheetName val="Bhitieu-dam cac loai"/>
      <sheetName val="__-BLDG"/>
      <sheetName val="Phan tich don ႀ￸a chi tiet"/>
      <sheetName val="dongia (2)"/>
      <sheetName val="LKVL-CK-HT-GD1"/>
      <sheetName val="giathanh1"/>
      <sheetName val="lam-moi"/>
      <sheetName val="TONG HOP VL-NC"/>
      <sheetName val="thao-go"/>
      <sheetName val="THPDMoi  (2)"/>
      <sheetName val="gtrinh"/>
      <sheetName val="phuluc1"/>
      <sheetName val="chitiet"/>
      <sheetName val="TONGKE3p "/>
      <sheetName val="DONGIA"/>
      <sheetName val="DON GIA"/>
      <sheetName val="TONGKE-HT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d' cOng"/>
      <sheetName val="CAPTHOAP"/>
      <sheetName val=" t`oat nuoc nc"/>
      <sheetName val="TKP"/>
      <sheetName val="TK"/>
      <sheetName val="BRCT"/>
      <sheetName val="SDHD"/>
      <sheetName val="SDHD QUY"/>
      <sheetName val="GTGT135"/>
      <sheetName val="BRCN135"/>
      <sheetName val="MV135"/>
      <sheetName val="SDHDCN"/>
      <sheetName val="SDHDCN quy"/>
      <sheetName val="NXT.CN03"/>
      <sheetName val="bl"/>
      <sheetName val="20000000"/>
      <sheetName val="PTDGDT"/>
      <sheetName val="TSCD"/>
      <sheetName val="THVT"/>
      <sheetName val="PTDM"/>
      <sheetName val="ࡍ_x0000_慂杮朠慩_x000a_䠀乁⁇䥔久䈠佁_x000b_吀⁈"/>
      <sheetName val="_x0000__x0000_CAI TK 112"/>
      <sheetName val="POWER"/>
      <sheetName val="견적조건"/>
      <sheetName val="BQ_Equip_Pipe"/>
      <sheetName val="BLR-S"/>
      <sheetName val="Est-Hotpp"/>
      <sheetName val="PipWT"/>
      <sheetName val="piping"/>
      <sheetName val="BREAKDOWN(철거설치)"/>
      <sheetName val="COA-17"/>
      <sheetName val="C-18"/>
      <sheetName val="????"/>
      <sheetName val="báo cák thang11 m?i"/>
      <sheetName val="???????"/>
      <sheetName val="?????"/>
      <sheetName val="??????_x0005_???_x000c_????"/>
      <sheetName val="?_x000c_?????????????"/>
      <sheetName val="?????????????_x0003_??_x0003_"/>
      <sheetName val="???_x0003_??_x0003_??_x0008_????"/>
      <sheetName val="??????_x000d_???????_x000b_??"/>
      <sheetName val="????_x000b_????"/>
      <sheetName val="?????_x0006_??"/>
      <sheetName val="????_x0005_?"/>
      <sheetName val="?????_x0004_"/>
      <sheetName val="????_x0004_?"/>
      <sheetName val="???_x0004_??"/>
      <sheetName val="??_x0004_???"/>
      <sheetName val="?_x0005_???_x0005_?"/>
      <sheetName val="_x0005_???_x0005_?"/>
      <sheetName val="truy_x0000_thu"/>
      <sheetName val="_______-BLDG"/>
      <sheetName val="뜃맟뭁돽띿맟_-BLDG"/>
      <sheetName val="G䁄MN.2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 refreshError="1"/>
      <sheetData sheetId="282"/>
      <sheetData sheetId="283"/>
      <sheetData sheetId="284"/>
      <sheetData sheetId="285"/>
      <sheetData sheetId="286"/>
      <sheetData sheetId="287" refreshError="1"/>
      <sheetData sheetId="288" refreshError="1"/>
      <sheetData sheetId="289" refreshError="1"/>
      <sheetData sheetId="290"/>
      <sheetData sheetId="291"/>
      <sheetData sheetId="292"/>
      <sheetData sheetId="293"/>
      <sheetData sheetId="294" refreshError="1"/>
      <sheetData sheetId="295"/>
      <sheetData sheetId="296" refreshError="1"/>
      <sheetData sheetId="297" refreshError="1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 refreshError="1"/>
      <sheetData sheetId="308" refreshError="1"/>
      <sheetData sheetId="309"/>
      <sheetData sheetId="310" refreshError="1"/>
      <sheetData sheetId="311" refreshError="1"/>
      <sheetData sheetId="312"/>
      <sheetData sheetId="313"/>
      <sheetData sheetId="314"/>
      <sheetData sheetId="315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 refreshError="1"/>
      <sheetData sheetId="324"/>
      <sheetData sheetId="325"/>
      <sheetData sheetId="326"/>
      <sheetData sheetId="327" refreshError="1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 refreshError="1"/>
      <sheetData sheetId="337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/>
      <sheetData sheetId="351" refreshError="1"/>
      <sheetData sheetId="352" refreshError="1"/>
      <sheetData sheetId="353" refreshError="1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/>
      <sheetData sheetId="377"/>
      <sheetData sheetId="378"/>
      <sheetData sheetId="379" refreshError="1"/>
      <sheetData sheetId="380" refreshError="1"/>
      <sheetData sheetId="381"/>
      <sheetData sheetId="382"/>
      <sheetData sheetId="383"/>
      <sheetData sheetId="384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/>
      <sheetData sheetId="39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 refreshError="1"/>
      <sheetData sheetId="419"/>
      <sheetData sheetId="420"/>
      <sheetData sheetId="421"/>
      <sheetData sheetId="422"/>
      <sheetData sheetId="423"/>
      <sheetData sheetId="424"/>
      <sheetData sheetId="425" refreshError="1"/>
      <sheetData sheetId="426" refreshError="1"/>
      <sheetData sheetId="427"/>
      <sheetData sheetId="428"/>
      <sheetData sheetId="429" refreshError="1"/>
      <sheetData sheetId="430"/>
      <sheetData sheetId="431"/>
      <sheetData sheetId="432"/>
      <sheetData sheetId="433" refreshError="1"/>
      <sheetData sheetId="434" refreshError="1"/>
      <sheetData sheetId="435"/>
      <sheetData sheetId="436" refreshError="1"/>
      <sheetData sheetId="437" refreshError="1"/>
      <sheetData sheetId="438" refreshError="1"/>
      <sheetData sheetId="439" refreshError="1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 refreshError="1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/>
      <sheetData sheetId="490"/>
      <sheetData sheetId="491"/>
      <sheetData sheetId="492"/>
      <sheetData sheetId="493"/>
      <sheetData sheetId="494" refreshError="1"/>
      <sheetData sheetId="495" refreshError="1"/>
      <sheetData sheetId="496"/>
      <sheetData sheetId="497"/>
      <sheetData sheetId="498"/>
      <sheetData sheetId="499"/>
      <sheetData sheetId="500" refreshError="1"/>
      <sheetData sheetId="501" refreshError="1"/>
      <sheetData sheetId="502"/>
      <sheetData sheetId="503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/>
      <sheetData sheetId="532"/>
      <sheetData sheetId="533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/>
      <sheetData sheetId="582" refreshError="1"/>
      <sheetData sheetId="583" refreshError="1"/>
      <sheetData sheetId="584"/>
      <sheetData sheetId="585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MTO REV.2(ARMOR)"/>
      <sheetName val="SUM-BQ-REV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</sheetDataSet>
  </externalBook>
</externalLink>
</file>

<file path=xl/externalLinks/externalLink60.xml><?xml version="1.0" encoding="utf-8"?>
<externalLink xmlns="http://schemas.openxmlformats.org/spreadsheetml/2006/main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1.xml><?xml version="1.0" encoding="utf-8"?>
<externalLink xmlns="http://schemas.openxmlformats.org/spreadsheetml/2006/main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2.xml><?xml version="1.0" encoding="utf-8"?>
<externalLink xmlns="http://schemas.openxmlformats.org/spreadsheetml/2006/main">
  <externalBook xmlns:r="http://schemas.openxmlformats.org/officeDocument/2006/relationships" r:id="rId1">
    <sheetNames>
      <sheetName val="DM tu van DZ 110 kV"/>
      <sheetName val="DM tu van DZ 35 kV"/>
      <sheetName val="DM tu van"/>
      <sheetName val="Don gia"/>
      <sheetName val="táng hîp"/>
      <sheetName val="THDT DZ 110 kV"/>
      <sheetName val="VL-NC-M 110 KV"/>
      <sheetName val="Phu kien 110 kV"/>
      <sheetName val="NC Day su Phu kien"/>
      <sheetName val="THDT DZ 35 kV"/>
      <sheetName val="VL-NC-M 35 KV"/>
      <sheetName val="Sheet1"/>
      <sheetName val="Phu kien 35 kV"/>
      <sheetName val="Tiep dia"/>
      <sheetName val="M4T-1"/>
      <sheetName val="Tien luong M4T-1"/>
      <sheetName val="M4T-2"/>
      <sheetName val="Tien luong M4T-2"/>
      <sheetName val="M4T-3"/>
      <sheetName val="Tien luong M4T-3"/>
      <sheetName val="MB-1"/>
      <sheetName val="Tien luong MB-1"/>
      <sheetName val="MB-2"/>
      <sheetName val="Tien luong MB-2"/>
      <sheetName val="MB-3"/>
      <sheetName val="Tien luong MB-3"/>
      <sheetName val="MB-4"/>
      <sheetName val="Tien luong MB-4"/>
      <sheetName val="MB-5"/>
      <sheetName val="Tien luong MB-5"/>
      <sheetName val="MB-6"/>
      <sheetName val="MBK"/>
      <sheetName val="Tien luong MBK"/>
      <sheetName val="Gia thanh chuoi su"/>
      <sheetName val="Tien luong MB-6"/>
      <sheetName val="MP-12"/>
      <sheetName val="Tien luong MP-12"/>
      <sheetName val="MN18-6"/>
      <sheetName val="Truoc thue)"/>
      <sheetName val="Khaosat"/>
      <sheetName val="Tong hop 1"/>
      <sheetName val="Xay lap"/>
      <sheetName val="Sheet2"/>
      <sheetName val="Chi tiet1"/>
      <sheetName val="Chi tiet"/>
      <sheetName val="Bu VL"/>
      <sheetName val="Dan"/>
      <sheetName val="Sheet3"/>
      <sheetName val="00000000"/>
      <sheetName val="XL4Test5"/>
      <sheetName val="HC"/>
      <sheetName val="QLN"/>
      <sheetName val="KTHUAT"/>
      <sheetName val="KT"/>
      <sheetName val="CN"/>
      <sheetName val="DLo"/>
      <sheetName val="BDa"/>
      <sheetName val="CDong"/>
      <sheetName val="KTang"/>
      <sheetName val="PBat"/>
      <sheetName val="TThuy"/>
      <sheetName val="CXa"/>
      <sheetName val="THop"/>
      <sheetName val="Du bao LL xe"/>
      <sheetName val="K.Tra do vong dan hoi"/>
      <sheetName val="Tinh truot"/>
      <sheetName val="Tinh Keo uon"/>
      <sheetName val="Cac bang tra"/>
      <sheetName val="About"/>
      <sheetName val="Du_lieu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gvl"/>
      <sheetName val="THPDMoi  (2)"/>
      <sheetName val="dongia (2)"/>
      <sheetName val="gtrinh"/>
      <sheetName val="phuluc1"/>
      <sheetName val="TONG HOP VL-NC"/>
      <sheetName val="lam-moi"/>
      <sheetName val="chitiet"/>
      <sheetName val="TONGKE3p "/>
      <sheetName val="giathanh1"/>
      <sheetName val="TH VL, NC, DDHT Thanhphuoc"/>
      <sheetName val="#REF"/>
      <sheetName val="DONGIA"/>
      <sheetName val="thao-go"/>
      <sheetName val="TONGKE-HT"/>
      <sheetName val="DG"/>
      <sheetName val="LKVL-CK-HT-GD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DM tt van DZ 35 kV"/>
      <sheetName val="ctdz35"/>
      <sheetName val="DGKV1"/>
      <sheetName val="GVTKV1"/>
      <sheetName val="VL-NCf 35 KV"/>
      <sheetName val="MTO REV.0"/>
      <sheetName val="dieuchinh"/>
      <sheetName val="SILICATE"/>
      <sheetName val="Tien lumng MB-2"/>
      <sheetName val="Tien lumng MB-5"/>
      <sheetName val="13.BANG CT"/>
      <sheetName val="14.MMUS GIUA NHIP"/>
      <sheetName val="4.HSPBngang"/>
      <sheetName val="6.Tinh tai"/>
      <sheetName val="2 NSl"/>
      <sheetName val="17.US CHU tho a_b"/>
      <sheetName val="15.MMUS GOI"/>
      <sheetName val="5.BANG I"/>
      <sheetName val="gtrin⁨"/>
      <sheetName val="Hoá Đơn NV"/>
      <sheetName val="Long"/>
      <sheetName val="Son Tay"/>
      <sheetName val="Hoa Binh"/>
      <sheetName val="Thuong Tin"/>
      <sheetName val="Vang Lai"/>
      <sheetName val="NV6"/>
      <sheetName val="NV7"/>
      <sheetName val="NV8"/>
      <sheetName val="NV9"/>
      <sheetName val="NV10"/>
      <sheetName val="Tong Xuat"/>
      <sheetName val="Tong Nhap"/>
      <sheetName val="Nhap Xuat Ton"/>
      <sheetName val="Ton Kho Ban Giao Chi Oanh"/>
      <sheetName val="QC"/>
      <sheetName val="NV"/>
      <sheetName val="So xuat hang Nuoc"/>
      <sheetName val="The kho Nuoc"/>
      <sheetName val="So Xuat hang Dac"/>
      <sheetName val="The kho Dac"/>
      <sheetName val="chitimc"/>
      <sheetName val="dtxl"/>
      <sheetName val="KH-Q1,Q2,01"/>
      <sheetName val="DG_QUANG NINH"/>
      <sheetName val="Hướng dẫn"/>
      <sheetName val="Ví dụ hàm Vlookup"/>
      <sheetName val="Gvl_QN"/>
      <sheetName val="Gvlks_QN"/>
      <sheetName val="Thep dia"/>
      <sheetName val="THDT DZ 010 kV"/>
      <sheetName val="XL4Poppy"/>
      <sheetName val="LKVL_CK_HT_GD1"/>
      <sheetName val="CHITIET VL_NC"/>
      <sheetName val="VCV_BE_TONG"/>
      <sheetName val="     ien 110 kV"/>
      <sheetName val="NC Day su      ien"/>
      <sheetName val="     ien 35 kV"/>
      <sheetName val="Income Statement"/>
      <sheetName val="Shareholders' Equity"/>
      <sheetName val="PTDG (2)"/>
      <sheetName val="Hu?ng d?n"/>
      <sheetName val="Ví d? hàm Vlookup"/>
      <sheetName val="TTDZ22"/>
    </sheetNames>
    <sheetDataSet>
      <sheetData sheetId="0"/>
      <sheetData sheetId="1"/>
      <sheetData sheetId="2"/>
      <sheetData sheetId="3" refreshError="1">
        <row r="3">
          <cell r="A3" t="str">
            <v>03.1112</v>
          </cell>
          <cell r="B3" t="str">
            <v>Ñaøo ñaát hoá theá saâu &gt;1m S ñaùy hoá £ 5 m 2  ñaát C2</v>
          </cell>
          <cell r="C3" t="str">
            <v>m 3</v>
          </cell>
          <cell r="E3">
            <v>16776</v>
          </cell>
          <cell r="G3" t="str">
            <v>03.1112</v>
          </cell>
        </row>
        <row r="4">
          <cell r="A4" t="str">
            <v>03.1113</v>
          </cell>
          <cell r="B4" t="str">
            <v>Ñaøo ñaát hoá theá saâu &gt;1m S ñaùy hoá £ 5 m 2  ñaát C3</v>
          </cell>
          <cell r="C4" t="str">
            <v>m 3</v>
          </cell>
          <cell r="D4" t="str">
            <v>Xi m¨ng TW   KV NghÜa Lé</v>
          </cell>
          <cell r="E4">
            <v>24428</v>
          </cell>
          <cell r="F4" t="str">
            <v xml:space="preserve">§¸ d¨m  1x2            </v>
          </cell>
          <cell r="G4" t="str">
            <v>03.1113</v>
          </cell>
        </row>
        <row r="5">
          <cell r="A5" t="str">
            <v>03.2203</v>
          </cell>
          <cell r="B5" t="str">
            <v>Laáp ñaát hoá theá</v>
          </cell>
          <cell r="C5" t="str">
            <v>m 3</v>
          </cell>
          <cell r="E5">
            <v>10890</v>
          </cell>
          <cell r="G5" t="str">
            <v>03.2203</v>
          </cell>
        </row>
        <row r="6">
          <cell r="A6" t="str">
            <v>03.1122</v>
          </cell>
          <cell r="B6" t="str">
            <v>Ñaøo moùng baèng TC ñaát C2  saâu £ 2 m dieän tích ñaùy moùng £ 15 m2</v>
          </cell>
          <cell r="C6" t="str">
            <v>m 3</v>
          </cell>
          <cell r="D6">
            <v>89429.123809523822</v>
          </cell>
          <cell r="E6">
            <v>11037</v>
          </cell>
          <cell r="F6">
            <v>0</v>
          </cell>
          <cell r="G6" t="str">
            <v>03.1122</v>
          </cell>
        </row>
        <row r="7">
          <cell r="A7" t="str">
            <v>03.1123</v>
          </cell>
          <cell r="B7" t="str">
            <v>Ñaøo moùng baèng TC ñaát C3  saâu £ 2 m dieän tích ñaùy moùng £ 15 m2</v>
          </cell>
          <cell r="C7" t="str">
            <v>m 3</v>
          </cell>
          <cell r="D7">
            <v>38</v>
          </cell>
          <cell r="E7">
            <v>16482</v>
          </cell>
          <cell r="G7" t="str">
            <v>03.1123</v>
          </cell>
        </row>
        <row r="8">
          <cell r="A8" t="str">
            <v>03.1132</v>
          </cell>
          <cell r="B8" t="str">
            <v>Ñaøo moùng baèng TC ñaát C2  saâu £ 3 m dieän tích ñaùy moùng £ 15 m2</v>
          </cell>
          <cell r="C8" t="str">
            <v>m 3</v>
          </cell>
          <cell r="D8">
            <v>1670.4761904761904</v>
          </cell>
          <cell r="E8">
            <v>11773</v>
          </cell>
          <cell r="G8" t="str">
            <v>03.1132</v>
          </cell>
        </row>
        <row r="9">
          <cell r="A9" t="str">
            <v>03.1133</v>
          </cell>
          <cell r="B9" t="str">
            <v>Ñaøo moùng baèng TC ñaát C3  saâu £ 3 m dieän tích ñaùy moùng £ 15 m2</v>
          </cell>
          <cell r="C9" t="str">
            <v>m 3</v>
          </cell>
          <cell r="D9">
            <v>1.3</v>
          </cell>
          <cell r="E9">
            <v>17659</v>
          </cell>
          <cell r="G9" t="str">
            <v>03.1133</v>
          </cell>
        </row>
        <row r="10">
          <cell r="A10" t="str">
            <v>03.1152</v>
          </cell>
          <cell r="B10" t="str">
            <v>Ñaøo moùng baèng TC ñaát C2  saâu £ 2 m dieän tích ñaùy moùng £ 25 m2</v>
          </cell>
          <cell r="C10" t="str">
            <v>m 3</v>
          </cell>
          <cell r="D10">
            <v>1</v>
          </cell>
          <cell r="E10">
            <v>11478</v>
          </cell>
          <cell r="G10" t="str">
            <v>03.1152</v>
          </cell>
        </row>
        <row r="11">
          <cell r="A11" t="str">
            <v>03.1153</v>
          </cell>
          <cell r="B11" t="str">
            <v>Ñaøo moùng baèng TC ñaát C3  saâu £ 2 m dieän tích ñaùy moùng £ 25 m2</v>
          </cell>
          <cell r="C11" t="str">
            <v>m 3</v>
          </cell>
          <cell r="D11">
            <v>0.2</v>
          </cell>
          <cell r="E11">
            <v>17365</v>
          </cell>
          <cell r="G11" t="str">
            <v>03.1153</v>
          </cell>
        </row>
        <row r="12">
          <cell r="A12" t="str">
            <v>03.1162</v>
          </cell>
          <cell r="B12" t="str">
            <v>Ñaøo moùng baèng TC ñaát C2  saâu £ 3 m dieän tích ñaùy moùng £ 25 m2</v>
          </cell>
          <cell r="C12" t="str">
            <v>m 3</v>
          </cell>
          <cell r="D12">
            <v>34538</v>
          </cell>
          <cell r="E12">
            <v>12508</v>
          </cell>
          <cell r="G12" t="str">
            <v>03.1162</v>
          </cell>
        </row>
        <row r="13">
          <cell r="A13" t="str">
            <v>03.1163</v>
          </cell>
          <cell r="B13" t="str">
            <v>Ñaøo moùng baèng TC ñaát C3  saâu £ 3 m dieän tích ñaùy moùng £ 25 m2</v>
          </cell>
          <cell r="C13" t="str">
            <v>m 3</v>
          </cell>
          <cell r="D13">
            <v>865522.27999999991</v>
          </cell>
          <cell r="E13">
            <v>18395</v>
          </cell>
          <cell r="F13">
            <v>0</v>
          </cell>
          <cell r="G13" t="str">
            <v>03.1163</v>
          </cell>
        </row>
        <row r="14">
          <cell r="A14" t="str">
            <v>03.1182</v>
          </cell>
          <cell r="B14" t="str">
            <v>Ñaøo moùng baèng TC ñaát C2  saâu £ 2 m dieän tích ñaùy moùng £ 35 m2</v>
          </cell>
          <cell r="C14" t="str">
            <v>m 3</v>
          </cell>
          <cell r="D14">
            <v>0.2</v>
          </cell>
          <cell r="E14">
            <v>12214</v>
          </cell>
          <cell r="G14" t="str">
            <v>03.1182</v>
          </cell>
        </row>
        <row r="15">
          <cell r="A15" t="str">
            <v>03.1183</v>
          </cell>
          <cell r="B15" t="str">
            <v>Ñaøo moùng baèng TC ñaát C3  saâu £ 2 m dieän tích ñaùy moùng £ 35 m2</v>
          </cell>
          <cell r="C15" t="str">
            <v>m 3</v>
          </cell>
          <cell r="D15">
            <v>5.5600000000000005</v>
          </cell>
          <cell r="E15">
            <v>18100</v>
          </cell>
          <cell r="G15" t="str">
            <v>03.1183</v>
          </cell>
        </row>
        <row r="16">
          <cell r="A16" t="str">
            <v>03.1192</v>
          </cell>
          <cell r="B16" t="str">
            <v>Ñaøo moùng baèng TC ñaát C2  saâu £ 3 m dieän tích ñaùy moùng £ 35 m2</v>
          </cell>
          <cell r="C16" t="str">
            <v>m 3</v>
          </cell>
          <cell r="E16">
            <v>13097</v>
          </cell>
          <cell r="G16" t="str">
            <v>03.1192</v>
          </cell>
        </row>
        <row r="17">
          <cell r="A17" t="str">
            <v>03.1193</v>
          </cell>
          <cell r="B17" t="str">
            <v>Ñaøo moùng baèng TC ñaát C3  saâu £ 3 m dieän tích ñaùy moùng £ 35 m2</v>
          </cell>
          <cell r="C17" t="str">
            <v>m 3</v>
          </cell>
          <cell r="E17">
            <v>19425</v>
          </cell>
          <cell r="G17" t="str">
            <v>03.1193</v>
          </cell>
        </row>
        <row r="18">
          <cell r="A18" t="str">
            <v>03.1212</v>
          </cell>
          <cell r="B18" t="str">
            <v>Ñaøo moùng baèng TC ñaát C2  saâu £ 2 m dieän tích ñaùy moùng £ 50 m2</v>
          </cell>
          <cell r="C18" t="str">
            <v>m 3</v>
          </cell>
          <cell r="D18">
            <v>5.5</v>
          </cell>
          <cell r="E18">
            <v>12803</v>
          </cell>
          <cell r="G18" t="str">
            <v>03.1212</v>
          </cell>
        </row>
        <row r="19">
          <cell r="A19" t="str">
            <v>03.1213</v>
          </cell>
          <cell r="B19" t="str">
            <v>Ñaøo moùng baèng TC ñaát C3  saâu £ 2 m dieän tích ñaùy moùng £ 50 m2</v>
          </cell>
          <cell r="C19" t="str">
            <v>m 3</v>
          </cell>
          <cell r="D19">
            <v>4.5199999999999996</v>
          </cell>
          <cell r="E19">
            <v>19130</v>
          </cell>
          <cell r="G19" t="str">
            <v>03.1213</v>
          </cell>
        </row>
        <row r="20">
          <cell r="A20" t="str">
            <v>03.1222</v>
          </cell>
          <cell r="B20" t="str">
            <v>Ñaøo moùng baèng TC ñaát C2  saâu £ 3 m dieän tích ñaùy moùng £ 50 m2</v>
          </cell>
          <cell r="C20" t="str">
            <v>m 3</v>
          </cell>
          <cell r="D20">
            <v>25.06</v>
          </cell>
          <cell r="E20">
            <v>13833</v>
          </cell>
          <cell r="G20" t="str">
            <v>03.1222</v>
          </cell>
        </row>
        <row r="21">
          <cell r="A21" t="str">
            <v>03.1223</v>
          </cell>
          <cell r="B21" t="str">
            <v>Ñaøo moùng baèng TC ñaát C3  saâu £ 3 m dieän tích ñaùy moùng £ 50 m2</v>
          </cell>
          <cell r="C21" t="str">
            <v>m 3</v>
          </cell>
          <cell r="D21">
            <v>34538</v>
          </cell>
          <cell r="E21">
            <v>20455</v>
          </cell>
          <cell r="F21">
            <v>34538</v>
          </cell>
          <cell r="G21" t="str">
            <v>03.1223</v>
          </cell>
        </row>
        <row r="22">
          <cell r="A22" t="str">
            <v>03.1252</v>
          </cell>
          <cell r="B22" t="str">
            <v>Ñaøo moùng baèng TC ñaát C2  saâu £ 2 m dieän tích ñaùy moùng £ 75 m2</v>
          </cell>
          <cell r="C22" t="str">
            <v>m 3</v>
          </cell>
          <cell r="D22">
            <v>954951.40380952368</v>
          </cell>
          <cell r="E22">
            <v>13097</v>
          </cell>
          <cell r="F22">
            <v>0</v>
          </cell>
          <cell r="G22" t="str">
            <v>03.1252</v>
          </cell>
        </row>
        <row r="23">
          <cell r="A23" t="str">
            <v>03.1253</v>
          </cell>
          <cell r="B23" t="str">
            <v>Ñaøo moùng baèng TC ñaát C3  saâu £ 2 m dieän tích ñaùy moùng £ 75 m2</v>
          </cell>
          <cell r="C23" t="str">
            <v>m 3</v>
          </cell>
          <cell r="D23">
            <v>796000</v>
          </cell>
          <cell r="E23">
            <v>19572</v>
          </cell>
          <cell r="F23">
            <v>110000</v>
          </cell>
          <cell r="G23" t="str">
            <v>03.1253</v>
          </cell>
        </row>
        <row r="24">
          <cell r="A24" t="str">
            <v>03.1262</v>
          </cell>
          <cell r="B24" t="str">
            <v>Ñaøo moùng baèng TC ñaát C2  saâu £ 3 m dieän tích ñaùy moùng £ 75 m2</v>
          </cell>
          <cell r="C24" t="str">
            <v>m 3</v>
          </cell>
          <cell r="D24">
            <v>1750951.4038095237</v>
          </cell>
          <cell r="E24">
            <v>14127</v>
          </cell>
          <cell r="F24">
            <v>110000</v>
          </cell>
          <cell r="G24" t="str">
            <v>03.1262</v>
          </cell>
        </row>
        <row r="25">
          <cell r="A25" t="str">
            <v>03.1263</v>
          </cell>
          <cell r="B25" t="str">
            <v>Ñaøo moùng baèng TC ñaát C3  saâu £ 3 m dieän tích ñaùy moùng £ 75 m2</v>
          </cell>
          <cell r="C25" t="str">
            <v>m 3</v>
          </cell>
          <cell r="D25">
            <v>639000</v>
          </cell>
          <cell r="E25">
            <v>21043</v>
          </cell>
          <cell r="F25">
            <v>73000</v>
          </cell>
          <cell r="G25" t="str">
            <v>03.1263</v>
          </cell>
        </row>
        <row r="26">
          <cell r="A26" t="str">
            <v>03.1292</v>
          </cell>
          <cell r="B26" t="str">
            <v>Ñaøo moùng baèng TC ñaát C2  saâu £ 2 m dieän tích ñaùy moùng £ 100 m2</v>
          </cell>
          <cell r="C26" t="str">
            <v>m 3</v>
          </cell>
          <cell r="D26">
            <v>1111951.4038095237</v>
          </cell>
          <cell r="E26">
            <v>13391</v>
          </cell>
          <cell r="F26">
            <v>37000</v>
          </cell>
          <cell r="G26" t="str">
            <v>03.1292</v>
          </cell>
        </row>
        <row r="27">
          <cell r="A27" t="str">
            <v>03.1293</v>
          </cell>
          <cell r="B27" t="str">
            <v>Ñaøo moùng baèng TC ñaát C3  saâu £ 2 m dieän tích ñaùy moùng £ 100 m2</v>
          </cell>
          <cell r="C27" t="str">
            <v>m 3</v>
          </cell>
          <cell r="E27">
            <v>20308</v>
          </cell>
          <cell r="G27" t="str">
            <v>03.1293</v>
          </cell>
        </row>
        <row r="28">
          <cell r="A28" t="str">
            <v>03.1302</v>
          </cell>
          <cell r="B28" t="str">
            <v>Ñaøo moùng baèng TC ñaát C2  saâu £ 3 m dieän tích ñaùy moùng £ 100 m2</v>
          </cell>
          <cell r="C28" t="str">
            <v>m 3</v>
          </cell>
          <cell r="E28">
            <v>14569</v>
          </cell>
          <cell r="G28" t="str">
            <v>03.1302</v>
          </cell>
        </row>
        <row r="29">
          <cell r="A29" t="str">
            <v>03.1303</v>
          </cell>
          <cell r="B29" t="str">
            <v>Ñaøo moùng baèng TC ñaát C3  saâu £ 3 m dieän tích ñaùy moùng £ 100 m2</v>
          </cell>
          <cell r="C29" t="str">
            <v>m 3</v>
          </cell>
          <cell r="D29" t="str">
            <v>Xi m¨ng TW   KV NghÜa Lé</v>
          </cell>
          <cell r="E29">
            <v>21632</v>
          </cell>
          <cell r="F29" t="str">
            <v xml:space="preserve">§¸ d¨m  1x2            </v>
          </cell>
          <cell r="G29" t="str">
            <v>03.1303</v>
          </cell>
        </row>
        <row r="30">
          <cell r="A30" t="str">
            <v>03.1332</v>
          </cell>
          <cell r="B30" t="str">
            <v>Ñaøo moùng baèng TC ñaát C2  saâu £ 2 m dieän tích ñaùy moùng £ 150 m2</v>
          </cell>
          <cell r="C30" t="str">
            <v>m 3</v>
          </cell>
          <cell r="E30">
            <v>14127</v>
          </cell>
          <cell r="G30" t="str">
            <v>03.1332</v>
          </cell>
        </row>
        <row r="31">
          <cell r="A31" t="str">
            <v>03.1333</v>
          </cell>
          <cell r="B31" t="str">
            <v>Ñaøo moùng baèng TC ñaát C3  saâu £ 2 m dieän tích ñaùy moùng £ 150 m2</v>
          </cell>
          <cell r="C31" t="str">
            <v>m 3</v>
          </cell>
          <cell r="D31">
            <v>89429.123809523822</v>
          </cell>
          <cell r="E31">
            <v>21191</v>
          </cell>
          <cell r="F31">
            <v>0</v>
          </cell>
          <cell r="G31" t="str">
            <v>03.1333</v>
          </cell>
        </row>
        <row r="32">
          <cell r="A32" t="str">
            <v>03.1342</v>
          </cell>
          <cell r="B32" t="str">
            <v>Ñaøo moùng baèng TC ñaát C2  saâu £ 3 m dieän tích ñaùy moùng £ 150 m2</v>
          </cell>
          <cell r="C32" t="str">
            <v>m 3</v>
          </cell>
          <cell r="D32">
            <v>38</v>
          </cell>
          <cell r="E32">
            <v>15451</v>
          </cell>
          <cell r="G32" t="str">
            <v>03.1342</v>
          </cell>
        </row>
        <row r="33">
          <cell r="A33" t="str">
            <v>03.1343</v>
          </cell>
          <cell r="B33" t="str">
            <v>Ñaøo moùng baèng TC ñaát C3  saâu £ 3 m dieän tích ñaùy moùng £ 150 m2</v>
          </cell>
          <cell r="C33" t="str">
            <v>m 3</v>
          </cell>
          <cell r="D33">
            <v>1670.4761904761904</v>
          </cell>
          <cell r="E33">
            <v>22809</v>
          </cell>
          <cell r="G33" t="str">
            <v>03.1343</v>
          </cell>
        </row>
        <row r="34">
          <cell r="A34" t="str">
            <v>03.1352</v>
          </cell>
          <cell r="B34" t="str">
            <v>Ñaøo moùng baèng TC ñaát C2  saâu £ 4 m dieän tích ñaùy moùng £ 150 m2</v>
          </cell>
          <cell r="C34" t="str">
            <v>m 3</v>
          </cell>
          <cell r="D34">
            <v>1.3</v>
          </cell>
          <cell r="E34">
            <v>16629</v>
          </cell>
          <cell r="G34" t="str">
            <v>03.1352</v>
          </cell>
        </row>
        <row r="35">
          <cell r="A35" t="str">
            <v>03.1353</v>
          </cell>
          <cell r="B35" t="str">
            <v>Ñaøo moùng baèng TC ñaát C3  saâu £ 4 m dieän tích ñaùy moùng £ 150 m2</v>
          </cell>
          <cell r="C35" t="str">
            <v>m 3</v>
          </cell>
          <cell r="D35">
            <v>1</v>
          </cell>
          <cell r="E35">
            <v>24134</v>
          </cell>
          <cell r="G35" t="str">
            <v>03.1353</v>
          </cell>
        </row>
        <row r="36">
          <cell r="A36" t="str">
            <v>03.1372</v>
          </cell>
          <cell r="B36" t="str">
            <v>Ñaøo moùng baèng TC ñaát C2  saâu £ 2 m dieän tích ñaùy moùng £ 200 m2</v>
          </cell>
          <cell r="C36" t="str">
            <v>m 3</v>
          </cell>
          <cell r="D36">
            <v>0.2</v>
          </cell>
          <cell r="E36">
            <v>14716</v>
          </cell>
          <cell r="G36" t="str">
            <v>03.1372</v>
          </cell>
        </row>
        <row r="37">
          <cell r="A37" t="str">
            <v>03.1373</v>
          </cell>
          <cell r="B37" t="str">
            <v>Ñaøo moùng baèng TC ñaát C3  saâu £ 2 m dieän tích ñaùy moùng £ 200 m2</v>
          </cell>
          <cell r="C37" t="str">
            <v>m 3</v>
          </cell>
          <cell r="D37">
            <v>34538</v>
          </cell>
          <cell r="E37">
            <v>22074</v>
          </cell>
          <cell r="G37" t="str">
            <v>03.1373</v>
          </cell>
        </row>
        <row r="38">
          <cell r="A38" t="str">
            <v>03.1382</v>
          </cell>
          <cell r="B38" t="str">
            <v>Ñaøo moùng baèng TC ñaát C2  saâu £ 3 m dieän tích ñaùy moùng £ 200 m2</v>
          </cell>
          <cell r="C38" t="str">
            <v>m 3</v>
          </cell>
          <cell r="D38">
            <v>740632.87199999997</v>
          </cell>
          <cell r="E38">
            <v>16334</v>
          </cell>
          <cell r="F38">
            <v>0</v>
          </cell>
          <cell r="G38" t="str">
            <v>03.1382</v>
          </cell>
        </row>
        <row r="39">
          <cell r="A39" t="str">
            <v>03.1383</v>
          </cell>
          <cell r="B39" t="str">
            <v>Ñaøo moùng baèng TC ñaát C3  saâu £ 3 m dieän tích ñaùy moùng £ 200 m2</v>
          </cell>
          <cell r="C39" t="str">
            <v>m 3</v>
          </cell>
          <cell r="D39">
            <v>0.2</v>
          </cell>
          <cell r="E39">
            <v>23987</v>
          </cell>
          <cell r="G39" t="str">
            <v>03.1383</v>
          </cell>
        </row>
        <row r="40">
          <cell r="A40" t="str">
            <v>03.1392</v>
          </cell>
          <cell r="B40" t="str">
            <v>Ñaøo moùng baèng TC ñaát C2  saâu £ 3 m dieän tích ñaùy moùng £ 200 m2</v>
          </cell>
          <cell r="C40" t="str">
            <v>m 3</v>
          </cell>
          <cell r="D40">
            <v>4.7</v>
          </cell>
          <cell r="E40">
            <v>17512</v>
          </cell>
          <cell r="G40" t="str">
            <v>03.1392</v>
          </cell>
        </row>
        <row r="41">
          <cell r="A41" t="str">
            <v>03.1393</v>
          </cell>
          <cell r="B41" t="str">
            <v>Ñaøo moùng baèng TC ñaát C3  saâu £ 3 m dieän tích ñaùy moùng £ 200 m2</v>
          </cell>
          <cell r="C41" t="str">
            <v>m 3</v>
          </cell>
          <cell r="E41">
            <v>25311</v>
          </cell>
          <cell r="G41" t="str">
            <v>03.1393</v>
          </cell>
        </row>
        <row r="42">
          <cell r="A42" t="str">
            <v>03.1422</v>
          </cell>
          <cell r="B42" t="str">
            <v>Ñaøo moùng baèng TC ñaát C2  saâu £ 2 m dieän tích ñaùy moùng &gt; 200 m2</v>
          </cell>
          <cell r="C42" t="str">
            <v>m 3</v>
          </cell>
          <cell r="E42">
            <v>16187</v>
          </cell>
          <cell r="G42" t="str">
            <v>03.1422</v>
          </cell>
        </row>
        <row r="43">
          <cell r="A43" t="str">
            <v>03.1423</v>
          </cell>
          <cell r="B43" t="str">
            <v>Ñaøo moùng baèng TC ñaát C3  saâu £ 2 m dieän tích ñaùy moùng &gt; 200 m2</v>
          </cell>
          <cell r="C43" t="str">
            <v>m 3</v>
          </cell>
          <cell r="D43">
            <v>4.7</v>
          </cell>
          <cell r="E43">
            <v>24281</v>
          </cell>
          <cell r="G43" t="str">
            <v>03.1423</v>
          </cell>
        </row>
        <row r="44">
          <cell r="A44" t="str">
            <v>03.1432</v>
          </cell>
          <cell r="B44" t="str">
            <v>Ñaøo moùng baèng TC ñaát C2  saâu £ 3 m dieän tích ñaùy moùng &gt; 200 m2</v>
          </cell>
          <cell r="C44" t="str">
            <v>m 3</v>
          </cell>
          <cell r="D44">
            <v>4.5199999999999996</v>
          </cell>
          <cell r="E44">
            <v>17217</v>
          </cell>
          <cell r="G44" t="str">
            <v>03.1432</v>
          </cell>
        </row>
        <row r="45">
          <cell r="A45" t="str">
            <v>03.1433</v>
          </cell>
          <cell r="B45" t="str">
            <v>Ñaøo moùng baèng TC ñaát C3  saâu £ 3 m dieän tích ñaùy moùng &gt; 200 m2</v>
          </cell>
          <cell r="C45" t="str">
            <v>m 3</v>
          </cell>
          <cell r="D45">
            <v>21.443999999999999</v>
          </cell>
          <cell r="E45">
            <v>25458</v>
          </cell>
          <cell r="G45" t="str">
            <v>03.1433</v>
          </cell>
        </row>
        <row r="46">
          <cell r="A46" t="str">
            <v>03.1442</v>
          </cell>
          <cell r="B46" t="str">
            <v>Ñaøo moùng baèng TC ñaát C2  saâu £ 3 m dieän tích ñaùy moùng &gt; 200 m2</v>
          </cell>
          <cell r="C46" t="str">
            <v>m 3</v>
          </cell>
          <cell r="D46">
            <v>34538</v>
          </cell>
          <cell r="E46">
            <v>18836</v>
          </cell>
          <cell r="G46" t="str">
            <v>03.1442</v>
          </cell>
        </row>
        <row r="47">
          <cell r="A47" t="str">
            <v>03.1443</v>
          </cell>
          <cell r="B47" t="str">
            <v>Ñaøo moùng baèng TC ñaát C3  saâu £ 3 m dieän tích ñaùy moùng &gt; 200 m2</v>
          </cell>
          <cell r="C47" t="str">
            <v>m 3</v>
          </cell>
          <cell r="D47">
            <v>830061.99580952385</v>
          </cell>
          <cell r="E47">
            <v>27960</v>
          </cell>
          <cell r="F47">
            <v>0</v>
          </cell>
          <cell r="G47" t="str">
            <v>03.1443</v>
          </cell>
        </row>
        <row r="48">
          <cell r="A48" t="str">
            <v>03.2202</v>
          </cell>
          <cell r="B48" t="str">
            <v>Laáp hoá moùng + chaân truï C2</v>
          </cell>
          <cell r="C48" t="str">
            <v>m 3</v>
          </cell>
          <cell r="D48">
            <v>796000</v>
          </cell>
          <cell r="E48">
            <v>9712</v>
          </cell>
          <cell r="F48">
            <v>110000</v>
          </cell>
          <cell r="G48" t="str">
            <v>03.2202</v>
          </cell>
        </row>
        <row r="49">
          <cell r="A49" t="str">
            <v>03.2203</v>
          </cell>
          <cell r="B49" t="str">
            <v>Laáp hoá moùng + chaân truï C3</v>
          </cell>
          <cell r="C49" t="str">
            <v>m 3</v>
          </cell>
          <cell r="D49">
            <v>1626061.9958095239</v>
          </cell>
          <cell r="E49">
            <v>10890</v>
          </cell>
          <cell r="F49">
            <v>110000</v>
          </cell>
          <cell r="G49" t="str">
            <v>03.2203</v>
          </cell>
        </row>
        <row r="50">
          <cell r="A50" t="str">
            <v>03.3102</v>
          </cell>
          <cell r="B50" t="str">
            <v>Ñaøo ñaát raõnh tieáp ñòa ñaát C2</v>
          </cell>
          <cell r="C50" t="str">
            <v>m 3</v>
          </cell>
          <cell r="D50">
            <v>639000</v>
          </cell>
          <cell r="E50">
            <v>14716</v>
          </cell>
          <cell r="F50">
            <v>73000</v>
          </cell>
          <cell r="G50" t="str">
            <v>03.3102</v>
          </cell>
        </row>
        <row r="51">
          <cell r="A51" t="str">
            <v>03.3103</v>
          </cell>
          <cell r="B51" t="str">
            <v>Ñaøo ñaát raõnh tieáp ñòa ñaát C3</v>
          </cell>
          <cell r="C51" t="str">
            <v>m 3</v>
          </cell>
          <cell r="D51">
            <v>987061.99580952385</v>
          </cell>
          <cell r="E51">
            <v>21926</v>
          </cell>
          <cell r="F51">
            <v>37000</v>
          </cell>
          <cell r="G51" t="str">
            <v>03.3103</v>
          </cell>
        </row>
        <row r="52">
          <cell r="A52" t="str">
            <v>03.3202</v>
          </cell>
          <cell r="B52" t="str">
            <v>Laáp ñaát raõnh tieáp ñòa ñaát C2</v>
          </cell>
          <cell r="C52" t="str">
            <v>m 3</v>
          </cell>
          <cell r="E52">
            <v>8682</v>
          </cell>
          <cell r="G52" t="str">
            <v>03.3202</v>
          </cell>
        </row>
        <row r="53">
          <cell r="A53" t="str">
            <v>03.3203</v>
          </cell>
          <cell r="B53" t="str">
            <v>Laáp ñaát raõnh tieáp ñòa ñaát C3</v>
          </cell>
          <cell r="C53" t="str">
            <v>m 3</v>
          </cell>
          <cell r="E53">
            <v>10007</v>
          </cell>
          <cell r="G53" t="str">
            <v>03.3203</v>
          </cell>
        </row>
        <row r="54">
          <cell r="A54" t="str">
            <v>03.4001</v>
          </cell>
          <cell r="B54" t="str">
            <v>Ñaép bôø bao ñoä saâu buøn nöôùc £ 30cm</v>
          </cell>
          <cell r="C54" t="str">
            <v>m</v>
          </cell>
          <cell r="E54">
            <v>5592</v>
          </cell>
          <cell r="G54" t="str">
            <v>03.4001</v>
          </cell>
        </row>
        <row r="55">
          <cell r="A55" t="str">
            <v>03.4002</v>
          </cell>
          <cell r="B55" t="str">
            <v>Ñaép bôø bao ñoä saâu buøn nöôùc £ 50cm</v>
          </cell>
          <cell r="C55" t="str">
            <v>m</v>
          </cell>
          <cell r="D55">
            <v>22400</v>
          </cell>
          <cell r="E55">
            <v>8241</v>
          </cell>
          <cell r="G55" t="str">
            <v>03.4002</v>
          </cell>
        </row>
        <row r="56">
          <cell r="A56" t="str">
            <v>03.4003</v>
          </cell>
          <cell r="B56" t="str">
            <v>Ñaép bôø bao ñoä saâu buøn nöôùc £ 80cm</v>
          </cell>
          <cell r="C56" t="str">
            <v>m</v>
          </cell>
          <cell r="D56">
            <v>35000</v>
          </cell>
          <cell r="E56">
            <v>12655</v>
          </cell>
          <cell r="G56" t="str">
            <v>03.4003</v>
          </cell>
        </row>
        <row r="57">
          <cell r="A57" t="str">
            <v>03.4004</v>
          </cell>
          <cell r="B57" t="str">
            <v>Ñaép bôø bao ñoä saâu buøn nöôùc £ 100cm</v>
          </cell>
          <cell r="C57" t="str">
            <v>m</v>
          </cell>
          <cell r="D57">
            <v>42000</v>
          </cell>
          <cell r="E57">
            <v>16187</v>
          </cell>
          <cell r="G57" t="str">
            <v>03.4004</v>
          </cell>
        </row>
        <row r="58">
          <cell r="A58" t="str">
            <v>03.5100</v>
          </cell>
          <cell r="B58" t="str">
            <v xml:space="preserve">Bôm taùt nöôùc baèng thuû coâng </v>
          </cell>
          <cell r="C58" t="str">
            <v>m 3</v>
          </cell>
          <cell r="G58" t="str">
            <v>03.5100</v>
          </cell>
        </row>
        <row r="59">
          <cell r="A59" t="str">
            <v>03.5200</v>
          </cell>
          <cell r="B59" t="str">
            <v>Bôm taùt nöôùc baèng maùy</v>
          </cell>
          <cell r="C59" t="str">
            <v>m 3</v>
          </cell>
          <cell r="G59" t="str">
            <v>03.5200</v>
          </cell>
        </row>
        <row r="60">
          <cell r="A60" t="str">
            <v>03.7001</v>
          </cell>
          <cell r="B60" t="str">
            <v>Ñaép caùt coâng trình</v>
          </cell>
          <cell r="C60" t="str">
            <v>m 3</v>
          </cell>
          <cell r="D60">
            <v>27750</v>
          </cell>
          <cell r="E60">
            <v>9124</v>
          </cell>
          <cell r="G60" t="str">
            <v>03.7001</v>
          </cell>
        </row>
        <row r="61">
          <cell r="A61" t="str">
            <v>04.1101</v>
          </cell>
          <cell r="B61" t="str">
            <v>SX laép döïng coát theùp £ F10</v>
          </cell>
          <cell r="C61" t="str">
            <v>kg</v>
          </cell>
          <cell r="D61">
            <v>4267.6769999999997</v>
          </cell>
          <cell r="E61">
            <v>201.59299999999999</v>
          </cell>
          <cell r="F61">
            <v>16.917999999999999</v>
          </cell>
          <cell r="G61" t="str">
            <v>04.1101</v>
          </cell>
        </row>
        <row r="62">
          <cell r="A62" t="str">
            <v>04.1102</v>
          </cell>
          <cell r="B62" t="str">
            <v>SX laép döïng coát theùp £ F18</v>
          </cell>
          <cell r="C62" t="str">
            <v>kg</v>
          </cell>
          <cell r="D62">
            <v>4316.2070000000003</v>
          </cell>
          <cell r="E62">
            <v>148.48500000000001</v>
          </cell>
          <cell r="F62">
            <v>187.36099999999999</v>
          </cell>
          <cell r="G62" t="str">
            <v>04.1102</v>
          </cell>
        </row>
        <row r="63">
          <cell r="A63" t="str">
            <v>04.1103</v>
          </cell>
          <cell r="B63" t="str">
            <v>SX laép döïng coát theùp &gt; F18</v>
          </cell>
          <cell r="C63" t="str">
            <v>kg</v>
          </cell>
          <cell r="D63">
            <v>4322.2129999999997</v>
          </cell>
          <cell r="E63">
            <v>113.02800000000001</v>
          </cell>
          <cell r="F63">
            <v>203.874</v>
          </cell>
          <cell r="G63" t="str">
            <v>04.1103</v>
          </cell>
        </row>
        <row r="64">
          <cell r="A64" t="str">
            <v>04.2002</v>
          </cell>
          <cell r="B64" t="str">
            <v>Vaùn khuoân</v>
          </cell>
          <cell r="C64" t="str">
            <v>m2</v>
          </cell>
          <cell r="D64">
            <v>19977.759999999998</v>
          </cell>
          <cell r="E64">
            <v>5702.46</v>
          </cell>
          <cell r="F64">
            <v>0</v>
          </cell>
          <cell r="G64" t="str">
            <v>04.2002</v>
          </cell>
        </row>
        <row r="65">
          <cell r="A65" t="str">
            <v>04.3210</v>
          </cell>
          <cell r="B65" t="str">
            <v>Beâ toâng loùt M#100 ñaù 4x6</v>
          </cell>
          <cell r="C65" t="str">
            <v>m 3</v>
          </cell>
          <cell r="D65">
            <v>263424</v>
          </cell>
          <cell r="E65">
            <v>39732</v>
          </cell>
          <cell r="G65" t="str">
            <v>04.3210</v>
          </cell>
        </row>
        <row r="66">
          <cell r="A66" t="str">
            <v>04.3210</v>
          </cell>
          <cell r="B66" t="str">
            <v>Beâ toâng loùt M#150 ñaù 4x6</v>
          </cell>
          <cell r="C66" t="str">
            <v>m 3</v>
          </cell>
          <cell r="D66">
            <v>306285</v>
          </cell>
          <cell r="E66">
            <v>39732</v>
          </cell>
          <cell r="G66" t="str">
            <v>04.3210</v>
          </cell>
        </row>
        <row r="67">
          <cell r="A67" t="str">
            <v>04.3333</v>
          </cell>
          <cell r="B67" t="str">
            <v>BT moùng truï coù caàu coâng taùc M#200 ñaù 2x4 (TC keát hôïp ñaàm duøi)</v>
          </cell>
          <cell r="C67" t="str">
            <v>m 3</v>
          </cell>
          <cell r="D67">
            <v>389539</v>
          </cell>
          <cell r="E67">
            <v>44589</v>
          </cell>
          <cell r="F67">
            <v>4003</v>
          </cell>
          <cell r="G67" t="str">
            <v>04.3333</v>
          </cell>
        </row>
        <row r="68">
          <cell r="A68" t="str">
            <v>04.3334</v>
          </cell>
          <cell r="B68" t="str">
            <v>BT moùng truï coù caàu coâng taùc M#250 ñaù 2x4 (TC keát hôïp ñaàm duøi)</v>
          </cell>
          <cell r="C68" t="str">
            <v>m 3</v>
          </cell>
          <cell r="D68">
            <v>436341</v>
          </cell>
          <cell r="E68">
            <v>44589</v>
          </cell>
          <cell r="F68">
            <v>4003</v>
          </cell>
          <cell r="G68" t="str">
            <v>04.3334</v>
          </cell>
        </row>
        <row r="69">
          <cell r="A69" t="str">
            <v>04.3343</v>
          </cell>
          <cell r="B69" t="str">
            <v>BT moùng truï khoâng coù caàu coâng taùc M#200 ñaù 2x4 (TC keát hôïp ñaàm duøi)</v>
          </cell>
          <cell r="C69" t="str">
            <v>m 3</v>
          </cell>
          <cell r="D69">
            <v>368838</v>
          </cell>
          <cell r="E69">
            <v>38261</v>
          </cell>
          <cell r="F69">
            <v>4003</v>
          </cell>
          <cell r="G69" t="str">
            <v>04.3343</v>
          </cell>
        </row>
        <row r="70">
          <cell r="A70" t="str">
            <v>04.3344</v>
          </cell>
          <cell r="B70" t="str">
            <v>BT moùng truï khoâng coù caàu coâng taùc M#250 ñaù 2x4 (TC keát hôïp ñaàm duøi)</v>
          </cell>
          <cell r="C70" t="str">
            <v>m 3</v>
          </cell>
          <cell r="D70">
            <v>415640</v>
          </cell>
          <cell r="E70">
            <v>38261</v>
          </cell>
          <cell r="F70">
            <v>4003</v>
          </cell>
          <cell r="G70" t="str">
            <v>04.3344</v>
          </cell>
        </row>
        <row r="71">
          <cell r="A71" t="str">
            <v>04.3353</v>
          </cell>
          <cell r="B71" t="str">
            <v>BT moùng baûnï coù caàu coâng taùc M#200 ñaù 2x4 (TC keát hôïp ñaàm duøi)</v>
          </cell>
          <cell r="C71" t="str">
            <v>m 3</v>
          </cell>
          <cell r="D71">
            <v>389539</v>
          </cell>
          <cell r="E71">
            <v>41498</v>
          </cell>
          <cell r="F71">
            <v>4003</v>
          </cell>
          <cell r="G71" t="str">
            <v>04.3353</v>
          </cell>
        </row>
        <row r="72">
          <cell r="A72" t="str">
            <v>04.3354</v>
          </cell>
          <cell r="B72" t="str">
            <v>BT moùng baûnï coù caàu coâng taùc M#250 ñaù 2x4 (TC keát hôïp ñaàm duøi)</v>
          </cell>
          <cell r="C72" t="str">
            <v>m 3</v>
          </cell>
          <cell r="D72">
            <v>436341</v>
          </cell>
          <cell r="E72">
            <v>41498</v>
          </cell>
          <cell r="F72">
            <v>4003</v>
          </cell>
          <cell r="G72" t="str">
            <v>04.3354</v>
          </cell>
        </row>
        <row r="73">
          <cell r="A73" t="str">
            <v>04.3801</v>
          </cell>
          <cell r="B73" t="str">
            <v>Laép ñaët moùng neùo troïng löôïng £ 0,25T</v>
          </cell>
          <cell r="C73" t="str">
            <v>caùi</v>
          </cell>
          <cell r="D73">
            <v>4.4000000000000004</v>
          </cell>
          <cell r="E73">
            <v>11051</v>
          </cell>
          <cell r="F73">
            <v>0.15</v>
          </cell>
          <cell r="G73" t="str">
            <v>04.3801</v>
          </cell>
        </row>
        <row r="74">
          <cell r="A74" t="str">
            <v>04.3802</v>
          </cell>
          <cell r="B74" t="str">
            <v>Laép ñaët moùng neùo troïng löôïng £ 0,5T</v>
          </cell>
          <cell r="C74" t="str">
            <v>caùi</v>
          </cell>
          <cell r="E74">
            <v>24214</v>
          </cell>
          <cell r="G74" t="str">
            <v>04.3802</v>
          </cell>
        </row>
        <row r="75">
          <cell r="A75" t="str">
            <v>04.3803</v>
          </cell>
          <cell r="B75" t="str">
            <v>Laép ñaët moùng neùo troïng löôïng &gt; 0,5T</v>
          </cell>
          <cell r="C75" t="str">
            <v>caùi</v>
          </cell>
          <cell r="E75">
            <v>42252</v>
          </cell>
          <cell r="G75" t="str">
            <v>04.3803</v>
          </cell>
        </row>
        <row r="76">
          <cell r="A76" t="str">
            <v>05.4101</v>
          </cell>
          <cell r="B76" t="str">
            <v>Laép ñaët coät theùp baèng thuû coâng (chieáu cao £15m)</v>
          </cell>
          <cell r="C76" t="str">
            <v>taán</v>
          </cell>
          <cell r="D76">
            <v>4516</v>
          </cell>
          <cell r="E76">
            <v>183473</v>
          </cell>
          <cell r="F76">
            <v>0.15</v>
          </cell>
          <cell r="G76" t="str">
            <v>05.4101</v>
          </cell>
        </row>
        <row r="77">
          <cell r="A77" t="str">
            <v>05.4201</v>
          </cell>
          <cell r="B77" t="str">
            <v>Laép ñaët coät theùp baèng thuû coâng (chieáu cao £25m)</v>
          </cell>
          <cell r="C77" t="str">
            <v>taán</v>
          </cell>
          <cell r="D77">
            <v>9686</v>
          </cell>
          <cell r="E77">
            <v>201837</v>
          </cell>
          <cell r="F77">
            <v>4.5999999999999996</v>
          </cell>
          <cell r="G77" t="str">
            <v>05.4201</v>
          </cell>
        </row>
        <row r="78">
          <cell r="A78" t="str">
            <v>05.4301</v>
          </cell>
          <cell r="B78" t="str">
            <v>Laép ñaët coät theùp baèng thuû coâng (chieáu cao £40m)</v>
          </cell>
          <cell r="C78" t="str">
            <v>taán</v>
          </cell>
          <cell r="D78">
            <v>10330</v>
          </cell>
          <cell r="E78">
            <v>232064</v>
          </cell>
          <cell r="F78">
            <v>0.89999999999999991</v>
          </cell>
          <cell r="G78" t="str">
            <v>05.4301</v>
          </cell>
        </row>
        <row r="79">
          <cell r="A79" t="str">
            <v>05.4401</v>
          </cell>
          <cell r="B79" t="str">
            <v>Laép ñaët coät theùp baèng thuû coâng (chieáu cao £55m)</v>
          </cell>
          <cell r="C79" t="str">
            <v>taán</v>
          </cell>
          <cell r="D79">
            <v>12271</v>
          </cell>
          <cell r="E79">
            <v>266841</v>
          </cell>
          <cell r="F79">
            <v>34538</v>
          </cell>
          <cell r="G79" t="str">
            <v>05.4401</v>
          </cell>
        </row>
        <row r="80">
          <cell r="A80" t="str">
            <v>05.4501</v>
          </cell>
          <cell r="B80" t="str">
            <v>Laép ñaët coät theùp baèng thuû coâng (chieáu cao £70m)</v>
          </cell>
          <cell r="C80" t="str">
            <v>taán</v>
          </cell>
          <cell r="D80">
            <v>12915</v>
          </cell>
          <cell r="E80">
            <v>307143</v>
          </cell>
          <cell r="F80">
            <v>31084.199999999997</v>
          </cell>
          <cell r="G80" t="str">
            <v>05.4501</v>
          </cell>
        </row>
        <row r="81">
          <cell r="A81" t="str">
            <v>05.4601</v>
          </cell>
          <cell r="B81" t="str">
            <v>Laép ñaët coät theùp baèng thuû coâng (chieáu cao £85m)</v>
          </cell>
          <cell r="C81" t="str">
            <v>taán</v>
          </cell>
          <cell r="D81">
            <v>13558</v>
          </cell>
          <cell r="E81">
            <v>352808</v>
          </cell>
          <cell r="F81">
            <v>110000</v>
          </cell>
          <cell r="G81" t="str">
            <v>05.4601</v>
          </cell>
        </row>
        <row r="82">
          <cell r="A82" t="str">
            <v>05.4701</v>
          </cell>
          <cell r="B82" t="str">
            <v>Laép ñaët coät theùp baèng thuû coâng (chieáu cao £100m)</v>
          </cell>
          <cell r="C82" t="str">
            <v>taán</v>
          </cell>
          <cell r="D82">
            <v>13558</v>
          </cell>
          <cell r="E82">
            <v>405786</v>
          </cell>
          <cell r="F82">
            <v>141084.20000000001</v>
          </cell>
          <cell r="G82" t="str">
            <v>05.4701</v>
          </cell>
        </row>
        <row r="83">
          <cell r="A83" t="str">
            <v>05.5101</v>
          </cell>
          <cell r="B83" t="str">
            <v>Noái coät beâ toâng baèng maët bích (ÑH bình thöôøng)</v>
          </cell>
          <cell r="C83" t="str">
            <v>moái</v>
          </cell>
          <cell r="D83">
            <v>5407</v>
          </cell>
          <cell r="E83">
            <v>48753</v>
          </cell>
          <cell r="F83">
            <v>73000</v>
          </cell>
          <cell r="G83" t="str">
            <v>05.5101</v>
          </cell>
        </row>
        <row r="84">
          <cell r="A84" t="str">
            <v>05.5102</v>
          </cell>
          <cell r="B84" t="str">
            <v>Noái coät beâ toâng baèng maët bích (ÑH söôøn ñoài)</v>
          </cell>
          <cell r="C84" t="str">
            <v>moái</v>
          </cell>
          <cell r="D84">
            <v>5407</v>
          </cell>
          <cell r="E84">
            <v>51190</v>
          </cell>
          <cell r="F84">
            <v>68084.200000000012</v>
          </cell>
          <cell r="G84" t="str">
            <v>05.5102</v>
          </cell>
        </row>
        <row r="85">
          <cell r="A85" t="str">
            <v>05.5103</v>
          </cell>
          <cell r="B85" t="str">
            <v>Noái coät beâ toâng baèng maët bích (ÑH sình laày)</v>
          </cell>
          <cell r="C85" t="str">
            <v>moái</v>
          </cell>
          <cell r="D85">
            <v>13755</v>
          </cell>
          <cell r="E85">
            <v>58503</v>
          </cell>
          <cell r="G85" t="str">
            <v>05.5103</v>
          </cell>
        </row>
        <row r="86">
          <cell r="A86" t="str">
            <v>05.5211</v>
          </cell>
          <cell r="B86" t="str">
            <v>Döïng coät beâ toâng baèng thuû coâng (chieáu cao £ 8m)</v>
          </cell>
          <cell r="C86" t="str">
            <v>coät</v>
          </cell>
          <cell r="D86">
            <v>8490</v>
          </cell>
          <cell r="E86">
            <v>74917</v>
          </cell>
          <cell r="G86" t="str">
            <v>05.5211</v>
          </cell>
        </row>
        <row r="87">
          <cell r="A87" t="str">
            <v>05.5212</v>
          </cell>
          <cell r="B87" t="str">
            <v>Döïng coät beâ toâng baèng thuû coâng (chieáu cao £ 10m)</v>
          </cell>
          <cell r="C87" t="str">
            <v>coät</v>
          </cell>
          <cell r="D87">
            <v>8490</v>
          </cell>
          <cell r="E87">
            <v>80605</v>
          </cell>
          <cell r="G87" t="str">
            <v>05.5212</v>
          </cell>
        </row>
        <row r="88">
          <cell r="A88" t="str">
            <v>05.5213</v>
          </cell>
          <cell r="B88" t="str">
            <v>Döïng coät beâ toâng baèng thuû coâng (chieáu cao £ 12m)</v>
          </cell>
          <cell r="C88" t="str">
            <v>coät</v>
          </cell>
          <cell r="D88">
            <v>8490</v>
          </cell>
          <cell r="E88">
            <v>86293</v>
          </cell>
          <cell r="F88" t="str">
            <v>§¸ d¨m  1x2            ®Ëp thñ c«ng    t¹i chç</v>
          </cell>
          <cell r="G88" t="str">
            <v>05.5213</v>
          </cell>
        </row>
        <row r="89">
          <cell r="A89" t="str">
            <v>05.5214</v>
          </cell>
          <cell r="B89" t="str">
            <v>Döïng coät beâ toâng baèng thuû coâng (chieáu cao £ 14m)</v>
          </cell>
          <cell r="C89" t="str">
            <v>coät</v>
          </cell>
          <cell r="D89">
            <v>8490</v>
          </cell>
          <cell r="E89">
            <v>107419</v>
          </cell>
          <cell r="G89" t="str">
            <v>05.5214</v>
          </cell>
        </row>
        <row r="90">
          <cell r="A90" t="str">
            <v>05.5215</v>
          </cell>
          <cell r="B90" t="str">
            <v>Döïng coät beâ toâng baèng thuû coâng (chieáu cao £ 16m)</v>
          </cell>
          <cell r="C90" t="str">
            <v>coät</v>
          </cell>
          <cell r="D90">
            <v>9854</v>
          </cell>
          <cell r="E90">
            <v>116844</v>
          </cell>
          <cell r="F90">
            <v>0</v>
          </cell>
          <cell r="G90" t="str">
            <v>05.5215</v>
          </cell>
        </row>
        <row r="91">
          <cell r="A91" t="str">
            <v>05.5216</v>
          </cell>
          <cell r="B91" t="str">
            <v>Döïng coät beâ toâng baèng thuû coâng (chieáu cao £ 18m)</v>
          </cell>
          <cell r="C91" t="str">
            <v>coät</v>
          </cell>
          <cell r="D91">
            <v>9854</v>
          </cell>
          <cell r="E91">
            <v>152271</v>
          </cell>
          <cell r="G91" t="str">
            <v>05.5216</v>
          </cell>
        </row>
        <row r="92">
          <cell r="A92" t="str">
            <v>05.5217</v>
          </cell>
          <cell r="B92" t="str">
            <v>Döïng coät beâ toâng baèng thuû coâng (chieáu cao £ 20m)</v>
          </cell>
          <cell r="C92" t="str">
            <v>coät</v>
          </cell>
          <cell r="D92">
            <v>9854</v>
          </cell>
          <cell r="E92">
            <v>177460</v>
          </cell>
          <cell r="G92" t="str">
            <v>05.5217</v>
          </cell>
        </row>
        <row r="93">
          <cell r="A93" t="str">
            <v>05.5218</v>
          </cell>
          <cell r="B93" t="str">
            <v>Döïng coät beâ toâng baèng thuû coâng (chieáu cao &gt; 20m)</v>
          </cell>
          <cell r="C93" t="str">
            <v>coät</v>
          </cell>
          <cell r="D93">
            <v>9854</v>
          </cell>
          <cell r="E93">
            <v>193711</v>
          </cell>
          <cell r="G93" t="str">
            <v>05.5218</v>
          </cell>
        </row>
        <row r="94">
          <cell r="A94" t="str">
            <v>05.6011</v>
          </cell>
          <cell r="B94" t="str">
            <v>Laép ñaët xaø theùp cho coät ñôõ (troïng löôïng 25 kg)</v>
          </cell>
          <cell r="C94" t="str">
            <v>boä</v>
          </cell>
          <cell r="D94">
            <v>1</v>
          </cell>
          <cell r="E94">
            <v>13161</v>
          </cell>
          <cell r="G94" t="str">
            <v>05.6011</v>
          </cell>
        </row>
        <row r="95">
          <cell r="A95" t="str">
            <v>05.6021</v>
          </cell>
          <cell r="B95" t="str">
            <v>Laép ñaët xaø theùp cho coät ñôõ (troïng löôïng 50 kg)</v>
          </cell>
          <cell r="C95" t="str">
            <v>boä</v>
          </cell>
          <cell r="D95">
            <v>0.2</v>
          </cell>
          <cell r="E95">
            <v>17806</v>
          </cell>
          <cell r="G95" t="str">
            <v>05.6021</v>
          </cell>
        </row>
        <row r="96">
          <cell r="A96" t="str">
            <v>05.6031</v>
          </cell>
          <cell r="B96" t="str">
            <v>Laép ñaët xaø theùp cho coät ñôõ (troïng löôïng 100 kg)</v>
          </cell>
          <cell r="C96" t="str">
            <v>boä</v>
          </cell>
          <cell r="D96">
            <v>34538</v>
          </cell>
          <cell r="E96">
            <v>23999</v>
          </cell>
          <cell r="G96" t="str">
            <v>05.6031</v>
          </cell>
        </row>
        <row r="97">
          <cell r="A97" t="str">
            <v>05.6041</v>
          </cell>
          <cell r="B97" t="str">
            <v>Laép ñaët xaø theùp cho coät ñôõ (troïng löôïng 140 kg)</v>
          </cell>
          <cell r="C97" t="str">
            <v>boä</v>
          </cell>
          <cell r="D97">
            <v>678188.16799999983</v>
          </cell>
          <cell r="E97">
            <v>28799</v>
          </cell>
          <cell r="F97">
            <v>0</v>
          </cell>
          <cell r="G97" t="str">
            <v>05.6041</v>
          </cell>
        </row>
        <row r="98">
          <cell r="A98" t="str">
            <v>05.6051</v>
          </cell>
          <cell r="B98" t="str">
            <v>Laép ñaët xaø theùp cho coät ñôõ (troïng löôïng 230 kg)</v>
          </cell>
          <cell r="C98" t="str">
            <v>boä</v>
          </cell>
          <cell r="D98">
            <v>0.2</v>
          </cell>
          <cell r="E98">
            <v>39792</v>
          </cell>
          <cell r="G98" t="str">
            <v>05.6051</v>
          </cell>
        </row>
        <row r="99">
          <cell r="A99" t="str">
            <v>05.6061</v>
          </cell>
          <cell r="B99" t="str">
            <v>Laép ñaët xaø theùp cho coät ñôõ (troïng löôïng 320 kg)</v>
          </cell>
          <cell r="C99" t="str">
            <v>boä</v>
          </cell>
          <cell r="D99">
            <v>4.96</v>
          </cell>
          <cell r="E99">
            <v>50785</v>
          </cell>
          <cell r="G99" t="str">
            <v>05.6061</v>
          </cell>
        </row>
        <row r="100">
          <cell r="A100" t="str">
            <v>05.6071</v>
          </cell>
          <cell r="B100" t="str">
            <v>Laép ñaët xaø theùp cho coät ñôõ (troïng löôïng 410 kg)</v>
          </cell>
          <cell r="C100" t="str">
            <v>boä</v>
          </cell>
          <cell r="E100">
            <v>59920</v>
          </cell>
          <cell r="G100" t="str">
            <v>05.6071</v>
          </cell>
        </row>
        <row r="101">
          <cell r="A101" t="str">
            <v>05.6081</v>
          </cell>
          <cell r="B101" t="str">
            <v>Laép ñaët xaø theùp cho coät ñôõ (troïng löôïng 500 kg)</v>
          </cell>
          <cell r="C101" t="str">
            <v>boä</v>
          </cell>
          <cell r="E101">
            <v>70759</v>
          </cell>
          <cell r="G101" t="str">
            <v>05.6081</v>
          </cell>
        </row>
        <row r="102">
          <cell r="A102" t="str">
            <v>05.6012</v>
          </cell>
          <cell r="B102" t="str">
            <v>Laép ñaët xaø theùp cho coät neùo (troïng löôïng 25 kg)</v>
          </cell>
          <cell r="C102" t="str">
            <v>boä</v>
          </cell>
          <cell r="D102">
            <v>4.3</v>
          </cell>
          <cell r="E102">
            <v>17496</v>
          </cell>
          <cell r="G102" t="str">
            <v>05.6012</v>
          </cell>
        </row>
        <row r="103">
          <cell r="A103" t="str">
            <v>05.6022</v>
          </cell>
          <cell r="B103" t="str">
            <v>Laép ñaët xaø theùp cho coät neùoõ (troïng löôïng 50 kg)</v>
          </cell>
          <cell r="C103" t="str">
            <v>boä</v>
          </cell>
          <cell r="D103">
            <v>4.5199999999999996</v>
          </cell>
          <cell r="E103">
            <v>23689</v>
          </cell>
          <cell r="G103" t="str">
            <v>05.6022</v>
          </cell>
        </row>
        <row r="104">
          <cell r="A104" t="str">
            <v>05.6032</v>
          </cell>
          <cell r="B104" t="str">
            <v>Laép ñaët xaø theùp cho coät neùo (troïng löôïng 100 kg)</v>
          </cell>
          <cell r="C104" t="str">
            <v>boä</v>
          </cell>
          <cell r="D104">
            <v>19.635999999999996</v>
          </cell>
          <cell r="E104">
            <v>31896</v>
          </cell>
          <cell r="G104" t="str">
            <v>05.6032</v>
          </cell>
        </row>
        <row r="105">
          <cell r="A105" t="str">
            <v>05.6042</v>
          </cell>
          <cell r="B105" t="str">
            <v>Laép ñaët xaø theùp cho coät neùo (troïng löôïng 140 kg)</v>
          </cell>
          <cell r="C105" t="str">
            <v>boä</v>
          </cell>
          <cell r="D105">
            <v>34538</v>
          </cell>
          <cell r="E105">
            <v>38244</v>
          </cell>
          <cell r="F105">
            <v>34538</v>
          </cell>
          <cell r="G105" t="str">
            <v>05.6042</v>
          </cell>
        </row>
        <row r="106">
          <cell r="A106" t="str">
            <v>05.6052</v>
          </cell>
          <cell r="B106" t="str">
            <v>Laép ñaët xaø theùp cho coät neùo (troïng löôïng 230 kg)</v>
          </cell>
          <cell r="C106" t="str">
            <v>boä</v>
          </cell>
          <cell r="D106">
            <v>767617.29180952371</v>
          </cell>
          <cell r="E106">
            <v>52798</v>
          </cell>
          <cell r="F106">
            <v>0</v>
          </cell>
          <cell r="G106" t="str">
            <v>05.6052</v>
          </cell>
        </row>
        <row r="107">
          <cell r="A107" t="str">
            <v>05.6062</v>
          </cell>
          <cell r="B107" t="str">
            <v>Laép ñaët xaø theùp cho coät neùo (troïng löôïng 320 kg)</v>
          </cell>
          <cell r="C107" t="str">
            <v>boä</v>
          </cell>
          <cell r="D107">
            <v>735000</v>
          </cell>
          <cell r="E107">
            <v>67507</v>
          </cell>
          <cell r="F107">
            <v>110000</v>
          </cell>
          <cell r="G107" t="str">
            <v>05.6062</v>
          </cell>
        </row>
        <row r="108">
          <cell r="A108" t="str">
            <v>05.6072</v>
          </cell>
          <cell r="B108" t="str">
            <v>Laép ñaët xaø theùp cho coät neùo (troïng löôïng 410 kg)</v>
          </cell>
          <cell r="C108" t="str">
            <v>boä</v>
          </cell>
          <cell r="D108">
            <v>1502617.2918095237</v>
          </cell>
          <cell r="E108">
            <v>79584</v>
          </cell>
          <cell r="F108">
            <v>110000</v>
          </cell>
          <cell r="G108" t="str">
            <v>05.6072</v>
          </cell>
        </row>
        <row r="109">
          <cell r="A109" t="str">
            <v>05.6082</v>
          </cell>
          <cell r="B109" t="str">
            <v>Laép ñaët xaø theùp cho coät neùo (troïng löôïng 500 kg)</v>
          </cell>
          <cell r="C109" t="str">
            <v>boä</v>
          </cell>
          <cell r="D109">
            <v>639000</v>
          </cell>
          <cell r="E109">
            <v>93984</v>
          </cell>
          <cell r="F109">
            <v>73000</v>
          </cell>
          <cell r="G109" t="str">
            <v>05.6082</v>
          </cell>
        </row>
        <row r="110">
          <cell r="A110" t="str">
            <v>05.6043</v>
          </cell>
          <cell r="B110" t="str">
            <v>Laép ñaët xaø theùp cho coät ñuùp (troïng löôïng 140 kg)</v>
          </cell>
          <cell r="C110" t="str">
            <v>boä</v>
          </cell>
          <cell r="D110">
            <v>863617.29180952371</v>
          </cell>
          <cell r="E110">
            <v>32515</v>
          </cell>
          <cell r="F110">
            <v>37000</v>
          </cell>
          <cell r="G110" t="str">
            <v>05.6043</v>
          </cell>
        </row>
        <row r="111">
          <cell r="A111" t="str">
            <v>05.6053</v>
          </cell>
          <cell r="B111" t="str">
            <v>Laép ñaët xaø theùp cho coät ñuùp (troïng löôïng 230 kg)</v>
          </cell>
          <cell r="C111" t="str">
            <v>boä</v>
          </cell>
          <cell r="E111">
            <v>46295</v>
          </cell>
          <cell r="G111" t="str">
            <v>05.6053</v>
          </cell>
        </row>
        <row r="112">
          <cell r="A112" t="str">
            <v>05.6063</v>
          </cell>
          <cell r="B112" t="str">
            <v>Laép ñaët xaø theùp cho coät ñuùp (troïng löôïng 320 kg)</v>
          </cell>
          <cell r="C112" t="str">
            <v>boä</v>
          </cell>
          <cell r="E112">
            <v>58062</v>
          </cell>
          <cell r="F112" t="str">
            <v xml:space="preserve">         </v>
          </cell>
          <cell r="G112" t="str">
            <v>05.6063</v>
          </cell>
        </row>
        <row r="113">
          <cell r="A113" t="str">
            <v>05.6073</v>
          </cell>
          <cell r="B113" t="str">
            <v>Laép ñaët xaø theùp cho coät ñuùp (troïng löôïng 410 kg)</v>
          </cell>
          <cell r="C113" t="str">
            <v>boä</v>
          </cell>
          <cell r="E113">
            <v>64101</v>
          </cell>
          <cell r="G113" t="str">
            <v>05.6073</v>
          </cell>
        </row>
        <row r="114">
          <cell r="A114" t="str">
            <v>05.6083</v>
          </cell>
          <cell r="B114" t="str">
            <v>Laép ñaët xaø theùp cho coät ñuùp (troïng löôïng 500 kg)</v>
          </cell>
          <cell r="C114" t="str">
            <v>boä</v>
          </cell>
          <cell r="E114">
            <v>69985</v>
          </cell>
          <cell r="G114" t="str">
            <v>05.6083</v>
          </cell>
        </row>
        <row r="115">
          <cell r="A115" t="str">
            <v>05.6093</v>
          </cell>
          <cell r="B115" t="str">
            <v>Laép ñaët xaø theùp cho coät ñuùp (troïng löôïng 750 kg)</v>
          </cell>
          <cell r="C115" t="str">
            <v>boä</v>
          </cell>
          <cell r="E115">
            <v>89648</v>
          </cell>
          <cell r="G115" t="str">
            <v>05.6093</v>
          </cell>
        </row>
        <row r="116">
          <cell r="A116" t="str">
            <v>05.6103</v>
          </cell>
          <cell r="B116" t="str">
            <v>Laép ñaët xaø theùp cho coät ñuùp (troïng löôïng 1000 kg)</v>
          </cell>
          <cell r="C116" t="str">
            <v>boä</v>
          </cell>
          <cell r="E116">
            <v>105751</v>
          </cell>
          <cell r="G116" t="str">
            <v>05.6103</v>
          </cell>
        </row>
        <row r="117">
          <cell r="A117" t="str">
            <v>05.6044</v>
          </cell>
          <cell r="B117" t="str">
            <v>Laép ñaët xaø theùp cho coät ñuùp (troïng löôïng 140 kg)</v>
          </cell>
          <cell r="C117" t="str">
            <v>boä</v>
          </cell>
          <cell r="E117">
            <v>36076</v>
          </cell>
          <cell r="G117" t="str">
            <v>05.6044</v>
          </cell>
        </row>
        <row r="118">
          <cell r="A118" t="str">
            <v>05.6054</v>
          </cell>
          <cell r="B118" t="str">
            <v>Laép ñaët xaø theùp cho coät ñuùp (troïng löôïng 230 kg)</v>
          </cell>
          <cell r="C118" t="str">
            <v>boä</v>
          </cell>
          <cell r="E118">
            <v>51559</v>
          </cell>
          <cell r="G118" t="str">
            <v>05.6054</v>
          </cell>
        </row>
        <row r="119">
          <cell r="A119" t="str">
            <v>05.6064</v>
          </cell>
          <cell r="B119" t="str">
            <v>Laép ñaët xaø theùp cho coät ñuùp (troïng löôïng 320 kg)</v>
          </cell>
          <cell r="C119" t="str">
            <v>boä</v>
          </cell>
          <cell r="E119">
            <v>64565</v>
          </cell>
          <cell r="G119" t="str">
            <v>05.6064</v>
          </cell>
        </row>
        <row r="120">
          <cell r="A120" t="str">
            <v>05.6074</v>
          </cell>
          <cell r="B120" t="str">
            <v>Laép ñaët xaø theùp cho coät ñuùp (troïng löôïng 410 kg)</v>
          </cell>
          <cell r="C120" t="str">
            <v>boä</v>
          </cell>
          <cell r="D120" t="str">
            <v>§¬n vÞ</v>
          </cell>
          <cell r="E120">
            <v>71223</v>
          </cell>
          <cell r="F120" t="str">
            <v>HÖ sè bËc hµng</v>
          </cell>
          <cell r="G120" t="str">
            <v>05.6074</v>
          </cell>
        </row>
        <row r="121">
          <cell r="A121" t="str">
            <v>05.6084</v>
          </cell>
          <cell r="B121" t="str">
            <v>Laép ñaët xaø theùp cho coät ñuùp (troïng löôïng 500 kg)</v>
          </cell>
          <cell r="C121" t="str">
            <v>boä</v>
          </cell>
          <cell r="E121">
            <v>77726</v>
          </cell>
          <cell r="G121" t="str">
            <v>05.6084</v>
          </cell>
        </row>
        <row r="122">
          <cell r="A122" t="str">
            <v>05.6094</v>
          </cell>
          <cell r="B122" t="str">
            <v>Laép ñaët xaø theùp cho coät ñuùp (troïng löôïng 750 kg)</v>
          </cell>
          <cell r="C122" t="str">
            <v>boä</v>
          </cell>
          <cell r="E122">
            <v>99558</v>
          </cell>
          <cell r="F122">
            <v>1.3</v>
          </cell>
          <cell r="G122" t="str">
            <v>05.6094</v>
          </cell>
        </row>
        <row r="123">
          <cell r="A123" t="str">
            <v>05.6104</v>
          </cell>
          <cell r="B123" t="str">
            <v>Laép ñaët xaø theùp cho coät ñuùp (troïng löôïng 1000 kg)</v>
          </cell>
          <cell r="C123" t="str">
            <v>boä</v>
          </cell>
          <cell r="E123">
            <v>117518</v>
          </cell>
          <cell r="F123">
            <v>1.3</v>
          </cell>
          <cell r="G123" t="str">
            <v>05.6104</v>
          </cell>
        </row>
        <row r="124">
          <cell r="A124" t="str">
            <v>06.1105</v>
          </cell>
          <cell r="B124" t="str">
            <v>Laép ñaët söù ñöùng 22 kV</v>
          </cell>
          <cell r="C124" t="str">
            <v>söù</v>
          </cell>
          <cell r="D124">
            <v>155</v>
          </cell>
          <cell r="E124">
            <v>3499.2</v>
          </cell>
          <cell r="G124" t="str">
            <v>06.1105</v>
          </cell>
        </row>
        <row r="125">
          <cell r="A125" t="str">
            <v>06.1106</v>
          </cell>
          <cell r="B125" t="str">
            <v>Laép ñaët söù ñöùng 35 kV</v>
          </cell>
          <cell r="C125" t="str">
            <v>söù</v>
          </cell>
          <cell r="D125">
            <v>155</v>
          </cell>
          <cell r="E125">
            <v>4459.2</v>
          </cell>
          <cell r="G125" t="str">
            <v>06.1106</v>
          </cell>
        </row>
        <row r="126">
          <cell r="A126" t="str">
            <v>06.1213</v>
          </cell>
          <cell r="B126" t="str">
            <v>Laép ñaët söù ñöùng haï theá loaïi 2 söù</v>
          </cell>
          <cell r="C126" t="str">
            <v>söù</v>
          </cell>
          <cell r="D126">
            <v>4735.5</v>
          </cell>
          <cell r="E126">
            <v>2884.3</v>
          </cell>
          <cell r="G126" t="str">
            <v>06.1213</v>
          </cell>
        </row>
        <row r="127">
          <cell r="A127" t="str">
            <v>06.1214</v>
          </cell>
          <cell r="B127" t="str">
            <v>Laép ñaët söù ñöùng haï theá loaïi 3 söù</v>
          </cell>
          <cell r="C127" t="str">
            <v>söù</v>
          </cell>
          <cell r="D127">
            <v>14490</v>
          </cell>
          <cell r="E127">
            <v>4017.4</v>
          </cell>
          <cell r="G127" t="str">
            <v>06.1214</v>
          </cell>
        </row>
        <row r="128">
          <cell r="A128" t="str">
            <v>06.1215</v>
          </cell>
          <cell r="B128" t="str">
            <v>Laép ñaët söù ñöùng haï theá loaïi 4 söù</v>
          </cell>
          <cell r="C128" t="str">
            <v>söù</v>
          </cell>
          <cell r="D128">
            <v>21000</v>
          </cell>
          <cell r="E128">
            <v>5665.5</v>
          </cell>
          <cell r="G128" t="str">
            <v>06.1215</v>
          </cell>
        </row>
        <row r="129">
          <cell r="A129" t="str">
            <v>06.1411</v>
          </cell>
          <cell r="B129" t="str">
            <v>Laép ñaët chuoãi söù ñôõ £ 2 baùt chieàu cao £ 20m</v>
          </cell>
          <cell r="C129" t="str">
            <v>chuoãi</v>
          </cell>
          <cell r="D129">
            <v>405</v>
          </cell>
          <cell r="E129">
            <v>2925</v>
          </cell>
          <cell r="G129" t="str">
            <v>06.1411</v>
          </cell>
        </row>
        <row r="130">
          <cell r="A130" t="str">
            <v>06.1412</v>
          </cell>
          <cell r="B130" t="str">
            <v>Laép ñaët chuoãi söù ñôõ £ 2 baùt chieàu cao £ 30m</v>
          </cell>
          <cell r="C130" t="str">
            <v>chuoãi</v>
          </cell>
          <cell r="D130">
            <v>405</v>
          </cell>
          <cell r="E130">
            <v>3738</v>
          </cell>
          <cell r="G130" t="str">
            <v>06.1412</v>
          </cell>
        </row>
        <row r="131">
          <cell r="A131" t="str">
            <v>06.1421</v>
          </cell>
          <cell r="B131" t="str">
            <v>Laép ñaët chuoãi söù ñôõ £ 5 baùt chieàu cao £ 20m</v>
          </cell>
          <cell r="C131" t="str">
            <v>chuoãi</v>
          </cell>
          <cell r="D131">
            <v>610</v>
          </cell>
          <cell r="E131">
            <v>6500</v>
          </cell>
          <cell r="G131" t="str">
            <v>06.1421</v>
          </cell>
        </row>
        <row r="132">
          <cell r="A132" t="str">
            <v>06.1422</v>
          </cell>
          <cell r="B132" t="str">
            <v>Laép ñaët chuoãi söù ñôõ £ 5 baùt chieàu cao £ 30m</v>
          </cell>
          <cell r="C132" t="str">
            <v>chuoãi</v>
          </cell>
          <cell r="D132">
            <v>610</v>
          </cell>
          <cell r="E132">
            <v>6825</v>
          </cell>
          <cell r="G132" t="str">
            <v>06.1422</v>
          </cell>
        </row>
        <row r="133">
          <cell r="A133" t="str">
            <v>06.1431</v>
          </cell>
          <cell r="B133" t="str">
            <v>Laép ñaët chuoãi söù ñôõ £ 8 baùt chieàu cao £ 20m</v>
          </cell>
          <cell r="C133" t="str">
            <v>chuoãi</v>
          </cell>
          <cell r="D133">
            <v>975</v>
          </cell>
          <cell r="E133">
            <v>10401</v>
          </cell>
          <cell r="G133" t="str">
            <v>06.1431</v>
          </cell>
        </row>
        <row r="134">
          <cell r="A134" t="str">
            <v>06.1432</v>
          </cell>
          <cell r="B134" t="str">
            <v>Laép ñaët chuoãi söù ñôõ £ 8 baùt chieàu cao £ 30m</v>
          </cell>
          <cell r="C134" t="str">
            <v>chuoãi</v>
          </cell>
          <cell r="D134">
            <v>975</v>
          </cell>
          <cell r="E134">
            <v>10888</v>
          </cell>
          <cell r="G134" t="str">
            <v>06.1432</v>
          </cell>
        </row>
        <row r="135">
          <cell r="A135" t="str">
            <v>06.1441</v>
          </cell>
          <cell r="B135" t="str">
            <v>Laép ñaët chuoãi söù ñôõ £ 11 baùt chieàu cao £ 20m</v>
          </cell>
          <cell r="C135" t="str">
            <v>chuoãi</v>
          </cell>
          <cell r="D135">
            <v>1335</v>
          </cell>
          <cell r="E135">
            <v>14626</v>
          </cell>
          <cell r="G135" t="str">
            <v>06.1441</v>
          </cell>
        </row>
        <row r="136">
          <cell r="A136" t="str">
            <v>06.1442</v>
          </cell>
          <cell r="B136" t="str">
            <v>Laép ñaët chuoãi söù ñôõ £ 11 baùt chieàu cao £ 30m</v>
          </cell>
          <cell r="C136" t="str">
            <v>chuoãi</v>
          </cell>
          <cell r="D136">
            <v>1335</v>
          </cell>
          <cell r="E136">
            <v>15438</v>
          </cell>
          <cell r="G136" t="str">
            <v>06.1442</v>
          </cell>
        </row>
        <row r="137">
          <cell r="A137" t="str">
            <v>06.1511</v>
          </cell>
          <cell r="B137" t="str">
            <v>Laép ñaët chuoãi söù neùo £ 2 baùt chieàu cao £ 20m</v>
          </cell>
          <cell r="C137" t="str">
            <v>chuoãi</v>
          </cell>
          <cell r="D137">
            <v>405</v>
          </cell>
          <cell r="E137">
            <v>3088</v>
          </cell>
          <cell r="G137" t="str">
            <v>06.1511</v>
          </cell>
        </row>
        <row r="138">
          <cell r="A138" t="str">
            <v>06.1512</v>
          </cell>
          <cell r="B138" t="str">
            <v>Laép ñaët chuoãi söù neùo £ 2 baùt chieàu cao £ 30m</v>
          </cell>
          <cell r="C138" t="str">
            <v>chuoãi</v>
          </cell>
          <cell r="D138">
            <v>405</v>
          </cell>
          <cell r="E138">
            <v>3900</v>
          </cell>
          <cell r="G138" t="str">
            <v>06.1512</v>
          </cell>
        </row>
        <row r="139">
          <cell r="A139" t="str">
            <v>06.1521</v>
          </cell>
          <cell r="B139" t="str">
            <v>Laép ñaët chuoãi söù neùo £ 5 baùt chieàu cao £ 20m</v>
          </cell>
          <cell r="C139" t="str">
            <v>chuoãi</v>
          </cell>
          <cell r="D139">
            <v>610</v>
          </cell>
          <cell r="E139">
            <v>7313</v>
          </cell>
          <cell r="G139" t="str">
            <v>06.1521</v>
          </cell>
        </row>
        <row r="140">
          <cell r="A140" t="str">
            <v>06.1522</v>
          </cell>
          <cell r="B140" t="str">
            <v>Laép ñaët chuoãi söù neùo £ 5 baùt chieàu cao £ 30m</v>
          </cell>
          <cell r="C140" t="str">
            <v>chuoãi</v>
          </cell>
          <cell r="D140">
            <v>610</v>
          </cell>
          <cell r="E140">
            <v>7638</v>
          </cell>
          <cell r="G140" t="str">
            <v>06.1522</v>
          </cell>
        </row>
        <row r="141">
          <cell r="A141" t="str">
            <v>06.1531</v>
          </cell>
          <cell r="B141" t="str">
            <v>Laép ñaët chuoãi söù neùo £ 8 baùt chieàu cao £ 20m</v>
          </cell>
          <cell r="C141" t="str">
            <v>chuoãi</v>
          </cell>
          <cell r="D141">
            <v>975</v>
          </cell>
          <cell r="E141">
            <v>11538</v>
          </cell>
          <cell r="G141" t="str">
            <v>06.1531</v>
          </cell>
        </row>
        <row r="142">
          <cell r="A142" t="str">
            <v>06.1532</v>
          </cell>
          <cell r="B142" t="str">
            <v>Laép ñaët chuoãi söù neùo £ 8 baùt chieàu cao £ 30m</v>
          </cell>
          <cell r="C142" t="str">
            <v>chuoãi</v>
          </cell>
          <cell r="D142">
            <v>975</v>
          </cell>
          <cell r="E142">
            <v>12188</v>
          </cell>
          <cell r="G142" t="str">
            <v>06.1532</v>
          </cell>
        </row>
        <row r="143">
          <cell r="A143" t="str">
            <v>06.1541</v>
          </cell>
          <cell r="B143" t="str">
            <v>Laép ñaët chuoãi söù neùo £ 11 baùt chieàu cao £ 20m</v>
          </cell>
          <cell r="C143" t="str">
            <v>chuoãi</v>
          </cell>
          <cell r="D143">
            <v>1335</v>
          </cell>
          <cell r="E143">
            <v>16413</v>
          </cell>
          <cell r="G143" t="str">
            <v>06.1541</v>
          </cell>
        </row>
        <row r="144">
          <cell r="A144" t="str">
            <v>06.1542</v>
          </cell>
          <cell r="B144" t="str">
            <v>Laép ñaët chuoãi söù neùo £ 11 baùt chieàu cao £ 30m</v>
          </cell>
          <cell r="C144" t="str">
            <v>chuoãi</v>
          </cell>
          <cell r="D144">
            <v>1335</v>
          </cell>
          <cell r="E144">
            <v>17389</v>
          </cell>
          <cell r="G144" t="str">
            <v>06.1542</v>
          </cell>
        </row>
        <row r="145">
          <cell r="A145" t="str">
            <v>06.2011</v>
          </cell>
          <cell r="B145" t="str">
            <v>Laép taï choáng rung (Coät coù chieàu cao £ 20m)</v>
          </cell>
          <cell r="C145" t="str">
            <v>boä</v>
          </cell>
          <cell r="E145">
            <v>5850</v>
          </cell>
          <cell r="G145" t="str">
            <v>06.2011</v>
          </cell>
        </row>
        <row r="146">
          <cell r="A146" t="str">
            <v>06.2012</v>
          </cell>
          <cell r="B146" t="str">
            <v>Laép taï choáng rung (Coät coù chieàu cao £ 30m)</v>
          </cell>
          <cell r="C146" t="str">
            <v>boä</v>
          </cell>
          <cell r="E146">
            <v>6175</v>
          </cell>
          <cell r="G146" t="str">
            <v>06.2012</v>
          </cell>
        </row>
        <row r="147">
          <cell r="A147" t="str">
            <v>06.2013</v>
          </cell>
          <cell r="B147" t="str">
            <v>Laép taï choáng rung (Coät coù chieàu cao £ 40m)</v>
          </cell>
          <cell r="C147" t="str">
            <v>boä</v>
          </cell>
          <cell r="E147">
            <v>6988</v>
          </cell>
          <cell r="G147" t="str">
            <v>06.2013</v>
          </cell>
        </row>
        <row r="148">
          <cell r="A148" t="str">
            <v>06.2014</v>
          </cell>
          <cell r="B148" t="str">
            <v>Laép taï choáng rung (Coät coù chieàu cao £ 50m)</v>
          </cell>
          <cell r="C148" t="str">
            <v>boä</v>
          </cell>
          <cell r="E148">
            <v>7963</v>
          </cell>
          <cell r="G148" t="str">
            <v>06.2014</v>
          </cell>
        </row>
        <row r="149">
          <cell r="A149" t="str">
            <v>06.2015</v>
          </cell>
          <cell r="B149" t="str">
            <v>Laép taï choáng rung (Coät coù chieàu cao &gt; 50m)</v>
          </cell>
          <cell r="C149" t="str">
            <v>boä</v>
          </cell>
          <cell r="E149">
            <v>8776</v>
          </cell>
          <cell r="G149" t="str">
            <v>06.2015</v>
          </cell>
        </row>
        <row r="150">
          <cell r="A150" t="str">
            <v>06.2110</v>
          </cell>
          <cell r="B150" t="str">
            <v>Laép ñaët coå deà</v>
          </cell>
          <cell r="C150" t="str">
            <v>boä</v>
          </cell>
          <cell r="E150">
            <v>5688</v>
          </cell>
          <cell r="G150" t="str">
            <v>06.2110</v>
          </cell>
        </row>
        <row r="151">
          <cell r="A151" t="str">
            <v>06.2120</v>
          </cell>
          <cell r="B151" t="str">
            <v xml:space="preserve">Laép ñaët daây neùo </v>
          </cell>
          <cell r="C151" t="str">
            <v>boä</v>
          </cell>
          <cell r="E151">
            <v>7313</v>
          </cell>
          <cell r="G151" t="str">
            <v>06.2120</v>
          </cell>
        </row>
        <row r="152">
          <cell r="A152" t="str">
            <v>06.2141</v>
          </cell>
          <cell r="B152" t="str">
            <v>Laép ñaët khoùa ñôõ daây choáng seùt tieát dieän £ 70 (Coät coù chieàu cao £ 20m)</v>
          </cell>
          <cell r="C152" t="str">
            <v>boä</v>
          </cell>
          <cell r="E152">
            <v>1788</v>
          </cell>
          <cell r="G152" t="str">
            <v>06.2141</v>
          </cell>
        </row>
        <row r="153">
          <cell r="A153" t="str">
            <v>06.2142</v>
          </cell>
          <cell r="B153" t="str">
            <v>Laép ñaët khoùa ñôõ daây choáng seùt tieát dieän £ 70 (Coät coù chieàu cao £ 30m)</v>
          </cell>
          <cell r="C153" t="str">
            <v>boä</v>
          </cell>
          <cell r="E153">
            <v>1950</v>
          </cell>
          <cell r="G153" t="str">
            <v>06.2142</v>
          </cell>
        </row>
        <row r="154">
          <cell r="A154" t="str">
            <v>06.2151</v>
          </cell>
          <cell r="B154" t="str">
            <v>Laép ñaët khoùa ñôõ daây choáng seùt tieát dieän £ 240 (Coät coù chieàu cao £ 20m)</v>
          </cell>
          <cell r="C154" t="str">
            <v>boä</v>
          </cell>
          <cell r="D154">
            <v>75046</v>
          </cell>
          <cell r="E154">
            <v>2763</v>
          </cell>
          <cell r="G154" t="str">
            <v>06.2151</v>
          </cell>
        </row>
        <row r="155">
          <cell r="A155" t="str">
            <v>06.2152</v>
          </cell>
          <cell r="B155" t="str">
            <v>Laép ñaët khoùa ñôõ daây choáng seùt tieát dieän £ 240 (Coät coù chieàu cao £ 30m)</v>
          </cell>
          <cell r="C155" t="str">
            <v>boä</v>
          </cell>
          <cell r="E155">
            <v>2925</v>
          </cell>
          <cell r="G155" t="str">
            <v>06.2152</v>
          </cell>
        </row>
        <row r="156">
          <cell r="A156" t="str">
            <v>06.2161</v>
          </cell>
          <cell r="B156" t="str">
            <v>Laép ñaët khoùa ñôõ daây choáng seùt tieát dieän &gt; 240 (Coät coù chieàu cao £ 20m)</v>
          </cell>
          <cell r="C156" t="str">
            <v>boä</v>
          </cell>
          <cell r="E156">
            <v>5688</v>
          </cell>
          <cell r="G156" t="str">
            <v>06.2161</v>
          </cell>
        </row>
        <row r="157">
          <cell r="A157" t="str">
            <v>06.2162</v>
          </cell>
          <cell r="B157" t="str">
            <v>Laép ñaët khoùa ñôõ daây choáng seùt tieát dieän &gt; 240 (Coät coù chieàu cao £ 30m)</v>
          </cell>
          <cell r="C157" t="str">
            <v>boä</v>
          </cell>
          <cell r="E157">
            <v>5850</v>
          </cell>
          <cell r="G157" t="str">
            <v>06.2162</v>
          </cell>
        </row>
        <row r="158">
          <cell r="A158" t="str">
            <v>06.5011</v>
          </cell>
          <cell r="B158" t="str">
            <v>Vöôït ñöôøng daây thoâng tin tieát dieän daây £ 50</v>
          </cell>
          <cell r="C158" t="str">
            <v>V.trí</v>
          </cell>
          <cell r="D158">
            <v>75046</v>
          </cell>
          <cell r="E158">
            <v>78346</v>
          </cell>
          <cell r="G158" t="str">
            <v>06.5011</v>
          </cell>
        </row>
        <row r="159">
          <cell r="A159" t="str">
            <v>06.5012</v>
          </cell>
          <cell r="B159" t="str">
            <v>Vöôït ñöôøng daây thoâng tin tieát dieän daây £ 95</v>
          </cell>
          <cell r="C159" t="str">
            <v>V.trí</v>
          </cell>
          <cell r="D159">
            <v>104623</v>
          </cell>
          <cell r="E159">
            <v>90887</v>
          </cell>
          <cell r="G159" t="str">
            <v>06.5012</v>
          </cell>
        </row>
        <row r="160">
          <cell r="A160" t="str">
            <v>06.5013</v>
          </cell>
          <cell r="B160" t="str">
            <v>Vöôït ñöôøng daây thoâng tin tieát dieän daây £ 150</v>
          </cell>
          <cell r="C160" t="str">
            <v>V.trí</v>
          </cell>
          <cell r="D160">
            <v>134516</v>
          </cell>
          <cell r="E160">
            <v>127737</v>
          </cell>
          <cell r="G160" t="str">
            <v>06.5013</v>
          </cell>
        </row>
        <row r="161">
          <cell r="A161" t="str">
            <v>06.5014</v>
          </cell>
          <cell r="B161" t="str">
            <v>Vöôït ñöôøng daây thoâng tin tieát dieän daây £ 240</v>
          </cell>
          <cell r="C161" t="str">
            <v>V.trí</v>
          </cell>
          <cell r="D161">
            <v>163462</v>
          </cell>
          <cell r="E161">
            <v>143530</v>
          </cell>
          <cell r="G161" t="str">
            <v>06.5014</v>
          </cell>
        </row>
        <row r="162">
          <cell r="A162" t="str">
            <v>06.5015</v>
          </cell>
          <cell r="B162" t="str">
            <v>Vöôït ñöôøng daây thoâng tin tieát dieän daây &gt; 240</v>
          </cell>
          <cell r="C162" t="str">
            <v>V.trí</v>
          </cell>
          <cell r="D162">
            <v>223247</v>
          </cell>
          <cell r="E162">
            <v>226521</v>
          </cell>
          <cell r="F162">
            <v>0</v>
          </cell>
          <cell r="G162" t="str">
            <v>06.5015</v>
          </cell>
        </row>
        <row r="163">
          <cell r="A163" t="str">
            <v>06.5011</v>
          </cell>
          <cell r="B163" t="str">
            <v>Vöôït ñöôøng daây haï theá tieát dieän daây £ 50</v>
          </cell>
          <cell r="C163" t="str">
            <v>V.trí</v>
          </cell>
          <cell r="D163">
            <v>75046</v>
          </cell>
          <cell r="E163">
            <v>78346</v>
          </cell>
          <cell r="G163" t="str">
            <v>06.5011</v>
          </cell>
        </row>
        <row r="164">
          <cell r="A164" t="str">
            <v>06.5012</v>
          </cell>
          <cell r="B164" t="str">
            <v>Vöôït ñöôøng daây haï theá tieát dieän daây £ 95</v>
          </cell>
          <cell r="C164" t="str">
            <v>V.trí</v>
          </cell>
          <cell r="D164">
            <v>104623</v>
          </cell>
          <cell r="E164">
            <v>90887</v>
          </cell>
          <cell r="G164" t="str">
            <v>06.5012</v>
          </cell>
        </row>
        <row r="165">
          <cell r="A165" t="str">
            <v>06.5013</v>
          </cell>
          <cell r="B165" t="str">
            <v>Vöôït ñöôøng daây haï theá tieát dieän daây £ 150</v>
          </cell>
          <cell r="C165" t="str">
            <v>V.trí</v>
          </cell>
          <cell r="D165">
            <v>134516</v>
          </cell>
          <cell r="E165">
            <v>127737</v>
          </cell>
          <cell r="G165" t="str">
            <v>06.5013</v>
          </cell>
        </row>
        <row r="166">
          <cell r="A166" t="str">
            <v>06.5014</v>
          </cell>
          <cell r="B166" t="str">
            <v>Vöôït ñöôøng daây haï theá tieát dieän daây £ 240</v>
          </cell>
          <cell r="C166" t="str">
            <v>V.trí</v>
          </cell>
          <cell r="D166">
            <v>163462</v>
          </cell>
          <cell r="E166">
            <v>143530</v>
          </cell>
          <cell r="G166" t="str">
            <v>06.5014</v>
          </cell>
        </row>
        <row r="167">
          <cell r="A167" t="str">
            <v>06.5015</v>
          </cell>
          <cell r="B167" t="str">
            <v>Vöôït ñöôøng daây haï theá tieát dieän daây &gt; 240</v>
          </cell>
          <cell r="C167" t="str">
            <v>V.trí</v>
          </cell>
          <cell r="D167">
            <v>223247</v>
          </cell>
          <cell r="E167">
            <v>226521</v>
          </cell>
          <cell r="G167" t="str">
            <v>06.5015</v>
          </cell>
        </row>
        <row r="168">
          <cell r="A168" t="str">
            <v>06.5021</v>
          </cell>
          <cell r="B168" t="str">
            <v>Vöôït ñöôøng daây 35 kV tieát dieän daây £ 50</v>
          </cell>
          <cell r="C168" t="str">
            <v>V.trí</v>
          </cell>
          <cell r="D168">
            <v>119570</v>
          </cell>
          <cell r="E168">
            <v>105596</v>
          </cell>
          <cell r="G168" t="str">
            <v>06.5021</v>
          </cell>
        </row>
        <row r="169">
          <cell r="A169" t="str">
            <v>06.5022</v>
          </cell>
          <cell r="B169" t="str">
            <v>Vöôït ñöôøng daây 35 kV tieát dieän daây £ 95</v>
          </cell>
          <cell r="C169" t="str">
            <v>V.trí</v>
          </cell>
          <cell r="D169">
            <v>149462</v>
          </cell>
          <cell r="E169">
            <v>121544</v>
          </cell>
          <cell r="G169" t="str">
            <v>06.5022</v>
          </cell>
        </row>
        <row r="170">
          <cell r="A170" t="str">
            <v>06.5023</v>
          </cell>
          <cell r="B170" t="str">
            <v>Vöôït ñöôøng daây 35 kV tieát dieän daây £ 150</v>
          </cell>
          <cell r="C170" t="str">
            <v>V.trí</v>
          </cell>
          <cell r="D170">
            <v>178093</v>
          </cell>
          <cell r="E170">
            <v>148495</v>
          </cell>
          <cell r="G170" t="str">
            <v>06.5023</v>
          </cell>
        </row>
        <row r="171">
          <cell r="A171" t="str">
            <v>06.5024</v>
          </cell>
          <cell r="B171" t="str">
            <v>Vöôït ñöôøng daây 35 kV tieát dieän daây £ 240</v>
          </cell>
          <cell r="C171" t="str">
            <v>V.trí</v>
          </cell>
          <cell r="D171">
            <v>224193</v>
          </cell>
          <cell r="E171">
            <v>166446</v>
          </cell>
          <cell r="G171" t="str">
            <v>06.5024</v>
          </cell>
        </row>
        <row r="172">
          <cell r="A172" t="str">
            <v>06.5025</v>
          </cell>
          <cell r="B172" t="str">
            <v>Vöôït ñöôøng daây 35 kV tieát dieän daây &gt; 240</v>
          </cell>
          <cell r="C172" t="str">
            <v>V.trí</v>
          </cell>
          <cell r="D172">
            <v>313870</v>
          </cell>
          <cell r="E172">
            <v>290467</v>
          </cell>
          <cell r="G172" t="str">
            <v>06.5025</v>
          </cell>
        </row>
        <row r="173">
          <cell r="A173" t="str">
            <v>06.5061</v>
          </cell>
          <cell r="B173" t="str">
            <v>Vöôït ñöôøng giao thoâng &gt;10m tieát dieän daây £ 50</v>
          </cell>
          <cell r="C173" t="str">
            <v>V.trí</v>
          </cell>
          <cell r="D173">
            <v>177462</v>
          </cell>
          <cell r="E173">
            <v>143995</v>
          </cell>
          <cell r="G173" t="str">
            <v>06.5061</v>
          </cell>
        </row>
        <row r="174">
          <cell r="A174" t="str">
            <v>06.5062</v>
          </cell>
          <cell r="B174" t="str">
            <v>Vöôït ñöôøng giao thoâng &gt;10m tieát dieän daây £ 95</v>
          </cell>
          <cell r="C174" t="str">
            <v>V.trí</v>
          </cell>
          <cell r="D174">
            <v>252130</v>
          </cell>
          <cell r="E174">
            <v>190445</v>
          </cell>
          <cell r="G174" t="str">
            <v>06.5062</v>
          </cell>
        </row>
        <row r="175">
          <cell r="A175" t="str">
            <v>06.5063</v>
          </cell>
          <cell r="B175" t="str">
            <v>Vöôït ñöôøng giao thoâng &gt;10m tieát dieän daây £ 150</v>
          </cell>
          <cell r="C175" t="str">
            <v>V.trí</v>
          </cell>
          <cell r="D175">
            <v>328186</v>
          </cell>
          <cell r="E175">
            <v>233024</v>
          </cell>
          <cell r="G175" t="str">
            <v>06.5063</v>
          </cell>
        </row>
        <row r="176">
          <cell r="A176" t="str">
            <v>06.5064</v>
          </cell>
          <cell r="B176" t="str">
            <v>Vöôït ñöôøng giao thoâng &gt;10m tieát dieän daây £ 240</v>
          </cell>
          <cell r="C176" t="str">
            <v>V.trí</v>
          </cell>
          <cell r="D176">
            <v>285447</v>
          </cell>
          <cell r="E176">
            <v>261823</v>
          </cell>
          <cell r="G176" t="str">
            <v>06.5064</v>
          </cell>
        </row>
        <row r="177">
          <cell r="A177" t="str">
            <v>06.5065</v>
          </cell>
          <cell r="B177" t="str">
            <v>Vöôït ñöôøng giao thoâng &gt;10m tieát dieän daây &gt; 240</v>
          </cell>
          <cell r="C177" t="str">
            <v>V.trí</v>
          </cell>
          <cell r="D177">
            <v>532260</v>
          </cell>
          <cell r="E177">
            <v>410618</v>
          </cell>
          <cell r="G177" t="str">
            <v>06.5065</v>
          </cell>
        </row>
        <row r="178">
          <cell r="A178" t="str">
            <v>06.5071</v>
          </cell>
          <cell r="B178" t="str">
            <v>Vò trí beû goùc tieát dieän daây £ 50</v>
          </cell>
          <cell r="C178" t="str">
            <v>V.trí</v>
          </cell>
          <cell r="E178">
            <v>30697</v>
          </cell>
          <cell r="G178" t="str">
            <v>06.5071</v>
          </cell>
        </row>
        <row r="179">
          <cell r="A179" t="str">
            <v>06.5072</v>
          </cell>
          <cell r="B179" t="str">
            <v>Vò trí beû goùc tieát dieän daây £ 95</v>
          </cell>
          <cell r="C179" t="str">
            <v>V.trí</v>
          </cell>
          <cell r="E179">
            <v>61933</v>
          </cell>
          <cell r="G179" t="str">
            <v>06.5072</v>
          </cell>
        </row>
        <row r="180">
          <cell r="A180" t="str">
            <v>06.5073</v>
          </cell>
          <cell r="B180" t="str">
            <v>Vò trí beû goùc tieát dieän daây £ 150</v>
          </cell>
          <cell r="C180" t="str">
            <v>V.trí</v>
          </cell>
          <cell r="E180">
            <v>78346</v>
          </cell>
          <cell r="G180" t="str">
            <v>06.5073</v>
          </cell>
        </row>
        <row r="181">
          <cell r="A181" t="str">
            <v>06.5074</v>
          </cell>
          <cell r="B181" t="str">
            <v>Vò trí beû goùc tieát dieän daây £ 240</v>
          </cell>
          <cell r="C181" t="str">
            <v>V.trí</v>
          </cell>
          <cell r="E181">
            <v>80978</v>
          </cell>
          <cell r="G181" t="str">
            <v>06.5074</v>
          </cell>
        </row>
        <row r="182">
          <cell r="A182" t="str">
            <v>06.5075</v>
          </cell>
          <cell r="B182" t="str">
            <v>Vò trí beû goùc tieát dieän daây &gt; 240</v>
          </cell>
          <cell r="C182" t="str">
            <v>V.trí</v>
          </cell>
          <cell r="E182">
            <v>150188</v>
          </cell>
          <cell r="G182" t="str">
            <v>06.5075</v>
          </cell>
        </row>
        <row r="183">
          <cell r="A183" t="str">
            <v>06.6104</v>
          </cell>
          <cell r="B183" t="str">
            <v>Raûi caêng daây laáy ñoä voõng daây AC-50mm 2</v>
          </cell>
          <cell r="C183" t="str">
            <v>km</v>
          </cell>
          <cell r="D183">
            <v>212189</v>
          </cell>
          <cell r="E183">
            <v>261153</v>
          </cell>
          <cell r="G183" t="str">
            <v>06.6104</v>
          </cell>
        </row>
        <row r="184">
          <cell r="A184" t="str">
            <v>06.6105</v>
          </cell>
          <cell r="B184" t="str">
            <v>Raûi caêng daây laáy ñoä voõng daây AC-70mm 2</v>
          </cell>
          <cell r="C184" t="str">
            <v>km</v>
          </cell>
          <cell r="D184">
            <v>212789</v>
          </cell>
          <cell r="E184">
            <v>348908</v>
          </cell>
          <cell r="G184" t="str">
            <v>06.6105</v>
          </cell>
        </row>
        <row r="185">
          <cell r="A185" t="str">
            <v>06.6106</v>
          </cell>
          <cell r="B185" t="str">
            <v>Raûi caêng daây laáy ñoä voõng daây AC-95mm 2</v>
          </cell>
          <cell r="C185" t="str">
            <v>km</v>
          </cell>
          <cell r="D185">
            <v>212789</v>
          </cell>
          <cell r="E185">
            <v>475178</v>
          </cell>
          <cell r="G185" t="str">
            <v>06.6106</v>
          </cell>
        </row>
        <row r="186">
          <cell r="A186" t="str">
            <v>06.6107</v>
          </cell>
          <cell r="B186" t="str">
            <v>Raûi caêng daây laáy ñoä voõng daây AC-120mm 2</v>
          </cell>
          <cell r="C186" t="str">
            <v>km</v>
          </cell>
          <cell r="D186">
            <v>298671</v>
          </cell>
          <cell r="E186">
            <v>588862</v>
          </cell>
          <cell r="G186" t="str">
            <v>06.6107</v>
          </cell>
        </row>
        <row r="187">
          <cell r="A187" t="str">
            <v>06.6108</v>
          </cell>
          <cell r="B187" t="str">
            <v>Raûi caêng daây laáy ñoä voõng daây AC-150mm 2</v>
          </cell>
          <cell r="C187" t="str">
            <v>km</v>
          </cell>
          <cell r="D187">
            <v>298671</v>
          </cell>
          <cell r="E187">
            <v>712550</v>
          </cell>
          <cell r="G187" t="str">
            <v>06.6108</v>
          </cell>
        </row>
        <row r="188">
          <cell r="A188" t="str">
            <v>06.6109</v>
          </cell>
          <cell r="B188" t="str">
            <v>Raûi caêng daây laáy ñoä voõng daây AC-185mm 2</v>
          </cell>
          <cell r="C188" t="str">
            <v>km</v>
          </cell>
          <cell r="D188">
            <v>298671</v>
          </cell>
          <cell r="E188">
            <v>840899</v>
          </cell>
          <cell r="G188" t="str">
            <v>06.6109</v>
          </cell>
        </row>
        <row r="189">
          <cell r="A189" t="str">
            <v>06.6110</v>
          </cell>
          <cell r="B189" t="str">
            <v>Raûi caêng daây laáy ñoä voõng daây AC-240mm 2</v>
          </cell>
          <cell r="C189" t="str">
            <v>km</v>
          </cell>
          <cell r="D189">
            <v>298671</v>
          </cell>
          <cell r="E189">
            <v>924792</v>
          </cell>
          <cell r="G189" t="str">
            <v>06.6110</v>
          </cell>
        </row>
        <row r="190">
          <cell r="A190" t="str">
            <v>06.6124</v>
          </cell>
          <cell r="B190" t="str">
            <v>Raûi caêng daây laáy ñoä voõng daây A-50mm 2</v>
          </cell>
          <cell r="C190" t="str">
            <v>km</v>
          </cell>
          <cell r="D190">
            <v>212189</v>
          </cell>
          <cell r="E190">
            <v>208012</v>
          </cell>
          <cell r="G190" t="str">
            <v>06.6124</v>
          </cell>
        </row>
        <row r="191">
          <cell r="A191" t="str">
            <v>06.6125</v>
          </cell>
          <cell r="B191" t="str">
            <v>Raûi caêng daây laáy ñoä voõng daây A-70mm 2</v>
          </cell>
          <cell r="C191" t="str">
            <v>km</v>
          </cell>
          <cell r="D191">
            <v>212189</v>
          </cell>
          <cell r="E191">
            <v>279516</v>
          </cell>
          <cell r="G191" t="str">
            <v>06.6125</v>
          </cell>
        </row>
        <row r="192">
          <cell r="A192" t="str">
            <v>06.6126</v>
          </cell>
          <cell r="B192" t="str">
            <v>Raûi caêng daây laáy ñoä voõng daây A-95mm 2</v>
          </cell>
          <cell r="C192" t="str">
            <v>km</v>
          </cell>
          <cell r="D192">
            <v>212189</v>
          </cell>
          <cell r="E192">
            <v>381897</v>
          </cell>
          <cell r="G192" t="str">
            <v>06.6126</v>
          </cell>
        </row>
        <row r="193">
          <cell r="A193" t="str">
            <v>06.6133</v>
          </cell>
          <cell r="B193" t="str">
            <v>Raûi caêng daây choáng seùt tieát dieän 35mm 2</v>
          </cell>
          <cell r="C193" t="str">
            <v>km</v>
          </cell>
          <cell r="D193">
            <v>211789</v>
          </cell>
          <cell r="E193">
            <v>365484</v>
          </cell>
          <cell r="G193" t="str">
            <v>06.6133</v>
          </cell>
        </row>
        <row r="194">
          <cell r="A194" t="str">
            <v>06.6134</v>
          </cell>
          <cell r="B194" t="str">
            <v>Raûi caêng daây choáng seùt tieát dieän 50mm 2</v>
          </cell>
          <cell r="C194" t="str">
            <v>km</v>
          </cell>
          <cell r="D194">
            <v>211789</v>
          </cell>
          <cell r="E194">
            <v>409524</v>
          </cell>
          <cell r="G194" t="str">
            <v>06.6134</v>
          </cell>
        </row>
        <row r="195">
          <cell r="A195" t="str">
            <v>06.6135</v>
          </cell>
          <cell r="B195" t="str">
            <v>Raûi caêng daây choáng seùt tieát dieän 70mm 2</v>
          </cell>
          <cell r="C195" t="str">
            <v>km</v>
          </cell>
          <cell r="D195">
            <v>211789</v>
          </cell>
          <cell r="E195">
            <v>491429</v>
          </cell>
          <cell r="G195" t="str">
            <v>06.6135</v>
          </cell>
        </row>
        <row r="197">
          <cell r="A197" t="str">
            <v>02.1211</v>
          </cell>
          <cell r="B197" t="str">
            <v>Vaän chuyeån xi maêng cöï ly 100m</v>
          </cell>
          <cell r="C197" t="str">
            <v>taán</v>
          </cell>
          <cell r="E197">
            <v>71813</v>
          </cell>
        </row>
        <row r="198">
          <cell r="A198" t="str">
            <v>02.1212</v>
          </cell>
          <cell r="B198" t="str">
            <v>Vaän chuyeån xi maêng cöï ly 300m</v>
          </cell>
          <cell r="C198" t="str">
            <v>taán</v>
          </cell>
          <cell r="E198">
            <v>67545</v>
          </cell>
        </row>
        <row r="199">
          <cell r="A199" t="str">
            <v>02.1213</v>
          </cell>
          <cell r="B199" t="str">
            <v>Vaän chuyeån xi maêng cöï ly 500m</v>
          </cell>
          <cell r="C199" t="str">
            <v>taán</v>
          </cell>
          <cell r="E199">
            <v>66956</v>
          </cell>
        </row>
        <row r="200">
          <cell r="A200" t="str">
            <v>02.1214</v>
          </cell>
          <cell r="B200" t="str">
            <v>Vaän chuyeån xi maêng cöï ly &gt;500m</v>
          </cell>
          <cell r="C200" t="str">
            <v>taán</v>
          </cell>
          <cell r="E200">
            <v>66515</v>
          </cell>
        </row>
        <row r="202">
          <cell r="A202" t="str">
            <v>02.1241</v>
          </cell>
          <cell r="B202" t="str">
            <v xml:space="preserve">Vaän chuyeån ñaù </v>
          </cell>
          <cell r="C202" t="str">
            <v>m3</v>
          </cell>
          <cell r="E202">
            <v>70635</v>
          </cell>
        </row>
        <row r="203">
          <cell r="A203" t="str">
            <v>02.1242</v>
          </cell>
          <cell r="B203" t="str">
            <v xml:space="preserve">Vaän chuyeån ñaù </v>
          </cell>
          <cell r="C203" t="str">
            <v>m3</v>
          </cell>
          <cell r="E203">
            <v>67692</v>
          </cell>
        </row>
        <row r="204">
          <cell r="A204" t="str">
            <v>02.1243</v>
          </cell>
          <cell r="B204" t="str">
            <v xml:space="preserve">Vaän chuyeån ñaù </v>
          </cell>
          <cell r="C204" t="str">
            <v>m3</v>
          </cell>
          <cell r="E204">
            <v>67104</v>
          </cell>
        </row>
        <row r="205">
          <cell r="A205" t="str">
            <v>02.1244</v>
          </cell>
          <cell r="B205" t="str">
            <v xml:space="preserve">Vaän chuyeån ñaù </v>
          </cell>
          <cell r="C205" t="str">
            <v>m3</v>
          </cell>
          <cell r="E205">
            <v>66662</v>
          </cell>
        </row>
        <row r="206">
          <cell r="A206" t="str">
            <v>02.1232</v>
          </cell>
          <cell r="B206" t="str">
            <v>Vaän chuyeån caÙt</v>
          </cell>
          <cell r="C206" t="str">
            <v>m3</v>
          </cell>
        </row>
        <row r="207">
          <cell r="A207" t="str">
            <v>02.1231</v>
          </cell>
          <cell r="B207" t="str">
            <v>Vaän chuyeån caùt</v>
          </cell>
          <cell r="C207" t="str">
            <v>m3</v>
          </cell>
          <cell r="E207">
            <v>67251</v>
          </cell>
        </row>
        <row r="208">
          <cell r="A208" t="str">
            <v>02.1232</v>
          </cell>
          <cell r="B208" t="str">
            <v>Vaän chuyeån caùt</v>
          </cell>
          <cell r="C208" t="str">
            <v>m3</v>
          </cell>
          <cell r="E208">
            <v>64308</v>
          </cell>
        </row>
        <row r="209">
          <cell r="A209" t="str">
            <v>02.1233</v>
          </cell>
          <cell r="B209" t="str">
            <v>Vaän chuyeån caùt</v>
          </cell>
          <cell r="C209" t="str">
            <v>m3</v>
          </cell>
          <cell r="E209">
            <v>63719</v>
          </cell>
        </row>
        <row r="210">
          <cell r="A210" t="str">
            <v>02.1234</v>
          </cell>
          <cell r="B210" t="str">
            <v>Vaän chuyeån caùt</v>
          </cell>
          <cell r="C210" t="str">
            <v>m3</v>
          </cell>
          <cell r="E210">
            <v>62983</v>
          </cell>
        </row>
        <row r="212">
          <cell r="A212" t="str">
            <v>02.1351</v>
          </cell>
          <cell r="B212" t="str">
            <v>Vaän chuyeån coát theùp + bulon</v>
          </cell>
          <cell r="C212" t="str">
            <v>Taán</v>
          </cell>
          <cell r="E212">
            <v>110221</v>
          </cell>
        </row>
        <row r="213">
          <cell r="A213" t="str">
            <v>02.1352</v>
          </cell>
          <cell r="B213" t="str">
            <v>Vaän chuyeån coát theùp + bulon</v>
          </cell>
          <cell r="C213" t="str">
            <v>Taán</v>
          </cell>
          <cell r="E213">
            <v>103451</v>
          </cell>
        </row>
        <row r="214">
          <cell r="A214" t="str">
            <v>02.1353</v>
          </cell>
          <cell r="B214" t="str">
            <v>Vaän chuyeån coát theùp + bulon</v>
          </cell>
          <cell r="C214" t="str">
            <v>Taán</v>
          </cell>
          <cell r="E214">
            <v>102127</v>
          </cell>
        </row>
        <row r="215">
          <cell r="A215" t="str">
            <v>02.1354</v>
          </cell>
          <cell r="B215" t="str">
            <v>Vaän chuyeån coát theùp + bulon</v>
          </cell>
          <cell r="C215" t="str">
            <v>Taán</v>
          </cell>
          <cell r="E215">
            <v>93739</v>
          </cell>
        </row>
        <row r="217">
          <cell r="A217" t="str">
            <v>02.1331</v>
          </cell>
          <cell r="B217" t="str">
            <v>Vaän chuyeån vaùn khuoân</v>
          </cell>
          <cell r="C217" t="str">
            <v>m3</v>
          </cell>
          <cell r="E217">
            <v>57391</v>
          </cell>
        </row>
        <row r="218">
          <cell r="A218" t="str">
            <v>02.1332</v>
          </cell>
          <cell r="B218" t="str">
            <v>Vaän chuyeån vaùn khuoân</v>
          </cell>
          <cell r="C218" t="str">
            <v>m3</v>
          </cell>
          <cell r="E218">
            <v>55037</v>
          </cell>
        </row>
        <row r="219">
          <cell r="A219" t="str">
            <v>02.1333</v>
          </cell>
          <cell r="B219" t="str">
            <v>Vaän chuyeån vaùn khuoân</v>
          </cell>
          <cell r="C219" t="str">
            <v>m3</v>
          </cell>
          <cell r="E219">
            <v>54301</v>
          </cell>
        </row>
        <row r="220">
          <cell r="A220" t="str">
            <v>02.1334</v>
          </cell>
          <cell r="B220" t="str">
            <v>Vaän chuyeån vaùn khuoân</v>
          </cell>
          <cell r="C220" t="str">
            <v>m3</v>
          </cell>
          <cell r="E220">
            <v>53859</v>
          </cell>
        </row>
        <row r="222">
          <cell r="A222" t="str">
            <v>02.1321</v>
          </cell>
          <cell r="B222" t="str">
            <v>Vaän chuyeån nöôùc</v>
          </cell>
          <cell r="C222" t="str">
            <v>m3</v>
          </cell>
          <cell r="D222">
            <v>134516</v>
          </cell>
          <cell r="E222">
            <v>57833</v>
          </cell>
        </row>
        <row r="223">
          <cell r="A223" t="str">
            <v>02.1322</v>
          </cell>
          <cell r="B223" t="str">
            <v>Vaän chuyeån nöôùc</v>
          </cell>
          <cell r="C223" t="str">
            <v>m3</v>
          </cell>
          <cell r="E223">
            <v>56950</v>
          </cell>
        </row>
        <row r="224">
          <cell r="A224" t="str">
            <v>02.1323</v>
          </cell>
          <cell r="B224" t="str">
            <v>Vaän chuyeån nöôùc</v>
          </cell>
          <cell r="C224" t="str">
            <v>m3</v>
          </cell>
          <cell r="E224">
            <v>49592</v>
          </cell>
        </row>
        <row r="225">
          <cell r="A225" t="str">
            <v>02.1324</v>
          </cell>
          <cell r="B225" t="str">
            <v>Vaän chuyeån nöôùc</v>
          </cell>
          <cell r="C225" t="str">
            <v>m3</v>
          </cell>
          <cell r="E225">
            <v>48415</v>
          </cell>
        </row>
        <row r="227">
          <cell r="A227" t="str">
            <v>02.1391</v>
          </cell>
          <cell r="B227" t="str">
            <v>Vaän chuyeån coïc tre</v>
          </cell>
          <cell r="C227" t="str">
            <v>coïc</v>
          </cell>
          <cell r="E227">
            <v>17953</v>
          </cell>
        </row>
        <row r="228">
          <cell r="A228" t="str">
            <v>02.1392</v>
          </cell>
          <cell r="B228" t="str">
            <v>Vaän chuyeån coïc tre</v>
          </cell>
          <cell r="C228" t="str">
            <v>coïc</v>
          </cell>
          <cell r="E228">
            <v>16923</v>
          </cell>
        </row>
        <row r="229">
          <cell r="A229" t="str">
            <v>02.1393</v>
          </cell>
          <cell r="B229" t="str">
            <v>Vaän chuyeån coïc tre</v>
          </cell>
          <cell r="C229" t="str">
            <v>coïc</v>
          </cell>
          <cell r="E229">
            <v>16776</v>
          </cell>
        </row>
        <row r="230">
          <cell r="A230" t="str">
            <v>02.1394</v>
          </cell>
          <cell r="B230" t="str">
            <v>Vaän chuyeån coïc tre</v>
          </cell>
          <cell r="C230" t="str">
            <v>coïc</v>
          </cell>
          <cell r="E230">
            <v>16629</v>
          </cell>
        </row>
        <row r="232">
          <cell r="A232" t="str">
            <v>02.1391</v>
          </cell>
          <cell r="B232" t="str">
            <v>Vaän chuyeån coùt eùp</v>
          </cell>
          <cell r="C232" t="str">
            <v>taám</v>
          </cell>
          <cell r="E232">
            <v>17953</v>
          </cell>
        </row>
        <row r="233">
          <cell r="A233" t="str">
            <v>02.1392</v>
          </cell>
          <cell r="B233" t="str">
            <v>Vaän chuyeån coùt eùp</v>
          </cell>
          <cell r="C233" t="str">
            <v>taám</v>
          </cell>
          <cell r="E233">
            <v>16923</v>
          </cell>
        </row>
        <row r="234">
          <cell r="A234" t="str">
            <v>02.1393</v>
          </cell>
          <cell r="B234" t="str">
            <v>Vaän chuyeån coùt eùp</v>
          </cell>
          <cell r="C234" t="str">
            <v>taám</v>
          </cell>
          <cell r="E234">
            <v>16776</v>
          </cell>
        </row>
        <row r="235">
          <cell r="A235" t="str">
            <v>02.1394</v>
          </cell>
          <cell r="B235" t="str">
            <v>Vaän chuyeån coùt eùp</v>
          </cell>
          <cell r="C235" t="str">
            <v>taám</v>
          </cell>
          <cell r="E235">
            <v>16629</v>
          </cell>
        </row>
        <row r="237">
          <cell r="A237" t="str">
            <v>02.1481</v>
          </cell>
          <cell r="B237" t="str">
            <v>Vaän chuyeån DCTC</v>
          </cell>
          <cell r="C237" t="str">
            <v>Taán</v>
          </cell>
          <cell r="E237">
            <v>91090</v>
          </cell>
        </row>
        <row r="238">
          <cell r="A238" t="str">
            <v>02.1482</v>
          </cell>
          <cell r="B238" t="str">
            <v>Vaän chuyeån DCTC</v>
          </cell>
          <cell r="C238" t="str">
            <v>Taán</v>
          </cell>
          <cell r="E238">
            <v>84615</v>
          </cell>
        </row>
        <row r="239">
          <cell r="A239" t="str">
            <v>02.1483</v>
          </cell>
          <cell r="B239" t="str">
            <v>Vaän chuyeån DCTC</v>
          </cell>
          <cell r="C239" t="str">
            <v>Taán</v>
          </cell>
          <cell r="E239">
            <v>83585</v>
          </cell>
        </row>
        <row r="240">
          <cell r="A240" t="str">
            <v>02.1484</v>
          </cell>
          <cell r="B240" t="str">
            <v>Vaän chuyeån DCTC</v>
          </cell>
          <cell r="C240" t="str">
            <v>Taán</v>
          </cell>
          <cell r="E240">
            <v>82849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 refreshError="1"/>
      <sheetData sheetId="130" refreshError="1"/>
      <sheetData sheetId="131" refreshError="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 refreshError="1"/>
      <sheetData sheetId="169" refreshError="1"/>
      <sheetData sheetId="170" refreshError="1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</sheetDataSet>
  </externalBook>
</externalLink>
</file>

<file path=xl/externalLinks/externalLink63.xml><?xml version="1.0" encoding="utf-8"?>
<externalLink xmlns="http://schemas.openxmlformats.org/spreadsheetml/2006/main">
  <externalBook xmlns:r="http://schemas.openxmlformats.org/officeDocument/2006/relationships" r:id="rId1">
    <sheetNames>
      <sheetName val="DM tu van DZ 110 kV"/>
      <sheetName val="DM tu van DZ 35 kV"/>
      <sheetName val="DM tu van"/>
      <sheetName val="Don gia"/>
      <sheetName val="táng hîp"/>
      <sheetName val="THDT DZ 110 kV"/>
      <sheetName val="VL-NC-M 110 KV"/>
      <sheetName val="Phu kien 110 kV"/>
      <sheetName val="NC Day su Phu kien"/>
      <sheetName val="THDT DZ 35 kV"/>
      <sheetName val="VL-NC-M 35 KV"/>
      <sheetName val="Sheet1"/>
      <sheetName val="Phu kien 35 kV"/>
      <sheetName val="Tiep dia"/>
      <sheetName val="M4T-1"/>
      <sheetName val="Tien luong M4T-1"/>
      <sheetName val="M4T-2"/>
      <sheetName val="Tien luong M4T-2"/>
      <sheetName val="M4T-3"/>
      <sheetName val="Tien luong M4T-3"/>
      <sheetName val="MB-1"/>
      <sheetName val="Tien luong MB-1"/>
      <sheetName val="MB-2"/>
      <sheetName val="Tien luong MB-2"/>
      <sheetName val="MB-3"/>
      <sheetName val="Tien luong MB-3"/>
      <sheetName val="MB-4"/>
      <sheetName val="Tien luong MB-4"/>
      <sheetName val="MB-5"/>
      <sheetName val="Tien luong MB-5"/>
      <sheetName val="MB-6"/>
      <sheetName val="MBK"/>
      <sheetName val="Tien luong MBK"/>
      <sheetName val="Gia thanh chuoi su"/>
      <sheetName val="Tien luong MB-6"/>
      <sheetName val="MP-12"/>
      <sheetName val="Tien luong MP-12"/>
      <sheetName val="MN18-6"/>
      <sheetName val="Truoc thue)"/>
      <sheetName val="Khaosat"/>
      <sheetName val="Tong hop 1"/>
      <sheetName val="Xay lap"/>
      <sheetName val="Sheet2"/>
      <sheetName val="Chi tiet1"/>
      <sheetName val="Chi tiet"/>
      <sheetName val="Bu VL"/>
      <sheetName val="Dan"/>
      <sheetName val="Sheet3"/>
      <sheetName val="00000000"/>
      <sheetName val="XL4Test5"/>
      <sheetName val="HC"/>
      <sheetName val="QLN"/>
      <sheetName val="KTHUAT"/>
      <sheetName val="KT"/>
      <sheetName val="CN"/>
      <sheetName val="DLo"/>
      <sheetName val="BDa"/>
      <sheetName val="CDong"/>
      <sheetName val="KTang"/>
      <sheetName val="PBat"/>
      <sheetName val="TThuy"/>
      <sheetName val="CXa"/>
      <sheetName val="THop"/>
      <sheetName val="Du bao LL xe"/>
      <sheetName val="K.Tra do vong dan hoi"/>
      <sheetName val="Tinh truot"/>
      <sheetName val="Tinh Keo uon"/>
      <sheetName val="Cac bang tra"/>
      <sheetName val="About"/>
      <sheetName val="Du_lieu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gvl"/>
      <sheetName val="THPDMoi  (2)"/>
      <sheetName val="dongia (2)"/>
      <sheetName val="gtrinh"/>
      <sheetName val="phuluc1"/>
      <sheetName val="TONG HOP VL-NC"/>
      <sheetName val="lam-moi"/>
      <sheetName val="chitiet"/>
      <sheetName val="TONGKE3p "/>
      <sheetName val="giathanh1"/>
      <sheetName val="TH VL, NC, DDHT Thanhphuoc"/>
      <sheetName val="#REF"/>
      <sheetName val="DONGIA"/>
      <sheetName val="thao-go"/>
      <sheetName val="TONGKE-HT"/>
      <sheetName val="DG"/>
      <sheetName val="LKVL-CK-HT-GD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DM tt van DZ 35 kV"/>
      <sheetName val="ctdz35"/>
      <sheetName val="DGKV1"/>
      <sheetName val="GVTKV1"/>
      <sheetName val="VL-NCf 35 KV"/>
      <sheetName val="MTO REV.0"/>
      <sheetName val="dieuchinh"/>
      <sheetName val="SILICATE"/>
      <sheetName val="Tien lumng MB-2"/>
      <sheetName val="Tien lumng MB-5"/>
      <sheetName val="13.BANG CT"/>
      <sheetName val="14.MMUS GIUA NHIP"/>
      <sheetName val="4.HSPBngang"/>
      <sheetName val="6.Tinh tai"/>
      <sheetName val="2 NSl"/>
      <sheetName val="17.US CHU tho a_b"/>
      <sheetName val="15.MMUS GOI"/>
      <sheetName val="5.BANG I"/>
      <sheetName val="gtrin⁨"/>
      <sheetName val="Hoá Đơn NV"/>
      <sheetName val="Long"/>
      <sheetName val="Son Tay"/>
      <sheetName val="Hoa Binh"/>
      <sheetName val="Thuong Tin"/>
      <sheetName val="Vang Lai"/>
      <sheetName val="NV6"/>
      <sheetName val="NV7"/>
      <sheetName val="NV8"/>
      <sheetName val="NV9"/>
      <sheetName val="NV10"/>
      <sheetName val="Tong Xuat"/>
      <sheetName val="Tong Nhap"/>
      <sheetName val="Nhap Xuat Ton"/>
      <sheetName val="Ton Kho Ban Giao Chi Oanh"/>
      <sheetName val="QC"/>
      <sheetName val="NV"/>
      <sheetName val="So xuat hang Nuoc"/>
      <sheetName val="The kho Nuoc"/>
      <sheetName val="So Xuat hang Dac"/>
      <sheetName val="The kho Dac"/>
      <sheetName val="chitimc"/>
      <sheetName val="dtxl"/>
      <sheetName val="KH-Q1,Q2,01"/>
      <sheetName val="DG_QUANG NINH"/>
      <sheetName val="Hướng dẫn"/>
      <sheetName val="Ví dụ hàm Vlookup"/>
      <sheetName val="Gvl_QN"/>
      <sheetName val="Gvlks_QN"/>
      <sheetName val="Thep dia"/>
      <sheetName val="THDT DZ 010 kV"/>
      <sheetName val="XL4Poppy"/>
      <sheetName val="LKVL_CK_HT_GD1"/>
      <sheetName val="CHITIET VL_NC"/>
      <sheetName val="VCV_BE_TONG"/>
      <sheetName val="     ien 110 kV"/>
      <sheetName val="NC Day su      ien"/>
      <sheetName val="     ien 35 kV"/>
      <sheetName val="Income Statement"/>
      <sheetName val="Shareholders' Equity"/>
      <sheetName val="PTDG (2)"/>
      <sheetName val="Hu?ng d?n"/>
      <sheetName val="Ví d? hàm Vlookup"/>
      <sheetName val="TTDZ22"/>
    </sheetNames>
    <sheetDataSet>
      <sheetData sheetId="0"/>
      <sheetData sheetId="1"/>
      <sheetData sheetId="2"/>
      <sheetData sheetId="3" refreshError="1">
        <row r="3">
          <cell r="A3" t="str">
            <v>03.1112</v>
          </cell>
          <cell r="B3" t="str">
            <v>Ñaøo ñaát hoá theá saâu &gt;1m S ñaùy hoá £ 5 m 2  ñaát C2</v>
          </cell>
          <cell r="C3" t="str">
            <v>m 3</v>
          </cell>
          <cell r="E3">
            <v>16776</v>
          </cell>
          <cell r="G3" t="str">
            <v>03.1112</v>
          </cell>
        </row>
        <row r="4">
          <cell r="A4" t="str">
            <v>03.1113</v>
          </cell>
          <cell r="B4" t="str">
            <v>Ñaøo ñaát hoá theá saâu &gt;1m S ñaùy hoá £ 5 m 2  ñaát C3</v>
          </cell>
          <cell r="C4" t="str">
            <v>m 3</v>
          </cell>
          <cell r="D4" t="str">
            <v>Xi m¨ng TW   KV NghÜa Lé</v>
          </cell>
          <cell r="E4">
            <v>24428</v>
          </cell>
          <cell r="F4" t="str">
            <v xml:space="preserve">§¸ d¨m  1x2            </v>
          </cell>
          <cell r="G4" t="str">
            <v>03.1113</v>
          </cell>
        </row>
        <row r="5">
          <cell r="A5" t="str">
            <v>03.2203</v>
          </cell>
          <cell r="B5" t="str">
            <v>Laáp ñaát hoá theá</v>
          </cell>
          <cell r="C5" t="str">
            <v>m 3</v>
          </cell>
          <cell r="E5">
            <v>10890</v>
          </cell>
          <cell r="G5" t="str">
            <v>03.2203</v>
          </cell>
        </row>
        <row r="6">
          <cell r="A6" t="str">
            <v>03.1122</v>
          </cell>
          <cell r="B6" t="str">
            <v>Ñaøo moùng baèng TC ñaát C2  saâu £ 2 m dieän tích ñaùy moùng £ 15 m2</v>
          </cell>
          <cell r="C6" t="str">
            <v>m 3</v>
          </cell>
          <cell r="D6">
            <v>89429.123809523822</v>
          </cell>
          <cell r="E6">
            <v>11037</v>
          </cell>
          <cell r="F6">
            <v>0</v>
          </cell>
          <cell r="G6" t="str">
            <v>03.1122</v>
          </cell>
        </row>
        <row r="7">
          <cell r="A7" t="str">
            <v>03.1123</v>
          </cell>
          <cell r="B7" t="str">
            <v>Ñaøo moùng baèng TC ñaát C3  saâu £ 2 m dieän tích ñaùy moùng £ 15 m2</v>
          </cell>
          <cell r="C7" t="str">
            <v>m 3</v>
          </cell>
          <cell r="D7">
            <v>38</v>
          </cell>
          <cell r="E7">
            <v>16482</v>
          </cell>
          <cell r="G7" t="str">
            <v>03.1123</v>
          </cell>
        </row>
        <row r="8">
          <cell r="A8" t="str">
            <v>03.1132</v>
          </cell>
          <cell r="B8" t="str">
            <v>Ñaøo moùng baèng TC ñaát C2  saâu £ 3 m dieän tích ñaùy moùng £ 15 m2</v>
          </cell>
          <cell r="C8" t="str">
            <v>m 3</v>
          </cell>
          <cell r="D8">
            <v>1670.4761904761904</v>
          </cell>
          <cell r="E8">
            <v>11773</v>
          </cell>
          <cell r="G8" t="str">
            <v>03.1132</v>
          </cell>
        </row>
        <row r="9">
          <cell r="A9" t="str">
            <v>03.1133</v>
          </cell>
          <cell r="B9" t="str">
            <v>Ñaøo moùng baèng TC ñaát C3  saâu £ 3 m dieän tích ñaùy moùng £ 15 m2</v>
          </cell>
          <cell r="C9" t="str">
            <v>m 3</v>
          </cell>
          <cell r="D9">
            <v>1.3</v>
          </cell>
          <cell r="E9">
            <v>17659</v>
          </cell>
          <cell r="G9" t="str">
            <v>03.1133</v>
          </cell>
        </row>
        <row r="10">
          <cell r="A10" t="str">
            <v>03.1152</v>
          </cell>
          <cell r="B10" t="str">
            <v>Ñaøo moùng baèng TC ñaát C2  saâu £ 2 m dieän tích ñaùy moùng £ 25 m2</v>
          </cell>
          <cell r="C10" t="str">
            <v>m 3</v>
          </cell>
          <cell r="D10">
            <v>1</v>
          </cell>
          <cell r="E10">
            <v>11478</v>
          </cell>
          <cell r="G10" t="str">
            <v>03.1152</v>
          </cell>
        </row>
        <row r="11">
          <cell r="A11" t="str">
            <v>03.1153</v>
          </cell>
          <cell r="B11" t="str">
            <v>Ñaøo moùng baèng TC ñaát C3  saâu £ 2 m dieän tích ñaùy moùng £ 25 m2</v>
          </cell>
          <cell r="C11" t="str">
            <v>m 3</v>
          </cell>
          <cell r="D11">
            <v>0.2</v>
          </cell>
          <cell r="E11">
            <v>17365</v>
          </cell>
          <cell r="G11" t="str">
            <v>03.1153</v>
          </cell>
        </row>
        <row r="12">
          <cell r="A12" t="str">
            <v>03.1162</v>
          </cell>
          <cell r="B12" t="str">
            <v>Ñaøo moùng baèng TC ñaát C2  saâu £ 3 m dieän tích ñaùy moùng £ 25 m2</v>
          </cell>
          <cell r="C12" t="str">
            <v>m 3</v>
          </cell>
          <cell r="D12">
            <v>34538</v>
          </cell>
          <cell r="E12">
            <v>12508</v>
          </cell>
          <cell r="G12" t="str">
            <v>03.1162</v>
          </cell>
        </row>
        <row r="13">
          <cell r="A13" t="str">
            <v>03.1163</v>
          </cell>
          <cell r="B13" t="str">
            <v>Ñaøo moùng baèng TC ñaát C3  saâu £ 3 m dieän tích ñaùy moùng £ 25 m2</v>
          </cell>
          <cell r="C13" t="str">
            <v>m 3</v>
          </cell>
          <cell r="D13">
            <v>865522.27999999991</v>
          </cell>
          <cell r="E13">
            <v>18395</v>
          </cell>
          <cell r="F13">
            <v>0</v>
          </cell>
          <cell r="G13" t="str">
            <v>03.1163</v>
          </cell>
        </row>
        <row r="14">
          <cell r="A14" t="str">
            <v>03.1182</v>
          </cell>
          <cell r="B14" t="str">
            <v>Ñaøo moùng baèng TC ñaát C2  saâu £ 2 m dieän tích ñaùy moùng £ 35 m2</v>
          </cell>
          <cell r="C14" t="str">
            <v>m 3</v>
          </cell>
          <cell r="D14">
            <v>0.2</v>
          </cell>
          <cell r="E14">
            <v>12214</v>
          </cell>
          <cell r="G14" t="str">
            <v>03.1182</v>
          </cell>
        </row>
        <row r="15">
          <cell r="A15" t="str">
            <v>03.1183</v>
          </cell>
          <cell r="B15" t="str">
            <v>Ñaøo moùng baèng TC ñaát C3  saâu £ 2 m dieän tích ñaùy moùng £ 35 m2</v>
          </cell>
          <cell r="C15" t="str">
            <v>m 3</v>
          </cell>
          <cell r="D15">
            <v>5.5600000000000005</v>
          </cell>
          <cell r="E15">
            <v>18100</v>
          </cell>
          <cell r="G15" t="str">
            <v>03.1183</v>
          </cell>
        </row>
        <row r="16">
          <cell r="A16" t="str">
            <v>03.1192</v>
          </cell>
          <cell r="B16" t="str">
            <v>Ñaøo moùng baèng TC ñaát C2  saâu £ 3 m dieän tích ñaùy moùng £ 35 m2</v>
          </cell>
          <cell r="C16" t="str">
            <v>m 3</v>
          </cell>
          <cell r="E16">
            <v>13097</v>
          </cell>
          <cell r="G16" t="str">
            <v>03.1192</v>
          </cell>
        </row>
        <row r="17">
          <cell r="A17" t="str">
            <v>03.1193</v>
          </cell>
          <cell r="B17" t="str">
            <v>Ñaøo moùng baèng TC ñaát C3  saâu £ 3 m dieän tích ñaùy moùng £ 35 m2</v>
          </cell>
          <cell r="C17" t="str">
            <v>m 3</v>
          </cell>
          <cell r="E17">
            <v>19425</v>
          </cell>
          <cell r="G17" t="str">
            <v>03.1193</v>
          </cell>
        </row>
        <row r="18">
          <cell r="A18" t="str">
            <v>03.1212</v>
          </cell>
          <cell r="B18" t="str">
            <v>Ñaøo moùng baèng TC ñaát C2  saâu £ 2 m dieän tích ñaùy moùng £ 50 m2</v>
          </cell>
          <cell r="C18" t="str">
            <v>m 3</v>
          </cell>
          <cell r="D18">
            <v>5.5</v>
          </cell>
          <cell r="E18">
            <v>12803</v>
          </cell>
          <cell r="G18" t="str">
            <v>03.1212</v>
          </cell>
        </row>
        <row r="19">
          <cell r="A19" t="str">
            <v>03.1213</v>
          </cell>
          <cell r="B19" t="str">
            <v>Ñaøo moùng baèng TC ñaát C3  saâu £ 2 m dieän tích ñaùy moùng £ 50 m2</v>
          </cell>
          <cell r="C19" t="str">
            <v>m 3</v>
          </cell>
          <cell r="D19">
            <v>4.5199999999999996</v>
          </cell>
          <cell r="E19">
            <v>19130</v>
          </cell>
          <cell r="G19" t="str">
            <v>03.1213</v>
          </cell>
        </row>
        <row r="20">
          <cell r="A20" t="str">
            <v>03.1222</v>
          </cell>
          <cell r="B20" t="str">
            <v>Ñaøo moùng baèng TC ñaát C2  saâu £ 3 m dieän tích ñaùy moùng £ 50 m2</v>
          </cell>
          <cell r="C20" t="str">
            <v>m 3</v>
          </cell>
          <cell r="D20">
            <v>25.06</v>
          </cell>
          <cell r="E20">
            <v>13833</v>
          </cell>
          <cell r="G20" t="str">
            <v>03.1222</v>
          </cell>
        </row>
        <row r="21">
          <cell r="A21" t="str">
            <v>03.1223</v>
          </cell>
          <cell r="B21" t="str">
            <v>Ñaøo moùng baèng TC ñaát C3  saâu £ 3 m dieän tích ñaùy moùng £ 50 m2</v>
          </cell>
          <cell r="C21" t="str">
            <v>m 3</v>
          </cell>
          <cell r="D21">
            <v>34538</v>
          </cell>
          <cell r="E21">
            <v>20455</v>
          </cell>
          <cell r="F21">
            <v>34538</v>
          </cell>
          <cell r="G21" t="str">
            <v>03.1223</v>
          </cell>
        </row>
        <row r="22">
          <cell r="A22" t="str">
            <v>03.1252</v>
          </cell>
          <cell r="B22" t="str">
            <v>Ñaøo moùng baèng TC ñaát C2  saâu £ 2 m dieän tích ñaùy moùng £ 75 m2</v>
          </cell>
          <cell r="C22" t="str">
            <v>m 3</v>
          </cell>
          <cell r="D22">
            <v>954951.40380952368</v>
          </cell>
          <cell r="E22">
            <v>13097</v>
          </cell>
          <cell r="F22">
            <v>0</v>
          </cell>
          <cell r="G22" t="str">
            <v>03.1252</v>
          </cell>
        </row>
        <row r="23">
          <cell r="A23" t="str">
            <v>03.1253</v>
          </cell>
          <cell r="B23" t="str">
            <v>Ñaøo moùng baèng TC ñaát C3  saâu £ 2 m dieän tích ñaùy moùng £ 75 m2</v>
          </cell>
          <cell r="C23" t="str">
            <v>m 3</v>
          </cell>
          <cell r="D23">
            <v>796000</v>
          </cell>
          <cell r="E23">
            <v>19572</v>
          </cell>
          <cell r="F23">
            <v>110000</v>
          </cell>
          <cell r="G23" t="str">
            <v>03.1253</v>
          </cell>
        </row>
        <row r="24">
          <cell r="A24" t="str">
            <v>03.1262</v>
          </cell>
          <cell r="B24" t="str">
            <v>Ñaøo moùng baèng TC ñaát C2  saâu £ 3 m dieän tích ñaùy moùng £ 75 m2</v>
          </cell>
          <cell r="C24" t="str">
            <v>m 3</v>
          </cell>
          <cell r="D24">
            <v>1750951.4038095237</v>
          </cell>
          <cell r="E24">
            <v>14127</v>
          </cell>
          <cell r="F24">
            <v>110000</v>
          </cell>
          <cell r="G24" t="str">
            <v>03.1262</v>
          </cell>
        </row>
        <row r="25">
          <cell r="A25" t="str">
            <v>03.1263</v>
          </cell>
          <cell r="B25" t="str">
            <v>Ñaøo moùng baèng TC ñaát C3  saâu £ 3 m dieän tích ñaùy moùng £ 75 m2</v>
          </cell>
          <cell r="C25" t="str">
            <v>m 3</v>
          </cell>
          <cell r="D25">
            <v>639000</v>
          </cell>
          <cell r="E25">
            <v>21043</v>
          </cell>
          <cell r="F25">
            <v>73000</v>
          </cell>
          <cell r="G25" t="str">
            <v>03.1263</v>
          </cell>
        </row>
        <row r="26">
          <cell r="A26" t="str">
            <v>03.1292</v>
          </cell>
          <cell r="B26" t="str">
            <v>Ñaøo moùng baèng TC ñaát C2  saâu £ 2 m dieän tích ñaùy moùng £ 100 m2</v>
          </cell>
          <cell r="C26" t="str">
            <v>m 3</v>
          </cell>
          <cell r="D26">
            <v>1111951.4038095237</v>
          </cell>
          <cell r="E26">
            <v>13391</v>
          </cell>
          <cell r="F26">
            <v>37000</v>
          </cell>
          <cell r="G26" t="str">
            <v>03.1292</v>
          </cell>
        </row>
        <row r="27">
          <cell r="A27" t="str">
            <v>03.1293</v>
          </cell>
          <cell r="B27" t="str">
            <v>Ñaøo moùng baèng TC ñaát C3  saâu £ 2 m dieän tích ñaùy moùng £ 100 m2</v>
          </cell>
          <cell r="C27" t="str">
            <v>m 3</v>
          </cell>
          <cell r="E27">
            <v>20308</v>
          </cell>
          <cell r="G27" t="str">
            <v>03.1293</v>
          </cell>
        </row>
        <row r="28">
          <cell r="A28" t="str">
            <v>03.1302</v>
          </cell>
          <cell r="B28" t="str">
            <v>Ñaøo moùng baèng TC ñaát C2  saâu £ 3 m dieän tích ñaùy moùng £ 100 m2</v>
          </cell>
          <cell r="C28" t="str">
            <v>m 3</v>
          </cell>
          <cell r="E28">
            <v>14569</v>
          </cell>
          <cell r="G28" t="str">
            <v>03.1302</v>
          </cell>
        </row>
        <row r="29">
          <cell r="A29" t="str">
            <v>03.1303</v>
          </cell>
          <cell r="B29" t="str">
            <v>Ñaøo moùng baèng TC ñaát C3  saâu £ 3 m dieän tích ñaùy moùng £ 100 m2</v>
          </cell>
          <cell r="C29" t="str">
            <v>m 3</v>
          </cell>
          <cell r="D29" t="str">
            <v>Xi m¨ng TW   KV NghÜa Lé</v>
          </cell>
          <cell r="E29">
            <v>21632</v>
          </cell>
          <cell r="F29" t="str">
            <v xml:space="preserve">§¸ d¨m  1x2            </v>
          </cell>
          <cell r="G29" t="str">
            <v>03.1303</v>
          </cell>
        </row>
        <row r="30">
          <cell r="A30" t="str">
            <v>03.1332</v>
          </cell>
          <cell r="B30" t="str">
            <v>Ñaøo moùng baèng TC ñaát C2  saâu £ 2 m dieän tích ñaùy moùng £ 150 m2</v>
          </cell>
          <cell r="C30" t="str">
            <v>m 3</v>
          </cell>
          <cell r="E30">
            <v>14127</v>
          </cell>
          <cell r="G30" t="str">
            <v>03.1332</v>
          </cell>
        </row>
        <row r="31">
          <cell r="A31" t="str">
            <v>03.1333</v>
          </cell>
          <cell r="B31" t="str">
            <v>Ñaøo moùng baèng TC ñaát C3  saâu £ 2 m dieän tích ñaùy moùng £ 150 m2</v>
          </cell>
          <cell r="C31" t="str">
            <v>m 3</v>
          </cell>
          <cell r="D31">
            <v>89429.123809523822</v>
          </cell>
          <cell r="E31">
            <v>21191</v>
          </cell>
          <cell r="F31">
            <v>0</v>
          </cell>
          <cell r="G31" t="str">
            <v>03.1333</v>
          </cell>
        </row>
        <row r="32">
          <cell r="A32" t="str">
            <v>03.1342</v>
          </cell>
          <cell r="B32" t="str">
            <v>Ñaøo moùng baèng TC ñaát C2  saâu £ 3 m dieän tích ñaùy moùng £ 150 m2</v>
          </cell>
          <cell r="C32" t="str">
            <v>m 3</v>
          </cell>
          <cell r="D32">
            <v>38</v>
          </cell>
          <cell r="E32">
            <v>15451</v>
          </cell>
          <cell r="G32" t="str">
            <v>03.1342</v>
          </cell>
        </row>
        <row r="33">
          <cell r="A33" t="str">
            <v>03.1343</v>
          </cell>
          <cell r="B33" t="str">
            <v>Ñaøo moùng baèng TC ñaát C3  saâu £ 3 m dieän tích ñaùy moùng £ 150 m2</v>
          </cell>
          <cell r="C33" t="str">
            <v>m 3</v>
          </cell>
          <cell r="D33">
            <v>1670.4761904761904</v>
          </cell>
          <cell r="E33">
            <v>22809</v>
          </cell>
          <cell r="G33" t="str">
            <v>03.1343</v>
          </cell>
        </row>
        <row r="34">
          <cell r="A34" t="str">
            <v>03.1352</v>
          </cell>
          <cell r="B34" t="str">
            <v>Ñaøo moùng baèng TC ñaát C2  saâu £ 4 m dieän tích ñaùy moùng £ 150 m2</v>
          </cell>
          <cell r="C34" t="str">
            <v>m 3</v>
          </cell>
          <cell r="D34">
            <v>1.3</v>
          </cell>
          <cell r="E34">
            <v>16629</v>
          </cell>
          <cell r="G34" t="str">
            <v>03.1352</v>
          </cell>
        </row>
        <row r="35">
          <cell r="A35" t="str">
            <v>03.1353</v>
          </cell>
          <cell r="B35" t="str">
            <v>Ñaøo moùng baèng TC ñaát C3  saâu £ 4 m dieän tích ñaùy moùng £ 150 m2</v>
          </cell>
          <cell r="C35" t="str">
            <v>m 3</v>
          </cell>
          <cell r="D35">
            <v>1</v>
          </cell>
          <cell r="E35">
            <v>24134</v>
          </cell>
          <cell r="G35" t="str">
            <v>03.1353</v>
          </cell>
        </row>
        <row r="36">
          <cell r="A36" t="str">
            <v>03.1372</v>
          </cell>
          <cell r="B36" t="str">
            <v>Ñaøo moùng baèng TC ñaát C2  saâu £ 2 m dieän tích ñaùy moùng £ 200 m2</v>
          </cell>
          <cell r="C36" t="str">
            <v>m 3</v>
          </cell>
          <cell r="D36">
            <v>0.2</v>
          </cell>
          <cell r="E36">
            <v>14716</v>
          </cell>
          <cell r="G36" t="str">
            <v>03.1372</v>
          </cell>
        </row>
        <row r="37">
          <cell r="A37" t="str">
            <v>03.1373</v>
          </cell>
          <cell r="B37" t="str">
            <v>Ñaøo moùng baèng TC ñaát C3  saâu £ 2 m dieän tích ñaùy moùng £ 200 m2</v>
          </cell>
          <cell r="C37" t="str">
            <v>m 3</v>
          </cell>
          <cell r="D37">
            <v>34538</v>
          </cell>
          <cell r="E37">
            <v>22074</v>
          </cell>
          <cell r="G37" t="str">
            <v>03.1373</v>
          </cell>
        </row>
        <row r="38">
          <cell r="A38" t="str">
            <v>03.1382</v>
          </cell>
          <cell r="B38" t="str">
            <v>Ñaøo moùng baèng TC ñaát C2  saâu £ 3 m dieän tích ñaùy moùng £ 200 m2</v>
          </cell>
          <cell r="C38" t="str">
            <v>m 3</v>
          </cell>
          <cell r="D38">
            <v>740632.87199999997</v>
          </cell>
          <cell r="E38">
            <v>16334</v>
          </cell>
          <cell r="F38">
            <v>0</v>
          </cell>
          <cell r="G38" t="str">
            <v>03.1382</v>
          </cell>
        </row>
        <row r="39">
          <cell r="A39" t="str">
            <v>03.1383</v>
          </cell>
          <cell r="B39" t="str">
            <v>Ñaøo moùng baèng TC ñaát C3  saâu £ 3 m dieän tích ñaùy moùng £ 200 m2</v>
          </cell>
          <cell r="C39" t="str">
            <v>m 3</v>
          </cell>
          <cell r="D39">
            <v>0.2</v>
          </cell>
          <cell r="E39">
            <v>23987</v>
          </cell>
          <cell r="G39" t="str">
            <v>03.1383</v>
          </cell>
        </row>
        <row r="40">
          <cell r="A40" t="str">
            <v>03.1392</v>
          </cell>
          <cell r="B40" t="str">
            <v>Ñaøo moùng baèng TC ñaát C2  saâu £ 3 m dieän tích ñaùy moùng £ 200 m2</v>
          </cell>
          <cell r="C40" t="str">
            <v>m 3</v>
          </cell>
          <cell r="D40">
            <v>4.7</v>
          </cell>
          <cell r="E40">
            <v>17512</v>
          </cell>
          <cell r="G40" t="str">
            <v>03.1392</v>
          </cell>
        </row>
        <row r="41">
          <cell r="A41" t="str">
            <v>03.1393</v>
          </cell>
          <cell r="B41" t="str">
            <v>Ñaøo moùng baèng TC ñaát C3  saâu £ 3 m dieän tích ñaùy moùng £ 200 m2</v>
          </cell>
          <cell r="C41" t="str">
            <v>m 3</v>
          </cell>
          <cell r="E41">
            <v>25311</v>
          </cell>
          <cell r="G41" t="str">
            <v>03.1393</v>
          </cell>
        </row>
        <row r="42">
          <cell r="A42" t="str">
            <v>03.1422</v>
          </cell>
          <cell r="B42" t="str">
            <v>Ñaøo moùng baèng TC ñaát C2  saâu £ 2 m dieän tích ñaùy moùng &gt; 200 m2</v>
          </cell>
          <cell r="C42" t="str">
            <v>m 3</v>
          </cell>
          <cell r="E42">
            <v>16187</v>
          </cell>
          <cell r="G42" t="str">
            <v>03.1422</v>
          </cell>
        </row>
        <row r="43">
          <cell r="A43" t="str">
            <v>03.1423</v>
          </cell>
          <cell r="B43" t="str">
            <v>Ñaøo moùng baèng TC ñaát C3  saâu £ 2 m dieän tích ñaùy moùng &gt; 200 m2</v>
          </cell>
          <cell r="C43" t="str">
            <v>m 3</v>
          </cell>
          <cell r="D43">
            <v>4.7</v>
          </cell>
          <cell r="E43">
            <v>24281</v>
          </cell>
          <cell r="G43" t="str">
            <v>03.1423</v>
          </cell>
        </row>
        <row r="44">
          <cell r="A44" t="str">
            <v>03.1432</v>
          </cell>
          <cell r="B44" t="str">
            <v>Ñaøo moùng baèng TC ñaát C2  saâu £ 3 m dieän tích ñaùy moùng &gt; 200 m2</v>
          </cell>
          <cell r="C44" t="str">
            <v>m 3</v>
          </cell>
          <cell r="D44">
            <v>4.5199999999999996</v>
          </cell>
          <cell r="E44">
            <v>17217</v>
          </cell>
          <cell r="G44" t="str">
            <v>03.1432</v>
          </cell>
        </row>
        <row r="45">
          <cell r="A45" t="str">
            <v>03.1433</v>
          </cell>
          <cell r="B45" t="str">
            <v>Ñaøo moùng baèng TC ñaát C3  saâu £ 3 m dieän tích ñaùy moùng &gt; 200 m2</v>
          </cell>
          <cell r="C45" t="str">
            <v>m 3</v>
          </cell>
          <cell r="D45">
            <v>21.443999999999999</v>
          </cell>
          <cell r="E45">
            <v>25458</v>
          </cell>
          <cell r="G45" t="str">
            <v>03.1433</v>
          </cell>
        </row>
        <row r="46">
          <cell r="A46" t="str">
            <v>03.1442</v>
          </cell>
          <cell r="B46" t="str">
            <v>Ñaøo moùng baèng TC ñaát C2  saâu £ 3 m dieän tích ñaùy moùng &gt; 200 m2</v>
          </cell>
          <cell r="C46" t="str">
            <v>m 3</v>
          </cell>
          <cell r="D46">
            <v>34538</v>
          </cell>
          <cell r="E46">
            <v>18836</v>
          </cell>
          <cell r="G46" t="str">
            <v>03.1442</v>
          </cell>
        </row>
        <row r="47">
          <cell r="A47" t="str">
            <v>03.1443</v>
          </cell>
          <cell r="B47" t="str">
            <v>Ñaøo moùng baèng TC ñaát C3  saâu £ 3 m dieän tích ñaùy moùng &gt; 200 m2</v>
          </cell>
          <cell r="C47" t="str">
            <v>m 3</v>
          </cell>
          <cell r="D47">
            <v>830061.99580952385</v>
          </cell>
          <cell r="E47">
            <v>27960</v>
          </cell>
          <cell r="F47">
            <v>0</v>
          </cell>
          <cell r="G47" t="str">
            <v>03.1443</v>
          </cell>
        </row>
        <row r="48">
          <cell r="A48" t="str">
            <v>03.2202</v>
          </cell>
          <cell r="B48" t="str">
            <v>Laáp hoá moùng + chaân truï C2</v>
          </cell>
          <cell r="C48" t="str">
            <v>m 3</v>
          </cell>
          <cell r="D48">
            <v>796000</v>
          </cell>
          <cell r="E48">
            <v>9712</v>
          </cell>
          <cell r="F48">
            <v>110000</v>
          </cell>
          <cell r="G48" t="str">
            <v>03.2202</v>
          </cell>
        </row>
        <row r="49">
          <cell r="A49" t="str">
            <v>03.2203</v>
          </cell>
          <cell r="B49" t="str">
            <v>Laáp hoá moùng + chaân truï C3</v>
          </cell>
          <cell r="C49" t="str">
            <v>m 3</v>
          </cell>
          <cell r="D49">
            <v>1626061.9958095239</v>
          </cell>
          <cell r="E49">
            <v>10890</v>
          </cell>
          <cell r="F49">
            <v>110000</v>
          </cell>
          <cell r="G49" t="str">
            <v>03.2203</v>
          </cell>
        </row>
        <row r="50">
          <cell r="A50" t="str">
            <v>03.3102</v>
          </cell>
          <cell r="B50" t="str">
            <v>Ñaøo ñaát raõnh tieáp ñòa ñaát C2</v>
          </cell>
          <cell r="C50" t="str">
            <v>m 3</v>
          </cell>
          <cell r="D50">
            <v>639000</v>
          </cell>
          <cell r="E50">
            <v>14716</v>
          </cell>
          <cell r="F50">
            <v>73000</v>
          </cell>
          <cell r="G50" t="str">
            <v>03.3102</v>
          </cell>
        </row>
        <row r="51">
          <cell r="A51" t="str">
            <v>03.3103</v>
          </cell>
          <cell r="B51" t="str">
            <v>Ñaøo ñaát raõnh tieáp ñòa ñaát C3</v>
          </cell>
          <cell r="C51" t="str">
            <v>m 3</v>
          </cell>
          <cell r="D51">
            <v>987061.99580952385</v>
          </cell>
          <cell r="E51">
            <v>21926</v>
          </cell>
          <cell r="F51">
            <v>37000</v>
          </cell>
          <cell r="G51" t="str">
            <v>03.3103</v>
          </cell>
        </row>
        <row r="52">
          <cell r="A52" t="str">
            <v>03.3202</v>
          </cell>
          <cell r="B52" t="str">
            <v>Laáp ñaát raõnh tieáp ñòa ñaát C2</v>
          </cell>
          <cell r="C52" t="str">
            <v>m 3</v>
          </cell>
          <cell r="E52">
            <v>8682</v>
          </cell>
          <cell r="G52" t="str">
            <v>03.3202</v>
          </cell>
        </row>
        <row r="53">
          <cell r="A53" t="str">
            <v>03.3203</v>
          </cell>
          <cell r="B53" t="str">
            <v>Laáp ñaát raõnh tieáp ñòa ñaát C3</v>
          </cell>
          <cell r="C53" t="str">
            <v>m 3</v>
          </cell>
          <cell r="E53">
            <v>10007</v>
          </cell>
          <cell r="G53" t="str">
            <v>03.3203</v>
          </cell>
        </row>
        <row r="54">
          <cell r="A54" t="str">
            <v>03.4001</v>
          </cell>
          <cell r="B54" t="str">
            <v>Ñaép bôø bao ñoä saâu buøn nöôùc £ 30cm</v>
          </cell>
          <cell r="C54" t="str">
            <v>m</v>
          </cell>
          <cell r="E54">
            <v>5592</v>
          </cell>
          <cell r="G54" t="str">
            <v>03.4001</v>
          </cell>
        </row>
        <row r="55">
          <cell r="A55" t="str">
            <v>03.4002</v>
          </cell>
          <cell r="B55" t="str">
            <v>Ñaép bôø bao ñoä saâu buøn nöôùc £ 50cm</v>
          </cell>
          <cell r="C55" t="str">
            <v>m</v>
          </cell>
          <cell r="D55">
            <v>22400</v>
          </cell>
          <cell r="E55">
            <v>8241</v>
          </cell>
          <cell r="G55" t="str">
            <v>03.4002</v>
          </cell>
        </row>
        <row r="56">
          <cell r="A56" t="str">
            <v>03.4003</v>
          </cell>
          <cell r="B56" t="str">
            <v>Ñaép bôø bao ñoä saâu buøn nöôùc £ 80cm</v>
          </cell>
          <cell r="C56" t="str">
            <v>m</v>
          </cell>
          <cell r="D56">
            <v>35000</v>
          </cell>
          <cell r="E56">
            <v>12655</v>
          </cell>
          <cell r="G56" t="str">
            <v>03.4003</v>
          </cell>
        </row>
        <row r="57">
          <cell r="A57" t="str">
            <v>03.4004</v>
          </cell>
          <cell r="B57" t="str">
            <v>Ñaép bôø bao ñoä saâu buøn nöôùc £ 100cm</v>
          </cell>
          <cell r="C57" t="str">
            <v>m</v>
          </cell>
          <cell r="D57">
            <v>42000</v>
          </cell>
          <cell r="E57">
            <v>16187</v>
          </cell>
          <cell r="G57" t="str">
            <v>03.4004</v>
          </cell>
        </row>
        <row r="58">
          <cell r="A58" t="str">
            <v>03.5100</v>
          </cell>
          <cell r="B58" t="str">
            <v xml:space="preserve">Bôm taùt nöôùc baèng thuû coâng </v>
          </cell>
          <cell r="C58" t="str">
            <v>m 3</v>
          </cell>
          <cell r="G58" t="str">
            <v>03.5100</v>
          </cell>
        </row>
        <row r="59">
          <cell r="A59" t="str">
            <v>03.5200</v>
          </cell>
          <cell r="B59" t="str">
            <v>Bôm taùt nöôùc baèng maùy</v>
          </cell>
          <cell r="C59" t="str">
            <v>m 3</v>
          </cell>
          <cell r="G59" t="str">
            <v>03.5200</v>
          </cell>
        </row>
        <row r="60">
          <cell r="A60" t="str">
            <v>03.7001</v>
          </cell>
          <cell r="B60" t="str">
            <v>Ñaép caùt coâng trình</v>
          </cell>
          <cell r="C60" t="str">
            <v>m 3</v>
          </cell>
          <cell r="D60">
            <v>27750</v>
          </cell>
          <cell r="E60">
            <v>9124</v>
          </cell>
          <cell r="G60" t="str">
            <v>03.7001</v>
          </cell>
        </row>
        <row r="61">
          <cell r="A61" t="str">
            <v>04.1101</v>
          </cell>
          <cell r="B61" t="str">
            <v>SX laép döïng coát theùp £ F10</v>
          </cell>
          <cell r="C61" t="str">
            <v>kg</v>
          </cell>
          <cell r="D61">
            <v>4267.6769999999997</v>
          </cell>
          <cell r="E61">
            <v>201.59299999999999</v>
          </cell>
          <cell r="F61">
            <v>16.917999999999999</v>
          </cell>
          <cell r="G61" t="str">
            <v>04.1101</v>
          </cell>
        </row>
        <row r="62">
          <cell r="A62" t="str">
            <v>04.1102</v>
          </cell>
          <cell r="B62" t="str">
            <v>SX laép döïng coát theùp £ F18</v>
          </cell>
          <cell r="C62" t="str">
            <v>kg</v>
          </cell>
          <cell r="D62">
            <v>4316.2070000000003</v>
          </cell>
          <cell r="E62">
            <v>148.48500000000001</v>
          </cell>
          <cell r="F62">
            <v>187.36099999999999</v>
          </cell>
          <cell r="G62" t="str">
            <v>04.1102</v>
          </cell>
        </row>
        <row r="63">
          <cell r="A63" t="str">
            <v>04.1103</v>
          </cell>
          <cell r="B63" t="str">
            <v>SX laép döïng coát theùp &gt; F18</v>
          </cell>
          <cell r="C63" t="str">
            <v>kg</v>
          </cell>
          <cell r="D63">
            <v>4322.2129999999997</v>
          </cell>
          <cell r="E63">
            <v>113.02800000000001</v>
          </cell>
          <cell r="F63">
            <v>203.874</v>
          </cell>
          <cell r="G63" t="str">
            <v>04.1103</v>
          </cell>
        </row>
        <row r="64">
          <cell r="A64" t="str">
            <v>04.2002</v>
          </cell>
          <cell r="B64" t="str">
            <v>Vaùn khuoân</v>
          </cell>
          <cell r="C64" t="str">
            <v>m2</v>
          </cell>
          <cell r="D64">
            <v>19977.759999999998</v>
          </cell>
          <cell r="E64">
            <v>5702.46</v>
          </cell>
          <cell r="F64">
            <v>0</v>
          </cell>
          <cell r="G64" t="str">
            <v>04.2002</v>
          </cell>
        </row>
        <row r="65">
          <cell r="A65" t="str">
            <v>04.3210</v>
          </cell>
          <cell r="B65" t="str">
            <v>Beâ toâng loùt M#100 ñaù 4x6</v>
          </cell>
          <cell r="C65" t="str">
            <v>m 3</v>
          </cell>
          <cell r="D65">
            <v>263424</v>
          </cell>
          <cell r="E65">
            <v>39732</v>
          </cell>
          <cell r="G65" t="str">
            <v>04.3210</v>
          </cell>
        </row>
        <row r="66">
          <cell r="A66" t="str">
            <v>04.3210</v>
          </cell>
          <cell r="B66" t="str">
            <v>Beâ toâng loùt M#150 ñaù 4x6</v>
          </cell>
          <cell r="C66" t="str">
            <v>m 3</v>
          </cell>
          <cell r="D66">
            <v>306285</v>
          </cell>
          <cell r="E66">
            <v>39732</v>
          </cell>
          <cell r="G66" t="str">
            <v>04.3210</v>
          </cell>
        </row>
        <row r="67">
          <cell r="A67" t="str">
            <v>04.3333</v>
          </cell>
          <cell r="B67" t="str">
            <v>BT moùng truï coù caàu coâng taùc M#200 ñaù 2x4 (TC keát hôïp ñaàm duøi)</v>
          </cell>
          <cell r="C67" t="str">
            <v>m 3</v>
          </cell>
          <cell r="D67">
            <v>389539</v>
          </cell>
          <cell r="E67">
            <v>44589</v>
          </cell>
          <cell r="F67">
            <v>4003</v>
          </cell>
          <cell r="G67" t="str">
            <v>04.3333</v>
          </cell>
        </row>
        <row r="68">
          <cell r="A68" t="str">
            <v>04.3334</v>
          </cell>
          <cell r="B68" t="str">
            <v>BT moùng truï coù caàu coâng taùc M#250 ñaù 2x4 (TC keát hôïp ñaàm duøi)</v>
          </cell>
          <cell r="C68" t="str">
            <v>m 3</v>
          </cell>
          <cell r="D68">
            <v>436341</v>
          </cell>
          <cell r="E68">
            <v>44589</v>
          </cell>
          <cell r="F68">
            <v>4003</v>
          </cell>
          <cell r="G68" t="str">
            <v>04.3334</v>
          </cell>
        </row>
        <row r="69">
          <cell r="A69" t="str">
            <v>04.3343</v>
          </cell>
          <cell r="B69" t="str">
            <v>BT moùng truï khoâng coù caàu coâng taùc M#200 ñaù 2x4 (TC keát hôïp ñaàm duøi)</v>
          </cell>
          <cell r="C69" t="str">
            <v>m 3</v>
          </cell>
          <cell r="D69">
            <v>368838</v>
          </cell>
          <cell r="E69">
            <v>38261</v>
          </cell>
          <cell r="F69">
            <v>4003</v>
          </cell>
          <cell r="G69" t="str">
            <v>04.3343</v>
          </cell>
        </row>
        <row r="70">
          <cell r="A70" t="str">
            <v>04.3344</v>
          </cell>
          <cell r="B70" t="str">
            <v>BT moùng truï khoâng coù caàu coâng taùc M#250 ñaù 2x4 (TC keát hôïp ñaàm duøi)</v>
          </cell>
          <cell r="C70" t="str">
            <v>m 3</v>
          </cell>
          <cell r="D70">
            <v>415640</v>
          </cell>
          <cell r="E70">
            <v>38261</v>
          </cell>
          <cell r="F70">
            <v>4003</v>
          </cell>
          <cell r="G70" t="str">
            <v>04.3344</v>
          </cell>
        </row>
        <row r="71">
          <cell r="A71" t="str">
            <v>04.3353</v>
          </cell>
          <cell r="B71" t="str">
            <v>BT moùng baûnï coù caàu coâng taùc M#200 ñaù 2x4 (TC keát hôïp ñaàm duøi)</v>
          </cell>
          <cell r="C71" t="str">
            <v>m 3</v>
          </cell>
          <cell r="D71">
            <v>389539</v>
          </cell>
          <cell r="E71">
            <v>41498</v>
          </cell>
          <cell r="F71">
            <v>4003</v>
          </cell>
          <cell r="G71" t="str">
            <v>04.3353</v>
          </cell>
        </row>
        <row r="72">
          <cell r="A72" t="str">
            <v>04.3354</v>
          </cell>
          <cell r="B72" t="str">
            <v>BT moùng baûnï coù caàu coâng taùc M#250 ñaù 2x4 (TC keát hôïp ñaàm duøi)</v>
          </cell>
          <cell r="C72" t="str">
            <v>m 3</v>
          </cell>
          <cell r="D72">
            <v>436341</v>
          </cell>
          <cell r="E72">
            <v>41498</v>
          </cell>
          <cell r="F72">
            <v>4003</v>
          </cell>
          <cell r="G72" t="str">
            <v>04.3354</v>
          </cell>
        </row>
        <row r="73">
          <cell r="A73" t="str">
            <v>04.3801</v>
          </cell>
          <cell r="B73" t="str">
            <v>Laép ñaët moùng neùo troïng löôïng £ 0,25T</v>
          </cell>
          <cell r="C73" t="str">
            <v>caùi</v>
          </cell>
          <cell r="D73">
            <v>4.4000000000000004</v>
          </cell>
          <cell r="E73">
            <v>11051</v>
          </cell>
          <cell r="F73">
            <v>0.15</v>
          </cell>
          <cell r="G73" t="str">
            <v>04.3801</v>
          </cell>
        </row>
        <row r="74">
          <cell r="A74" t="str">
            <v>04.3802</v>
          </cell>
          <cell r="B74" t="str">
            <v>Laép ñaët moùng neùo troïng löôïng £ 0,5T</v>
          </cell>
          <cell r="C74" t="str">
            <v>caùi</v>
          </cell>
          <cell r="E74">
            <v>24214</v>
          </cell>
          <cell r="G74" t="str">
            <v>04.3802</v>
          </cell>
        </row>
        <row r="75">
          <cell r="A75" t="str">
            <v>04.3803</v>
          </cell>
          <cell r="B75" t="str">
            <v>Laép ñaët moùng neùo troïng löôïng &gt; 0,5T</v>
          </cell>
          <cell r="C75" t="str">
            <v>caùi</v>
          </cell>
          <cell r="E75">
            <v>42252</v>
          </cell>
          <cell r="G75" t="str">
            <v>04.3803</v>
          </cell>
        </row>
        <row r="76">
          <cell r="A76" t="str">
            <v>05.4101</v>
          </cell>
          <cell r="B76" t="str">
            <v>Laép ñaët coät theùp baèng thuû coâng (chieáu cao £15m)</v>
          </cell>
          <cell r="C76" t="str">
            <v>taán</v>
          </cell>
          <cell r="D76">
            <v>4516</v>
          </cell>
          <cell r="E76">
            <v>183473</v>
          </cell>
          <cell r="F76">
            <v>0.15</v>
          </cell>
          <cell r="G76" t="str">
            <v>05.4101</v>
          </cell>
        </row>
        <row r="77">
          <cell r="A77" t="str">
            <v>05.4201</v>
          </cell>
          <cell r="B77" t="str">
            <v>Laép ñaët coät theùp baèng thuû coâng (chieáu cao £25m)</v>
          </cell>
          <cell r="C77" t="str">
            <v>taán</v>
          </cell>
          <cell r="D77">
            <v>9686</v>
          </cell>
          <cell r="E77">
            <v>201837</v>
          </cell>
          <cell r="F77">
            <v>4.5999999999999996</v>
          </cell>
          <cell r="G77" t="str">
            <v>05.4201</v>
          </cell>
        </row>
        <row r="78">
          <cell r="A78" t="str">
            <v>05.4301</v>
          </cell>
          <cell r="B78" t="str">
            <v>Laép ñaët coät theùp baèng thuû coâng (chieáu cao £40m)</v>
          </cell>
          <cell r="C78" t="str">
            <v>taán</v>
          </cell>
          <cell r="D78">
            <v>10330</v>
          </cell>
          <cell r="E78">
            <v>232064</v>
          </cell>
          <cell r="F78">
            <v>0.89999999999999991</v>
          </cell>
          <cell r="G78" t="str">
            <v>05.4301</v>
          </cell>
        </row>
        <row r="79">
          <cell r="A79" t="str">
            <v>05.4401</v>
          </cell>
          <cell r="B79" t="str">
            <v>Laép ñaët coät theùp baèng thuû coâng (chieáu cao £55m)</v>
          </cell>
          <cell r="C79" t="str">
            <v>taán</v>
          </cell>
          <cell r="D79">
            <v>12271</v>
          </cell>
          <cell r="E79">
            <v>266841</v>
          </cell>
          <cell r="F79">
            <v>34538</v>
          </cell>
          <cell r="G79" t="str">
            <v>05.4401</v>
          </cell>
        </row>
        <row r="80">
          <cell r="A80" t="str">
            <v>05.4501</v>
          </cell>
          <cell r="B80" t="str">
            <v>Laép ñaët coät theùp baèng thuû coâng (chieáu cao £70m)</v>
          </cell>
          <cell r="C80" t="str">
            <v>taán</v>
          </cell>
          <cell r="D80">
            <v>12915</v>
          </cell>
          <cell r="E80">
            <v>307143</v>
          </cell>
          <cell r="F80">
            <v>31084.199999999997</v>
          </cell>
          <cell r="G80" t="str">
            <v>05.4501</v>
          </cell>
        </row>
        <row r="81">
          <cell r="A81" t="str">
            <v>05.4601</v>
          </cell>
          <cell r="B81" t="str">
            <v>Laép ñaët coät theùp baèng thuû coâng (chieáu cao £85m)</v>
          </cell>
          <cell r="C81" t="str">
            <v>taán</v>
          </cell>
          <cell r="D81">
            <v>13558</v>
          </cell>
          <cell r="E81">
            <v>352808</v>
          </cell>
          <cell r="F81">
            <v>110000</v>
          </cell>
          <cell r="G81" t="str">
            <v>05.4601</v>
          </cell>
        </row>
        <row r="82">
          <cell r="A82" t="str">
            <v>05.4701</v>
          </cell>
          <cell r="B82" t="str">
            <v>Laép ñaët coät theùp baèng thuû coâng (chieáu cao £100m)</v>
          </cell>
          <cell r="C82" t="str">
            <v>taán</v>
          </cell>
          <cell r="D82">
            <v>13558</v>
          </cell>
          <cell r="E82">
            <v>405786</v>
          </cell>
          <cell r="F82">
            <v>141084.20000000001</v>
          </cell>
          <cell r="G82" t="str">
            <v>05.4701</v>
          </cell>
        </row>
        <row r="83">
          <cell r="A83" t="str">
            <v>05.5101</v>
          </cell>
          <cell r="B83" t="str">
            <v>Noái coät beâ toâng baèng maët bích (ÑH bình thöôøng)</v>
          </cell>
          <cell r="C83" t="str">
            <v>moái</v>
          </cell>
          <cell r="D83">
            <v>5407</v>
          </cell>
          <cell r="E83">
            <v>48753</v>
          </cell>
          <cell r="F83">
            <v>73000</v>
          </cell>
          <cell r="G83" t="str">
            <v>05.5101</v>
          </cell>
        </row>
        <row r="84">
          <cell r="A84" t="str">
            <v>05.5102</v>
          </cell>
          <cell r="B84" t="str">
            <v>Noái coät beâ toâng baèng maët bích (ÑH söôøn ñoài)</v>
          </cell>
          <cell r="C84" t="str">
            <v>moái</v>
          </cell>
          <cell r="D84">
            <v>5407</v>
          </cell>
          <cell r="E84">
            <v>51190</v>
          </cell>
          <cell r="F84">
            <v>68084.200000000012</v>
          </cell>
          <cell r="G84" t="str">
            <v>05.5102</v>
          </cell>
        </row>
        <row r="85">
          <cell r="A85" t="str">
            <v>05.5103</v>
          </cell>
          <cell r="B85" t="str">
            <v>Noái coät beâ toâng baèng maët bích (ÑH sình laày)</v>
          </cell>
          <cell r="C85" t="str">
            <v>moái</v>
          </cell>
          <cell r="D85">
            <v>13755</v>
          </cell>
          <cell r="E85">
            <v>58503</v>
          </cell>
          <cell r="G85" t="str">
            <v>05.5103</v>
          </cell>
        </row>
        <row r="86">
          <cell r="A86" t="str">
            <v>05.5211</v>
          </cell>
          <cell r="B86" t="str">
            <v>Döïng coät beâ toâng baèng thuû coâng (chieáu cao £ 8m)</v>
          </cell>
          <cell r="C86" t="str">
            <v>coät</v>
          </cell>
          <cell r="D86">
            <v>8490</v>
          </cell>
          <cell r="E86">
            <v>74917</v>
          </cell>
          <cell r="G86" t="str">
            <v>05.5211</v>
          </cell>
        </row>
        <row r="87">
          <cell r="A87" t="str">
            <v>05.5212</v>
          </cell>
          <cell r="B87" t="str">
            <v>Döïng coät beâ toâng baèng thuû coâng (chieáu cao £ 10m)</v>
          </cell>
          <cell r="C87" t="str">
            <v>coät</v>
          </cell>
          <cell r="D87">
            <v>8490</v>
          </cell>
          <cell r="E87">
            <v>80605</v>
          </cell>
          <cell r="G87" t="str">
            <v>05.5212</v>
          </cell>
        </row>
        <row r="88">
          <cell r="A88" t="str">
            <v>05.5213</v>
          </cell>
          <cell r="B88" t="str">
            <v>Döïng coät beâ toâng baèng thuû coâng (chieáu cao £ 12m)</v>
          </cell>
          <cell r="C88" t="str">
            <v>coät</v>
          </cell>
          <cell r="D88">
            <v>8490</v>
          </cell>
          <cell r="E88">
            <v>86293</v>
          </cell>
          <cell r="F88" t="str">
            <v>§¸ d¨m  1x2            ®Ëp thñ c«ng    t¹i chç</v>
          </cell>
          <cell r="G88" t="str">
            <v>05.5213</v>
          </cell>
        </row>
        <row r="89">
          <cell r="A89" t="str">
            <v>05.5214</v>
          </cell>
          <cell r="B89" t="str">
            <v>Döïng coät beâ toâng baèng thuû coâng (chieáu cao £ 14m)</v>
          </cell>
          <cell r="C89" t="str">
            <v>coät</v>
          </cell>
          <cell r="D89">
            <v>8490</v>
          </cell>
          <cell r="E89">
            <v>107419</v>
          </cell>
          <cell r="G89" t="str">
            <v>05.5214</v>
          </cell>
        </row>
        <row r="90">
          <cell r="A90" t="str">
            <v>05.5215</v>
          </cell>
          <cell r="B90" t="str">
            <v>Döïng coät beâ toâng baèng thuû coâng (chieáu cao £ 16m)</v>
          </cell>
          <cell r="C90" t="str">
            <v>coät</v>
          </cell>
          <cell r="D90">
            <v>9854</v>
          </cell>
          <cell r="E90">
            <v>116844</v>
          </cell>
          <cell r="F90">
            <v>0</v>
          </cell>
          <cell r="G90" t="str">
            <v>05.5215</v>
          </cell>
        </row>
        <row r="91">
          <cell r="A91" t="str">
            <v>05.5216</v>
          </cell>
          <cell r="B91" t="str">
            <v>Döïng coät beâ toâng baèng thuû coâng (chieáu cao £ 18m)</v>
          </cell>
          <cell r="C91" t="str">
            <v>coät</v>
          </cell>
          <cell r="D91">
            <v>9854</v>
          </cell>
          <cell r="E91">
            <v>152271</v>
          </cell>
          <cell r="G91" t="str">
            <v>05.5216</v>
          </cell>
        </row>
        <row r="92">
          <cell r="A92" t="str">
            <v>05.5217</v>
          </cell>
          <cell r="B92" t="str">
            <v>Döïng coät beâ toâng baèng thuû coâng (chieáu cao £ 20m)</v>
          </cell>
          <cell r="C92" t="str">
            <v>coät</v>
          </cell>
          <cell r="D92">
            <v>9854</v>
          </cell>
          <cell r="E92">
            <v>177460</v>
          </cell>
          <cell r="G92" t="str">
            <v>05.5217</v>
          </cell>
        </row>
        <row r="93">
          <cell r="A93" t="str">
            <v>05.5218</v>
          </cell>
          <cell r="B93" t="str">
            <v>Döïng coät beâ toâng baèng thuû coâng (chieáu cao &gt; 20m)</v>
          </cell>
          <cell r="C93" t="str">
            <v>coät</v>
          </cell>
          <cell r="D93">
            <v>9854</v>
          </cell>
          <cell r="E93">
            <v>193711</v>
          </cell>
          <cell r="G93" t="str">
            <v>05.5218</v>
          </cell>
        </row>
        <row r="94">
          <cell r="A94" t="str">
            <v>05.6011</v>
          </cell>
          <cell r="B94" t="str">
            <v>Laép ñaët xaø theùp cho coät ñôõ (troïng löôïng 25 kg)</v>
          </cell>
          <cell r="C94" t="str">
            <v>boä</v>
          </cell>
          <cell r="D94">
            <v>1</v>
          </cell>
          <cell r="E94">
            <v>13161</v>
          </cell>
          <cell r="G94" t="str">
            <v>05.6011</v>
          </cell>
        </row>
        <row r="95">
          <cell r="A95" t="str">
            <v>05.6021</v>
          </cell>
          <cell r="B95" t="str">
            <v>Laép ñaët xaø theùp cho coät ñôõ (troïng löôïng 50 kg)</v>
          </cell>
          <cell r="C95" t="str">
            <v>boä</v>
          </cell>
          <cell r="D95">
            <v>0.2</v>
          </cell>
          <cell r="E95">
            <v>17806</v>
          </cell>
          <cell r="G95" t="str">
            <v>05.6021</v>
          </cell>
        </row>
        <row r="96">
          <cell r="A96" t="str">
            <v>05.6031</v>
          </cell>
          <cell r="B96" t="str">
            <v>Laép ñaët xaø theùp cho coät ñôõ (troïng löôïng 100 kg)</v>
          </cell>
          <cell r="C96" t="str">
            <v>boä</v>
          </cell>
          <cell r="D96">
            <v>34538</v>
          </cell>
          <cell r="E96">
            <v>23999</v>
          </cell>
          <cell r="G96" t="str">
            <v>05.6031</v>
          </cell>
        </row>
        <row r="97">
          <cell r="A97" t="str">
            <v>05.6041</v>
          </cell>
          <cell r="B97" t="str">
            <v>Laép ñaët xaø theùp cho coät ñôõ (troïng löôïng 140 kg)</v>
          </cell>
          <cell r="C97" t="str">
            <v>boä</v>
          </cell>
          <cell r="D97">
            <v>678188.16799999983</v>
          </cell>
          <cell r="E97">
            <v>28799</v>
          </cell>
          <cell r="F97">
            <v>0</v>
          </cell>
          <cell r="G97" t="str">
            <v>05.6041</v>
          </cell>
        </row>
        <row r="98">
          <cell r="A98" t="str">
            <v>05.6051</v>
          </cell>
          <cell r="B98" t="str">
            <v>Laép ñaët xaø theùp cho coät ñôõ (troïng löôïng 230 kg)</v>
          </cell>
          <cell r="C98" t="str">
            <v>boä</v>
          </cell>
          <cell r="D98">
            <v>0.2</v>
          </cell>
          <cell r="E98">
            <v>39792</v>
          </cell>
          <cell r="G98" t="str">
            <v>05.6051</v>
          </cell>
        </row>
        <row r="99">
          <cell r="A99" t="str">
            <v>05.6061</v>
          </cell>
          <cell r="B99" t="str">
            <v>Laép ñaët xaø theùp cho coät ñôõ (troïng löôïng 320 kg)</v>
          </cell>
          <cell r="C99" t="str">
            <v>boä</v>
          </cell>
          <cell r="D99">
            <v>4.96</v>
          </cell>
          <cell r="E99">
            <v>50785</v>
          </cell>
          <cell r="G99" t="str">
            <v>05.6061</v>
          </cell>
        </row>
        <row r="100">
          <cell r="A100" t="str">
            <v>05.6071</v>
          </cell>
          <cell r="B100" t="str">
            <v>Laép ñaët xaø theùp cho coät ñôõ (troïng löôïng 410 kg)</v>
          </cell>
          <cell r="C100" t="str">
            <v>boä</v>
          </cell>
          <cell r="E100">
            <v>59920</v>
          </cell>
          <cell r="G100" t="str">
            <v>05.6071</v>
          </cell>
        </row>
        <row r="101">
          <cell r="A101" t="str">
            <v>05.6081</v>
          </cell>
          <cell r="B101" t="str">
            <v>Laép ñaët xaø theùp cho coät ñôõ (troïng löôïng 500 kg)</v>
          </cell>
          <cell r="C101" t="str">
            <v>boä</v>
          </cell>
          <cell r="E101">
            <v>70759</v>
          </cell>
          <cell r="G101" t="str">
            <v>05.6081</v>
          </cell>
        </row>
        <row r="102">
          <cell r="A102" t="str">
            <v>05.6012</v>
          </cell>
          <cell r="B102" t="str">
            <v>Laép ñaët xaø theùp cho coät neùo (troïng löôïng 25 kg)</v>
          </cell>
          <cell r="C102" t="str">
            <v>boä</v>
          </cell>
          <cell r="D102">
            <v>4.3</v>
          </cell>
          <cell r="E102">
            <v>17496</v>
          </cell>
          <cell r="G102" t="str">
            <v>05.6012</v>
          </cell>
        </row>
        <row r="103">
          <cell r="A103" t="str">
            <v>05.6022</v>
          </cell>
          <cell r="B103" t="str">
            <v>Laép ñaët xaø theùp cho coät neùoõ (troïng löôïng 50 kg)</v>
          </cell>
          <cell r="C103" t="str">
            <v>boä</v>
          </cell>
          <cell r="D103">
            <v>4.5199999999999996</v>
          </cell>
          <cell r="E103">
            <v>23689</v>
          </cell>
          <cell r="G103" t="str">
            <v>05.6022</v>
          </cell>
        </row>
        <row r="104">
          <cell r="A104" t="str">
            <v>05.6032</v>
          </cell>
          <cell r="B104" t="str">
            <v>Laép ñaët xaø theùp cho coät neùo (troïng löôïng 100 kg)</v>
          </cell>
          <cell r="C104" t="str">
            <v>boä</v>
          </cell>
          <cell r="D104">
            <v>19.635999999999996</v>
          </cell>
          <cell r="E104">
            <v>31896</v>
          </cell>
          <cell r="G104" t="str">
            <v>05.6032</v>
          </cell>
        </row>
        <row r="105">
          <cell r="A105" t="str">
            <v>05.6042</v>
          </cell>
          <cell r="B105" t="str">
            <v>Laép ñaët xaø theùp cho coät neùo (troïng löôïng 140 kg)</v>
          </cell>
          <cell r="C105" t="str">
            <v>boä</v>
          </cell>
          <cell r="D105">
            <v>34538</v>
          </cell>
          <cell r="E105">
            <v>38244</v>
          </cell>
          <cell r="F105">
            <v>34538</v>
          </cell>
          <cell r="G105" t="str">
            <v>05.6042</v>
          </cell>
        </row>
        <row r="106">
          <cell r="A106" t="str">
            <v>05.6052</v>
          </cell>
          <cell r="B106" t="str">
            <v>Laép ñaët xaø theùp cho coät neùo (troïng löôïng 230 kg)</v>
          </cell>
          <cell r="C106" t="str">
            <v>boä</v>
          </cell>
          <cell r="D106">
            <v>767617.29180952371</v>
          </cell>
          <cell r="E106">
            <v>52798</v>
          </cell>
          <cell r="F106">
            <v>0</v>
          </cell>
          <cell r="G106" t="str">
            <v>05.6052</v>
          </cell>
        </row>
        <row r="107">
          <cell r="A107" t="str">
            <v>05.6062</v>
          </cell>
          <cell r="B107" t="str">
            <v>Laép ñaët xaø theùp cho coät neùo (troïng löôïng 320 kg)</v>
          </cell>
          <cell r="C107" t="str">
            <v>boä</v>
          </cell>
          <cell r="D107">
            <v>735000</v>
          </cell>
          <cell r="E107">
            <v>67507</v>
          </cell>
          <cell r="F107">
            <v>110000</v>
          </cell>
          <cell r="G107" t="str">
            <v>05.6062</v>
          </cell>
        </row>
        <row r="108">
          <cell r="A108" t="str">
            <v>05.6072</v>
          </cell>
          <cell r="B108" t="str">
            <v>Laép ñaët xaø theùp cho coät neùo (troïng löôïng 410 kg)</v>
          </cell>
          <cell r="C108" t="str">
            <v>boä</v>
          </cell>
          <cell r="D108">
            <v>1502617.2918095237</v>
          </cell>
          <cell r="E108">
            <v>79584</v>
          </cell>
          <cell r="F108">
            <v>110000</v>
          </cell>
          <cell r="G108" t="str">
            <v>05.6072</v>
          </cell>
        </row>
        <row r="109">
          <cell r="A109" t="str">
            <v>05.6082</v>
          </cell>
          <cell r="B109" t="str">
            <v>Laép ñaët xaø theùp cho coät neùo (troïng löôïng 500 kg)</v>
          </cell>
          <cell r="C109" t="str">
            <v>boä</v>
          </cell>
          <cell r="D109">
            <v>639000</v>
          </cell>
          <cell r="E109">
            <v>93984</v>
          </cell>
          <cell r="F109">
            <v>73000</v>
          </cell>
          <cell r="G109" t="str">
            <v>05.6082</v>
          </cell>
        </row>
        <row r="110">
          <cell r="A110" t="str">
            <v>05.6043</v>
          </cell>
          <cell r="B110" t="str">
            <v>Laép ñaët xaø theùp cho coät ñuùp (troïng löôïng 140 kg)</v>
          </cell>
          <cell r="C110" t="str">
            <v>boä</v>
          </cell>
          <cell r="D110">
            <v>863617.29180952371</v>
          </cell>
          <cell r="E110">
            <v>32515</v>
          </cell>
          <cell r="F110">
            <v>37000</v>
          </cell>
          <cell r="G110" t="str">
            <v>05.6043</v>
          </cell>
        </row>
        <row r="111">
          <cell r="A111" t="str">
            <v>05.6053</v>
          </cell>
          <cell r="B111" t="str">
            <v>Laép ñaët xaø theùp cho coät ñuùp (troïng löôïng 230 kg)</v>
          </cell>
          <cell r="C111" t="str">
            <v>boä</v>
          </cell>
          <cell r="E111">
            <v>46295</v>
          </cell>
          <cell r="G111" t="str">
            <v>05.6053</v>
          </cell>
        </row>
        <row r="112">
          <cell r="A112" t="str">
            <v>05.6063</v>
          </cell>
          <cell r="B112" t="str">
            <v>Laép ñaët xaø theùp cho coät ñuùp (troïng löôïng 320 kg)</v>
          </cell>
          <cell r="C112" t="str">
            <v>boä</v>
          </cell>
          <cell r="E112">
            <v>58062</v>
          </cell>
          <cell r="F112" t="str">
            <v/>
          </cell>
          <cell r="G112" t="str">
            <v>05.6063</v>
          </cell>
        </row>
        <row r="113">
          <cell r="A113" t="str">
            <v>05.6073</v>
          </cell>
          <cell r="B113" t="str">
            <v>Laép ñaët xaø theùp cho coät ñuùp (troïng löôïng 410 kg)</v>
          </cell>
          <cell r="C113" t="str">
            <v>boä</v>
          </cell>
          <cell r="E113">
            <v>64101</v>
          </cell>
          <cell r="G113" t="str">
            <v>05.6073</v>
          </cell>
        </row>
        <row r="114">
          <cell r="A114" t="str">
            <v>05.6083</v>
          </cell>
          <cell r="B114" t="str">
            <v>Laép ñaët xaø theùp cho coät ñuùp (troïng löôïng 500 kg)</v>
          </cell>
          <cell r="C114" t="str">
            <v>boä</v>
          </cell>
          <cell r="E114">
            <v>69985</v>
          </cell>
          <cell r="G114" t="str">
            <v>05.6083</v>
          </cell>
        </row>
        <row r="115">
          <cell r="A115" t="str">
            <v>05.6093</v>
          </cell>
          <cell r="B115" t="str">
            <v>Laép ñaët xaø theùp cho coät ñuùp (troïng löôïng 750 kg)</v>
          </cell>
          <cell r="C115" t="str">
            <v>boä</v>
          </cell>
          <cell r="E115">
            <v>89648</v>
          </cell>
          <cell r="G115" t="str">
            <v>05.6093</v>
          </cell>
        </row>
        <row r="116">
          <cell r="A116" t="str">
            <v>05.6103</v>
          </cell>
          <cell r="B116" t="str">
            <v>Laép ñaët xaø theùp cho coät ñuùp (troïng löôïng 1000 kg)</v>
          </cell>
          <cell r="C116" t="str">
            <v>boä</v>
          </cell>
          <cell r="E116">
            <v>105751</v>
          </cell>
          <cell r="G116" t="str">
            <v>05.6103</v>
          </cell>
        </row>
        <row r="117">
          <cell r="A117" t="str">
            <v>05.6044</v>
          </cell>
          <cell r="B117" t="str">
            <v>Laép ñaët xaø theùp cho coät ñuùp (troïng löôïng 140 kg)</v>
          </cell>
          <cell r="C117" t="str">
            <v>boä</v>
          </cell>
          <cell r="E117">
            <v>36076</v>
          </cell>
          <cell r="G117" t="str">
            <v>05.6044</v>
          </cell>
        </row>
        <row r="118">
          <cell r="A118" t="str">
            <v>05.6054</v>
          </cell>
          <cell r="B118" t="str">
            <v>Laép ñaët xaø theùp cho coät ñuùp (troïng löôïng 230 kg)</v>
          </cell>
          <cell r="C118" t="str">
            <v>boä</v>
          </cell>
          <cell r="E118">
            <v>51559</v>
          </cell>
          <cell r="G118" t="str">
            <v>05.6054</v>
          </cell>
        </row>
        <row r="119">
          <cell r="A119" t="str">
            <v>05.6064</v>
          </cell>
          <cell r="B119" t="str">
            <v>Laép ñaët xaø theùp cho coät ñuùp (troïng löôïng 320 kg)</v>
          </cell>
          <cell r="C119" t="str">
            <v>boä</v>
          </cell>
          <cell r="E119">
            <v>64565</v>
          </cell>
          <cell r="G119" t="str">
            <v>05.6064</v>
          </cell>
        </row>
        <row r="120">
          <cell r="A120" t="str">
            <v>05.6074</v>
          </cell>
          <cell r="B120" t="str">
            <v>Laép ñaët xaø theùp cho coät ñuùp (troïng löôïng 410 kg)</v>
          </cell>
          <cell r="C120" t="str">
            <v>boä</v>
          </cell>
          <cell r="D120" t="str">
            <v>§¬n vÞ</v>
          </cell>
          <cell r="E120">
            <v>71223</v>
          </cell>
          <cell r="F120" t="str">
            <v>HÖ sè bËc hµng</v>
          </cell>
          <cell r="G120" t="str">
            <v>05.6074</v>
          </cell>
        </row>
        <row r="121">
          <cell r="A121" t="str">
            <v>05.6084</v>
          </cell>
          <cell r="B121" t="str">
            <v>Laép ñaët xaø theùp cho coät ñuùp (troïng löôïng 500 kg)</v>
          </cell>
          <cell r="C121" t="str">
            <v>boä</v>
          </cell>
          <cell r="E121">
            <v>77726</v>
          </cell>
          <cell r="G121" t="str">
            <v>05.6084</v>
          </cell>
        </row>
        <row r="122">
          <cell r="A122" t="str">
            <v>05.6094</v>
          </cell>
          <cell r="B122" t="str">
            <v>Laép ñaët xaø theùp cho coät ñuùp (troïng löôïng 750 kg)</v>
          </cell>
          <cell r="C122" t="str">
            <v>boä</v>
          </cell>
          <cell r="E122">
            <v>99558</v>
          </cell>
          <cell r="F122">
            <v>1.3</v>
          </cell>
          <cell r="G122" t="str">
            <v>05.6094</v>
          </cell>
        </row>
        <row r="123">
          <cell r="A123" t="str">
            <v>05.6104</v>
          </cell>
          <cell r="B123" t="str">
            <v>Laép ñaët xaø theùp cho coät ñuùp (troïng löôïng 1000 kg)</v>
          </cell>
          <cell r="C123" t="str">
            <v>boä</v>
          </cell>
          <cell r="E123">
            <v>117518</v>
          </cell>
          <cell r="F123">
            <v>1.3</v>
          </cell>
          <cell r="G123" t="str">
            <v>05.6104</v>
          </cell>
        </row>
        <row r="124">
          <cell r="A124" t="str">
            <v>06.1105</v>
          </cell>
          <cell r="B124" t="str">
            <v>Laép ñaët söù ñöùng 22 kV</v>
          </cell>
          <cell r="C124" t="str">
            <v>söù</v>
          </cell>
          <cell r="D124">
            <v>155</v>
          </cell>
          <cell r="E124">
            <v>3499.2</v>
          </cell>
          <cell r="G124" t="str">
            <v>06.1105</v>
          </cell>
        </row>
        <row r="125">
          <cell r="A125" t="str">
            <v>06.1106</v>
          </cell>
          <cell r="B125" t="str">
            <v>Laép ñaët söù ñöùng 35 kV</v>
          </cell>
          <cell r="C125" t="str">
            <v>söù</v>
          </cell>
          <cell r="D125">
            <v>155</v>
          </cell>
          <cell r="E125">
            <v>4459.2</v>
          </cell>
          <cell r="G125" t="str">
            <v>06.1106</v>
          </cell>
        </row>
        <row r="126">
          <cell r="A126" t="str">
            <v>06.1213</v>
          </cell>
          <cell r="B126" t="str">
            <v>Laép ñaët söù ñöùng haï theá loaïi 2 söù</v>
          </cell>
          <cell r="C126" t="str">
            <v>söù</v>
          </cell>
          <cell r="D126">
            <v>4735.5</v>
          </cell>
          <cell r="E126">
            <v>2884.3</v>
          </cell>
          <cell r="G126" t="str">
            <v>06.1213</v>
          </cell>
        </row>
        <row r="127">
          <cell r="A127" t="str">
            <v>06.1214</v>
          </cell>
          <cell r="B127" t="str">
            <v>Laép ñaët söù ñöùng haï theá loaïi 3 söù</v>
          </cell>
          <cell r="C127" t="str">
            <v>söù</v>
          </cell>
          <cell r="D127">
            <v>14490</v>
          </cell>
          <cell r="E127">
            <v>4017.4</v>
          </cell>
          <cell r="G127" t="str">
            <v>06.1214</v>
          </cell>
        </row>
        <row r="128">
          <cell r="A128" t="str">
            <v>06.1215</v>
          </cell>
          <cell r="B128" t="str">
            <v>Laép ñaët söù ñöùng haï theá loaïi 4 söù</v>
          </cell>
          <cell r="C128" t="str">
            <v>söù</v>
          </cell>
          <cell r="D128">
            <v>21000</v>
          </cell>
          <cell r="E128">
            <v>5665.5</v>
          </cell>
          <cell r="G128" t="str">
            <v>06.1215</v>
          </cell>
        </row>
        <row r="129">
          <cell r="A129" t="str">
            <v>06.1411</v>
          </cell>
          <cell r="B129" t="str">
            <v>Laép ñaët chuoãi söù ñôõ £ 2 baùt chieàu cao £ 20m</v>
          </cell>
          <cell r="C129" t="str">
            <v>chuoãi</v>
          </cell>
          <cell r="D129">
            <v>405</v>
          </cell>
          <cell r="E129">
            <v>2925</v>
          </cell>
          <cell r="G129" t="str">
            <v>06.1411</v>
          </cell>
        </row>
        <row r="130">
          <cell r="A130" t="str">
            <v>06.1412</v>
          </cell>
          <cell r="B130" t="str">
            <v>Laép ñaët chuoãi söù ñôõ £ 2 baùt chieàu cao £ 30m</v>
          </cell>
          <cell r="C130" t="str">
            <v>chuoãi</v>
          </cell>
          <cell r="D130">
            <v>405</v>
          </cell>
          <cell r="E130">
            <v>3738</v>
          </cell>
          <cell r="G130" t="str">
            <v>06.1412</v>
          </cell>
        </row>
        <row r="131">
          <cell r="A131" t="str">
            <v>06.1421</v>
          </cell>
          <cell r="B131" t="str">
            <v>Laép ñaët chuoãi söù ñôõ £ 5 baùt chieàu cao £ 20m</v>
          </cell>
          <cell r="C131" t="str">
            <v>chuoãi</v>
          </cell>
          <cell r="D131">
            <v>610</v>
          </cell>
          <cell r="E131">
            <v>6500</v>
          </cell>
          <cell r="G131" t="str">
            <v>06.1421</v>
          </cell>
        </row>
        <row r="132">
          <cell r="A132" t="str">
            <v>06.1422</v>
          </cell>
          <cell r="B132" t="str">
            <v>Laép ñaët chuoãi söù ñôõ £ 5 baùt chieàu cao £ 30m</v>
          </cell>
          <cell r="C132" t="str">
            <v>chuoãi</v>
          </cell>
          <cell r="D132">
            <v>610</v>
          </cell>
          <cell r="E132">
            <v>6825</v>
          </cell>
          <cell r="G132" t="str">
            <v>06.1422</v>
          </cell>
        </row>
        <row r="133">
          <cell r="A133" t="str">
            <v>06.1431</v>
          </cell>
          <cell r="B133" t="str">
            <v>Laép ñaët chuoãi söù ñôõ £ 8 baùt chieàu cao £ 20m</v>
          </cell>
          <cell r="C133" t="str">
            <v>chuoãi</v>
          </cell>
          <cell r="D133">
            <v>975</v>
          </cell>
          <cell r="E133">
            <v>10401</v>
          </cell>
          <cell r="G133" t="str">
            <v>06.1431</v>
          </cell>
        </row>
        <row r="134">
          <cell r="A134" t="str">
            <v>06.1432</v>
          </cell>
          <cell r="B134" t="str">
            <v>Laép ñaët chuoãi söù ñôõ £ 8 baùt chieàu cao £ 30m</v>
          </cell>
          <cell r="C134" t="str">
            <v>chuoãi</v>
          </cell>
          <cell r="D134">
            <v>975</v>
          </cell>
          <cell r="E134">
            <v>10888</v>
          </cell>
          <cell r="G134" t="str">
            <v>06.1432</v>
          </cell>
        </row>
        <row r="135">
          <cell r="A135" t="str">
            <v>06.1441</v>
          </cell>
          <cell r="B135" t="str">
            <v>Laép ñaët chuoãi söù ñôõ £ 11 baùt chieàu cao £ 20m</v>
          </cell>
          <cell r="C135" t="str">
            <v>chuoãi</v>
          </cell>
          <cell r="D135">
            <v>1335</v>
          </cell>
          <cell r="E135">
            <v>14626</v>
          </cell>
          <cell r="G135" t="str">
            <v>06.1441</v>
          </cell>
        </row>
        <row r="136">
          <cell r="A136" t="str">
            <v>06.1442</v>
          </cell>
          <cell r="B136" t="str">
            <v>Laép ñaët chuoãi söù ñôõ £ 11 baùt chieàu cao £ 30m</v>
          </cell>
          <cell r="C136" t="str">
            <v>chuoãi</v>
          </cell>
          <cell r="D136">
            <v>1335</v>
          </cell>
          <cell r="E136">
            <v>15438</v>
          </cell>
          <cell r="G136" t="str">
            <v>06.1442</v>
          </cell>
        </row>
        <row r="137">
          <cell r="A137" t="str">
            <v>06.1511</v>
          </cell>
          <cell r="B137" t="str">
            <v>Laép ñaët chuoãi söù neùo £ 2 baùt chieàu cao £ 20m</v>
          </cell>
          <cell r="C137" t="str">
            <v>chuoãi</v>
          </cell>
          <cell r="D137">
            <v>405</v>
          </cell>
          <cell r="E137">
            <v>3088</v>
          </cell>
          <cell r="G137" t="str">
            <v>06.1511</v>
          </cell>
        </row>
        <row r="138">
          <cell r="A138" t="str">
            <v>06.1512</v>
          </cell>
          <cell r="B138" t="str">
            <v>Laép ñaët chuoãi söù neùo £ 2 baùt chieàu cao £ 30m</v>
          </cell>
          <cell r="C138" t="str">
            <v>chuoãi</v>
          </cell>
          <cell r="D138">
            <v>405</v>
          </cell>
          <cell r="E138">
            <v>3900</v>
          </cell>
          <cell r="G138" t="str">
            <v>06.1512</v>
          </cell>
        </row>
        <row r="139">
          <cell r="A139" t="str">
            <v>06.1521</v>
          </cell>
          <cell r="B139" t="str">
            <v>Laép ñaët chuoãi söù neùo £ 5 baùt chieàu cao £ 20m</v>
          </cell>
          <cell r="C139" t="str">
            <v>chuoãi</v>
          </cell>
          <cell r="D139">
            <v>610</v>
          </cell>
          <cell r="E139">
            <v>7313</v>
          </cell>
          <cell r="G139" t="str">
            <v>06.1521</v>
          </cell>
        </row>
        <row r="140">
          <cell r="A140" t="str">
            <v>06.1522</v>
          </cell>
          <cell r="B140" t="str">
            <v>Laép ñaët chuoãi söù neùo £ 5 baùt chieàu cao £ 30m</v>
          </cell>
          <cell r="C140" t="str">
            <v>chuoãi</v>
          </cell>
          <cell r="D140">
            <v>610</v>
          </cell>
          <cell r="E140">
            <v>7638</v>
          </cell>
          <cell r="G140" t="str">
            <v>06.1522</v>
          </cell>
        </row>
        <row r="141">
          <cell r="A141" t="str">
            <v>06.1531</v>
          </cell>
          <cell r="B141" t="str">
            <v>Laép ñaët chuoãi söù neùo £ 8 baùt chieàu cao £ 20m</v>
          </cell>
          <cell r="C141" t="str">
            <v>chuoãi</v>
          </cell>
          <cell r="D141">
            <v>975</v>
          </cell>
          <cell r="E141">
            <v>11538</v>
          </cell>
          <cell r="G141" t="str">
            <v>06.1531</v>
          </cell>
        </row>
        <row r="142">
          <cell r="A142" t="str">
            <v>06.1532</v>
          </cell>
          <cell r="B142" t="str">
            <v>Laép ñaët chuoãi söù neùo £ 8 baùt chieàu cao £ 30m</v>
          </cell>
          <cell r="C142" t="str">
            <v>chuoãi</v>
          </cell>
          <cell r="D142">
            <v>975</v>
          </cell>
          <cell r="E142">
            <v>12188</v>
          </cell>
          <cell r="G142" t="str">
            <v>06.1532</v>
          </cell>
        </row>
        <row r="143">
          <cell r="A143" t="str">
            <v>06.1541</v>
          </cell>
          <cell r="B143" t="str">
            <v>Laép ñaët chuoãi söù neùo £ 11 baùt chieàu cao £ 20m</v>
          </cell>
          <cell r="C143" t="str">
            <v>chuoãi</v>
          </cell>
          <cell r="D143">
            <v>1335</v>
          </cell>
          <cell r="E143">
            <v>16413</v>
          </cell>
          <cell r="G143" t="str">
            <v>06.1541</v>
          </cell>
        </row>
        <row r="144">
          <cell r="A144" t="str">
            <v>06.1542</v>
          </cell>
          <cell r="B144" t="str">
            <v>Laép ñaët chuoãi söù neùo £ 11 baùt chieàu cao £ 30m</v>
          </cell>
          <cell r="C144" t="str">
            <v>chuoãi</v>
          </cell>
          <cell r="D144">
            <v>1335</v>
          </cell>
          <cell r="E144">
            <v>17389</v>
          </cell>
          <cell r="G144" t="str">
            <v>06.1542</v>
          </cell>
        </row>
        <row r="145">
          <cell r="A145" t="str">
            <v>06.2011</v>
          </cell>
          <cell r="B145" t="str">
            <v>Laép taï choáng rung (Coät coù chieàu cao £ 20m)</v>
          </cell>
          <cell r="C145" t="str">
            <v>boä</v>
          </cell>
          <cell r="E145">
            <v>5850</v>
          </cell>
          <cell r="G145" t="str">
            <v>06.2011</v>
          </cell>
        </row>
        <row r="146">
          <cell r="A146" t="str">
            <v>06.2012</v>
          </cell>
          <cell r="B146" t="str">
            <v>Laép taï choáng rung (Coät coù chieàu cao £ 30m)</v>
          </cell>
          <cell r="C146" t="str">
            <v>boä</v>
          </cell>
          <cell r="E146">
            <v>6175</v>
          </cell>
          <cell r="G146" t="str">
            <v>06.2012</v>
          </cell>
        </row>
        <row r="147">
          <cell r="A147" t="str">
            <v>06.2013</v>
          </cell>
          <cell r="B147" t="str">
            <v>Laép taï choáng rung (Coät coù chieàu cao £ 40m)</v>
          </cell>
          <cell r="C147" t="str">
            <v>boä</v>
          </cell>
          <cell r="E147">
            <v>6988</v>
          </cell>
          <cell r="G147" t="str">
            <v>06.2013</v>
          </cell>
        </row>
        <row r="148">
          <cell r="A148" t="str">
            <v>06.2014</v>
          </cell>
          <cell r="B148" t="str">
            <v>Laép taï choáng rung (Coät coù chieàu cao £ 50m)</v>
          </cell>
          <cell r="C148" t="str">
            <v>boä</v>
          </cell>
          <cell r="E148">
            <v>7963</v>
          </cell>
          <cell r="G148" t="str">
            <v>06.2014</v>
          </cell>
        </row>
        <row r="149">
          <cell r="A149" t="str">
            <v>06.2015</v>
          </cell>
          <cell r="B149" t="str">
            <v>Laép taï choáng rung (Coät coù chieàu cao &gt; 50m)</v>
          </cell>
          <cell r="C149" t="str">
            <v>boä</v>
          </cell>
          <cell r="E149">
            <v>8776</v>
          </cell>
          <cell r="G149" t="str">
            <v>06.2015</v>
          </cell>
        </row>
        <row r="150">
          <cell r="A150" t="str">
            <v>06.2110</v>
          </cell>
          <cell r="B150" t="str">
            <v>Laép ñaët coå deà</v>
          </cell>
          <cell r="C150" t="str">
            <v>boä</v>
          </cell>
          <cell r="E150">
            <v>5688</v>
          </cell>
          <cell r="G150" t="str">
            <v>06.2110</v>
          </cell>
        </row>
        <row r="151">
          <cell r="A151" t="str">
            <v>06.2120</v>
          </cell>
          <cell r="B151" t="str">
            <v xml:space="preserve">Laép ñaët daây neùo </v>
          </cell>
          <cell r="C151" t="str">
            <v>boä</v>
          </cell>
          <cell r="E151">
            <v>7313</v>
          </cell>
          <cell r="G151" t="str">
            <v>06.2120</v>
          </cell>
        </row>
        <row r="152">
          <cell r="A152" t="str">
            <v>06.2141</v>
          </cell>
          <cell r="B152" t="str">
            <v>Laép ñaët khoùa ñôõ daây choáng seùt tieát dieän £ 70 (Coät coù chieàu cao £ 20m)</v>
          </cell>
          <cell r="C152" t="str">
            <v>boä</v>
          </cell>
          <cell r="E152">
            <v>1788</v>
          </cell>
          <cell r="G152" t="str">
            <v>06.2141</v>
          </cell>
        </row>
        <row r="153">
          <cell r="A153" t="str">
            <v>06.2142</v>
          </cell>
          <cell r="B153" t="str">
            <v>Laép ñaët khoùa ñôõ daây choáng seùt tieát dieän £ 70 (Coät coù chieàu cao £ 30m)</v>
          </cell>
          <cell r="C153" t="str">
            <v>boä</v>
          </cell>
          <cell r="E153">
            <v>1950</v>
          </cell>
          <cell r="G153" t="str">
            <v>06.2142</v>
          </cell>
        </row>
        <row r="154">
          <cell r="A154" t="str">
            <v>06.2151</v>
          </cell>
          <cell r="B154" t="str">
            <v>Laép ñaët khoùa ñôõ daây choáng seùt tieát dieän £ 240 (Coät coù chieàu cao £ 20m)</v>
          </cell>
          <cell r="C154" t="str">
            <v>boä</v>
          </cell>
          <cell r="D154">
            <v>75046</v>
          </cell>
          <cell r="E154">
            <v>2763</v>
          </cell>
          <cell r="G154" t="str">
            <v>06.2151</v>
          </cell>
        </row>
        <row r="155">
          <cell r="A155" t="str">
            <v>06.2152</v>
          </cell>
          <cell r="B155" t="str">
            <v>Laép ñaët khoùa ñôõ daây choáng seùt tieát dieän £ 240 (Coät coù chieàu cao £ 30m)</v>
          </cell>
          <cell r="C155" t="str">
            <v>boä</v>
          </cell>
          <cell r="E155">
            <v>2925</v>
          </cell>
          <cell r="G155" t="str">
            <v>06.2152</v>
          </cell>
        </row>
        <row r="156">
          <cell r="A156" t="str">
            <v>06.2161</v>
          </cell>
          <cell r="B156" t="str">
            <v>Laép ñaët khoùa ñôõ daây choáng seùt tieát dieän &gt; 240 (Coät coù chieàu cao £ 20m)</v>
          </cell>
          <cell r="C156" t="str">
            <v>boä</v>
          </cell>
          <cell r="E156">
            <v>5688</v>
          </cell>
          <cell r="G156" t="str">
            <v>06.2161</v>
          </cell>
        </row>
        <row r="157">
          <cell r="A157" t="str">
            <v>06.2162</v>
          </cell>
          <cell r="B157" t="str">
            <v>Laép ñaët khoùa ñôõ daây choáng seùt tieát dieän &gt; 240 (Coät coù chieàu cao £ 30m)</v>
          </cell>
          <cell r="C157" t="str">
            <v>boä</v>
          </cell>
          <cell r="E157">
            <v>5850</v>
          </cell>
          <cell r="G157" t="str">
            <v>06.2162</v>
          </cell>
        </row>
        <row r="158">
          <cell r="A158" t="str">
            <v>06.5011</v>
          </cell>
          <cell r="B158" t="str">
            <v>Vöôït ñöôøng daây thoâng tin tieát dieän daây £ 50</v>
          </cell>
          <cell r="C158" t="str">
            <v>V.trí</v>
          </cell>
          <cell r="D158">
            <v>75046</v>
          </cell>
          <cell r="E158">
            <v>78346</v>
          </cell>
          <cell r="G158" t="str">
            <v>06.5011</v>
          </cell>
        </row>
        <row r="159">
          <cell r="A159" t="str">
            <v>06.5012</v>
          </cell>
          <cell r="B159" t="str">
            <v>Vöôït ñöôøng daây thoâng tin tieát dieän daây £ 95</v>
          </cell>
          <cell r="C159" t="str">
            <v>V.trí</v>
          </cell>
          <cell r="D159">
            <v>104623</v>
          </cell>
          <cell r="E159">
            <v>90887</v>
          </cell>
          <cell r="G159" t="str">
            <v>06.5012</v>
          </cell>
        </row>
        <row r="160">
          <cell r="A160" t="str">
            <v>06.5013</v>
          </cell>
          <cell r="B160" t="str">
            <v>Vöôït ñöôøng daây thoâng tin tieát dieän daây £ 150</v>
          </cell>
          <cell r="C160" t="str">
            <v>V.trí</v>
          </cell>
          <cell r="D160">
            <v>134516</v>
          </cell>
          <cell r="E160">
            <v>127737</v>
          </cell>
          <cell r="G160" t="str">
            <v>06.5013</v>
          </cell>
        </row>
        <row r="161">
          <cell r="A161" t="str">
            <v>06.5014</v>
          </cell>
          <cell r="B161" t="str">
            <v>Vöôït ñöôøng daây thoâng tin tieát dieän daây £ 240</v>
          </cell>
          <cell r="C161" t="str">
            <v>V.trí</v>
          </cell>
          <cell r="D161">
            <v>163462</v>
          </cell>
          <cell r="E161">
            <v>143530</v>
          </cell>
          <cell r="G161" t="str">
            <v>06.5014</v>
          </cell>
        </row>
        <row r="162">
          <cell r="A162" t="str">
            <v>06.5015</v>
          </cell>
          <cell r="B162" t="str">
            <v>Vöôït ñöôøng daây thoâng tin tieát dieän daây &gt; 240</v>
          </cell>
          <cell r="C162" t="str">
            <v>V.trí</v>
          </cell>
          <cell r="D162">
            <v>223247</v>
          </cell>
          <cell r="E162">
            <v>226521</v>
          </cell>
          <cell r="F162">
            <v>0</v>
          </cell>
          <cell r="G162" t="str">
            <v>06.5015</v>
          </cell>
        </row>
        <row r="163">
          <cell r="A163" t="str">
            <v>06.5011</v>
          </cell>
          <cell r="B163" t="str">
            <v>Vöôït ñöôøng daây haï theá tieát dieän daây £ 50</v>
          </cell>
          <cell r="C163" t="str">
            <v>V.trí</v>
          </cell>
          <cell r="D163">
            <v>75046</v>
          </cell>
          <cell r="E163">
            <v>78346</v>
          </cell>
          <cell r="G163" t="str">
            <v>06.5011</v>
          </cell>
        </row>
        <row r="164">
          <cell r="A164" t="str">
            <v>06.5012</v>
          </cell>
          <cell r="B164" t="str">
            <v>Vöôït ñöôøng daây haï theá tieát dieän daây £ 95</v>
          </cell>
          <cell r="C164" t="str">
            <v>V.trí</v>
          </cell>
          <cell r="D164">
            <v>104623</v>
          </cell>
          <cell r="E164">
            <v>90887</v>
          </cell>
          <cell r="G164" t="str">
            <v>06.5012</v>
          </cell>
        </row>
        <row r="165">
          <cell r="A165" t="str">
            <v>06.5013</v>
          </cell>
          <cell r="B165" t="str">
            <v>Vöôït ñöôøng daây haï theá tieát dieän daây £ 150</v>
          </cell>
          <cell r="C165" t="str">
            <v>V.trí</v>
          </cell>
          <cell r="D165">
            <v>134516</v>
          </cell>
          <cell r="E165">
            <v>127737</v>
          </cell>
          <cell r="G165" t="str">
            <v>06.5013</v>
          </cell>
        </row>
        <row r="166">
          <cell r="A166" t="str">
            <v>06.5014</v>
          </cell>
          <cell r="B166" t="str">
            <v>Vöôït ñöôøng daây haï theá tieát dieän daây £ 240</v>
          </cell>
          <cell r="C166" t="str">
            <v>V.trí</v>
          </cell>
          <cell r="D166">
            <v>163462</v>
          </cell>
          <cell r="E166">
            <v>143530</v>
          </cell>
          <cell r="G166" t="str">
            <v>06.5014</v>
          </cell>
        </row>
        <row r="167">
          <cell r="A167" t="str">
            <v>06.5015</v>
          </cell>
          <cell r="B167" t="str">
            <v>Vöôït ñöôøng daây haï theá tieát dieän daây &gt; 240</v>
          </cell>
          <cell r="C167" t="str">
            <v>V.trí</v>
          </cell>
          <cell r="D167">
            <v>223247</v>
          </cell>
          <cell r="E167">
            <v>226521</v>
          </cell>
          <cell r="G167" t="str">
            <v>06.5015</v>
          </cell>
        </row>
        <row r="168">
          <cell r="A168" t="str">
            <v>06.5021</v>
          </cell>
          <cell r="B168" t="str">
            <v>Vöôït ñöôøng daây 35 kV tieát dieän daây £ 50</v>
          </cell>
          <cell r="C168" t="str">
            <v>V.trí</v>
          </cell>
          <cell r="D168">
            <v>119570</v>
          </cell>
          <cell r="E168">
            <v>105596</v>
          </cell>
          <cell r="G168" t="str">
            <v>06.5021</v>
          </cell>
        </row>
        <row r="169">
          <cell r="A169" t="str">
            <v>06.5022</v>
          </cell>
          <cell r="B169" t="str">
            <v>Vöôït ñöôøng daây 35 kV tieát dieän daây £ 95</v>
          </cell>
          <cell r="C169" t="str">
            <v>V.trí</v>
          </cell>
          <cell r="D169">
            <v>149462</v>
          </cell>
          <cell r="E169">
            <v>121544</v>
          </cell>
          <cell r="G169" t="str">
            <v>06.5022</v>
          </cell>
        </row>
        <row r="170">
          <cell r="A170" t="str">
            <v>06.5023</v>
          </cell>
          <cell r="B170" t="str">
            <v>Vöôït ñöôøng daây 35 kV tieát dieän daây £ 150</v>
          </cell>
          <cell r="C170" t="str">
            <v>V.trí</v>
          </cell>
          <cell r="D170">
            <v>178093</v>
          </cell>
          <cell r="E170">
            <v>148495</v>
          </cell>
          <cell r="G170" t="str">
            <v>06.5023</v>
          </cell>
        </row>
        <row r="171">
          <cell r="A171" t="str">
            <v>06.5024</v>
          </cell>
          <cell r="B171" t="str">
            <v>Vöôït ñöôøng daây 35 kV tieát dieän daây £ 240</v>
          </cell>
          <cell r="C171" t="str">
            <v>V.trí</v>
          </cell>
          <cell r="D171">
            <v>224193</v>
          </cell>
          <cell r="E171">
            <v>166446</v>
          </cell>
          <cell r="G171" t="str">
            <v>06.5024</v>
          </cell>
        </row>
        <row r="172">
          <cell r="A172" t="str">
            <v>06.5025</v>
          </cell>
          <cell r="B172" t="str">
            <v>Vöôït ñöôøng daây 35 kV tieát dieän daây &gt; 240</v>
          </cell>
          <cell r="C172" t="str">
            <v>V.trí</v>
          </cell>
          <cell r="D172">
            <v>313870</v>
          </cell>
          <cell r="E172">
            <v>290467</v>
          </cell>
          <cell r="G172" t="str">
            <v>06.5025</v>
          </cell>
        </row>
        <row r="173">
          <cell r="A173" t="str">
            <v>06.5061</v>
          </cell>
          <cell r="B173" t="str">
            <v>Vöôït ñöôøng giao thoâng &gt;10m tieát dieän daây £ 50</v>
          </cell>
          <cell r="C173" t="str">
            <v>V.trí</v>
          </cell>
          <cell r="D173">
            <v>177462</v>
          </cell>
          <cell r="E173">
            <v>143995</v>
          </cell>
          <cell r="G173" t="str">
            <v>06.5061</v>
          </cell>
        </row>
        <row r="174">
          <cell r="A174" t="str">
            <v>06.5062</v>
          </cell>
          <cell r="B174" t="str">
            <v>Vöôït ñöôøng giao thoâng &gt;10m tieát dieän daây £ 95</v>
          </cell>
          <cell r="C174" t="str">
            <v>V.trí</v>
          </cell>
          <cell r="D174">
            <v>252130</v>
          </cell>
          <cell r="E174">
            <v>190445</v>
          </cell>
          <cell r="G174" t="str">
            <v>06.5062</v>
          </cell>
        </row>
        <row r="175">
          <cell r="A175" t="str">
            <v>06.5063</v>
          </cell>
          <cell r="B175" t="str">
            <v>Vöôït ñöôøng giao thoâng &gt;10m tieát dieän daây £ 150</v>
          </cell>
          <cell r="C175" t="str">
            <v>V.trí</v>
          </cell>
          <cell r="D175">
            <v>328186</v>
          </cell>
          <cell r="E175">
            <v>233024</v>
          </cell>
          <cell r="G175" t="str">
            <v>06.5063</v>
          </cell>
        </row>
        <row r="176">
          <cell r="A176" t="str">
            <v>06.5064</v>
          </cell>
          <cell r="B176" t="str">
            <v>Vöôït ñöôøng giao thoâng &gt;10m tieát dieän daây £ 240</v>
          </cell>
          <cell r="C176" t="str">
            <v>V.trí</v>
          </cell>
          <cell r="D176">
            <v>285447</v>
          </cell>
          <cell r="E176">
            <v>261823</v>
          </cell>
          <cell r="G176" t="str">
            <v>06.5064</v>
          </cell>
        </row>
        <row r="177">
          <cell r="A177" t="str">
            <v>06.5065</v>
          </cell>
          <cell r="B177" t="str">
            <v>Vöôït ñöôøng giao thoâng &gt;10m tieát dieän daây &gt; 240</v>
          </cell>
          <cell r="C177" t="str">
            <v>V.trí</v>
          </cell>
          <cell r="D177">
            <v>532260</v>
          </cell>
          <cell r="E177">
            <v>410618</v>
          </cell>
          <cell r="G177" t="str">
            <v>06.5065</v>
          </cell>
        </row>
        <row r="178">
          <cell r="A178" t="str">
            <v>06.5071</v>
          </cell>
          <cell r="B178" t="str">
            <v>Vò trí beû goùc tieát dieän daây £ 50</v>
          </cell>
          <cell r="C178" t="str">
            <v>V.trí</v>
          </cell>
          <cell r="E178">
            <v>30697</v>
          </cell>
          <cell r="G178" t="str">
            <v>06.5071</v>
          </cell>
        </row>
        <row r="179">
          <cell r="A179" t="str">
            <v>06.5072</v>
          </cell>
          <cell r="B179" t="str">
            <v>Vò trí beû goùc tieát dieän daây £ 95</v>
          </cell>
          <cell r="C179" t="str">
            <v>V.trí</v>
          </cell>
          <cell r="E179">
            <v>61933</v>
          </cell>
          <cell r="G179" t="str">
            <v>06.5072</v>
          </cell>
        </row>
        <row r="180">
          <cell r="A180" t="str">
            <v>06.5073</v>
          </cell>
          <cell r="B180" t="str">
            <v>Vò trí beû goùc tieát dieän daây £ 150</v>
          </cell>
          <cell r="C180" t="str">
            <v>V.trí</v>
          </cell>
          <cell r="E180">
            <v>78346</v>
          </cell>
          <cell r="G180" t="str">
            <v>06.5073</v>
          </cell>
        </row>
        <row r="181">
          <cell r="A181" t="str">
            <v>06.5074</v>
          </cell>
          <cell r="B181" t="str">
            <v>Vò trí beû goùc tieát dieän daây £ 240</v>
          </cell>
          <cell r="C181" t="str">
            <v>V.trí</v>
          </cell>
          <cell r="E181">
            <v>80978</v>
          </cell>
          <cell r="G181" t="str">
            <v>06.5074</v>
          </cell>
        </row>
        <row r="182">
          <cell r="A182" t="str">
            <v>06.5075</v>
          </cell>
          <cell r="B182" t="str">
            <v>Vò trí beû goùc tieát dieän daây &gt; 240</v>
          </cell>
          <cell r="C182" t="str">
            <v>V.trí</v>
          </cell>
          <cell r="E182">
            <v>150188</v>
          </cell>
          <cell r="G182" t="str">
            <v>06.5075</v>
          </cell>
        </row>
        <row r="183">
          <cell r="A183" t="str">
            <v>06.6104</v>
          </cell>
          <cell r="B183" t="str">
            <v>Raûi caêng daây laáy ñoä voõng daây AC-50mm 2</v>
          </cell>
          <cell r="C183" t="str">
            <v>km</v>
          </cell>
          <cell r="D183">
            <v>212189</v>
          </cell>
          <cell r="E183">
            <v>261153</v>
          </cell>
          <cell r="G183" t="str">
            <v>06.6104</v>
          </cell>
        </row>
        <row r="184">
          <cell r="A184" t="str">
            <v>06.6105</v>
          </cell>
          <cell r="B184" t="str">
            <v>Raûi caêng daây laáy ñoä voõng daây AC-70mm 2</v>
          </cell>
          <cell r="C184" t="str">
            <v>km</v>
          </cell>
          <cell r="D184">
            <v>212789</v>
          </cell>
          <cell r="E184">
            <v>348908</v>
          </cell>
          <cell r="G184" t="str">
            <v>06.6105</v>
          </cell>
        </row>
        <row r="185">
          <cell r="A185" t="str">
            <v>06.6106</v>
          </cell>
          <cell r="B185" t="str">
            <v>Raûi caêng daây laáy ñoä voõng daây AC-95mm 2</v>
          </cell>
          <cell r="C185" t="str">
            <v>km</v>
          </cell>
          <cell r="D185">
            <v>212789</v>
          </cell>
          <cell r="E185">
            <v>475178</v>
          </cell>
          <cell r="G185" t="str">
            <v>06.6106</v>
          </cell>
        </row>
        <row r="186">
          <cell r="A186" t="str">
            <v>06.6107</v>
          </cell>
          <cell r="B186" t="str">
            <v>Raûi caêng daây laáy ñoä voõng daây AC-120mm 2</v>
          </cell>
          <cell r="C186" t="str">
            <v>km</v>
          </cell>
          <cell r="D186">
            <v>298671</v>
          </cell>
          <cell r="E186">
            <v>588862</v>
          </cell>
          <cell r="G186" t="str">
            <v>06.6107</v>
          </cell>
        </row>
        <row r="187">
          <cell r="A187" t="str">
            <v>06.6108</v>
          </cell>
          <cell r="B187" t="str">
            <v>Raûi caêng daây laáy ñoä voõng daây AC-150mm 2</v>
          </cell>
          <cell r="C187" t="str">
            <v>km</v>
          </cell>
          <cell r="D187">
            <v>298671</v>
          </cell>
          <cell r="E187">
            <v>712550</v>
          </cell>
          <cell r="G187" t="str">
            <v>06.6108</v>
          </cell>
        </row>
        <row r="188">
          <cell r="A188" t="str">
            <v>06.6109</v>
          </cell>
          <cell r="B188" t="str">
            <v>Raûi caêng daây laáy ñoä voõng daây AC-185mm 2</v>
          </cell>
          <cell r="C188" t="str">
            <v>km</v>
          </cell>
          <cell r="D188">
            <v>298671</v>
          </cell>
          <cell r="E188">
            <v>840899</v>
          </cell>
          <cell r="G188" t="str">
            <v>06.6109</v>
          </cell>
        </row>
        <row r="189">
          <cell r="A189" t="str">
            <v>06.6110</v>
          </cell>
          <cell r="B189" t="str">
            <v>Raûi caêng daây laáy ñoä voõng daây AC-240mm 2</v>
          </cell>
          <cell r="C189" t="str">
            <v>km</v>
          </cell>
          <cell r="D189">
            <v>298671</v>
          </cell>
          <cell r="E189">
            <v>924792</v>
          </cell>
          <cell r="G189" t="str">
            <v>06.6110</v>
          </cell>
        </row>
        <row r="190">
          <cell r="A190" t="str">
            <v>06.6124</v>
          </cell>
          <cell r="B190" t="str">
            <v>Raûi caêng daây laáy ñoä voõng daây A-50mm 2</v>
          </cell>
          <cell r="C190" t="str">
            <v>km</v>
          </cell>
          <cell r="D190">
            <v>212189</v>
          </cell>
          <cell r="E190">
            <v>208012</v>
          </cell>
          <cell r="G190" t="str">
            <v>06.6124</v>
          </cell>
        </row>
        <row r="191">
          <cell r="A191" t="str">
            <v>06.6125</v>
          </cell>
          <cell r="B191" t="str">
            <v>Raûi caêng daây laáy ñoä voõng daây A-70mm 2</v>
          </cell>
          <cell r="C191" t="str">
            <v>km</v>
          </cell>
          <cell r="D191">
            <v>212189</v>
          </cell>
          <cell r="E191">
            <v>279516</v>
          </cell>
          <cell r="G191" t="str">
            <v>06.6125</v>
          </cell>
        </row>
        <row r="192">
          <cell r="A192" t="str">
            <v>06.6126</v>
          </cell>
          <cell r="B192" t="str">
            <v>Raûi caêng daây laáy ñoä voõng daây A-95mm 2</v>
          </cell>
          <cell r="C192" t="str">
            <v>km</v>
          </cell>
          <cell r="D192">
            <v>212189</v>
          </cell>
          <cell r="E192">
            <v>381897</v>
          </cell>
          <cell r="G192" t="str">
            <v>06.6126</v>
          </cell>
        </row>
        <row r="193">
          <cell r="A193" t="str">
            <v>06.6133</v>
          </cell>
          <cell r="B193" t="str">
            <v>Raûi caêng daây choáng seùt tieát dieän 35mm 2</v>
          </cell>
          <cell r="C193" t="str">
            <v>km</v>
          </cell>
          <cell r="D193">
            <v>211789</v>
          </cell>
          <cell r="E193">
            <v>365484</v>
          </cell>
          <cell r="G193" t="str">
            <v>06.6133</v>
          </cell>
        </row>
        <row r="194">
          <cell r="A194" t="str">
            <v>06.6134</v>
          </cell>
          <cell r="B194" t="str">
            <v>Raûi caêng daây choáng seùt tieát dieän 50mm 2</v>
          </cell>
          <cell r="C194" t="str">
            <v>km</v>
          </cell>
          <cell r="D194">
            <v>211789</v>
          </cell>
          <cell r="E194">
            <v>409524</v>
          </cell>
          <cell r="G194" t="str">
            <v>06.6134</v>
          </cell>
        </row>
        <row r="195">
          <cell r="A195" t="str">
            <v>06.6135</v>
          </cell>
          <cell r="B195" t="str">
            <v>Raûi caêng daây choáng seùt tieát dieän 70mm 2</v>
          </cell>
          <cell r="C195" t="str">
            <v>km</v>
          </cell>
          <cell r="D195">
            <v>211789</v>
          </cell>
          <cell r="E195">
            <v>491429</v>
          </cell>
          <cell r="G195" t="str">
            <v>06.6135</v>
          </cell>
        </row>
        <row r="197">
          <cell r="A197" t="str">
            <v>02.1211</v>
          </cell>
          <cell r="B197" t="str">
            <v>Vaän chuyeån xi maêng cöï ly 100m</v>
          </cell>
          <cell r="C197" t="str">
            <v>taán</v>
          </cell>
          <cell r="E197">
            <v>71813</v>
          </cell>
        </row>
        <row r="198">
          <cell r="A198" t="str">
            <v>02.1212</v>
          </cell>
          <cell r="B198" t="str">
            <v>Vaän chuyeån xi maêng cöï ly 300m</v>
          </cell>
          <cell r="C198" t="str">
            <v>taán</v>
          </cell>
          <cell r="E198">
            <v>67545</v>
          </cell>
        </row>
        <row r="199">
          <cell r="A199" t="str">
            <v>02.1213</v>
          </cell>
          <cell r="B199" t="str">
            <v>Vaän chuyeån xi maêng cöï ly 500m</v>
          </cell>
          <cell r="C199" t="str">
            <v>taán</v>
          </cell>
          <cell r="E199">
            <v>66956</v>
          </cell>
        </row>
        <row r="200">
          <cell r="A200" t="str">
            <v>02.1214</v>
          </cell>
          <cell r="B200" t="str">
            <v>Vaän chuyeån xi maêng cöï ly &gt;500m</v>
          </cell>
          <cell r="C200" t="str">
            <v>taán</v>
          </cell>
          <cell r="E200">
            <v>66515</v>
          </cell>
        </row>
        <row r="202">
          <cell r="A202" t="str">
            <v>02.1241</v>
          </cell>
          <cell r="B202" t="str">
            <v xml:space="preserve">Vaän chuyeån ñaù </v>
          </cell>
          <cell r="C202" t="str">
            <v>m3</v>
          </cell>
          <cell r="E202">
            <v>70635</v>
          </cell>
        </row>
        <row r="203">
          <cell r="A203" t="str">
            <v>02.1242</v>
          </cell>
          <cell r="B203" t="str">
            <v xml:space="preserve">Vaän chuyeån ñaù </v>
          </cell>
          <cell r="C203" t="str">
            <v>m3</v>
          </cell>
          <cell r="E203">
            <v>67692</v>
          </cell>
        </row>
        <row r="204">
          <cell r="A204" t="str">
            <v>02.1243</v>
          </cell>
          <cell r="B204" t="str">
            <v xml:space="preserve">Vaän chuyeån ñaù </v>
          </cell>
          <cell r="C204" t="str">
            <v>m3</v>
          </cell>
          <cell r="E204">
            <v>67104</v>
          </cell>
        </row>
        <row r="205">
          <cell r="A205" t="str">
            <v>02.1244</v>
          </cell>
          <cell r="B205" t="str">
            <v xml:space="preserve">Vaän chuyeån ñaù </v>
          </cell>
          <cell r="C205" t="str">
            <v>m3</v>
          </cell>
          <cell r="E205">
            <v>66662</v>
          </cell>
        </row>
        <row r="206">
          <cell r="A206" t="str">
            <v>02.1232</v>
          </cell>
          <cell r="B206" t="str">
            <v>Vaän chuyeån caÙt</v>
          </cell>
          <cell r="C206" t="str">
            <v>m3</v>
          </cell>
        </row>
        <row r="207">
          <cell r="A207" t="str">
            <v>02.1231</v>
          </cell>
          <cell r="B207" t="str">
            <v>Vaän chuyeån caùt</v>
          </cell>
          <cell r="C207" t="str">
            <v>m3</v>
          </cell>
          <cell r="E207">
            <v>67251</v>
          </cell>
        </row>
        <row r="208">
          <cell r="A208" t="str">
            <v>02.1232</v>
          </cell>
          <cell r="B208" t="str">
            <v>Vaän chuyeån caùt</v>
          </cell>
          <cell r="C208" t="str">
            <v>m3</v>
          </cell>
          <cell r="E208">
            <v>64308</v>
          </cell>
        </row>
        <row r="209">
          <cell r="A209" t="str">
            <v>02.1233</v>
          </cell>
          <cell r="B209" t="str">
            <v>Vaän chuyeån caùt</v>
          </cell>
          <cell r="C209" t="str">
            <v>m3</v>
          </cell>
          <cell r="E209">
            <v>63719</v>
          </cell>
        </row>
        <row r="210">
          <cell r="A210" t="str">
            <v>02.1234</v>
          </cell>
          <cell r="B210" t="str">
            <v>Vaän chuyeån caùt</v>
          </cell>
          <cell r="C210" t="str">
            <v>m3</v>
          </cell>
          <cell r="E210">
            <v>62983</v>
          </cell>
        </row>
        <row r="212">
          <cell r="A212" t="str">
            <v>02.1351</v>
          </cell>
          <cell r="B212" t="str">
            <v>Vaän chuyeån coát theùp + bulon</v>
          </cell>
          <cell r="C212" t="str">
            <v>Taán</v>
          </cell>
          <cell r="E212">
            <v>110221</v>
          </cell>
        </row>
        <row r="213">
          <cell r="A213" t="str">
            <v>02.1352</v>
          </cell>
          <cell r="B213" t="str">
            <v>Vaän chuyeån coát theùp + bulon</v>
          </cell>
          <cell r="C213" t="str">
            <v>Taán</v>
          </cell>
          <cell r="E213">
            <v>103451</v>
          </cell>
        </row>
        <row r="214">
          <cell r="A214" t="str">
            <v>02.1353</v>
          </cell>
          <cell r="B214" t="str">
            <v>Vaän chuyeån coát theùp + bulon</v>
          </cell>
          <cell r="C214" t="str">
            <v>Taán</v>
          </cell>
          <cell r="E214">
            <v>102127</v>
          </cell>
        </row>
        <row r="215">
          <cell r="A215" t="str">
            <v>02.1354</v>
          </cell>
          <cell r="B215" t="str">
            <v>Vaän chuyeån coát theùp + bulon</v>
          </cell>
          <cell r="C215" t="str">
            <v>Taán</v>
          </cell>
          <cell r="E215">
            <v>93739</v>
          </cell>
        </row>
        <row r="217">
          <cell r="A217" t="str">
            <v>02.1331</v>
          </cell>
          <cell r="B217" t="str">
            <v>Vaän chuyeån vaùn khuoân</v>
          </cell>
          <cell r="C217" t="str">
            <v>m3</v>
          </cell>
          <cell r="E217">
            <v>57391</v>
          </cell>
        </row>
        <row r="218">
          <cell r="A218" t="str">
            <v>02.1332</v>
          </cell>
          <cell r="B218" t="str">
            <v>Vaän chuyeån vaùn khuoân</v>
          </cell>
          <cell r="C218" t="str">
            <v>m3</v>
          </cell>
          <cell r="E218">
            <v>55037</v>
          </cell>
        </row>
        <row r="219">
          <cell r="A219" t="str">
            <v>02.1333</v>
          </cell>
          <cell r="B219" t="str">
            <v>Vaän chuyeån vaùn khuoân</v>
          </cell>
          <cell r="C219" t="str">
            <v>m3</v>
          </cell>
          <cell r="E219">
            <v>54301</v>
          </cell>
        </row>
        <row r="220">
          <cell r="A220" t="str">
            <v>02.1334</v>
          </cell>
          <cell r="B220" t="str">
            <v>Vaän chuyeån vaùn khuoân</v>
          </cell>
          <cell r="C220" t="str">
            <v>m3</v>
          </cell>
          <cell r="E220">
            <v>53859</v>
          </cell>
        </row>
        <row r="222">
          <cell r="A222" t="str">
            <v>02.1321</v>
          </cell>
          <cell r="B222" t="str">
            <v>Vaän chuyeån nöôùc</v>
          </cell>
          <cell r="C222" t="str">
            <v>m3</v>
          </cell>
          <cell r="D222">
            <v>134516</v>
          </cell>
          <cell r="E222">
            <v>57833</v>
          </cell>
        </row>
        <row r="223">
          <cell r="A223" t="str">
            <v>02.1322</v>
          </cell>
          <cell r="B223" t="str">
            <v>Vaän chuyeån nöôùc</v>
          </cell>
          <cell r="C223" t="str">
            <v>m3</v>
          </cell>
          <cell r="E223">
            <v>56950</v>
          </cell>
        </row>
        <row r="224">
          <cell r="A224" t="str">
            <v>02.1323</v>
          </cell>
          <cell r="B224" t="str">
            <v>Vaän chuyeån nöôùc</v>
          </cell>
          <cell r="C224" t="str">
            <v>m3</v>
          </cell>
          <cell r="E224">
            <v>49592</v>
          </cell>
        </row>
        <row r="225">
          <cell r="A225" t="str">
            <v>02.1324</v>
          </cell>
          <cell r="B225" t="str">
            <v>Vaän chuyeån nöôùc</v>
          </cell>
          <cell r="C225" t="str">
            <v>m3</v>
          </cell>
          <cell r="E225">
            <v>48415</v>
          </cell>
        </row>
        <row r="227">
          <cell r="A227" t="str">
            <v>02.1391</v>
          </cell>
          <cell r="B227" t="str">
            <v>Vaän chuyeån coïc tre</v>
          </cell>
          <cell r="C227" t="str">
            <v>coïc</v>
          </cell>
          <cell r="E227">
            <v>17953</v>
          </cell>
        </row>
        <row r="228">
          <cell r="A228" t="str">
            <v>02.1392</v>
          </cell>
          <cell r="B228" t="str">
            <v>Vaän chuyeån coïc tre</v>
          </cell>
          <cell r="C228" t="str">
            <v>coïc</v>
          </cell>
          <cell r="E228">
            <v>16923</v>
          </cell>
        </row>
        <row r="229">
          <cell r="A229" t="str">
            <v>02.1393</v>
          </cell>
          <cell r="B229" t="str">
            <v>Vaän chuyeån coïc tre</v>
          </cell>
          <cell r="C229" t="str">
            <v>coïc</v>
          </cell>
          <cell r="E229">
            <v>16776</v>
          </cell>
        </row>
        <row r="230">
          <cell r="A230" t="str">
            <v>02.1394</v>
          </cell>
          <cell r="B230" t="str">
            <v>Vaän chuyeån coïc tre</v>
          </cell>
          <cell r="C230" t="str">
            <v>coïc</v>
          </cell>
          <cell r="E230">
            <v>16629</v>
          </cell>
        </row>
        <row r="232">
          <cell r="A232" t="str">
            <v>02.1391</v>
          </cell>
          <cell r="B232" t="str">
            <v>Vaän chuyeån coùt eùp</v>
          </cell>
          <cell r="C232" t="str">
            <v>taám</v>
          </cell>
          <cell r="E232">
            <v>17953</v>
          </cell>
        </row>
        <row r="233">
          <cell r="A233" t="str">
            <v>02.1392</v>
          </cell>
          <cell r="B233" t="str">
            <v>Vaän chuyeån coùt eùp</v>
          </cell>
          <cell r="C233" t="str">
            <v>taám</v>
          </cell>
          <cell r="E233">
            <v>16923</v>
          </cell>
        </row>
        <row r="234">
          <cell r="A234" t="str">
            <v>02.1393</v>
          </cell>
          <cell r="B234" t="str">
            <v>Vaän chuyeån coùt eùp</v>
          </cell>
          <cell r="C234" t="str">
            <v>taám</v>
          </cell>
          <cell r="E234">
            <v>16776</v>
          </cell>
        </row>
        <row r="235">
          <cell r="A235" t="str">
            <v>02.1394</v>
          </cell>
          <cell r="B235" t="str">
            <v>Vaän chuyeån coùt eùp</v>
          </cell>
          <cell r="C235" t="str">
            <v>taám</v>
          </cell>
          <cell r="E235">
            <v>16629</v>
          </cell>
        </row>
        <row r="237">
          <cell r="A237" t="str">
            <v>02.1481</v>
          </cell>
          <cell r="B237" t="str">
            <v>Vaän chuyeån DCTC</v>
          </cell>
          <cell r="C237" t="str">
            <v>Taán</v>
          </cell>
          <cell r="E237">
            <v>91090</v>
          </cell>
        </row>
        <row r="238">
          <cell r="A238" t="str">
            <v>02.1482</v>
          </cell>
          <cell r="B238" t="str">
            <v>Vaän chuyeån DCTC</v>
          </cell>
          <cell r="C238" t="str">
            <v>Taán</v>
          </cell>
          <cell r="E238">
            <v>84615</v>
          </cell>
        </row>
        <row r="239">
          <cell r="A239" t="str">
            <v>02.1483</v>
          </cell>
          <cell r="B239" t="str">
            <v>Vaän chuyeån DCTC</v>
          </cell>
          <cell r="C239" t="str">
            <v>Taán</v>
          </cell>
          <cell r="E239">
            <v>83585</v>
          </cell>
        </row>
        <row r="240">
          <cell r="A240" t="str">
            <v>02.1484</v>
          </cell>
          <cell r="B240" t="str">
            <v>Vaän chuyeån DCTC</v>
          </cell>
          <cell r="C240" t="str">
            <v>Taán</v>
          </cell>
          <cell r="E240">
            <v>82849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 refreshError="1"/>
      <sheetData sheetId="130" refreshError="1"/>
      <sheetData sheetId="131" refreshError="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 refreshError="1"/>
      <sheetData sheetId="169" refreshError="1"/>
      <sheetData sheetId="170" refreshError="1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</sheetDataSet>
  </externalBook>
</externalLink>
</file>

<file path=xl/externalLinks/externalLink64.xml><?xml version="1.0" encoding="utf-8"?>
<externalLink xmlns="http://schemas.openxmlformats.org/spreadsheetml/2006/main">
  <externalBook xmlns:r="http://schemas.openxmlformats.org/officeDocument/2006/relationships" r:id="rId1">
    <sheetNames>
      <sheetName val="KLHT"/>
      <sheetName val="THKP"/>
      <sheetName val="KL XL2000"/>
      <sheetName val="KLXL2001"/>
      <sheetName val="THKP2001"/>
      <sheetName val="KLphanbo"/>
      <sheetName val="Chiet tinh"/>
      <sheetName val="XL4Poppy"/>
      <sheetName val="Van chuyen"/>
      <sheetName val="THKP (2)"/>
      <sheetName val="T.Bi"/>
      <sheetName val="Thiet ke"/>
      <sheetName val="Sheet2"/>
      <sheetName val="Sheet1"/>
      <sheetName val="CT"/>
      <sheetName val="K.luong"/>
      <sheetName val="Sheet4"/>
      <sheetName val="Sheet3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Sheet5"/>
      <sheetName val="Chi tiet - Dv lap"/>
      <sheetName val="TH KHTC"/>
      <sheetName val="000"/>
      <sheetName val="00000000"/>
      <sheetName val="MD"/>
      <sheetName val="ND"/>
      <sheetName val="CONG"/>
      <sheetName val="DGCT"/>
      <sheetName val="PIPE-03E"/>
      <sheetName val="Phu luc"/>
      <sheetName val="Gia trÞ"/>
      <sheetName val="TH"/>
      <sheetName val="Sheet6"/>
      <sheetName val="Sheet7"/>
      <sheetName val="Sheet8"/>
      <sheetName val="Sheet9"/>
      <sheetName val="Sheet10"/>
      <sheetName val="Sheet11"/>
      <sheetName val="XXXXXXXX"/>
      <sheetName val="Chart2"/>
      <sheetName val="Chart1"/>
      <sheetName val="BC_KKTSCD"/>
      <sheetName val="Chitiet"/>
      <sheetName val="Sheet2 (2)"/>
      <sheetName val="Mau_BC_KKTSCD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Sheet17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Sheet13"/>
      <sheetName val="Sheet14"/>
      <sheetName val="Sheet15"/>
      <sheetName val="Sheet16"/>
      <sheetName val="VL"/>
      <sheetName val="CTXD"/>
      <sheetName val=".."/>
      <sheetName val="CTDN"/>
      <sheetName val="san vuon"/>
      <sheetName val="khu phu tro"/>
      <sheetName val="1"/>
      <sheetName val="Gia VL"/>
      <sheetName val="Bang gia ca may"/>
      <sheetName val="Bang luong CB"/>
      <sheetName val="Bang P.tich CT"/>
      <sheetName val="D.toan chi tiet"/>
      <sheetName val="Bang TH Dtoan"/>
      <sheetName val="KH 2003 (moi max)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Km0-Km1"/>
      <sheetName val="Km1-Km2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Tong hop"/>
      <sheetName val="KL tong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ongty"/>
      <sheetName val="VPPN"/>
      <sheetName val="XN74"/>
      <sheetName val="XN54"/>
      <sheetName val="XN33"/>
      <sheetName val="NK96"/>
      <sheetName val="XL4Test5"/>
      <sheetName val="KH12"/>
      <sheetName val="CN12"/>
      <sheetName val="HD12"/>
      <sheetName val="KH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CT cong"/>
      <sheetName val="dg cong"/>
      <sheetName val="HTSD6LD"/>
      <sheetName val="HTSDDNN"/>
      <sheetName val="HTSDKT"/>
      <sheetName val="BD"/>
      <sheetName val="HTNT"/>
      <sheetName val="CHART"/>
      <sheetName val="HTDT"/>
      <sheetName val="HTSDD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be tong"/>
      <sheetName val="Thep"/>
      <sheetName val="Tong hop thep"/>
      <sheetName val="Thuyet minh"/>
      <sheetName val="CQ-HQ"/>
      <sheetName val="tscd"/>
      <sheetName val="Thep "/>
      <sheetName val="Chi tiet Khoi luong"/>
      <sheetName val="TH khoi luong"/>
      <sheetName val="Chiet tinh vat lieu "/>
      <sheetName val="TH KL VL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DT"/>
      <sheetName val="THND"/>
      <sheetName val="THMD"/>
      <sheetName val="Phtro1"/>
      <sheetName val="DTKS1"/>
      <sheetName val="CT1m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THCT"/>
      <sheetName val="cap cho cac DT"/>
      <sheetName val="Ung - hoan"/>
      <sheetName val="CP may"/>
      <sheetName val="SS"/>
      <sheetName val="NVL"/>
      <sheetName val="10000000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dutoan1"/>
      <sheetName val="Anhtoan"/>
      <sheetName val="dutoan2"/>
      <sheetName val="vat tu"/>
      <sheetName val="cd viaK0-T6"/>
      <sheetName val="cdvia T6-Tc24"/>
      <sheetName val="cdvia Tc24-T46"/>
      <sheetName val="cdbtnL2ko-k0+361"/>
      <sheetName val="cd btnL2k0+361-T19"/>
      <sheetName val="01"/>
      <sheetName val="02"/>
      <sheetName val="03"/>
      <sheetName val="04"/>
      <sheetName val="05"/>
      <sheetName val="Sheet18"/>
      <sheetName val="Sheet19"/>
      <sheetName val="Sheet2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CHIT"/>
      <sheetName val="THXH"/>
      <sheetName val="BHXH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phan tich DG"/>
      <sheetName val="gia vat lieu"/>
      <sheetName val="gia xe may"/>
      <sheetName val="gia nhan cong"/>
      <sheetName val="Caodo"/>
      <sheetName val="Dat"/>
      <sheetName val="KL-CTTK"/>
      <sheetName val="BTH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sent to"/>
      <sheetName val="XE DAU"/>
      <sheetName val="XE XANG"/>
      <sheetName val="9"/>
      <sheetName val="10"/>
      <sheetName val="cong Q2"/>
      <sheetName val="T.U luong Q1"/>
      <sheetName val="T.U luong Q2"/>
      <sheetName val="T.U luong Q3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u luc HD"/>
      <sheetName val="Gia du thau"/>
      <sheetName val="PTDG"/>
      <sheetName val="Ca xe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Q1-02"/>
      <sheetName val="Q2-02"/>
      <sheetName val="Q3-02"/>
      <sheetName val="T1(T1)04"/>
      <sheetName val="Tien ung"/>
      <sheetName val="phi luong3"/>
      <sheetName val="Quyet toan"/>
      <sheetName val="Thu hoi"/>
      <sheetName val="Lai vay"/>
      <sheetName val="Tien vay"/>
      <sheetName val="Cong no"/>
      <sheetName val="Cop pha"/>
      <sheetName val="20000000"/>
      <sheetName val="CT xa"/>
      <sheetName val="TLGC"/>
      <sheetName val="BL"/>
      <sheetName val="KL Tram Cty"/>
      <sheetName val="Gam may Cty"/>
      <sheetName val="KL tram KH"/>
      <sheetName val="Gam may KH"/>
      <sheetName val="Cach dien"/>
      <sheetName val="Mang tai"/>
      <sheetName val="KL DDK"/>
      <sheetName val="Mang tai DDK"/>
      <sheetName val="KL DDK0,4"/>
      <sheetName val="TT Ky thuat"/>
      <sheetName val="CT moi"/>
      <sheetName val="Tu dien"/>
      <sheetName val="May cat"/>
      <sheetName val="Dao Cly"/>
      <sheetName val="Dao Ptai"/>
      <sheetName val="Tu RMU"/>
      <sheetName val="C.set"/>
      <sheetName val="SI"/>
      <sheetName val="Sco Cap"/>
      <sheetName val="Sco TB"/>
      <sheetName val="TN tram"/>
      <sheetName val="TN C.set"/>
      <sheetName val="TN TD DDay"/>
      <sheetName val="Phan chung"/>
      <sheetName val="PXuat"/>
      <sheetName val="THVT.T5"/>
      <sheetName val="XL1.t5"/>
      <sheetName val="XL2.T5"/>
      <sheetName val="XL3.T5"/>
      <sheetName val="XL5.T5"/>
      <sheetName val="THCCDCXN"/>
      <sheetName val="CC.XL1"/>
      <sheetName val="XL2"/>
      <sheetName val="XL3"/>
      <sheetName val="XL5"/>
      <sheetName val="Cpa"/>
      <sheetName val="khXN"/>
      <sheetName val="tc"/>
      <sheetName val="TDT"/>
      <sheetName val="xl"/>
      <sheetName val="NN"/>
      <sheetName val="Tralaivay"/>
      <sheetName val="TBTN"/>
      <sheetName val="CPTV"/>
      <sheetName val="PCCHAY"/>
      <sheetName val="dtks"/>
      <sheetName val="C.TIEU"/>
      <sheetName val="CPNLTT"/>
      <sheetName val="T.Luong"/>
      <sheetName val="NCTT"/>
      <sheetName val="QLDN"/>
      <sheetName val="641"/>
      <sheetName val="642"/>
      <sheetName val="T.HAO"/>
      <sheetName val="DT TUYEN"/>
      <sheetName val="DT GIA"/>
      <sheetName val="KHDT"/>
      <sheetName val="KHDT (2)"/>
      <sheetName val="SX-TT"/>
      <sheetName val="CL "/>
      <sheetName val="VTu"/>
      <sheetName val="LDTL"/>
      <sheetName val="KHao"/>
      <sheetName val="LNKD"/>
      <sheetName val="SK"/>
      <sheetName val="TNo"/>
      <sheetName val="CTTH"/>
      <sheetName val="VON"/>
      <sheetName val="VLD"/>
      <sheetName val="KQ (2)"/>
      <sheetName val="TH du toan "/>
      <sheetName val="Du toan "/>
      <sheetName val="C.Tinh"/>
      <sheetName val="TK_cap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THDT"/>
    </sheetNames>
    <definedNames>
      <definedName name="DataFilter"/>
      <definedName name="DataSort"/>
      <definedName name="GoBack" sheetId="13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</sheetDataSet>
  </externalBook>
</externalLink>
</file>

<file path=xl/externalLinks/externalLink65.xml><?xml version="1.0" encoding="utf-8"?>
<externalLink xmlns="http://schemas.openxmlformats.org/spreadsheetml/2006/main">
  <externalBook xmlns:r="http://schemas.openxmlformats.org/officeDocument/2006/relationships" r:id="rId1">
    <sheetNames>
      <sheetName val="TH"/>
      <sheetName val="Tonghop"/>
      <sheetName val="Chitiet"/>
      <sheetName val="CT1"/>
      <sheetName val="supk"/>
      <sheetName val="ctbetong"/>
      <sheetName val="VCtc"/>
      <sheetName val="ctmong"/>
      <sheetName val="vcnvat"/>
      <sheetName val="trungc"/>
      <sheetName val="vcdai"/>
      <sheetName val="gia"/>
      <sheetName val="phanbo"/>
      <sheetName val="sheet"/>
      <sheetName val="sheet2"/>
      <sheetName val="sheet3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66.xml><?xml version="1.0" encoding="utf-8"?>
<externalLink xmlns="http://schemas.openxmlformats.org/spreadsheetml/2006/main">
  <externalBook xmlns:r="http://schemas.openxmlformats.org/officeDocument/2006/relationships" r:id="rId1">
    <sheetNames>
      <sheetName val="TH"/>
      <sheetName val="Tonghop"/>
      <sheetName val="Chitiet"/>
      <sheetName val="CT1"/>
      <sheetName val="supk"/>
      <sheetName val="ctbetong"/>
      <sheetName val="VCtc"/>
      <sheetName val="ctmong"/>
      <sheetName val="vcnvat"/>
      <sheetName val="trungc"/>
      <sheetName val="vcdai"/>
      <sheetName val="gia"/>
      <sheetName val="phanbo"/>
      <sheetName val="sheet"/>
      <sheetName val="sheet2"/>
      <sheetName val="sheet3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67.xml><?xml version="1.0" encoding="utf-8"?>
<externalLink xmlns="http://schemas.openxmlformats.org/spreadsheetml/2006/main">
  <externalBook xmlns:r="http://schemas.openxmlformats.org/officeDocument/2006/relationships" r:id="rId1">
    <sheetNames>
      <sheetName val="TH"/>
      <sheetName val="Tonghop"/>
      <sheetName val="Chitiet"/>
      <sheetName val="CT1"/>
      <sheetName val="supk"/>
      <sheetName val="ctbetong"/>
      <sheetName val="VCtc"/>
      <sheetName val="ctmong"/>
      <sheetName val="vcnvat"/>
      <sheetName val="trungc"/>
      <sheetName val="vcdai"/>
      <sheetName val="gia"/>
      <sheetName val="phanbo"/>
      <sheetName val="sheet"/>
      <sheetName val="sheet2"/>
      <sheetName val="sheet3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68.xml><?xml version="1.0" encoding="utf-8"?>
<externalLink xmlns="http://schemas.openxmlformats.org/spreadsheetml/2006/main">
  <externalBook xmlns:r="http://schemas.openxmlformats.org/officeDocument/2006/relationships" r:id="rId1">
    <sheetNames>
      <sheetName val="TH"/>
      <sheetName val="Tonghop"/>
      <sheetName val="Chitiet"/>
      <sheetName val="CT1"/>
      <sheetName val="supk"/>
      <sheetName val="ctbetong"/>
      <sheetName val="VCtc"/>
      <sheetName val="ctmong"/>
      <sheetName val="vcnvat"/>
      <sheetName val="trungc"/>
      <sheetName val="vcdai"/>
      <sheetName val="gia"/>
      <sheetName val="phanbo"/>
      <sheetName val="sheet"/>
      <sheetName val="sheet2"/>
      <sheetName val="sheet3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69.xml><?xml version="1.0" encoding="utf-8"?>
<externalLink xmlns="http://schemas.openxmlformats.org/spreadsheetml/2006/main">
  <externalBook xmlns:r="http://schemas.openxmlformats.org/officeDocument/2006/relationships" r:id="rId1">
    <sheetNames>
      <sheetName val="0"/>
      <sheetName val="00"/>
      <sheetName val="000"/>
      <sheetName val="TH"/>
      <sheetName val="Chao_thau"/>
      <sheetName val="CT-35"/>
      <sheetName val="Che_do"/>
      <sheetName val="CT-0.4KV"/>
      <sheetName val="CT tram"/>
      <sheetName val="THVL_CTo"/>
      <sheetName val="TN"/>
      <sheetName val="TBA-31,5"/>
      <sheetName val="Don_gia"/>
      <sheetName val="CT-BETONG"/>
      <sheetName val="Chi tiet VC"/>
      <sheetName val="50Slon"/>
      <sheetName val="50Snanh"/>
      <sheetName val="XXXXXXXX"/>
    </sheetNames>
    <sheetDataSet>
      <sheetData sheetId="0"/>
      <sheetData sheetId="1"/>
      <sheetData sheetId="2"/>
      <sheetData sheetId="3"/>
      <sheetData sheetId="4"/>
      <sheetData sheetId="5">
        <row r="3">
          <cell r="A3" t="str">
            <v>Code</v>
          </cell>
          <cell r="B3" t="str">
            <v>STT</v>
          </cell>
          <cell r="C3" t="str">
            <v>M· hiÖu</v>
          </cell>
          <cell r="D3" t="str">
            <v>Néi dung c«ng viÖc</v>
          </cell>
          <cell r="E3" t="str">
            <v>§¬n vÞ</v>
          </cell>
          <cell r="F3" t="str">
            <v>K. l­îng</v>
          </cell>
          <cell r="G3" t="str">
            <v>TLHH</v>
          </cell>
          <cell r="H3" t="str">
            <v>§¬n gi¸</v>
          </cell>
          <cell r="K3" t="str">
            <v>Thµnh tiÒn</v>
          </cell>
        </row>
        <row r="4">
          <cell r="H4" t="str">
            <v xml:space="preserve">VËt liÖu </v>
          </cell>
          <cell r="I4" t="str">
            <v>Nh©n c«ng</v>
          </cell>
          <cell r="J4" t="str">
            <v>M¸y
 thi c«ng</v>
          </cell>
          <cell r="K4" t="str">
            <v xml:space="preserve">VËt liÖu </v>
          </cell>
          <cell r="L4" t="str">
            <v>Nh©n c«ng</v>
          </cell>
          <cell r="M4" t="str">
            <v>M¸y 
thi c«ng</v>
          </cell>
          <cell r="N4" t="str">
            <v>Tæng</v>
          </cell>
        </row>
        <row r="6">
          <cell r="A6">
            <v>1</v>
          </cell>
          <cell r="C6" t="str">
            <v>MT-2</v>
          </cell>
          <cell r="D6" t="str">
            <v>Mãng cét MT-2</v>
          </cell>
          <cell r="K6">
            <v>676526.03827568213</v>
          </cell>
          <cell r="L6">
            <v>688743.74894256541</v>
          </cell>
          <cell r="M6">
            <v>177.11199999999997</v>
          </cell>
          <cell r="N6">
            <v>1965742.9098847171</v>
          </cell>
        </row>
        <row r="7">
          <cell r="B7">
            <v>1</v>
          </cell>
          <cell r="C7" t="str">
            <v>04.3101a</v>
          </cell>
          <cell r="D7" t="str">
            <v>Bª t«ng lãt M50</v>
          </cell>
          <cell r="E7" t="str">
            <v>m3</v>
          </cell>
          <cell r="F7">
            <v>0.216</v>
          </cell>
          <cell r="H7">
            <v>310815.12059999997</v>
          </cell>
          <cell r="I7">
            <v>39733</v>
          </cell>
          <cell r="K7">
            <v>67136.066049599991</v>
          </cell>
          <cell r="L7">
            <v>8582.3279999999995</v>
          </cell>
          <cell r="M7">
            <v>0</v>
          </cell>
          <cell r="N7">
            <v>75718.394049599985</v>
          </cell>
        </row>
        <row r="8">
          <cell r="B8">
            <v>2</v>
          </cell>
          <cell r="C8" t="str">
            <v>04.3312</v>
          </cell>
          <cell r="D8" t="str">
            <v>Bª t«ng ®óc M150</v>
          </cell>
          <cell r="E8" t="str">
            <v>m3</v>
          </cell>
          <cell r="F8">
            <v>1.1000000000000001</v>
          </cell>
          <cell r="H8">
            <v>458274.02509999991</v>
          </cell>
          <cell r="I8">
            <v>45030</v>
          </cell>
          <cell r="K8">
            <v>504101.42760999996</v>
          </cell>
          <cell r="L8">
            <v>49533.000000000007</v>
          </cell>
          <cell r="M8">
            <v>0</v>
          </cell>
          <cell r="N8">
            <v>553634.42761000001</v>
          </cell>
        </row>
        <row r="9">
          <cell r="B9">
            <v>3</v>
          </cell>
          <cell r="C9" t="str">
            <v>04.3313</v>
          </cell>
          <cell r="D9" t="str">
            <v>Bª t«ng chÌn M200</v>
          </cell>
          <cell r="E9" t="str">
            <v>m3</v>
          </cell>
          <cell r="F9">
            <v>0.08</v>
          </cell>
          <cell r="H9">
            <v>503906.80770102743</v>
          </cell>
          <cell r="I9">
            <v>45030</v>
          </cell>
          <cell r="K9">
            <v>40312.544616082196</v>
          </cell>
          <cell r="L9">
            <v>3602.4</v>
          </cell>
          <cell r="M9">
            <v>0</v>
          </cell>
          <cell r="N9">
            <v>43914.944616082197</v>
          </cell>
        </row>
        <row r="10">
          <cell r="B10">
            <v>4</v>
          </cell>
          <cell r="C10" t="str">
            <v>04.1101</v>
          </cell>
          <cell r="D10" t="str">
            <v>Cèt thÐp CT3, d=8</v>
          </cell>
          <cell r="E10" t="str">
            <v>kg</v>
          </cell>
          <cell r="F10">
            <v>4.92</v>
          </cell>
          <cell r="G10">
            <v>1</v>
          </cell>
          <cell r="H10">
            <v>6200</v>
          </cell>
          <cell r="I10">
            <v>202</v>
          </cell>
          <cell r="J10">
            <v>16.899999999999999</v>
          </cell>
          <cell r="K10">
            <v>30504</v>
          </cell>
          <cell r="L10">
            <v>993.84</v>
          </cell>
          <cell r="M10">
            <v>83.147999999999996</v>
          </cell>
          <cell r="N10">
            <v>31580.988000000001</v>
          </cell>
        </row>
        <row r="11">
          <cell r="B11">
            <v>5</v>
          </cell>
          <cell r="C11" t="str">
            <v>04.1101</v>
          </cell>
          <cell r="D11" t="str">
            <v>Cèt thÐp CT3, d=10</v>
          </cell>
          <cell r="E11" t="str">
            <v>kg</v>
          </cell>
          <cell r="F11">
            <v>5.56</v>
          </cell>
          <cell r="G11">
            <v>1</v>
          </cell>
          <cell r="H11">
            <v>6200</v>
          </cell>
          <cell r="I11">
            <v>202</v>
          </cell>
          <cell r="J11">
            <v>16.899999999999999</v>
          </cell>
          <cell r="K11">
            <v>34472</v>
          </cell>
          <cell r="L11">
            <v>1123.1199999999999</v>
          </cell>
          <cell r="M11">
            <v>93.963999999999984</v>
          </cell>
          <cell r="N11">
            <v>35689.084000000003</v>
          </cell>
        </row>
        <row r="12">
          <cell r="B12">
            <v>6</v>
          </cell>
          <cell r="C12" t="str">
            <v>04.2001</v>
          </cell>
          <cell r="D12" t="str">
            <v>GhÐp v¸n khu«n mãng</v>
          </cell>
          <cell r="E12" t="str">
            <v>m2</v>
          </cell>
          <cell r="F12">
            <v>5</v>
          </cell>
          <cell r="I12">
            <v>5309.19</v>
          </cell>
          <cell r="K12">
            <v>0</v>
          </cell>
          <cell r="L12">
            <v>26545.949999999997</v>
          </cell>
          <cell r="N12">
            <v>26545.949999999997</v>
          </cell>
        </row>
        <row r="13">
          <cell r="B13">
            <v>0</v>
          </cell>
          <cell r="C13" t="str">
            <v>PL§G</v>
          </cell>
          <cell r="D13" t="str">
            <v>D©y thÐp buéc</v>
          </cell>
          <cell r="E13" t="str">
            <v>kg</v>
          </cell>
          <cell r="F13">
            <v>0</v>
          </cell>
          <cell r="H13">
            <v>6200</v>
          </cell>
          <cell r="K13">
            <v>0</v>
          </cell>
          <cell r="L13">
            <v>0</v>
          </cell>
          <cell r="N13">
            <v>0</v>
          </cell>
        </row>
        <row r="14">
          <cell r="B14">
            <v>7</v>
          </cell>
          <cell r="C14" t="str">
            <v>03.1113</v>
          </cell>
          <cell r="D14" t="str">
            <v>§µo ®Êt cÊp III s©u &lt;2m, S&lt;5m2</v>
          </cell>
          <cell r="E14" t="str">
            <v>m3</v>
          </cell>
          <cell r="F14">
            <v>4.76</v>
          </cell>
          <cell r="I14">
            <v>24428</v>
          </cell>
          <cell r="K14">
            <v>0</v>
          </cell>
          <cell r="L14">
            <v>116277.28</v>
          </cell>
          <cell r="N14">
            <v>116277.28</v>
          </cell>
        </row>
        <row r="15">
          <cell r="B15">
            <v>8</v>
          </cell>
          <cell r="C15" t="str">
            <v>03.2203</v>
          </cell>
          <cell r="D15" t="str">
            <v>LÊp ®Êt</v>
          </cell>
          <cell r="E15" t="str">
            <v>m3</v>
          </cell>
          <cell r="F15">
            <v>3.3639999999999999</v>
          </cell>
          <cell r="I15">
            <v>10890</v>
          </cell>
          <cell r="K15">
            <v>0</v>
          </cell>
          <cell r="L15">
            <v>36633.96</v>
          </cell>
          <cell r="N15">
            <v>36633.96</v>
          </cell>
        </row>
        <row r="16">
          <cell r="B16">
            <v>9</v>
          </cell>
          <cell r="C16" t="str">
            <v>03.2203</v>
          </cell>
          <cell r="D16" t="str">
            <v>§¾p ®Êt ch©n cét</v>
          </cell>
          <cell r="E16" t="str">
            <v>m3</v>
          </cell>
          <cell r="F16">
            <v>0.53400000000000003</v>
          </cell>
          <cell r="I16">
            <v>10890</v>
          </cell>
          <cell r="K16">
            <v>0</v>
          </cell>
          <cell r="L16">
            <v>5815.26</v>
          </cell>
          <cell r="N16">
            <v>5815.26</v>
          </cell>
        </row>
        <row r="17">
          <cell r="B17">
            <v>10</v>
          </cell>
          <cell r="C17" t="str">
            <v>CTÝnh</v>
          </cell>
          <cell r="D17" t="str">
            <v xml:space="preserve">V/c bª t«ng M50 </v>
          </cell>
          <cell r="E17" t="str">
            <v>m3</v>
          </cell>
          <cell r="F17">
            <v>0.216</v>
          </cell>
          <cell r="I17">
            <v>51187.063600000001</v>
          </cell>
          <cell r="K17">
            <v>0</v>
          </cell>
          <cell r="L17">
            <v>11056.4057376</v>
          </cell>
          <cell r="N17">
            <v>11056.4057376</v>
          </cell>
        </row>
        <row r="18">
          <cell r="B18">
            <v>11</v>
          </cell>
          <cell r="C18" t="str">
            <v>CTÝnh</v>
          </cell>
          <cell r="D18" t="str">
            <v xml:space="preserve">V/c bª t«ng M150 </v>
          </cell>
          <cell r="E18" t="str">
            <v>m3</v>
          </cell>
          <cell r="F18">
            <v>1.1000000000000001</v>
          </cell>
          <cell r="I18">
            <v>53448.379759999996</v>
          </cell>
          <cell r="K18">
            <v>0</v>
          </cell>
          <cell r="L18">
            <v>58793.217735999999</v>
          </cell>
          <cell r="N18">
            <v>58793.217735999999</v>
          </cell>
        </row>
        <row r="19">
          <cell r="B19">
            <v>12</v>
          </cell>
          <cell r="C19" t="str">
            <v>CTÝnh</v>
          </cell>
          <cell r="D19" t="str">
            <v xml:space="preserve">V/c bª t«ng M200 </v>
          </cell>
          <cell r="E19" t="str">
            <v>m3</v>
          </cell>
          <cell r="F19">
            <v>0.08</v>
          </cell>
          <cell r="I19">
            <v>53146.119599999998</v>
          </cell>
          <cell r="K19">
            <v>0</v>
          </cell>
          <cell r="L19">
            <v>4251.6895679999998</v>
          </cell>
          <cell r="N19">
            <v>4251.6895679999998</v>
          </cell>
        </row>
        <row r="20">
          <cell r="B20">
            <v>13</v>
          </cell>
          <cell r="C20" t="str">
            <v>02.1352</v>
          </cell>
          <cell r="D20" t="str">
            <v xml:space="preserve">V/c thÐp </v>
          </cell>
          <cell r="E20" t="str">
            <v>TÊn</v>
          </cell>
          <cell r="F20">
            <v>1.38E-2</v>
          </cell>
          <cell r="I20">
            <v>47413.4</v>
          </cell>
          <cell r="K20">
            <v>0</v>
          </cell>
          <cell r="L20">
            <v>654.30492000000004</v>
          </cell>
          <cell r="N20">
            <v>654.30492000000004</v>
          </cell>
        </row>
        <row r="21">
          <cell r="B21">
            <v>0</v>
          </cell>
          <cell r="C21" t="str">
            <v>CTÝnh</v>
          </cell>
          <cell r="D21" t="str">
            <v>V/c dông cô thi c«ng</v>
          </cell>
          <cell r="E21" t="str">
            <v>TÊn</v>
          </cell>
          <cell r="F21">
            <v>0</v>
          </cell>
          <cell r="I21">
            <v>77404</v>
          </cell>
          <cell r="K21">
            <v>0</v>
          </cell>
          <cell r="L21">
            <v>0</v>
          </cell>
          <cell r="N21">
            <v>0</v>
          </cell>
        </row>
        <row r="22">
          <cell r="B22">
            <v>14</v>
          </cell>
          <cell r="D22" t="str">
            <v>Nh©n c«ng ®iÒu chØnh t¨ng thªm  = NC x {(1+0,3/2,638 ) x 2,01x0,95 - 1}</v>
          </cell>
          <cell r="L22">
            <v>364880.99298096535</v>
          </cell>
          <cell r="N22">
            <v>364880.99298096535</v>
          </cell>
        </row>
        <row r="23">
          <cell r="B23">
            <v>15</v>
          </cell>
          <cell r="D23" t="str">
            <v>Chi phÝ m¸y ®iÒu chinh t¨ng thªm C1 =  MTCx 0,13</v>
          </cell>
          <cell r="M23">
            <v>19.482319999999998</v>
          </cell>
          <cell r="N23">
            <v>19.482319999999998</v>
          </cell>
        </row>
        <row r="24">
          <cell r="B24">
            <v>16</v>
          </cell>
          <cell r="D24" t="str">
            <v>Chi phÝ s¶n xuÊt chung: 71% CFNC</v>
          </cell>
          <cell r="L24">
            <v>489008.06174922141</v>
          </cell>
          <cell r="N24">
            <v>489008.06174922141</v>
          </cell>
        </row>
        <row r="25">
          <cell r="B25">
            <v>17</v>
          </cell>
          <cell r="D25" t="str">
            <v>Thu nhËp chÞu thuÕ tÝnh tr­íc 6% Z</v>
          </cell>
          <cell r="N25">
            <v>111268.46659724813</v>
          </cell>
        </row>
        <row r="26">
          <cell r="A26">
            <v>2</v>
          </cell>
          <cell r="C26" t="str">
            <v>MT-2a</v>
          </cell>
          <cell r="D26" t="str">
            <v>Mãng cét MT-2a</v>
          </cell>
          <cell r="K26">
            <v>655268.99267270265</v>
          </cell>
          <cell r="L26">
            <v>678681.52320057247</v>
          </cell>
          <cell r="M26">
            <v>179.14</v>
          </cell>
          <cell r="N26">
            <v>1924974.0373104226</v>
          </cell>
        </row>
        <row r="27">
          <cell r="B27">
            <v>1</v>
          </cell>
          <cell r="C27" t="str">
            <v>04.3101a</v>
          </cell>
          <cell r="D27" t="str">
            <v>Bª t«ng lãt M50</v>
          </cell>
          <cell r="E27" t="str">
            <v>m3</v>
          </cell>
          <cell r="F27">
            <v>0.216</v>
          </cell>
          <cell r="H27">
            <v>310815.12059999997</v>
          </cell>
          <cell r="I27">
            <v>39733</v>
          </cell>
          <cell r="K27">
            <v>67136.066049599991</v>
          </cell>
          <cell r="L27">
            <v>8582.3279999999995</v>
          </cell>
          <cell r="M27">
            <v>0</v>
          </cell>
          <cell r="N27">
            <v>75718.394049599985</v>
          </cell>
        </row>
        <row r="28">
          <cell r="B28">
            <v>2</v>
          </cell>
          <cell r="C28" t="str">
            <v>04.3312</v>
          </cell>
          <cell r="D28" t="str">
            <v>Bª t«ng ®óc M150</v>
          </cell>
          <cell r="E28" t="str">
            <v>m3</v>
          </cell>
          <cell r="F28">
            <v>1.03</v>
          </cell>
          <cell r="H28">
            <v>458274.02509999991</v>
          </cell>
          <cell r="I28">
            <v>45030</v>
          </cell>
          <cell r="K28">
            <v>472022.24585299991</v>
          </cell>
          <cell r="L28">
            <v>46380.9</v>
          </cell>
          <cell r="M28">
            <v>0</v>
          </cell>
          <cell r="N28">
            <v>518403.14585299994</v>
          </cell>
        </row>
        <row r="29">
          <cell r="B29">
            <v>3</v>
          </cell>
          <cell r="C29" t="str">
            <v>04.3313</v>
          </cell>
          <cell r="D29" t="str">
            <v>Bª t«ng chÌn M200</v>
          </cell>
          <cell r="E29" t="str">
            <v>m3</v>
          </cell>
          <cell r="F29">
            <v>0.1</v>
          </cell>
          <cell r="H29">
            <v>503906.80770102743</v>
          </cell>
          <cell r="I29">
            <v>45030</v>
          </cell>
          <cell r="K29">
            <v>50390.680770102743</v>
          </cell>
          <cell r="L29">
            <v>4503</v>
          </cell>
          <cell r="M29">
            <v>0</v>
          </cell>
          <cell r="N29">
            <v>54893.680770102743</v>
          </cell>
        </row>
        <row r="30">
          <cell r="B30">
            <v>4</v>
          </cell>
          <cell r="C30" t="str">
            <v>04.1101</v>
          </cell>
          <cell r="D30" t="str">
            <v>Cèt thÐp CT3, d=8</v>
          </cell>
          <cell r="E30" t="str">
            <v>kg</v>
          </cell>
          <cell r="F30">
            <v>5</v>
          </cell>
          <cell r="G30">
            <v>1</v>
          </cell>
          <cell r="H30">
            <v>6200</v>
          </cell>
          <cell r="I30">
            <v>202</v>
          </cell>
          <cell r="J30">
            <v>16.899999999999999</v>
          </cell>
          <cell r="K30">
            <v>31000</v>
          </cell>
          <cell r="L30">
            <v>1010</v>
          </cell>
          <cell r="M30">
            <v>84.5</v>
          </cell>
          <cell r="N30">
            <v>32094.5</v>
          </cell>
        </row>
        <row r="31">
          <cell r="B31">
            <v>5</v>
          </cell>
          <cell r="C31" t="str">
            <v>04.1101</v>
          </cell>
          <cell r="D31" t="str">
            <v>Cèt thÐp CT3, d=10</v>
          </cell>
          <cell r="E31" t="str">
            <v>kg</v>
          </cell>
          <cell r="F31">
            <v>5.6</v>
          </cell>
          <cell r="G31">
            <v>1</v>
          </cell>
          <cell r="H31">
            <v>6200</v>
          </cell>
          <cell r="I31">
            <v>202</v>
          </cell>
          <cell r="J31">
            <v>16.899999999999999</v>
          </cell>
          <cell r="K31">
            <v>34720</v>
          </cell>
          <cell r="L31">
            <v>1131.1999999999998</v>
          </cell>
          <cell r="M31">
            <v>94.639999999999986</v>
          </cell>
          <cell r="N31">
            <v>35945.839999999997</v>
          </cell>
        </row>
        <row r="32">
          <cell r="B32">
            <v>6</v>
          </cell>
          <cell r="C32" t="str">
            <v>04.2001</v>
          </cell>
          <cell r="D32" t="str">
            <v>GhÐp v¸n khu«n mãng</v>
          </cell>
          <cell r="E32" t="str">
            <v>m2</v>
          </cell>
          <cell r="F32">
            <v>5</v>
          </cell>
          <cell r="I32">
            <v>5309.19</v>
          </cell>
          <cell r="K32">
            <v>0</v>
          </cell>
          <cell r="L32">
            <v>26545.949999999997</v>
          </cell>
          <cell r="N32">
            <v>26545.949999999997</v>
          </cell>
        </row>
        <row r="33">
          <cell r="B33">
            <v>0</v>
          </cell>
          <cell r="C33" t="str">
            <v>PL§G</v>
          </cell>
          <cell r="D33" t="str">
            <v>D©y thÐp buéc</v>
          </cell>
          <cell r="E33" t="str">
            <v>kg</v>
          </cell>
          <cell r="F33">
            <v>0</v>
          </cell>
          <cell r="H33">
            <v>6200</v>
          </cell>
          <cell r="K33">
            <v>0</v>
          </cell>
          <cell r="L33">
            <v>0</v>
          </cell>
          <cell r="N33">
            <v>0</v>
          </cell>
        </row>
        <row r="34">
          <cell r="B34">
            <v>7</v>
          </cell>
          <cell r="C34" t="str">
            <v>03.1113</v>
          </cell>
          <cell r="D34" t="str">
            <v>§µo ®Êt cÊp III s©u &lt;2m, S&lt;5m2</v>
          </cell>
          <cell r="E34" t="str">
            <v>m3</v>
          </cell>
          <cell r="F34">
            <v>4.76</v>
          </cell>
          <cell r="I34">
            <v>24428</v>
          </cell>
          <cell r="K34">
            <v>0</v>
          </cell>
          <cell r="L34">
            <v>116277.28</v>
          </cell>
          <cell r="N34">
            <v>116277.28</v>
          </cell>
        </row>
        <row r="35">
          <cell r="B35">
            <v>8</v>
          </cell>
          <cell r="C35" t="str">
            <v>03.2203</v>
          </cell>
          <cell r="D35" t="str">
            <v>LÊp ®Êt</v>
          </cell>
          <cell r="E35" t="str">
            <v>m3</v>
          </cell>
          <cell r="F35">
            <v>3.4139999999999997</v>
          </cell>
          <cell r="I35">
            <v>10890</v>
          </cell>
          <cell r="K35">
            <v>0</v>
          </cell>
          <cell r="L35">
            <v>37178.46</v>
          </cell>
          <cell r="N35">
            <v>37178.46</v>
          </cell>
        </row>
        <row r="36">
          <cell r="B36">
            <v>9</v>
          </cell>
          <cell r="C36" t="str">
            <v>03.2203</v>
          </cell>
          <cell r="D36" t="str">
            <v>§¾p ®Êt ch©n cét</v>
          </cell>
          <cell r="E36" t="str">
            <v>m3</v>
          </cell>
          <cell r="F36">
            <v>0.5</v>
          </cell>
          <cell r="I36">
            <v>10890</v>
          </cell>
          <cell r="K36">
            <v>0</v>
          </cell>
          <cell r="L36">
            <v>5445</v>
          </cell>
          <cell r="N36">
            <v>5445</v>
          </cell>
        </row>
        <row r="37">
          <cell r="B37">
            <v>10</v>
          </cell>
          <cell r="C37" t="str">
            <v>CTÝnh</v>
          </cell>
          <cell r="D37" t="str">
            <v xml:space="preserve">V/c bª t«ng M50 </v>
          </cell>
          <cell r="E37" t="str">
            <v>m3</v>
          </cell>
          <cell r="F37">
            <v>0.216</v>
          </cell>
          <cell r="I37">
            <v>51187.063600000001</v>
          </cell>
          <cell r="K37">
            <v>0</v>
          </cell>
          <cell r="L37">
            <v>11056.4057376</v>
          </cell>
          <cell r="N37">
            <v>11056.4057376</v>
          </cell>
        </row>
        <row r="38">
          <cell r="B38">
            <v>11</v>
          </cell>
          <cell r="C38" t="str">
            <v>CTÝnh</v>
          </cell>
          <cell r="D38" t="str">
            <v xml:space="preserve">V/c bª t«ng M150 </v>
          </cell>
          <cell r="E38" t="str">
            <v>m3</v>
          </cell>
          <cell r="F38">
            <v>1.03</v>
          </cell>
          <cell r="I38">
            <v>53448.379759999996</v>
          </cell>
          <cell r="K38">
            <v>0</v>
          </cell>
          <cell r="L38">
            <v>55051.831152799998</v>
          </cell>
          <cell r="N38">
            <v>55051.831152799998</v>
          </cell>
        </row>
        <row r="39">
          <cell r="B39">
            <v>12</v>
          </cell>
          <cell r="C39" t="str">
            <v>CTÝnh</v>
          </cell>
          <cell r="D39" t="str">
            <v xml:space="preserve">V/c bª t«ng M200 </v>
          </cell>
          <cell r="E39" t="str">
            <v>m3</v>
          </cell>
          <cell r="F39">
            <v>0.1</v>
          </cell>
          <cell r="I39">
            <v>53146.119599999998</v>
          </cell>
          <cell r="K39">
            <v>0</v>
          </cell>
          <cell r="L39">
            <v>5314.6119600000002</v>
          </cell>
          <cell r="N39">
            <v>5314.6119600000002</v>
          </cell>
        </row>
        <row r="40">
          <cell r="B40">
            <v>13</v>
          </cell>
          <cell r="C40" t="str">
            <v>02.1352</v>
          </cell>
          <cell r="D40" t="str">
            <v xml:space="preserve">V/c thÐp </v>
          </cell>
          <cell r="E40" t="str">
            <v>TÊn</v>
          </cell>
          <cell r="F40">
            <v>1.38E-2</v>
          </cell>
          <cell r="I40">
            <v>47413.4</v>
          </cell>
          <cell r="K40">
            <v>0</v>
          </cell>
          <cell r="L40">
            <v>654.30492000000004</v>
          </cell>
          <cell r="N40">
            <v>654.30492000000004</v>
          </cell>
        </row>
        <row r="41">
          <cell r="B41">
            <v>0</v>
          </cell>
          <cell r="C41" t="str">
            <v>CTÝnh</v>
          </cell>
          <cell r="D41" t="str">
            <v>V/c dông cô thi c«ng</v>
          </cell>
          <cell r="E41" t="str">
            <v>TÊn</v>
          </cell>
          <cell r="F41">
            <v>0</v>
          </cell>
          <cell r="I41">
            <v>77404</v>
          </cell>
          <cell r="K41">
            <v>0</v>
          </cell>
          <cell r="L41">
            <v>0</v>
          </cell>
          <cell r="N41">
            <v>0</v>
          </cell>
        </row>
        <row r="42">
          <cell r="B42">
            <v>14</v>
          </cell>
          <cell r="D42" t="str">
            <v>Nh©n c«ng ®iÒu chØnh t¨ng thªm  = NC x {(1+0,3/2,638 ) x 2,01x0,95 - 1}</v>
          </cell>
          <cell r="L42">
            <v>359550.25143017247</v>
          </cell>
          <cell r="N42">
            <v>359550.25143017247</v>
          </cell>
        </row>
        <row r="43">
          <cell r="B43">
            <v>15</v>
          </cell>
          <cell r="D43" t="str">
            <v>Chi phÝ m¸y ®iÒu chinh t¨ng thªm C1 =  MTCx1,11</v>
          </cell>
          <cell r="M43">
            <v>19.705399999999997</v>
          </cell>
          <cell r="N43">
            <v>19.705399999999997</v>
          </cell>
        </row>
        <row r="44">
          <cell r="B44">
            <v>16</v>
          </cell>
          <cell r="D44" t="str">
            <v>Chi phÝ s¶n xuÊt chung: 71% CFNC</v>
          </cell>
          <cell r="L44">
            <v>481863.88147240644</v>
          </cell>
          <cell r="N44">
            <v>481863.88147240644</v>
          </cell>
        </row>
        <row r="45">
          <cell r="B45">
            <v>17</v>
          </cell>
          <cell r="D45" t="str">
            <v>Thu nhËp chÞu thuÕ tÝnh tr­íc 6% Z</v>
          </cell>
          <cell r="N45">
            <v>108960.79456474089</v>
          </cell>
        </row>
        <row r="46">
          <cell r="A46">
            <v>3</v>
          </cell>
          <cell r="C46" t="str">
            <v>MT-3</v>
          </cell>
          <cell r="D46" t="str">
            <v>Mãng cét MT-3</v>
          </cell>
          <cell r="K46">
            <v>802283.88889228215</v>
          </cell>
          <cell r="L46">
            <v>818353.89504542679</v>
          </cell>
          <cell r="M46">
            <v>177.11199999999997</v>
          </cell>
          <cell r="N46">
            <v>2333977.5823643599</v>
          </cell>
        </row>
        <row r="47">
          <cell r="B47">
            <v>1</v>
          </cell>
          <cell r="C47" t="str">
            <v>04.3101a</v>
          </cell>
          <cell r="D47" t="str">
            <v>Bª t«ng lãt M50</v>
          </cell>
          <cell r="E47" t="str">
            <v>m3</v>
          </cell>
          <cell r="F47">
            <v>0.252</v>
          </cell>
          <cell r="H47">
            <v>310815.12059999997</v>
          </cell>
          <cell r="I47">
            <v>39733</v>
          </cell>
          <cell r="K47">
            <v>78325.410391199999</v>
          </cell>
          <cell r="L47">
            <v>10012.716</v>
          </cell>
          <cell r="M47">
            <v>0</v>
          </cell>
          <cell r="N47">
            <v>88338.126391199999</v>
          </cell>
        </row>
        <row r="48">
          <cell r="B48">
            <v>2</v>
          </cell>
          <cell r="C48" t="str">
            <v>04.3312</v>
          </cell>
          <cell r="D48" t="str">
            <v>Bª t«ng ®óc M150</v>
          </cell>
          <cell r="E48" t="str">
            <v>m3</v>
          </cell>
          <cell r="F48">
            <v>1.35</v>
          </cell>
          <cell r="H48">
            <v>458274.02509999991</v>
          </cell>
          <cell r="I48">
            <v>45030</v>
          </cell>
          <cell r="K48">
            <v>618669.93388499995</v>
          </cell>
          <cell r="L48">
            <v>60790.500000000007</v>
          </cell>
          <cell r="M48">
            <v>0</v>
          </cell>
          <cell r="N48">
            <v>679460.43388499995</v>
          </cell>
        </row>
        <row r="49">
          <cell r="B49">
            <v>3</v>
          </cell>
          <cell r="C49" t="str">
            <v>04.3313</v>
          </cell>
          <cell r="D49" t="str">
            <v>Bª t«ng chÌn M200</v>
          </cell>
          <cell r="E49" t="str">
            <v>m3</v>
          </cell>
          <cell r="F49">
            <v>0.08</v>
          </cell>
          <cell r="H49">
            <v>503906.80770102743</v>
          </cell>
          <cell r="I49">
            <v>45030</v>
          </cell>
          <cell r="K49">
            <v>40312.544616082196</v>
          </cell>
          <cell r="L49">
            <v>3602.4</v>
          </cell>
          <cell r="M49">
            <v>0</v>
          </cell>
          <cell r="N49">
            <v>43914.944616082197</v>
          </cell>
        </row>
        <row r="50">
          <cell r="B50">
            <v>4</v>
          </cell>
          <cell r="C50" t="str">
            <v>04.1101</v>
          </cell>
          <cell r="D50" t="str">
            <v>Cèt thÐp CT3, d=8</v>
          </cell>
          <cell r="E50" t="str">
            <v>kg</v>
          </cell>
          <cell r="F50">
            <v>4.92</v>
          </cell>
          <cell r="G50">
            <v>1</v>
          </cell>
          <cell r="H50">
            <v>6200</v>
          </cell>
          <cell r="I50">
            <v>202</v>
          </cell>
          <cell r="J50">
            <v>16.899999999999999</v>
          </cell>
          <cell r="K50">
            <v>30504</v>
          </cell>
          <cell r="L50">
            <v>993.84</v>
          </cell>
          <cell r="M50">
            <v>83.147999999999996</v>
          </cell>
          <cell r="N50">
            <v>31580.988000000001</v>
          </cell>
        </row>
        <row r="51">
          <cell r="B51">
            <v>5</v>
          </cell>
          <cell r="C51" t="str">
            <v>04.1101</v>
          </cell>
          <cell r="D51" t="str">
            <v>Cèt thÐp CT3, d=10</v>
          </cell>
          <cell r="E51" t="str">
            <v>kg</v>
          </cell>
          <cell r="F51">
            <v>5.56</v>
          </cell>
          <cell r="G51">
            <v>1</v>
          </cell>
          <cell r="H51">
            <v>6200</v>
          </cell>
          <cell r="I51">
            <v>202</v>
          </cell>
          <cell r="J51">
            <v>16.899999999999999</v>
          </cell>
          <cell r="K51">
            <v>34472</v>
          </cell>
          <cell r="L51">
            <v>1123.1199999999999</v>
          </cell>
          <cell r="M51">
            <v>93.963999999999984</v>
          </cell>
          <cell r="N51">
            <v>35689.084000000003</v>
          </cell>
        </row>
        <row r="52">
          <cell r="B52">
            <v>6</v>
          </cell>
          <cell r="C52" t="str">
            <v>04.2001</v>
          </cell>
          <cell r="D52" t="str">
            <v>GhÐp v¸n khu«n mãng</v>
          </cell>
          <cell r="E52" t="str">
            <v>m2</v>
          </cell>
          <cell r="F52">
            <v>5</v>
          </cell>
          <cell r="I52">
            <v>5309.19</v>
          </cell>
          <cell r="K52">
            <v>0</v>
          </cell>
          <cell r="L52">
            <v>26545.949999999997</v>
          </cell>
          <cell r="N52">
            <v>26545.949999999997</v>
          </cell>
        </row>
        <row r="53">
          <cell r="B53">
            <v>0</v>
          </cell>
          <cell r="C53" t="str">
            <v>PL§G</v>
          </cell>
          <cell r="D53" t="str">
            <v>D©y thÐp buéc</v>
          </cell>
          <cell r="E53" t="str">
            <v>kg</v>
          </cell>
          <cell r="F53">
            <v>0</v>
          </cell>
          <cell r="H53">
            <v>6200</v>
          </cell>
          <cell r="K53">
            <v>0</v>
          </cell>
          <cell r="L53">
            <v>0</v>
          </cell>
          <cell r="N53">
            <v>0</v>
          </cell>
        </row>
        <row r="54">
          <cell r="B54">
            <v>7</v>
          </cell>
          <cell r="C54" t="str">
            <v>03.1113</v>
          </cell>
          <cell r="D54" t="str">
            <v>§µo ®Êt cÊp III s©u &lt;2m, S&lt;5m2</v>
          </cell>
          <cell r="E54" t="str">
            <v>m3</v>
          </cell>
          <cell r="F54">
            <v>5.7600000000000007</v>
          </cell>
          <cell r="I54">
            <v>24428</v>
          </cell>
          <cell r="K54">
            <v>0</v>
          </cell>
          <cell r="L54">
            <v>140705.28000000003</v>
          </cell>
          <cell r="N54">
            <v>140705.28000000003</v>
          </cell>
        </row>
        <row r="55">
          <cell r="B55">
            <v>8</v>
          </cell>
          <cell r="C55" t="str">
            <v>03.2203</v>
          </cell>
          <cell r="D55" t="str">
            <v>LÊp ®Êt</v>
          </cell>
          <cell r="E55" t="str">
            <v>m3</v>
          </cell>
          <cell r="F55">
            <v>4.0780000000000003</v>
          </cell>
          <cell r="I55">
            <v>10890</v>
          </cell>
          <cell r="K55">
            <v>0</v>
          </cell>
          <cell r="L55">
            <v>44409.420000000006</v>
          </cell>
          <cell r="N55">
            <v>44409.420000000006</v>
          </cell>
        </row>
        <row r="56">
          <cell r="B56">
            <v>9</v>
          </cell>
          <cell r="C56" t="str">
            <v>03.2203</v>
          </cell>
          <cell r="D56" t="str">
            <v>§¾p ®Êt ch©n cét</v>
          </cell>
          <cell r="E56" t="str">
            <v>m3</v>
          </cell>
          <cell r="F56">
            <v>0.61199999999999999</v>
          </cell>
          <cell r="I56">
            <v>10890</v>
          </cell>
          <cell r="K56">
            <v>0</v>
          </cell>
          <cell r="L56">
            <v>6664.68</v>
          </cell>
          <cell r="N56">
            <v>6664.68</v>
          </cell>
        </row>
        <row r="57">
          <cell r="B57">
            <v>10</v>
          </cell>
          <cell r="C57" t="str">
            <v>CTÝnh</v>
          </cell>
          <cell r="D57" t="str">
            <v xml:space="preserve">V/c bª t«ng M50 </v>
          </cell>
          <cell r="E57" t="str">
            <v>m3</v>
          </cell>
          <cell r="F57">
            <v>0.252</v>
          </cell>
          <cell r="I57">
            <v>51187.063600000001</v>
          </cell>
          <cell r="K57">
            <v>0</v>
          </cell>
          <cell r="L57">
            <v>12899.140027200001</v>
          </cell>
          <cell r="N57">
            <v>12899.140027200001</v>
          </cell>
        </row>
        <row r="58">
          <cell r="B58">
            <v>11</v>
          </cell>
          <cell r="C58" t="str">
            <v>CTÝnh</v>
          </cell>
          <cell r="D58" t="str">
            <v xml:space="preserve">V/c bª t«ng M150 </v>
          </cell>
          <cell r="E58" t="str">
            <v>m3</v>
          </cell>
          <cell r="F58">
            <v>1.35</v>
          </cell>
          <cell r="I58">
            <v>53448.379759999996</v>
          </cell>
          <cell r="K58">
            <v>0</v>
          </cell>
          <cell r="L58">
            <v>72155.312676000001</v>
          </cell>
          <cell r="N58">
            <v>72155.312676000001</v>
          </cell>
        </row>
        <row r="59">
          <cell r="B59">
            <v>12</v>
          </cell>
          <cell r="C59" t="str">
            <v>CTÝnh</v>
          </cell>
          <cell r="D59" t="str">
            <v xml:space="preserve">V/c bª t«ng M200 </v>
          </cell>
          <cell r="E59" t="str">
            <v>m3</v>
          </cell>
          <cell r="F59">
            <v>0.08</v>
          </cell>
          <cell r="I59">
            <v>53146.119599999998</v>
          </cell>
          <cell r="K59">
            <v>0</v>
          </cell>
          <cell r="L59">
            <v>4251.6895679999998</v>
          </cell>
          <cell r="N59">
            <v>4251.6895679999998</v>
          </cell>
        </row>
        <row r="60">
          <cell r="B60">
            <v>13</v>
          </cell>
          <cell r="C60" t="str">
            <v>02.1352</v>
          </cell>
          <cell r="D60" t="str">
            <v xml:space="preserve">V/c thÐp </v>
          </cell>
          <cell r="E60" t="str">
            <v>TÊn</v>
          </cell>
          <cell r="F60">
            <v>1.38E-2</v>
          </cell>
          <cell r="I60">
            <v>47413.4</v>
          </cell>
          <cell r="K60">
            <v>0</v>
          </cell>
          <cell r="L60">
            <v>654.30492000000004</v>
          </cell>
          <cell r="N60">
            <v>654.30492000000004</v>
          </cell>
        </row>
        <row r="61">
          <cell r="B61">
            <v>0</v>
          </cell>
          <cell r="C61" t="str">
            <v>CTÝnh</v>
          </cell>
          <cell r="D61" t="str">
            <v>V/c dông cô thi c«ng</v>
          </cell>
          <cell r="E61" t="str">
            <v>TÊn</v>
          </cell>
          <cell r="F61">
            <v>0</v>
          </cell>
          <cell r="I61">
            <v>77404</v>
          </cell>
          <cell r="K61">
            <v>0</v>
          </cell>
          <cell r="L61">
            <v>0</v>
          </cell>
          <cell r="N61">
            <v>0</v>
          </cell>
        </row>
        <row r="62">
          <cell r="B62">
            <v>14</v>
          </cell>
          <cell r="D62" t="str">
            <v>Nh©n c«ng ®iÒu chØnh t¨ng thªm  = NC x {(1+0,3/2,638 ) x 2,01x0,95 - 1}</v>
          </cell>
          <cell r="L62">
            <v>433545.54185422679</v>
          </cell>
          <cell r="N62">
            <v>433545.54185422679</v>
          </cell>
        </row>
        <row r="63">
          <cell r="B63">
            <v>15</v>
          </cell>
          <cell r="D63" t="str">
            <v>Chi phÝ m¸y ®iÒu chinh t¨ng thªm C1 =  MTCx 0,13</v>
          </cell>
          <cell r="M63">
            <v>19.482319999999998</v>
          </cell>
          <cell r="N63">
            <v>19.482319999999998</v>
          </cell>
        </row>
        <row r="64">
          <cell r="B64">
            <v>16</v>
          </cell>
          <cell r="D64" t="str">
            <v>Chi phÝ s¶n xuÊt chung: 71% CFNC</v>
          </cell>
          <cell r="L64">
            <v>581031.26548225305</v>
          </cell>
          <cell r="N64">
            <v>581031.26548225305</v>
          </cell>
        </row>
        <row r="65">
          <cell r="B65">
            <v>17</v>
          </cell>
          <cell r="D65" t="str">
            <v>Thu nhËp chÞu thuÕ tÝnh tr­íc 6% Z</v>
          </cell>
          <cell r="N65">
            <v>132111.93862439771</v>
          </cell>
        </row>
        <row r="66">
          <cell r="A66">
            <v>4</v>
          </cell>
          <cell r="C66" t="str">
            <v>MT-3a</v>
          </cell>
          <cell r="D66" t="str">
            <v>Mãng cét MT-3a</v>
          </cell>
          <cell r="K66">
            <v>781026.84328930266</v>
          </cell>
          <cell r="L66">
            <v>806485.24758788431</v>
          </cell>
          <cell r="M66">
            <v>179.14</v>
          </cell>
          <cell r="N66">
            <v>2289934.38978846</v>
          </cell>
        </row>
        <row r="67">
          <cell r="B67">
            <v>1</v>
          </cell>
          <cell r="C67" t="str">
            <v>04.3101a</v>
          </cell>
          <cell r="D67" t="str">
            <v>Bª t«ng lãt M50</v>
          </cell>
          <cell r="E67" t="str">
            <v>m3</v>
          </cell>
          <cell r="F67">
            <v>0.252</v>
          </cell>
          <cell r="H67">
            <v>310815.12059999997</v>
          </cell>
          <cell r="I67">
            <v>39733</v>
          </cell>
          <cell r="K67">
            <v>78325.410391199999</v>
          </cell>
          <cell r="L67">
            <v>10012.716</v>
          </cell>
          <cell r="M67">
            <v>0</v>
          </cell>
          <cell r="N67">
            <v>88338.126391199999</v>
          </cell>
        </row>
        <row r="68">
          <cell r="B68">
            <v>2</v>
          </cell>
          <cell r="C68" t="str">
            <v>04.3312</v>
          </cell>
          <cell r="D68" t="str">
            <v>Bª t«ng ®óc M150</v>
          </cell>
          <cell r="E68" t="str">
            <v>m3</v>
          </cell>
          <cell r="F68">
            <v>1.28</v>
          </cell>
          <cell r="H68">
            <v>458274.02509999991</v>
          </cell>
          <cell r="I68">
            <v>45030</v>
          </cell>
          <cell r="K68">
            <v>586590.75212799991</v>
          </cell>
          <cell r="L68">
            <v>57638.400000000001</v>
          </cell>
          <cell r="M68">
            <v>0</v>
          </cell>
          <cell r="N68">
            <v>644229.15212799993</v>
          </cell>
        </row>
        <row r="69">
          <cell r="B69">
            <v>3</v>
          </cell>
          <cell r="C69" t="str">
            <v>04.3313</v>
          </cell>
          <cell r="D69" t="str">
            <v>Bª t«ng chÌn M200</v>
          </cell>
          <cell r="E69" t="str">
            <v>m3</v>
          </cell>
          <cell r="F69">
            <v>0.1</v>
          </cell>
          <cell r="H69">
            <v>503906.80770102743</v>
          </cell>
          <cell r="I69">
            <v>45030</v>
          </cell>
          <cell r="K69">
            <v>50390.680770102743</v>
          </cell>
          <cell r="L69">
            <v>4503</v>
          </cell>
          <cell r="M69">
            <v>0</v>
          </cell>
          <cell r="N69">
            <v>54893.680770102743</v>
          </cell>
        </row>
        <row r="70">
          <cell r="B70">
            <v>4</v>
          </cell>
          <cell r="C70" t="str">
            <v>04.1101</v>
          </cell>
          <cell r="D70" t="str">
            <v>Cèt thÐp CT3, d=8</v>
          </cell>
          <cell r="E70" t="str">
            <v>kg</v>
          </cell>
          <cell r="F70">
            <v>5</v>
          </cell>
          <cell r="G70">
            <v>1</v>
          </cell>
          <cell r="H70">
            <v>6200</v>
          </cell>
          <cell r="I70">
            <v>202</v>
          </cell>
          <cell r="J70">
            <v>16.899999999999999</v>
          </cell>
          <cell r="K70">
            <v>31000</v>
          </cell>
          <cell r="L70">
            <v>1010</v>
          </cell>
          <cell r="M70">
            <v>84.5</v>
          </cell>
          <cell r="N70">
            <v>32094.5</v>
          </cell>
        </row>
        <row r="71">
          <cell r="B71">
            <v>5</v>
          </cell>
          <cell r="C71" t="str">
            <v>04.1101</v>
          </cell>
          <cell r="D71" t="str">
            <v>Cèt thÐp CT3, d=10</v>
          </cell>
          <cell r="E71" t="str">
            <v>kg</v>
          </cell>
          <cell r="F71">
            <v>5.6</v>
          </cell>
          <cell r="G71">
            <v>1</v>
          </cell>
          <cell r="H71">
            <v>6200</v>
          </cell>
          <cell r="I71">
            <v>202</v>
          </cell>
          <cell r="J71">
            <v>16.899999999999999</v>
          </cell>
          <cell r="K71">
            <v>34720</v>
          </cell>
          <cell r="L71">
            <v>1131.1999999999998</v>
          </cell>
          <cell r="M71">
            <v>94.639999999999986</v>
          </cell>
          <cell r="N71">
            <v>35945.839999999997</v>
          </cell>
        </row>
        <row r="72">
          <cell r="B72">
            <v>6</v>
          </cell>
          <cell r="C72" t="str">
            <v>04.2001</v>
          </cell>
          <cell r="D72" t="str">
            <v>GhÐp v¸n khu«n mãng</v>
          </cell>
          <cell r="E72" t="str">
            <v>m2</v>
          </cell>
          <cell r="F72">
            <v>5</v>
          </cell>
          <cell r="I72">
            <v>5309.19</v>
          </cell>
          <cell r="K72">
            <v>0</v>
          </cell>
          <cell r="L72">
            <v>26545.949999999997</v>
          </cell>
          <cell r="N72">
            <v>26545.949999999997</v>
          </cell>
        </row>
        <row r="73">
          <cell r="B73">
            <v>0</v>
          </cell>
          <cell r="C73" t="str">
            <v>PL§G</v>
          </cell>
          <cell r="D73" t="str">
            <v>D©y thÐp buéc</v>
          </cell>
          <cell r="E73" t="str">
            <v>kg</v>
          </cell>
          <cell r="F73">
            <v>0</v>
          </cell>
          <cell r="H73">
            <v>6200</v>
          </cell>
          <cell r="K73">
            <v>0</v>
          </cell>
          <cell r="L73">
            <v>0</v>
          </cell>
          <cell r="N73">
            <v>0</v>
          </cell>
        </row>
        <row r="74">
          <cell r="B74">
            <v>7</v>
          </cell>
          <cell r="C74" t="str">
            <v>03.1113</v>
          </cell>
          <cell r="D74" t="str">
            <v>§µo ®Êt cÊp III s©u &lt;2m, S&lt;5m2</v>
          </cell>
          <cell r="E74" t="str">
            <v>m3</v>
          </cell>
          <cell r="F74">
            <v>5.7600000000000007</v>
          </cell>
          <cell r="I74">
            <v>24428</v>
          </cell>
          <cell r="K74">
            <v>0</v>
          </cell>
          <cell r="L74">
            <v>140705.28000000003</v>
          </cell>
          <cell r="N74">
            <v>140705.28000000003</v>
          </cell>
        </row>
        <row r="75">
          <cell r="B75">
            <v>8</v>
          </cell>
          <cell r="C75" t="str">
            <v>03.2203</v>
          </cell>
          <cell r="D75" t="str">
            <v>LÊp ®Êt</v>
          </cell>
          <cell r="E75" t="str">
            <v>m3</v>
          </cell>
          <cell r="F75">
            <v>4.1280000000000001</v>
          </cell>
          <cell r="I75">
            <v>10890</v>
          </cell>
          <cell r="K75">
            <v>0</v>
          </cell>
          <cell r="L75">
            <v>44953.919999999998</v>
          </cell>
          <cell r="N75">
            <v>44953.919999999998</v>
          </cell>
        </row>
        <row r="76">
          <cell r="B76">
            <v>9</v>
          </cell>
          <cell r="C76" t="str">
            <v>03.2203</v>
          </cell>
          <cell r="D76" t="str">
            <v>§¾p ®Êt ch©n cét</v>
          </cell>
          <cell r="E76" t="str">
            <v>m3</v>
          </cell>
          <cell r="F76">
            <v>0.5</v>
          </cell>
          <cell r="I76">
            <v>10890</v>
          </cell>
          <cell r="K76">
            <v>0</v>
          </cell>
          <cell r="L76">
            <v>5445</v>
          </cell>
          <cell r="N76">
            <v>5445</v>
          </cell>
        </row>
        <row r="77">
          <cell r="B77">
            <v>10</v>
          </cell>
          <cell r="C77" t="str">
            <v>CTÝnh</v>
          </cell>
          <cell r="D77" t="str">
            <v xml:space="preserve">V/c bª t«ng M50 </v>
          </cell>
          <cell r="E77" t="str">
            <v>m3</v>
          </cell>
          <cell r="F77">
            <v>0.252</v>
          </cell>
          <cell r="I77">
            <v>51187.063600000001</v>
          </cell>
          <cell r="K77">
            <v>0</v>
          </cell>
          <cell r="L77">
            <v>12899.140027200001</v>
          </cell>
          <cell r="N77">
            <v>12899.140027200001</v>
          </cell>
        </row>
        <row r="78">
          <cell r="B78">
            <v>11</v>
          </cell>
          <cell r="C78" t="str">
            <v>CTÝnh</v>
          </cell>
          <cell r="D78" t="str">
            <v xml:space="preserve">V/c bª t«ng M150 </v>
          </cell>
          <cell r="E78" t="str">
            <v>m3</v>
          </cell>
          <cell r="F78">
            <v>1.28</v>
          </cell>
          <cell r="I78">
            <v>53448.379759999996</v>
          </cell>
          <cell r="K78">
            <v>0</v>
          </cell>
          <cell r="L78">
            <v>68413.9260928</v>
          </cell>
          <cell r="N78">
            <v>68413.9260928</v>
          </cell>
        </row>
        <row r="79">
          <cell r="B79">
            <v>12</v>
          </cell>
          <cell r="C79" t="str">
            <v>CTÝnh</v>
          </cell>
          <cell r="D79" t="str">
            <v xml:space="preserve">V/c bª t«ng M200 </v>
          </cell>
          <cell r="E79" t="str">
            <v>m3</v>
          </cell>
          <cell r="F79">
            <v>0.1</v>
          </cell>
          <cell r="I79">
            <v>53146.119599999998</v>
          </cell>
          <cell r="K79">
            <v>0</v>
          </cell>
          <cell r="L79">
            <v>5314.6119600000002</v>
          </cell>
          <cell r="N79">
            <v>5314.6119600000002</v>
          </cell>
        </row>
        <row r="80">
          <cell r="B80">
            <v>13</v>
          </cell>
          <cell r="C80" t="str">
            <v>02.1352</v>
          </cell>
          <cell r="D80" t="str">
            <v xml:space="preserve">V/c thÐp </v>
          </cell>
          <cell r="E80" t="str">
            <v>TÊn</v>
          </cell>
          <cell r="F80">
            <v>1.38E-2</v>
          </cell>
          <cell r="I80">
            <v>47413.4</v>
          </cell>
          <cell r="K80">
            <v>0</v>
          </cell>
          <cell r="L80">
            <v>654.30492000000004</v>
          </cell>
          <cell r="N80">
            <v>654.30492000000004</v>
          </cell>
        </row>
        <row r="81">
          <cell r="B81">
            <v>0</v>
          </cell>
          <cell r="C81" t="str">
            <v>CTÝnh</v>
          </cell>
          <cell r="D81" t="str">
            <v>V/c dông cô thi c«ng</v>
          </cell>
          <cell r="E81" t="str">
            <v>TÊn</v>
          </cell>
          <cell r="F81">
            <v>0</v>
          </cell>
          <cell r="I81">
            <v>77404</v>
          </cell>
          <cell r="K81">
            <v>0</v>
          </cell>
          <cell r="L81">
            <v>0</v>
          </cell>
          <cell r="N81">
            <v>0</v>
          </cell>
        </row>
        <row r="82">
          <cell r="B82">
            <v>14</v>
          </cell>
          <cell r="D82" t="str">
            <v>Nh©n c«ng ®iÒu chØnh t¨ng thªm  = NC x {(1+0,3/2,638 ) x 2,01x0,95 - 1}</v>
          </cell>
          <cell r="L82">
            <v>427257.79858788429</v>
          </cell>
          <cell r="N82">
            <v>427257.79858788429</v>
          </cell>
        </row>
        <row r="83">
          <cell r="B83">
            <v>15</v>
          </cell>
          <cell r="D83" t="str">
            <v>Chi phÝ m¸y ®iÒu chinh t¨ng thªm C1 =  MTCx 0,13</v>
          </cell>
          <cell r="M83">
            <v>19.705399999999997</v>
          </cell>
          <cell r="N83">
            <v>19.705399999999997</v>
          </cell>
        </row>
        <row r="84">
          <cell r="B84">
            <v>16</v>
          </cell>
          <cell r="D84" t="str">
            <v>Chi phÝ s¶n xuÊt chung: 71% CFNC</v>
          </cell>
          <cell r="L84">
            <v>572604.52578739787</v>
          </cell>
          <cell r="N84">
            <v>572604.52578739787</v>
          </cell>
        </row>
        <row r="85">
          <cell r="B85">
            <v>17</v>
          </cell>
          <cell r="D85" t="str">
            <v>Thu nhËp chÞu thuÕ tÝnh tr­íc 6% Z</v>
          </cell>
          <cell r="N85">
            <v>129618.92772387508</v>
          </cell>
        </row>
        <row r="86">
          <cell r="A86">
            <v>5</v>
          </cell>
          <cell r="C86" t="str">
            <v>MT-4</v>
          </cell>
          <cell r="D86" t="str">
            <v>Mãng cét MT-4</v>
          </cell>
          <cell r="K86">
            <v>893476.03678708209</v>
          </cell>
          <cell r="L86">
            <v>905556.27192294551</v>
          </cell>
          <cell r="M86">
            <v>177.11199999999997</v>
          </cell>
          <cell r="N86">
            <v>2588704.2874610377</v>
          </cell>
        </row>
        <row r="87">
          <cell r="B87">
            <v>1</v>
          </cell>
          <cell r="C87" t="str">
            <v>04.3101a</v>
          </cell>
          <cell r="D87" t="str">
            <v>Bª t«ng lãt M50</v>
          </cell>
          <cell r="E87" t="str">
            <v>m3</v>
          </cell>
          <cell r="F87">
            <v>0.28000000000000003</v>
          </cell>
          <cell r="H87">
            <v>310815.12059999997</v>
          </cell>
          <cell r="I87">
            <v>39733</v>
          </cell>
          <cell r="K87">
            <v>87028.233768000006</v>
          </cell>
          <cell r="L87">
            <v>11125.240000000002</v>
          </cell>
          <cell r="M87">
            <v>0</v>
          </cell>
          <cell r="N87">
            <v>98153.473768000011</v>
          </cell>
        </row>
        <row r="88">
          <cell r="B88">
            <v>2</v>
          </cell>
          <cell r="C88" t="str">
            <v>04.3312</v>
          </cell>
          <cell r="D88" t="str">
            <v>Bª t«ng ®óc M150</v>
          </cell>
          <cell r="E88" t="str">
            <v>m3</v>
          </cell>
          <cell r="F88">
            <v>1.53</v>
          </cell>
          <cell r="H88">
            <v>458274.02509999991</v>
          </cell>
          <cell r="I88">
            <v>45030</v>
          </cell>
          <cell r="K88">
            <v>701159.25840299984</v>
          </cell>
          <cell r="L88">
            <v>68895.899999999994</v>
          </cell>
          <cell r="M88">
            <v>0</v>
          </cell>
          <cell r="N88">
            <v>770055.15840299986</v>
          </cell>
        </row>
        <row r="89">
          <cell r="B89">
            <v>3</v>
          </cell>
          <cell r="C89" t="str">
            <v>04.3313</v>
          </cell>
          <cell r="D89" t="str">
            <v>Bª t«ng chÌn M200</v>
          </cell>
          <cell r="E89" t="str">
            <v>m3</v>
          </cell>
          <cell r="F89">
            <v>0.08</v>
          </cell>
          <cell r="H89">
            <v>503906.80770102743</v>
          </cell>
          <cell r="I89">
            <v>45030</v>
          </cell>
          <cell r="K89">
            <v>40312.544616082196</v>
          </cell>
          <cell r="L89">
            <v>3602.4</v>
          </cell>
          <cell r="M89">
            <v>0</v>
          </cell>
          <cell r="N89">
            <v>43914.944616082197</v>
          </cell>
        </row>
        <row r="90">
          <cell r="B90">
            <v>4</v>
          </cell>
          <cell r="C90" t="str">
            <v>04.1101</v>
          </cell>
          <cell r="D90" t="str">
            <v>Cèt thÐp CT3, d=8</v>
          </cell>
          <cell r="E90" t="str">
            <v>kg</v>
          </cell>
          <cell r="F90">
            <v>4.92</v>
          </cell>
          <cell r="G90">
            <v>1</v>
          </cell>
          <cell r="H90">
            <v>6200</v>
          </cell>
          <cell r="I90">
            <v>202</v>
          </cell>
          <cell r="J90">
            <v>16.899999999999999</v>
          </cell>
          <cell r="K90">
            <v>30504</v>
          </cell>
          <cell r="L90">
            <v>993.84</v>
          </cell>
          <cell r="M90">
            <v>83.147999999999996</v>
          </cell>
          <cell r="N90">
            <v>31580.988000000001</v>
          </cell>
        </row>
        <row r="91">
          <cell r="B91">
            <v>5</v>
          </cell>
          <cell r="C91" t="str">
            <v>04.1101</v>
          </cell>
          <cell r="D91" t="str">
            <v>Cèt thÐp CT3, d=10</v>
          </cell>
          <cell r="E91" t="str">
            <v>kg</v>
          </cell>
          <cell r="F91">
            <v>5.56</v>
          </cell>
          <cell r="G91">
            <v>1</v>
          </cell>
          <cell r="H91">
            <v>6200</v>
          </cell>
          <cell r="I91">
            <v>202</v>
          </cell>
          <cell r="J91">
            <v>16.899999999999999</v>
          </cell>
          <cell r="K91">
            <v>34472</v>
          </cell>
          <cell r="L91">
            <v>1123.1199999999999</v>
          </cell>
          <cell r="M91">
            <v>93.963999999999984</v>
          </cell>
          <cell r="N91">
            <v>35689.084000000003</v>
          </cell>
        </row>
        <row r="92">
          <cell r="B92">
            <v>6</v>
          </cell>
          <cell r="C92" t="str">
            <v>04.2001</v>
          </cell>
          <cell r="D92" t="str">
            <v>GhÐp v¸n khu«n mãng</v>
          </cell>
          <cell r="E92" t="str">
            <v>m2</v>
          </cell>
          <cell r="F92">
            <v>5.5</v>
          </cell>
          <cell r="H92">
            <v>0</v>
          </cell>
          <cell r="I92">
            <v>5309.19</v>
          </cell>
          <cell r="K92">
            <v>0</v>
          </cell>
          <cell r="L92">
            <v>29200.544999999998</v>
          </cell>
          <cell r="N92">
            <v>29200.544999999998</v>
          </cell>
        </row>
        <row r="93">
          <cell r="B93">
            <v>0</v>
          </cell>
          <cell r="C93" t="str">
            <v>PL§G</v>
          </cell>
          <cell r="D93" t="str">
            <v>D©y thÐp buéc</v>
          </cell>
          <cell r="E93" t="str">
            <v>kg</v>
          </cell>
          <cell r="F93">
            <v>0</v>
          </cell>
          <cell r="H93">
            <v>6200</v>
          </cell>
          <cell r="K93">
            <v>0</v>
          </cell>
          <cell r="L93">
            <v>0</v>
          </cell>
          <cell r="N93">
            <v>0</v>
          </cell>
        </row>
        <row r="94">
          <cell r="B94">
            <v>7</v>
          </cell>
          <cell r="C94" t="str">
            <v>03.1113</v>
          </cell>
          <cell r="D94" t="str">
            <v>§µo ®Êt cÊp III s©u &lt;2m, S&lt;5m2</v>
          </cell>
          <cell r="E94" t="str">
            <v>m3</v>
          </cell>
          <cell r="F94">
            <v>6.3360000000000012</v>
          </cell>
          <cell r="I94">
            <v>24428</v>
          </cell>
          <cell r="K94">
            <v>0</v>
          </cell>
          <cell r="L94">
            <v>154775.80800000002</v>
          </cell>
          <cell r="N94">
            <v>154775.80800000002</v>
          </cell>
        </row>
        <row r="95">
          <cell r="B95">
            <v>8</v>
          </cell>
          <cell r="C95" t="str">
            <v>03.2203</v>
          </cell>
          <cell r="D95" t="str">
            <v>LÊp ®Êt</v>
          </cell>
          <cell r="E95" t="str">
            <v>m3</v>
          </cell>
          <cell r="F95">
            <v>4.4460000000000015</v>
          </cell>
          <cell r="I95">
            <v>10890</v>
          </cell>
          <cell r="K95">
            <v>0</v>
          </cell>
          <cell r="L95">
            <v>48416.940000000017</v>
          </cell>
          <cell r="N95">
            <v>48416.940000000017</v>
          </cell>
        </row>
        <row r="96">
          <cell r="B96">
            <v>9</v>
          </cell>
          <cell r="C96" t="str">
            <v>03.2203</v>
          </cell>
          <cell r="D96" t="str">
            <v>§¾p ®Êt ch©n cét</v>
          </cell>
          <cell r="E96" t="str">
            <v>m3</v>
          </cell>
          <cell r="F96">
            <v>0.61199999999999999</v>
          </cell>
          <cell r="I96">
            <v>10890</v>
          </cell>
          <cell r="K96">
            <v>0</v>
          </cell>
          <cell r="L96">
            <v>6664.68</v>
          </cell>
          <cell r="N96">
            <v>6664.68</v>
          </cell>
        </row>
        <row r="97">
          <cell r="B97">
            <v>10</v>
          </cell>
          <cell r="C97" t="str">
            <v>CTÝnh</v>
          </cell>
          <cell r="D97" t="str">
            <v xml:space="preserve">V/c bª t«ng M50 </v>
          </cell>
          <cell r="E97" t="str">
            <v>m3</v>
          </cell>
          <cell r="F97">
            <v>0.28000000000000003</v>
          </cell>
          <cell r="I97">
            <v>51187.063600000001</v>
          </cell>
          <cell r="K97">
            <v>0</v>
          </cell>
          <cell r="L97">
            <v>14332.377808000001</v>
          </cell>
          <cell r="N97">
            <v>14332.377808000001</v>
          </cell>
        </row>
        <row r="98">
          <cell r="B98">
            <v>11</v>
          </cell>
          <cell r="C98" t="str">
            <v>CTÝnh</v>
          </cell>
          <cell r="D98" t="str">
            <v xml:space="preserve">V/c bª t«ng M150 </v>
          </cell>
          <cell r="E98" t="str">
            <v>m3</v>
          </cell>
          <cell r="F98">
            <v>1.53</v>
          </cell>
          <cell r="I98">
            <v>53448.379759999996</v>
          </cell>
          <cell r="K98">
            <v>0</v>
          </cell>
          <cell r="L98">
            <v>81776.021032799996</v>
          </cell>
          <cell r="N98">
            <v>81776.021032799996</v>
          </cell>
        </row>
        <row r="99">
          <cell r="B99">
            <v>12</v>
          </cell>
          <cell r="C99" t="str">
            <v>CTÝnh</v>
          </cell>
          <cell r="D99" t="str">
            <v xml:space="preserve">V/c bª t«ng M200 </v>
          </cell>
          <cell r="E99" t="str">
            <v>m3</v>
          </cell>
          <cell r="F99">
            <v>0.08</v>
          </cell>
          <cell r="I99">
            <v>53146.119599999998</v>
          </cell>
          <cell r="K99">
            <v>0</v>
          </cell>
          <cell r="L99">
            <v>4251.6895679999998</v>
          </cell>
          <cell r="N99">
            <v>4251.6895679999998</v>
          </cell>
        </row>
        <row r="100">
          <cell r="B100">
            <v>13</v>
          </cell>
          <cell r="C100" t="str">
            <v>02.1352</v>
          </cell>
          <cell r="D100" t="str">
            <v xml:space="preserve">V/c thÐp </v>
          </cell>
          <cell r="E100" t="str">
            <v>TÊn</v>
          </cell>
          <cell r="F100">
            <v>1.38E-2</v>
          </cell>
          <cell r="I100">
            <v>47413.4</v>
          </cell>
          <cell r="K100">
            <v>0</v>
          </cell>
          <cell r="L100">
            <v>654.30492000000004</v>
          </cell>
          <cell r="N100">
            <v>654.30492000000004</v>
          </cell>
        </row>
        <row r="101">
          <cell r="B101">
            <v>0</v>
          </cell>
          <cell r="C101" t="str">
            <v>CTÝnh</v>
          </cell>
          <cell r="D101" t="str">
            <v>V/c dông cô thi c«ng</v>
          </cell>
          <cell r="E101" t="str">
            <v>TÊn</v>
          </cell>
          <cell r="F101">
            <v>0</v>
          </cell>
          <cell r="I101">
            <v>77404</v>
          </cell>
          <cell r="K101">
            <v>0</v>
          </cell>
          <cell r="L101">
            <v>0</v>
          </cell>
          <cell r="N101">
            <v>0</v>
          </cell>
        </row>
        <row r="102">
          <cell r="B102">
            <v>14</v>
          </cell>
          <cell r="D102" t="str">
            <v>Nh©n c«ng ®iÒu chØnh t¨ng thªm  = NC x {(1+0,3/2,638 ) x 2,01x0,95 - 1}</v>
          </cell>
          <cell r="L102">
            <v>479743.40559414553</v>
          </cell>
          <cell r="N102">
            <v>479743.40559414553</v>
          </cell>
        </row>
        <row r="103">
          <cell r="B103">
            <v>15</v>
          </cell>
          <cell r="D103" t="str">
            <v>Chi phÝ m¸y ®iÒu chinh t¨ng thªm C1 =  MTCx 0,13</v>
          </cell>
          <cell r="M103">
            <v>19.482319999999998</v>
          </cell>
          <cell r="N103">
            <v>19.482319999999998</v>
          </cell>
        </row>
        <row r="104">
          <cell r="B104">
            <v>16</v>
          </cell>
          <cell r="D104" t="str">
            <v>Chi phÝ s¶n xuÊt chung: 71% CFNC</v>
          </cell>
          <cell r="L104">
            <v>642944.95306529128</v>
          </cell>
          <cell r="N104">
            <v>642944.95306529128</v>
          </cell>
        </row>
        <row r="105">
          <cell r="B105">
            <v>17</v>
          </cell>
          <cell r="D105" t="str">
            <v>Thu nhËp chÞu thuÕ tÝnh tr­íc 6% Z</v>
          </cell>
          <cell r="N105">
            <v>146530.43136571912</v>
          </cell>
        </row>
        <row r="106">
          <cell r="A106">
            <v>6</v>
          </cell>
          <cell r="C106" t="str">
            <v>MT-4a</v>
          </cell>
          <cell r="D106" t="str">
            <v>Mãng cét MT-4a</v>
          </cell>
          <cell r="K106">
            <v>1003256.0926901028</v>
          </cell>
          <cell r="L106">
            <v>964350.2662401722</v>
          </cell>
          <cell r="M106">
            <v>180.2</v>
          </cell>
          <cell r="N106">
            <v>2811644.7741584447</v>
          </cell>
        </row>
        <row r="107">
          <cell r="B107">
            <v>1</v>
          </cell>
          <cell r="C107" t="str">
            <v>04.3101a</v>
          </cell>
          <cell r="D107" t="str">
            <v>Bª t«ng lãt M50</v>
          </cell>
          <cell r="E107" t="str">
            <v>m3</v>
          </cell>
          <cell r="F107">
            <v>0.28000000000000003</v>
          </cell>
          <cell r="H107">
            <v>310815.12059999997</v>
          </cell>
          <cell r="I107">
            <v>39733</v>
          </cell>
          <cell r="K107">
            <v>87028.233768000006</v>
          </cell>
          <cell r="L107">
            <v>11125.240000000002</v>
          </cell>
          <cell r="M107">
            <v>0</v>
          </cell>
          <cell r="N107">
            <v>98153.473768000011</v>
          </cell>
        </row>
        <row r="108">
          <cell r="B108">
            <v>2</v>
          </cell>
          <cell r="C108" t="str">
            <v>04.3102</v>
          </cell>
          <cell r="D108" t="str">
            <v>Bª t«ng ®óc M150</v>
          </cell>
          <cell r="E108" t="str">
            <v>m3</v>
          </cell>
          <cell r="F108">
            <v>1.52</v>
          </cell>
          <cell r="H108">
            <v>458274.02509999991</v>
          </cell>
          <cell r="I108">
            <v>45030</v>
          </cell>
          <cell r="K108">
            <v>696576.51815199992</v>
          </cell>
          <cell r="L108">
            <v>68445.600000000006</v>
          </cell>
          <cell r="M108">
            <v>0</v>
          </cell>
          <cell r="N108">
            <v>765022.11815199989</v>
          </cell>
        </row>
        <row r="109">
          <cell r="B109">
            <v>3</v>
          </cell>
          <cell r="C109" t="str">
            <v>04.3103</v>
          </cell>
          <cell r="D109" t="str">
            <v>Bª t«ng chÌn M200</v>
          </cell>
          <cell r="E109" t="str">
            <v>m3</v>
          </cell>
          <cell r="F109">
            <v>0.1</v>
          </cell>
          <cell r="H109">
            <v>503906.80770102743</v>
          </cell>
          <cell r="I109">
            <v>45030</v>
          </cell>
          <cell r="K109">
            <v>50390.680770102743</v>
          </cell>
          <cell r="L109">
            <v>4503</v>
          </cell>
          <cell r="M109">
            <v>0</v>
          </cell>
          <cell r="N109">
            <v>54893.680770102743</v>
          </cell>
        </row>
        <row r="110">
          <cell r="B110">
            <v>4</v>
          </cell>
          <cell r="C110" t="str">
            <v>04.1101</v>
          </cell>
          <cell r="D110" t="str">
            <v>Cèt thÐp CT3, d=8</v>
          </cell>
          <cell r="E110" t="str">
            <v>kg</v>
          </cell>
          <cell r="F110">
            <v>5</v>
          </cell>
          <cell r="G110">
            <v>1</v>
          </cell>
          <cell r="H110">
            <v>6200</v>
          </cell>
          <cell r="I110">
            <v>202</v>
          </cell>
          <cell r="J110">
            <v>17</v>
          </cell>
          <cell r="K110">
            <v>31000</v>
          </cell>
          <cell r="L110">
            <v>1010</v>
          </cell>
          <cell r="M110">
            <v>85</v>
          </cell>
          <cell r="N110">
            <v>32095</v>
          </cell>
        </row>
        <row r="111">
          <cell r="B111">
            <v>5</v>
          </cell>
          <cell r="C111" t="str">
            <v>04.1101</v>
          </cell>
          <cell r="D111" t="str">
            <v>Cèt thÐp CT3, d=10</v>
          </cell>
          <cell r="E111" t="str">
            <v>kg</v>
          </cell>
          <cell r="F111">
            <v>5.6</v>
          </cell>
          <cell r="G111">
            <v>1</v>
          </cell>
          <cell r="H111">
            <v>6200</v>
          </cell>
          <cell r="I111">
            <v>202</v>
          </cell>
          <cell r="J111">
            <v>17</v>
          </cell>
          <cell r="K111">
            <v>34720</v>
          </cell>
          <cell r="L111">
            <v>1131.1999999999998</v>
          </cell>
          <cell r="M111">
            <v>95.199999999999989</v>
          </cell>
          <cell r="N111">
            <v>35946.399999999994</v>
          </cell>
        </row>
        <row r="112">
          <cell r="B112">
            <v>6</v>
          </cell>
          <cell r="C112" t="str">
            <v>04.2001</v>
          </cell>
          <cell r="D112" t="str">
            <v>GhÐp v¸n khu«n mãng</v>
          </cell>
          <cell r="E112" t="str">
            <v>m2</v>
          </cell>
          <cell r="F112">
            <v>5.5</v>
          </cell>
          <cell r="H112">
            <v>18600.12</v>
          </cell>
          <cell r="I112">
            <v>5309.19</v>
          </cell>
          <cell r="K112">
            <v>102300.65999999999</v>
          </cell>
          <cell r="L112">
            <v>29200.544999999998</v>
          </cell>
          <cell r="N112">
            <v>131501.20499999999</v>
          </cell>
        </row>
        <row r="113">
          <cell r="B113">
            <v>7</v>
          </cell>
          <cell r="C113" t="str">
            <v>PL§G</v>
          </cell>
          <cell r="D113" t="str">
            <v>D©y thÐp buéc</v>
          </cell>
          <cell r="E113" t="str">
            <v>kg</v>
          </cell>
          <cell r="F113">
            <v>0.2</v>
          </cell>
          <cell r="H113">
            <v>6200</v>
          </cell>
          <cell r="K113">
            <v>1240</v>
          </cell>
          <cell r="L113">
            <v>0</v>
          </cell>
          <cell r="N113">
            <v>1240</v>
          </cell>
        </row>
        <row r="114">
          <cell r="B114">
            <v>8</v>
          </cell>
          <cell r="C114" t="str">
            <v>03.1113</v>
          </cell>
          <cell r="D114" t="str">
            <v>§µo ®Êt cÊp III s©u &lt;2m, S&lt;5m2</v>
          </cell>
          <cell r="E114" t="str">
            <v>m3</v>
          </cell>
          <cell r="F114">
            <v>7.128000000000001</v>
          </cell>
          <cell r="I114">
            <v>24428</v>
          </cell>
          <cell r="K114">
            <v>0</v>
          </cell>
          <cell r="L114">
            <v>174122.78400000001</v>
          </cell>
          <cell r="N114">
            <v>174122.78400000001</v>
          </cell>
        </row>
        <row r="115">
          <cell r="B115">
            <v>9</v>
          </cell>
          <cell r="C115" t="str">
            <v>03.2203</v>
          </cell>
          <cell r="D115" t="str">
            <v>LÊp ®Êt</v>
          </cell>
          <cell r="E115" t="str">
            <v>m3</v>
          </cell>
          <cell r="F115">
            <v>5.2280000000000006</v>
          </cell>
          <cell r="I115">
            <v>10890</v>
          </cell>
          <cell r="K115">
            <v>0</v>
          </cell>
          <cell r="L115">
            <v>56932.920000000006</v>
          </cell>
          <cell r="N115">
            <v>56932.920000000006</v>
          </cell>
        </row>
        <row r="116">
          <cell r="B116">
            <v>10</v>
          </cell>
          <cell r="C116" t="str">
            <v>03.2203</v>
          </cell>
          <cell r="D116" t="str">
            <v>§¾p ®Êt ch©n cét</v>
          </cell>
          <cell r="E116" t="str">
            <v>m3</v>
          </cell>
          <cell r="F116">
            <v>0.5</v>
          </cell>
          <cell r="I116">
            <v>10890</v>
          </cell>
          <cell r="K116">
            <v>0</v>
          </cell>
          <cell r="L116">
            <v>5445</v>
          </cell>
          <cell r="N116">
            <v>5445</v>
          </cell>
        </row>
        <row r="117">
          <cell r="B117">
            <v>11</v>
          </cell>
          <cell r="C117" t="str">
            <v>CTÝnh</v>
          </cell>
          <cell r="D117" t="str">
            <v xml:space="preserve">V/c bª t«ng M50 </v>
          </cell>
          <cell r="E117" t="str">
            <v>m3</v>
          </cell>
          <cell r="F117">
            <v>0.28000000000000003</v>
          </cell>
          <cell r="I117">
            <v>51187.063600000001</v>
          </cell>
          <cell r="K117">
            <v>0</v>
          </cell>
          <cell r="L117">
            <v>14332.377808000001</v>
          </cell>
          <cell r="N117">
            <v>14332.377808000001</v>
          </cell>
        </row>
        <row r="118">
          <cell r="B118">
            <v>12</v>
          </cell>
          <cell r="C118" t="str">
            <v>CTÝnh</v>
          </cell>
          <cell r="D118" t="str">
            <v xml:space="preserve">V/c bª t«ng M150 </v>
          </cell>
          <cell r="E118" t="str">
            <v>m3</v>
          </cell>
          <cell r="F118">
            <v>1.52</v>
          </cell>
          <cell r="I118">
            <v>53448.379759999996</v>
          </cell>
          <cell r="K118">
            <v>0</v>
          </cell>
          <cell r="L118">
            <v>81241.537235199998</v>
          </cell>
          <cell r="N118">
            <v>81241.537235199998</v>
          </cell>
        </row>
        <row r="119">
          <cell r="B119">
            <v>13</v>
          </cell>
          <cell r="C119" t="str">
            <v>CTÝnh</v>
          </cell>
          <cell r="D119" t="str">
            <v xml:space="preserve">V/c bª t«ng M200 </v>
          </cell>
          <cell r="E119" t="str">
            <v>m3</v>
          </cell>
          <cell r="F119">
            <v>0.1</v>
          </cell>
          <cell r="I119">
            <v>53146.119599999998</v>
          </cell>
          <cell r="K119">
            <v>0</v>
          </cell>
          <cell r="L119">
            <v>5314.6119600000002</v>
          </cell>
          <cell r="N119">
            <v>5314.6119600000002</v>
          </cell>
        </row>
        <row r="120">
          <cell r="B120">
            <v>14</v>
          </cell>
          <cell r="C120" t="str">
            <v>02.1352</v>
          </cell>
          <cell r="D120" t="str">
            <v xml:space="preserve">V/c thÐp </v>
          </cell>
          <cell r="E120" t="str">
            <v>TÊn</v>
          </cell>
          <cell r="F120">
            <v>1.38E-2</v>
          </cell>
          <cell r="I120">
            <v>47413.4</v>
          </cell>
          <cell r="K120">
            <v>0</v>
          </cell>
          <cell r="L120">
            <v>654.30492000000004</v>
          </cell>
          <cell r="N120">
            <v>654.30492000000004</v>
          </cell>
        </row>
        <row r="121">
          <cell r="B121">
            <v>0</v>
          </cell>
          <cell r="C121" t="str">
            <v>CTÝnh</v>
          </cell>
          <cell r="D121" t="str">
            <v>V/c dông cô thi c«ng</v>
          </cell>
          <cell r="E121" t="str">
            <v>TÊn</v>
          </cell>
          <cell r="F121">
            <v>0</v>
          </cell>
          <cell r="I121">
            <v>77404</v>
          </cell>
          <cell r="K121">
            <v>0</v>
          </cell>
          <cell r="L121">
            <v>0</v>
          </cell>
          <cell r="N121">
            <v>0</v>
          </cell>
        </row>
        <row r="122">
          <cell r="B122">
            <v>15</v>
          </cell>
          <cell r="D122" t="str">
            <v>Nh©n c«ng ®iÒu chØnh t¨ng thªm  = NC x {(1+0,3/2,638 ) x 2,01x0,95 - 1}</v>
          </cell>
          <cell r="L122">
            <v>510891.14531697216</v>
          </cell>
          <cell r="N122">
            <v>510891.14531697216</v>
          </cell>
        </row>
        <row r="123">
          <cell r="B123">
            <v>16</v>
          </cell>
          <cell r="D123" t="str">
            <v>Chi phÝ m¸y ®iÒu chinh t¨ng thªm C1 =  MTCx 0,13</v>
          </cell>
          <cell r="M123">
            <v>19.821999999999999</v>
          </cell>
          <cell r="N123">
            <v>19.821999999999999</v>
          </cell>
        </row>
        <row r="124">
          <cell r="B124">
            <v>17</v>
          </cell>
          <cell r="D124" t="str">
            <v>Chi phÝ s¶n xuÊt chung: 71% CFNC</v>
          </cell>
          <cell r="L124">
            <v>684688.68903052225</v>
          </cell>
          <cell r="N124">
            <v>684688.68903052225</v>
          </cell>
        </row>
        <row r="125">
          <cell r="B125">
            <v>18</v>
          </cell>
          <cell r="D125" t="str">
            <v>Thu nhËp chÞu thuÕ tÝnh tr­íc 6% Z</v>
          </cell>
          <cell r="N125">
            <v>159149.70419764781</v>
          </cell>
        </row>
        <row r="126">
          <cell r="A126">
            <v>7</v>
          </cell>
          <cell r="C126" t="str">
            <v>MT-5</v>
          </cell>
          <cell r="D126" t="str">
            <v>Mãng cét MT-5</v>
          </cell>
          <cell r="K126">
            <v>1158614.2446722717</v>
          </cell>
          <cell r="L126">
            <v>1228523.8217001166</v>
          </cell>
          <cell r="M126">
            <v>183.804</v>
          </cell>
          <cell r="N126">
            <v>3455169.6423526392</v>
          </cell>
        </row>
        <row r="127">
          <cell r="B127">
            <v>1</v>
          </cell>
          <cell r="C127" t="str">
            <v>04.3101a</v>
          </cell>
          <cell r="D127" t="str">
            <v>Bª t«ng lãt M50</v>
          </cell>
          <cell r="E127" t="str">
            <v>m3</v>
          </cell>
          <cell r="F127">
            <v>0.35199999999999998</v>
          </cell>
          <cell r="H127">
            <v>310815.12059999997</v>
          </cell>
          <cell r="I127">
            <v>39733</v>
          </cell>
          <cell r="K127">
            <v>109406.92245119998</v>
          </cell>
          <cell r="L127">
            <v>13986.016</v>
          </cell>
          <cell r="M127">
            <v>0</v>
          </cell>
          <cell r="N127">
            <v>123392.93845119998</v>
          </cell>
        </row>
        <row r="128">
          <cell r="B128">
            <v>2</v>
          </cell>
          <cell r="C128" t="str">
            <v>04.3102</v>
          </cell>
          <cell r="D128" t="str">
            <v>Bª t«ng ®óc M150</v>
          </cell>
          <cell r="E128" t="str">
            <v>m3</v>
          </cell>
          <cell r="F128">
            <v>1.82</v>
          </cell>
          <cell r="H128">
            <v>458274.02509999991</v>
          </cell>
          <cell r="I128">
            <v>45030</v>
          </cell>
          <cell r="K128">
            <v>834058.72568199981</v>
          </cell>
          <cell r="L128">
            <v>81954.600000000006</v>
          </cell>
          <cell r="M128">
            <v>0</v>
          </cell>
          <cell r="N128">
            <v>916013.32568199979</v>
          </cell>
        </row>
        <row r="129">
          <cell r="B129">
            <v>3</v>
          </cell>
          <cell r="C129" t="str">
            <v>04.3103</v>
          </cell>
          <cell r="D129" t="str">
            <v>Bª t«ng chÌn M200</v>
          </cell>
          <cell r="E129" t="str">
            <v>m3</v>
          </cell>
          <cell r="F129">
            <v>7.0000000000000007E-2</v>
          </cell>
          <cell r="H129">
            <v>503906.80770102743</v>
          </cell>
          <cell r="I129">
            <v>45030</v>
          </cell>
          <cell r="K129">
            <v>35273.476539071926</v>
          </cell>
          <cell r="L129">
            <v>3152.1000000000004</v>
          </cell>
          <cell r="M129">
            <v>0</v>
          </cell>
          <cell r="N129">
            <v>38425.576539071924</v>
          </cell>
        </row>
        <row r="130">
          <cell r="B130">
            <v>4</v>
          </cell>
          <cell r="C130" t="str">
            <v>04.1101</v>
          </cell>
          <cell r="D130" t="str">
            <v>Cèt thÐp CT3, d=8</v>
          </cell>
          <cell r="E130" t="str">
            <v>kg</v>
          </cell>
          <cell r="F130">
            <v>5</v>
          </cell>
          <cell r="G130">
            <v>1.02</v>
          </cell>
          <cell r="H130">
            <v>6200</v>
          </cell>
          <cell r="I130">
            <v>202</v>
          </cell>
          <cell r="J130">
            <v>17</v>
          </cell>
          <cell r="K130">
            <v>31620</v>
          </cell>
          <cell r="L130">
            <v>1030.2</v>
          </cell>
          <cell r="M130">
            <v>86.7</v>
          </cell>
          <cell r="N130">
            <v>32736.9</v>
          </cell>
        </row>
        <row r="131">
          <cell r="B131">
            <v>5</v>
          </cell>
          <cell r="C131" t="str">
            <v>04.1101</v>
          </cell>
          <cell r="D131" t="str">
            <v>Cèt thÐp CT3, d=10</v>
          </cell>
          <cell r="E131" t="str">
            <v>kg</v>
          </cell>
          <cell r="F131">
            <v>5.6</v>
          </cell>
          <cell r="G131">
            <v>1.02</v>
          </cell>
          <cell r="H131">
            <v>6200</v>
          </cell>
          <cell r="I131">
            <v>202</v>
          </cell>
          <cell r="J131">
            <v>17</v>
          </cell>
          <cell r="K131">
            <v>35414.399999999994</v>
          </cell>
          <cell r="L131">
            <v>1153.8239999999998</v>
          </cell>
          <cell r="M131">
            <v>97.103999999999999</v>
          </cell>
          <cell r="N131">
            <v>36665.327999999994</v>
          </cell>
        </row>
        <row r="132">
          <cell r="B132">
            <v>6</v>
          </cell>
          <cell r="C132" t="str">
            <v>04.2001</v>
          </cell>
          <cell r="D132" t="str">
            <v>GhÐp v¸n khu«n mãng</v>
          </cell>
          <cell r="E132" t="str">
            <v>m2</v>
          </cell>
          <cell r="F132">
            <v>6</v>
          </cell>
          <cell r="H132">
            <v>18600.12</v>
          </cell>
          <cell r="I132">
            <v>5309.19</v>
          </cell>
          <cell r="K132">
            <v>111600.72</v>
          </cell>
          <cell r="L132">
            <v>31855.14</v>
          </cell>
          <cell r="N132">
            <v>143455.85999999999</v>
          </cell>
        </row>
        <row r="133">
          <cell r="B133">
            <v>7</v>
          </cell>
          <cell r="C133" t="str">
            <v>PL§G</v>
          </cell>
          <cell r="D133" t="str">
            <v>D©y thÐp buéc</v>
          </cell>
          <cell r="E133" t="str">
            <v>kg</v>
          </cell>
          <cell r="F133">
            <v>0.2</v>
          </cell>
          <cell r="H133">
            <v>6200</v>
          </cell>
          <cell r="K133">
            <v>1240</v>
          </cell>
          <cell r="L133">
            <v>0</v>
          </cell>
          <cell r="N133">
            <v>1240</v>
          </cell>
        </row>
        <row r="134">
          <cell r="B134">
            <v>8</v>
          </cell>
          <cell r="C134" t="str">
            <v>03.1113</v>
          </cell>
          <cell r="D134" t="str">
            <v>§µo ®Êt cÊp III s©u &lt;2m, S&lt;5m2</v>
          </cell>
          <cell r="E134" t="str">
            <v>m3</v>
          </cell>
          <cell r="F134">
            <v>8.64</v>
          </cell>
          <cell r="I134">
            <v>24428</v>
          </cell>
          <cell r="K134">
            <v>0</v>
          </cell>
          <cell r="L134">
            <v>211057.92000000001</v>
          </cell>
          <cell r="N134">
            <v>211057.92000000001</v>
          </cell>
        </row>
        <row r="135">
          <cell r="B135">
            <v>9</v>
          </cell>
          <cell r="C135" t="str">
            <v>03.2203</v>
          </cell>
          <cell r="D135" t="str">
            <v>LÊp ®Êt</v>
          </cell>
          <cell r="E135" t="str">
            <v>m3</v>
          </cell>
          <cell r="F135">
            <v>6.3980000000000006</v>
          </cell>
          <cell r="I135">
            <v>10890</v>
          </cell>
          <cell r="K135">
            <v>0</v>
          </cell>
          <cell r="L135">
            <v>69674.22</v>
          </cell>
          <cell r="N135">
            <v>69674.22</v>
          </cell>
        </row>
        <row r="136">
          <cell r="B136">
            <v>10</v>
          </cell>
          <cell r="C136" t="str">
            <v>03.2203</v>
          </cell>
          <cell r="D136" t="str">
            <v>§¾p ®Êt ch©n cét</v>
          </cell>
          <cell r="E136" t="str">
            <v>m3</v>
          </cell>
          <cell r="F136">
            <v>0.5</v>
          </cell>
          <cell r="I136">
            <v>10890</v>
          </cell>
          <cell r="K136">
            <v>0</v>
          </cell>
          <cell r="L136">
            <v>5445</v>
          </cell>
          <cell r="N136">
            <v>5445</v>
          </cell>
        </row>
        <row r="137">
          <cell r="B137">
            <v>11</v>
          </cell>
          <cell r="C137" t="str">
            <v>CTÝnh</v>
          </cell>
          <cell r="D137" t="str">
            <v xml:space="preserve">V/c bª t«ng M50 </v>
          </cell>
          <cell r="E137" t="str">
            <v>m3</v>
          </cell>
          <cell r="F137">
            <v>0.35199999999999998</v>
          </cell>
          <cell r="I137">
            <v>51187.063600000001</v>
          </cell>
          <cell r="K137">
            <v>0</v>
          </cell>
          <cell r="L137">
            <v>18017.846387199999</v>
          </cell>
          <cell r="N137">
            <v>18017.846387199999</v>
          </cell>
        </row>
        <row r="138">
          <cell r="B138">
            <v>12</v>
          </cell>
          <cell r="C138" t="str">
            <v>CTÝnh</v>
          </cell>
          <cell r="D138" t="str">
            <v xml:space="preserve">V/c bª t«ng M150 </v>
          </cell>
          <cell r="E138" t="str">
            <v>m3</v>
          </cell>
          <cell r="F138">
            <v>1.82</v>
          </cell>
          <cell r="I138">
            <v>53448.379759999996</v>
          </cell>
          <cell r="K138">
            <v>0</v>
          </cell>
          <cell r="L138">
            <v>97276.051163199998</v>
          </cell>
          <cell r="N138">
            <v>97276.051163199998</v>
          </cell>
        </row>
        <row r="139">
          <cell r="B139">
            <v>13</v>
          </cell>
          <cell r="C139" t="str">
            <v>CTÝnh</v>
          </cell>
          <cell r="D139" t="str">
            <v xml:space="preserve">V/c bª t«ng M200 </v>
          </cell>
          <cell r="E139" t="str">
            <v>m3</v>
          </cell>
          <cell r="F139">
            <v>7.0000000000000007E-2</v>
          </cell>
          <cell r="I139">
            <v>53146.119599999998</v>
          </cell>
          <cell r="K139">
            <v>0</v>
          </cell>
          <cell r="L139">
            <v>3720.228372</v>
          </cell>
          <cell r="N139">
            <v>3720.228372</v>
          </cell>
        </row>
        <row r="140">
          <cell r="B140">
            <v>14</v>
          </cell>
          <cell r="C140" t="str">
            <v>02.1352</v>
          </cell>
          <cell r="D140" t="str">
            <v xml:space="preserve">V/c thÐp </v>
          </cell>
          <cell r="E140" t="str">
            <v>TÊn</v>
          </cell>
          <cell r="F140">
            <v>1.38E-2</v>
          </cell>
          <cell r="I140">
            <v>47413.4</v>
          </cell>
          <cell r="K140">
            <v>0</v>
          </cell>
          <cell r="L140">
            <v>654.30492000000004</v>
          </cell>
          <cell r="N140">
            <v>654.30492000000004</v>
          </cell>
        </row>
        <row r="141">
          <cell r="B141">
            <v>15</v>
          </cell>
          <cell r="C141" t="str">
            <v>CTÝnh</v>
          </cell>
          <cell r="D141" t="str">
            <v>V/c dông cô thi c«ng</v>
          </cell>
          <cell r="E141" t="str">
            <v>TÊn</v>
          </cell>
          <cell r="F141">
            <v>0.5</v>
          </cell>
          <cell r="I141">
            <v>77404</v>
          </cell>
          <cell r="K141">
            <v>0</v>
          </cell>
          <cell r="L141">
            <v>38702</v>
          </cell>
          <cell r="N141">
            <v>38702</v>
          </cell>
        </row>
        <row r="142">
          <cell r="B142">
            <v>16</v>
          </cell>
          <cell r="D142" t="str">
            <v>Nh©n c«ng ®iÒu chØnh t¨ng thªm  = NC x {(1+0,3/2,638 ) x 2,01x0,95 - 1}</v>
          </cell>
          <cell r="L142">
            <v>650844.37085771654</v>
          </cell>
          <cell r="N142">
            <v>650844.37085771654</v>
          </cell>
        </row>
        <row r="143">
          <cell r="B143">
            <v>17</v>
          </cell>
          <cell r="D143" t="str">
            <v>Chi phÝ m¸y ®iÒu chinh t¨ng thªm C1 =  MTCx 0,13</v>
          </cell>
          <cell r="M143">
            <v>20.218440000000001</v>
          </cell>
          <cell r="N143">
            <v>20.218440000000001</v>
          </cell>
        </row>
        <row r="144">
          <cell r="B144">
            <v>18</v>
          </cell>
          <cell r="D144" t="str">
            <v>Chi phÝ s¶n xuÊt chung: 71% CFNC</v>
          </cell>
          <cell r="L144">
            <v>872251.91340708279</v>
          </cell>
          <cell r="N144">
            <v>872251.91340708279</v>
          </cell>
        </row>
        <row r="145">
          <cell r="B145">
            <v>19</v>
          </cell>
          <cell r="D145" t="str">
            <v>Thu nhËp chÞu thuÕ tÝnh tr­íc 6% Z</v>
          </cell>
          <cell r="N145">
            <v>195575.64013316826</v>
          </cell>
        </row>
        <row r="146">
          <cell r="A146">
            <v>8</v>
          </cell>
          <cell r="C146" t="str">
            <v>MT-5a</v>
          </cell>
          <cell r="D146" t="str">
            <v>Mãng cét MT-5a</v>
          </cell>
          <cell r="K146">
            <v>1161808.5394543437</v>
          </cell>
          <cell r="L146">
            <v>1228478.8255236973</v>
          </cell>
          <cell r="M146">
            <v>183.804</v>
          </cell>
          <cell r="N146">
            <v>3458474.0347522581</v>
          </cell>
        </row>
        <row r="147">
          <cell r="B147">
            <v>1</v>
          </cell>
          <cell r="C147" t="str">
            <v>04.3101a</v>
          </cell>
          <cell r="D147" t="str">
            <v>Bª t«ng lãt M50</v>
          </cell>
          <cell r="E147" t="str">
            <v>m3</v>
          </cell>
          <cell r="F147">
            <v>0.35199999999999998</v>
          </cell>
          <cell r="H147">
            <v>310815.12059999997</v>
          </cell>
          <cell r="I147">
            <v>39733</v>
          </cell>
          <cell r="K147">
            <v>109406.92245119998</v>
          </cell>
          <cell r="L147">
            <v>13986.016</v>
          </cell>
          <cell r="N147">
            <v>123392.93845119998</v>
          </cell>
        </row>
        <row r="148">
          <cell r="B148">
            <v>2</v>
          </cell>
          <cell r="C148" t="str">
            <v>04.3102</v>
          </cell>
          <cell r="D148" t="str">
            <v>Bª t«ng ®óc M150</v>
          </cell>
          <cell r="E148" t="str">
            <v>m3</v>
          </cell>
          <cell r="F148">
            <v>1.75</v>
          </cell>
          <cell r="H148">
            <v>458274.02509999991</v>
          </cell>
          <cell r="I148">
            <v>45030</v>
          </cell>
          <cell r="K148">
            <v>801979.54392499989</v>
          </cell>
          <cell r="L148">
            <v>78802.5</v>
          </cell>
          <cell r="N148">
            <v>880782.04392499989</v>
          </cell>
        </row>
        <row r="149">
          <cell r="B149">
            <v>3</v>
          </cell>
          <cell r="C149" t="str">
            <v>04.3103</v>
          </cell>
          <cell r="D149" t="str">
            <v>Bª t«ng chÌn M200</v>
          </cell>
          <cell r="E149" t="str">
            <v>m3</v>
          </cell>
          <cell r="F149">
            <v>0.14000000000000001</v>
          </cell>
          <cell r="H149">
            <v>503906.80770102743</v>
          </cell>
          <cell r="I149">
            <v>45030</v>
          </cell>
          <cell r="K149">
            <v>70546.953078143852</v>
          </cell>
          <cell r="L149">
            <v>6304.2000000000007</v>
          </cell>
          <cell r="N149">
            <v>76851.153078143849</v>
          </cell>
        </row>
        <row r="150">
          <cell r="B150">
            <v>4</v>
          </cell>
          <cell r="C150" t="str">
            <v>04.1101</v>
          </cell>
          <cell r="D150" t="str">
            <v>Cèt thÐp CT3, d=8</v>
          </cell>
          <cell r="E150" t="str">
            <v>kg</v>
          </cell>
          <cell r="F150">
            <v>5</v>
          </cell>
          <cell r="G150">
            <v>1.02</v>
          </cell>
          <cell r="H150">
            <v>6200</v>
          </cell>
          <cell r="I150">
            <v>202</v>
          </cell>
          <cell r="J150">
            <v>17</v>
          </cell>
          <cell r="K150">
            <v>31620</v>
          </cell>
          <cell r="L150">
            <v>1030.2</v>
          </cell>
          <cell r="M150">
            <v>86.7</v>
          </cell>
          <cell r="N150">
            <v>32736.9</v>
          </cell>
        </row>
        <row r="151">
          <cell r="B151">
            <v>5</v>
          </cell>
          <cell r="C151" t="str">
            <v>04.1101</v>
          </cell>
          <cell r="D151" t="str">
            <v>Cèt thÐp CT3, d=10</v>
          </cell>
          <cell r="E151" t="str">
            <v>kg</v>
          </cell>
          <cell r="F151">
            <v>5.6</v>
          </cell>
          <cell r="G151">
            <v>1.02</v>
          </cell>
          <cell r="H151">
            <v>6200</v>
          </cell>
          <cell r="I151">
            <v>202</v>
          </cell>
          <cell r="J151">
            <v>17</v>
          </cell>
          <cell r="K151">
            <v>35414.399999999994</v>
          </cell>
          <cell r="L151">
            <v>1153.8239999999998</v>
          </cell>
          <cell r="M151">
            <v>97.103999999999999</v>
          </cell>
          <cell r="N151">
            <v>36665.327999999994</v>
          </cell>
        </row>
        <row r="152">
          <cell r="B152">
            <v>6</v>
          </cell>
          <cell r="C152" t="str">
            <v>04.2001</v>
          </cell>
          <cell r="D152" t="str">
            <v>GhÐp v¸n khu«n mãng</v>
          </cell>
          <cell r="E152" t="str">
            <v>m2</v>
          </cell>
          <cell r="F152">
            <v>6</v>
          </cell>
          <cell r="H152">
            <v>18600.12</v>
          </cell>
          <cell r="I152">
            <v>5309.19</v>
          </cell>
          <cell r="K152">
            <v>111600.72</v>
          </cell>
          <cell r="L152">
            <v>31855.14</v>
          </cell>
          <cell r="N152">
            <v>143455.85999999999</v>
          </cell>
        </row>
        <row r="153">
          <cell r="B153">
            <v>7</v>
          </cell>
          <cell r="C153" t="str">
            <v>PL§G</v>
          </cell>
          <cell r="D153" t="str">
            <v>D©y thÐp buéc</v>
          </cell>
          <cell r="E153" t="str">
            <v>kg</v>
          </cell>
          <cell r="F153">
            <v>0.2</v>
          </cell>
          <cell r="H153">
            <v>6200</v>
          </cell>
          <cell r="K153">
            <v>1240</v>
          </cell>
          <cell r="L153">
            <v>0</v>
          </cell>
          <cell r="N153">
            <v>1240</v>
          </cell>
        </row>
        <row r="154">
          <cell r="B154">
            <v>8</v>
          </cell>
          <cell r="C154" t="str">
            <v>03.1113</v>
          </cell>
          <cell r="D154" t="str">
            <v>§µo ®Êt cÊp III s©u &lt;2m, S&lt;5m2</v>
          </cell>
          <cell r="E154" t="str">
            <v>m3</v>
          </cell>
          <cell r="F154">
            <v>8.64</v>
          </cell>
          <cell r="I154">
            <v>24428</v>
          </cell>
          <cell r="K154">
            <v>0</v>
          </cell>
          <cell r="L154">
            <v>211057.92000000001</v>
          </cell>
          <cell r="N154">
            <v>211057.92000000001</v>
          </cell>
        </row>
        <row r="155">
          <cell r="B155">
            <v>9</v>
          </cell>
          <cell r="C155" t="str">
            <v>03.2203</v>
          </cell>
          <cell r="D155" t="str">
            <v>LÊp ®Êt</v>
          </cell>
          <cell r="E155" t="str">
            <v>m3</v>
          </cell>
          <cell r="F155">
            <v>6.3980000000000006</v>
          </cell>
          <cell r="I155">
            <v>10890</v>
          </cell>
          <cell r="K155">
            <v>0</v>
          </cell>
          <cell r="L155">
            <v>69674.22</v>
          </cell>
          <cell r="N155">
            <v>69674.22</v>
          </cell>
        </row>
        <row r="156">
          <cell r="B156">
            <v>10</v>
          </cell>
          <cell r="C156" t="str">
            <v>03.2203</v>
          </cell>
          <cell r="D156" t="str">
            <v>§¾p ®Êt ch©n cét</v>
          </cell>
          <cell r="E156" t="str">
            <v>m3</v>
          </cell>
          <cell r="F156">
            <v>0.5</v>
          </cell>
          <cell r="I156">
            <v>10890</v>
          </cell>
          <cell r="K156">
            <v>0</v>
          </cell>
          <cell r="L156">
            <v>5445</v>
          </cell>
          <cell r="N156">
            <v>5445</v>
          </cell>
        </row>
        <row r="157">
          <cell r="B157">
            <v>11</v>
          </cell>
          <cell r="C157" t="str">
            <v>CTÝnh</v>
          </cell>
          <cell r="D157" t="str">
            <v xml:space="preserve">V/c bª t«ng M50 </v>
          </cell>
          <cell r="E157" t="str">
            <v>m3</v>
          </cell>
          <cell r="F157">
            <v>0.35199999999999998</v>
          </cell>
          <cell r="I157">
            <v>51187.063600000001</v>
          </cell>
          <cell r="K157">
            <v>0</v>
          </cell>
          <cell r="L157">
            <v>18017.846387199999</v>
          </cell>
          <cell r="N157">
            <v>18017.846387199999</v>
          </cell>
        </row>
        <row r="158">
          <cell r="B158">
            <v>12</v>
          </cell>
          <cell r="C158" t="str">
            <v>CTÝnh</v>
          </cell>
          <cell r="D158" t="str">
            <v xml:space="preserve">V/c bª t«ng M150 </v>
          </cell>
          <cell r="E158" t="str">
            <v>m3</v>
          </cell>
          <cell r="F158">
            <v>1.75</v>
          </cell>
          <cell r="I158">
            <v>53448.379759999996</v>
          </cell>
          <cell r="K158">
            <v>0</v>
          </cell>
          <cell r="L158">
            <v>93534.664579999997</v>
          </cell>
          <cell r="N158">
            <v>93534.664579999997</v>
          </cell>
        </row>
        <row r="159">
          <cell r="B159">
            <v>13</v>
          </cell>
          <cell r="C159" t="str">
            <v>CTÝnh</v>
          </cell>
          <cell r="D159" t="str">
            <v xml:space="preserve">V/c bª t«ng M200 </v>
          </cell>
          <cell r="E159" t="str">
            <v>m3</v>
          </cell>
          <cell r="F159">
            <v>0.14000000000000001</v>
          </cell>
          <cell r="I159">
            <v>53146.119599999998</v>
          </cell>
          <cell r="K159">
            <v>0</v>
          </cell>
          <cell r="L159">
            <v>7440.4567440000001</v>
          </cell>
          <cell r="N159">
            <v>7440.4567440000001</v>
          </cell>
        </row>
        <row r="160">
          <cell r="B160">
            <v>14</v>
          </cell>
          <cell r="C160" t="str">
            <v>02.1352</v>
          </cell>
          <cell r="D160" t="str">
            <v xml:space="preserve">v/c thÐp </v>
          </cell>
          <cell r="E160" t="str">
            <v>TÊn</v>
          </cell>
          <cell r="F160">
            <v>1.38E-2</v>
          </cell>
          <cell r="I160">
            <v>47413.4</v>
          </cell>
          <cell r="K160">
            <v>0</v>
          </cell>
          <cell r="L160">
            <v>654.30492000000004</v>
          </cell>
          <cell r="N160">
            <v>654.30492000000004</v>
          </cell>
        </row>
        <row r="161">
          <cell r="B161">
            <v>15</v>
          </cell>
          <cell r="C161" t="str">
            <v>CTÝnh</v>
          </cell>
          <cell r="D161" t="str">
            <v>V/c dông cô thi c«ng</v>
          </cell>
          <cell r="E161" t="str">
            <v>TÊn</v>
          </cell>
          <cell r="F161">
            <v>0.5</v>
          </cell>
          <cell r="I161">
            <v>77404</v>
          </cell>
          <cell r="K161">
            <v>0</v>
          </cell>
          <cell r="L161">
            <v>38702</v>
          </cell>
          <cell r="N161">
            <v>38702</v>
          </cell>
        </row>
        <row r="162">
          <cell r="B162">
            <v>16</v>
          </cell>
          <cell r="D162" t="str">
            <v>Nh©n c«ng ®iÒu chØnh t¨ng thªm  = NC x {(1+0,3/2,638 ) x 2,01x0,95 - 1}</v>
          </cell>
          <cell r="L162">
            <v>650820.53289249737</v>
          </cell>
          <cell r="N162">
            <v>650820.53289249737</v>
          </cell>
        </row>
        <row r="163">
          <cell r="B163">
            <v>17</v>
          </cell>
          <cell r="D163" t="str">
            <v>Chi phÝ m¸y ®iÒu chinh t¨ng thªm C1 =  MTCx 0,13</v>
          </cell>
          <cell r="M163">
            <v>20.218440000000001</v>
          </cell>
          <cell r="N163">
            <v>20.218440000000001</v>
          </cell>
        </row>
        <row r="164">
          <cell r="B164">
            <v>18</v>
          </cell>
          <cell r="D164" t="str">
            <v>Chi phÝ s¶n xuÊt chung: 71% CFNC</v>
          </cell>
          <cell r="L164">
            <v>872219.96612182504</v>
          </cell>
          <cell r="N164">
            <v>872219.96612182504</v>
          </cell>
        </row>
        <row r="165">
          <cell r="B165">
            <v>19</v>
          </cell>
          <cell r="D165" t="str">
            <v>Thu nhËp chÞu thuÕ tÝnh tr­íc 6% Z</v>
          </cell>
          <cell r="N165">
            <v>195762.68121239194</v>
          </cell>
        </row>
        <row r="166">
          <cell r="A166">
            <v>9</v>
          </cell>
          <cell r="C166" t="str">
            <v>MT-6</v>
          </cell>
          <cell r="D166" t="str">
            <v>Mãng cét MT-6</v>
          </cell>
          <cell r="K166">
            <v>1417009.5110880819</v>
          </cell>
          <cell r="L166">
            <v>1409434.736560443</v>
          </cell>
          <cell r="M166">
            <v>183.804</v>
          </cell>
          <cell r="N166">
            <v>4056987.7490292252</v>
          </cell>
        </row>
        <row r="167">
          <cell r="B167">
            <v>1</v>
          </cell>
          <cell r="C167" t="str">
            <v>04.3101a</v>
          </cell>
          <cell r="D167" t="str">
            <v>Bª t«ng lãt M50</v>
          </cell>
          <cell r="E167" t="str">
            <v>m3</v>
          </cell>
          <cell r="F167">
            <v>0.4</v>
          </cell>
          <cell r="H167">
            <v>310815.12059999997</v>
          </cell>
          <cell r="I167">
            <v>39733</v>
          </cell>
          <cell r="K167">
            <v>124326.04823999999</v>
          </cell>
          <cell r="L167">
            <v>15893.2</v>
          </cell>
          <cell r="M167">
            <v>0</v>
          </cell>
          <cell r="N167">
            <v>140219.24823999999</v>
          </cell>
        </row>
        <row r="168">
          <cell r="B168">
            <v>2</v>
          </cell>
          <cell r="C168" t="str">
            <v>04.3102</v>
          </cell>
          <cell r="D168" t="str">
            <v>Bª t«ng ®óc M150</v>
          </cell>
          <cell r="E168" t="str">
            <v>m3</v>
          </cell>
          <cell r="F168">
            <v>2.3199999999999998</v>
          </cell>
          <cell r="H168">
            <v>458274.02509999991</v>
          </cell>
          <cell r="I168">
            <v>45030</v>
          </cell>
          <cell r="K168">
            <v>1063195.7382319998</v>
          </cell>
          <cell r="L168">
            <v>104469.59999999999</v>
          </cell>
          <cell r="M168">
            <v>0</v>
          </cell>
          <cell r="N168">
            <v>1167665.3382319999</v>
          </cell>
        </row>
        <row r="169">
          <cell r="B169">
            <v>3</v>
          </cell>
          <cell r="C169" t="str">
            <v>04.3103</v>
          </cell>
          <cell r="D169" t="str">
            <v>Bª t«ng chÌn M200</v>
          </cell>
          <cell r="E169" t="str">
            <v>m3</v>
          </cell>
          <cell r="F169">
            <v>0.08</v>
          </cell>
          <cell r="H169">
            <v>503906.80770102743</v>
          </cell>
          <cell r="I169">
            <v>45030</v>
          </cell>
          <cell r="K169">
            <v>40312.544616082196</v>
          </cell>
          <cell r="L169">
            <v>3602.4</v>
          </cell>
          <cell r="M169">
            <v>0</v>
          </cell>
          <cell r="N169">
            <v>43914.944616082197</v>
          </cell>
        </row>
        <row r="170">
          <cell r="B170">
            <v>4</v>
          </cell>
          <cell r="C170" t="str">
            <v>04.1101</v>
          </cell>
          <cell r="D170" t="str">
            <v>Cèt thÐp CT3, d=8</v>
          </cell>
          <cell r="E170" t="str">
            <v>kg</v>
          </cell>
          <cell r="F170">
            <v>5</v>
          </cell>
          <cell r="G170">
            <v>1.02</v>
          </cell>
          <cell r="H170">
            <v>6200</v>
          </cell>
          <cell r="I170">
            <v>202</v>
          </cell>
          <cell r="J170">
            <v>17</v>
          </cell>
          <cell r="K170">
            <v>31620</v>
          </cell>
          <cell r="L170">
            <v>1030.2</v>
          </cell>
          <cell r="M170">
            <v>86.7</v>
          </cell>
          <cell r="N170">
            <v>32736.9</v>
          </cell>
        </row>
        <row r="171">
          <cell r="B171">
            <v>5</v>
          </cell>
          <cell r="C171" t="str">
            <v>04.1101</v>
          </cell>
          <cell r="D171" t="str">
            <v>Cèt thÐp CT3, d=10</v>
          </cell>
          <cell r="E171" t="str">
            <v>kg</v>
          </cell>
          <cell r="F171">
            <v>5.6</v>
          </cell>
          <cell r="G171">
            <v>1.02</v>
          </cell>
          <cell r="H171">
            <v>6200</v>
          </cell>
          <cell r="I171">
            <v>202</v>
          </cell>
          <cell r="J171">
            <v>17</v>
          </cell>
          <cell r="K171">
            <v>35414.399999999994</v>
          </cell>
          <cell r="L171">
            <v>1153.8239999999998</v>
          </cell>
          <cell r="M171">
            <v>97.103999999999999</v>
          </cell>
          <cell r="N171">
            <v>36665.327999999994</v>
          </cell>
        </row>
        <row r="172">
          <cell r="B172">
            <v>6</v>
          </cell>
          <cell r="C172" t="str">
            <v>04.2001</v>
          </cell>
          <cell r="D172" t="str">
            <v>GhÐp v¸n khu«n mãng</v>
          </cell>
          <cell r="E172" t="str">
            <v>m2</v>
          </cell>
          <cell r="F172">
            <v>6.5</v>
          </cell>
          <cell r="H172">
            <v>18600.12</v>
          </cell>
          <cell r="I172">
            <v>5309.19</v>
          </cell>
          <cell r="K172">
            <v>120900.78</v>
          </cell>
          <cell r="L172">
            <v>34509.735000000001</v>
          </cell>
          <cell r="N172">
            <v>155410.51500000001</v>
          </cell>
        </row>
        <row r="173">
          <cell r="B173">
            <v>7</v>
          </cell>
          <cell r="C173" t="str">
            <v>PL§G</v>
          </cell>
          <cell r="D173" t="str">
            <v>D©y thÐp buéc</v>
          </cell>
          <cell r="E173" t="str">
            <v>kg</v>
          </cell>
          <cell r="F173">
            <v>0.2</v>
          </cell>
          <cell r="H173">
            <v>6200</v>
          </cell>
          <cell r="K173">
            <v>1240</v>
          </cell>
          <cell r="L173">
            <v>0</v>
          </cell>
          <cell r="N173">
            <v>1240</v>
          </cell>
        </row>
        <row r="174">
          <cell r="B174">
            <v>8</v>
          </cell>
          <cell r="C174" t="str">
            <v>03.1113</v>
          </cell>
          <cell r="D174" t="str">
            <v>§µo ®Êt cÊp III s©u &lt;2m, S&lt;5m2</v>
          </cell>
          <cell r="E174" t="str">
            <v>m3</v>
          </cell>
          <cell r="F174">
            <v>9.6</v>
          </cell>
          <cell r="I174">
            <v>24428</v>
          </cell>
          <cell r="K174">
            <v>0</v>
          </cell>
          <cell r="L174">
            <v>234508.79999999999</v>
          </cell>
          <cell r="N174">
            <v>234508.79999999999</v>
          </cell>
        </row>
        <row r="175">
          <cell r="B175">
            <v>9</v>
          </cell>
          <cell r="C175" t="str">
            <v>03.2203</v>
          </cell>
          <cell r="D175" t="str">
            <v>LÊp ®Êt</v>
          </cell>
          <cell r="E175" t="str">
            <v>m3</v>
          </cell>
          <cell r="F175">
            <v>6.8</v>
          </cell>
          <cell r="I175">
            <v>10890</v>
          </cell>
          <cell r="K175">
            <v>0</v>
          </cell>
          <cell r="L175">
            <v>74052</v>
          </cell>
          <cell r="N175">
            <v>74052</v>
          </cell>
        </row>
        <row r="176">
          <cell r="B176">
            <v>10</v>
          </cell>
          <cell r="C176" t="str">
            <v>03.2203</v>
          </cell>
          <cell r="D176" t="str">
            <v>§¾p ®Êt ch©n cét</v>
          </cell>
          <cell r="E176" t="str">
            <v>m3</v>
          </cell>
          <cell r="F176">
            <v>0.5</v>
          </cell>
          <cell r="I176">
            <v>10890</v>
          </cell>
          <cell r="K176">
            <v>0</v>
          </cell>
          <cell r="L176">
            <v>5445</v>
          </cell>
          <cell r="N176">
            <v>5445</v>
          </cell>
        </row>
        <row r="177">
          <cell r="B177">
            <v>11</v>
          </cell>
          <cell r="C177" t="str">
            <v>CTÝnh</v>
          </cell>
          <cell r="D177" t="str">
            <v xml:space="preserve">V/c bª t«ng M50 </v>
          </cell>
          <cell r="E177" t="str">
            <v>m3</v>
          </cell>
          <cell r="F177">
            <v>0.4</v>
          </cell>
          <cell r="I177">
            <v>51187.063600000001</v>
          </cell>
          <cell r="K177">
            <v>0</v>
          </cell>
          <cell r="L177">
            <v>20474.825440000001</v>
          </cell>
          <cell r="N177">
            <v>20474.825440000001</v>
          </cell>
        </row>
        <row r="178">
          <cell r="B178">
            <v>12</v>
          </cell>
          <cell r="C178" t="str">
            <v>CTÝnh</v>
          </cell>
          <cell r="D178" t="str">
            <v xml:space="preserve">V/c bª t«ng M150 </v>
          </cell>
          <cell r="E178" t="str">
            <v>m3</v>
          </cell>
          <cell r="F178">
            <v>2.3199999999999998</v>
          </cell>
          <cell r="I178">
            <v>53448.379759999996</v>
          </cell>
          <cell r="K178">
            <v>0</v>
          </cell>
          <cell r="L178">
            <v>124000.24104319999</v>
          </cell>
          <cell r="N178">
            <v>124000.24104319999</v>
          </cell>
        </row>
        <row r="179">
          <cell r="B179">
            <v>13</v>
          </cell>
          <cell r="C179" t="str">
            <v>CTÝnh</v>
          </cell>
          <cell r="D179" t="str">
            <v xml:space="preserve">V/c bª t«ng M200 </v>
          </cell>
          <cell r="E179" t="str">
            <v>m3</v>
          </cell>
          <cell r="F179">
            <v>0.08</v>
          </cell>
          <cell r="I179">
            <v>53146.119599999998</v>
          </cell>
          <cell r="K179">
            <v>0</v>
          </cell>
          <cell r="L179">
            <v>4251.6895679999998</v>
          </cell>
          <cell r="N179">
            <v>4251.6895679999998</v>
          </cell>
        </row>
        <row r="180">
          <cell r="B180">
            <v>14</v>
          </cell>
          <cell r="C180" t="str">
            <v>02.1352</v>
          </cell>
          <cell r="D180" t="str">
            <v xml:space="preserve">V/c thÐp </v>
          </cell>
          <cell r="E180" t="str">
            <v>TÊn</v>
          </cell>
          <cell r="F180">
            <v>1.3800000000000002E-2</v>
          </cell>
          <cell r="I180">
            <v>47413.4</v>
          </cell>
          <cell r="K180">
            <v>0</v>
          </cell>
          <cell r="L180">
            <v>654.30492000000004</v>
          </cell>
          <cell r="N180">
            <v>654.30492000000004</v>
          </cell>
        </row>
        <row r="181">
          <cell r="B181">
            <v>15</v>
          </cell>
          <cell r="C181" t="str">
            <v>CTÝnh</v>
          </cell>
          <cell r="D181" t="str">
            <v>V/c dông cô thi c«ng</v>
          </cell>
          <cell r="E181" t="str">
            <v>TÊn</v>
          </cell>
          <cell r="F181">
            <v>0.5</v>
          </cell>
          <cell r="I181">
            <v>77404</v>
          </cell>
          <cell r="K181">
            <v>0</v>
          </cell>
          <cell r="L181">
            <v>38702</v>
          </cell>
          <cell r="N181">
            <v>38702</v>
          </cell>
        </row>
        <row r="182">
          <cell r="B182">
            <v>16</v>
          </cell>
          <cell r="D182" t="str">
            <v>Nh©n c«ng ®iÒu chØnh t¨ng thªm  = NC x {(1+0,3/2,638 ) x 2,01x0,95 - 1}</v>
          </cell>
          <cell r="L182">
            <v>746686.91658924287</v>
          </cell>
          <cell r="N182">
            <v>746686.91658924287</v>
          </cell>
        </row>
        <row r="183">
          <cell r="B183">
            <v>17</v>
          </cell>
          <cell r="D183" t="str">
            <v>Chi phÝ m¸y ®iÒu chinh t¨ng thªm C1 =  MTCx 0,13</v>
          </cell>
          <cell r="M183">
            <v>20.218440000000001</v>
          </cell>
          <cell r="N183">
            <v>20.218440000000001</v>
          </cell>
        </row>
        <row r="184">
          <cell r="B184">
            <v>18</v>
          </cell>
          <cell r="D184" t="str">
            <v>Chi phÝ s¶n xuÊt chung: 71% CFNC</v>
          </cell>
          <cell r="L184">
            <v>1000698.6629579144</v>
          </cell>
          <cell r="N184">
            <v>1000698.6629579144</v>
          </cell>
        </row>
        <row r="185">
          <cell r="B185">
            <v>19</v>
          </cell>
          <cell r="D185" t="str">
            <v>Thu nhËp chÞu thuÕ tÝnh tr­íc 6% Z</v>
          </cell>
          <cell r="N185">
            <v>229640.81598278633</v>
          </cell>
        </row>
        <row r="186">
          <cell r="A186">
            <v>10</v>
          </cell>
          <cell r="C186" t="str">
            <v>MT-6a</v>
          </cell>
          <cell r="D186" t="str">
            <v>Mãng cét MT-6a</v>
          </cell>
          <cell r="K186">
            <v>1254914.0139946716</v>
          </cell>
          <cell r="L186">
            <v>1335367.4681718831</v>
          </cell>
          <cell r="M186">
            <v>183.804</v>
          </cell>
          <cell r="N186">
            <v>3750912.191429107</v>
          </cell>
        </row>
        <row r="187">
          <cell r="B187">
            <v>1</v>
          </cell>
          <cell r="C187" t="str">
            <v>04.3101a</v>
          </cell>
          <cell r="D187" t="str">
            <v>Bª t«ng lãt M50</v>
          </cell>
          <cell r="E187" t="str">
            <v>m3</v>
          </cell>
          <cell r="F187">
            <v>0.39600000000000002</v>
          </cell>
          <cell r="H187">
            <v>310815.12059999997</v>
          </cell>
          <cell r="I187">
            <v>39733</v>
          </cell>
          <cell r="K187">
            <v>123082.78775759999</v>
          </cell>
          <cell r="L187">
            <v>15734.268</v>
          </cell>
          <cell r="M187">
            <v>0</v>
          </cell>
          <cell r="N187">
            <v>138817.0557576</v>
          </cell>
        </row>
        <row r="188">
          <cell r="B188">
            <v>2</v>
          </cell>
          <cell r="C188" t="str">
            <v>04.3102</v>
          </cell>
          <cell r="D188" t="str">
            <v>Bª t«ng ®óc M150</v>
          </cell>
          <cell r="E188" t="str">
            <v>m3</v>
          </cell>
          <cell r="F188">
            <v>1.98</v>
          </cell>
          <cell r="H188">
            <v>458274.02509999991</v>
          </cell>
          <cell r="I188">
            <v>45030</v>
          </cell>
          <cell r="K188">
            <v>907382.56969799986</v>
          </cell>
          <cell r="L188">
            <v>89159.4</v>
          </cell>
          <cell r="M188">
            <v>0</v>
          </cell>
          <cell r="N188">
            <v>996541.96969799988</v>
          </cell>
        </row>
        <row r="189">
          <cell r="B189">
            <v>3</v>
          </cell>
          <cell r="C189" t="str">
            <v>04.3103</v>
          </cell>
          <cell r="D189" t="str">
            <v>Bª t«ng chÌn M200</v>
          </cell>
          <cell r="E189" t="str">
            <v>m3</v>
          </cell>
          <cell r="F189">
            <v>7.0000000000000007E-2</v>
          </cell>
          <cell r="H189">
            <v>503906.80770102743</v>
          </cell>
          <cell r="I189">
            <v>45030</v>
          </cell>
          <cell r="K189">
            <v>35273.476539071926</v>
          </cell>
          <cell r="L189">
            <v>3152.1000000000004</v>
          </cell>
          <cell r="M189">
            <v>0</v>
          </cell>
          <cell r="N189">
            <v>38425.576539071924</v>
          </cell>
        </row>
        <row r="190">
          <cell r="B190">
            <v>4</v>
          </cell>
          <cell r="C190" t="str">
            <v>04.1101</v>
          </cell>
          <cell r="D190" t="str">
            <v>Cèt thÐp CT3, d=8</v>
          </cell>
          <cell r="E190" t="str">
            <v>kg</v>
          </cell>
          <cell r="F190">
            <v>5</v>
          </cell>
          <cell r="G190">
            <v>1.02</v>
          </cell>
          <cell r="H190">
            <v>6200</v>
          </cell>
          <cell r="I190">
            <v>202</v>
          </cell>
          <cell r="J190">
            <v>17</v>
          </cell>
          <cell r="K190">
            <v>31620</v>
          </cell>
          <cell r="L190">
            <v>1030.2</v>
          </cell>
          <cell r="M190">
            <v>86.7</v>
          </cell>
          <cell r="N190">
            <v>32736.9</v>
          </cell>
        </row>
        <row r="191">
          <cell r="B191">
            <v>5</v>
          </cell>
          <cell r="C191" t="str">
            <v>04.1101</v>
          </cell>
          <cell r="D191" t="str">
            <v>Cèt thÐp CT3, d=10</v>
          </cell>
          <cell r="E191" t="str">
            <v>kg</v>
          </cell>
          <cell r="F191">
            <v>5.6</v>
          </cell>
          <cell r="G191">
            <v>1.02</v>
          </cell>
          <cell r="H191">
            <v>6200</v>
          </cell>
          <cell r="I191">
            <v>202</v>
          </cell>
          <cell r="J191">
            <v>17</v>
          </cell>
          <cell r="K191">
            <v>35414.399999999994</v>
          </cell>
          <cell r="L191">
            <v>1153.8239999999998</v>
          </cell>
          <cell r="M191">
            <v>97.103999999999999</v>
          </cell>
          <cell r="N191">
            <v>36665.327999999994</v>
          </cell>
        </row>
        <row r="192">
          <cell r="B192">
            <v>6</v>
          </cell>
          <cell r="C192" t="str">
            <v>PL§G</v>
          </cell>
          <cell r="D192" t="str">
            <v>D©y thÐp buéc</v>
          </cell>
          <cell r="E192" t="str">
            <v>kg</v>
          </cell>
          <cell r="F192">
            <v>0.2</v>
          </cell>
          <cell r="H192">
            <v>6200</v>
          </cell>
          <cell r="K192">
            <v>1240</v>
          </cell>
          <cell r="L192">
            <v>0</v>
          </cell>
          <cell r="N192">
            <v>1240</v>
          </cell>
        </row>
        <row r="193">
          <cell r="B193">
            <v>7</v>
          </cell>
          <cell r="C193" t="str">
            <v>04.2001</v>
          </cell>
          <cell r="D193" t="str">
            <v>GhÐp v¸n khu«n mãng</v>
          </cell>
          <cell r="E193" t="str">
            <v>m2</v>
          </cell>
          <cell r="F193">
            <v>6.5</v>
          </cell>
          <cell r="H193">
            <v>18600.12</v>
          </cell>
          <cell r="I193">
            <v>5309.19</v>
          </cell>
          <cell r="K193">
            <v>120900.78</v>
          </cell>
          <cell r="L193">
            <v>34509.735000000001</v>
          </cell>
          <cell r="N193">
            <v>155410.51500000001</v>
          </cell>
        </row>
        <row r="194">
          <cell r="B194">
            <v>8</v>
          </cell>
          <cell r="C194" t="str">
            <v>03.1113</v>
          </cell>
          <cell r="D194" t="str">
            <v>§µo ®Êt cÊp III s©u &lt;2m, S&lt;5m2</v>
          </cell>
          <cell r="E194" t="str">
            <v>m3</v>
          </cell>
          <cell r="F194">
            <v>9.6</v>
          </cell>
          <cell r="I194">
            <v>24428</v>
          </cell>
          <cell r="K194">
            <v>0</v>
          </cell>
          <cell r="L194">
            <v>234508.79999999999</v>
          </cell>
          <cell r="N194">
            <v>234508.79999999999</v>
          </cell>
        </row>
        <row r="195">
          <cell r="B195">
            <v>9</v>
          </cell>
          <cell r="C195" t="str">
            <v>03.2203</v>
          </cell>
          <cell r="D195" t="str">
            <v>LÊp ®Êt</v>
          </cell>
          <cell r="E195" t="str">
            <v>m3</v>
          </cell>
          <cell r="F195">
            <v>6.8</v>
          </cell>
          <cell r="I195">
            <v>10890</v>
          </cell>
          <cell r="K195">
            <v>0</v>
          </cell>
          <cell r="L195">
            <v>74052</v>
          </cell>
          <cell r="N195">
            <v>74052</v>
          </cell>
        </row>
        <row r="196">
          <cell r="B196">
            <v>10</v>
          </cell>
          <cell r="C196" t="str">
            <v>03.2203</v>
          </cell>
          <cell r="D196" t="str">
            <v>§¾p ®Êt ch©n cét</v>
          </cell>
          <cell r="E196" t="str">
            <v>m3</v>
          </cell>
          <cell r="F196">
            <v>0.5</v>
          </cell>
          <cell r="I196">
            <v>10890</v>
          </cell>
          <cell r="K196">
            <v>0</v>
          </cell>
          <cell r="L196">
            <v>5445</v>
          </cell>
          <cell r="N196">
            <v>5445</v>
          </cell>
        </row>
        <row r="197">
          <cell r="B197">
            <v>11</v>
          </cell>
          <cell r="C197" t="str">
            <v>CTÝnh</v>
          </cell>
          <cell r="D197" t="str">
            <v xml:space="preserve">V/c bª t«ng M50 </v>
          </cell>
          <cell r="E197" t="str">
            <v>m3</v>
          </cell>
          <cell r="F197">
            <v>0.39600000000000002</v>
          </cell>
          <cell r="I197">
            <v>51187.063600000001</v>
          </cell>
          <cell r="K197">
            <v>0</v>
          </cell>
          <cell r="L197">
            <v>20270.077185600003</v>
          </cell>
          <cell r="N197">
            <v>20270.077185600003</v>
          </cell>
        </row>
        <row r="198">
          <cell r="B198">
            <v>12</v>
          </cell>
          <cell r="C198" t="str">
            <v>CTÝnh</v>
          </cell>
          <cell r="D198" t="str">
            <v xml:space="preserve">V/c bª t«ng M150 </v>
          </cell>
          <cell r="E198" t="str">
            <v>m3</v>
          </cell>
          <cell r="F198">
            <v>1.98</v>
          </cell>
          <cell r="I198">
            <v>53448.379759999996</v>
          </cell>
          <cell r="K198">
            <v>0</v>
          </cell>
          <cell r="L198">
            <v>105827.7919248</v>
          </cell>
          <cell r="N198">
            <v>105827.7919248</v>
          </cell>
        </row>
        <row r="199">
          <cell r="B199">
            <v>13</v>
          </cell>
          <cell r="C199" t="str">
            <v>CTÝnh</v>
          </cell>
          <cell r="D199" t="str">
            <v xml:space="preserve">V/c bª t«ng M200 </v>
          </cell>
          <cell r="E199" t="str">
            <v>m3</v>
          </cell>
          <cell r="F199">
            <v>7.0000000000000007E-2</v>
          </cell>
          <cell r="I199">
            <v>53146.119599999998</v>
          </cell>
          <cell r="K199">
            <v>0</v>
          </cell>
          <cell r="L199">
            <v>3720.228372</v>
          </cell>
          <cell r="N199">
            <v>3720.228372</v>
          </cell>
        </row>
        <row r="200">
          <cell r="B200">
            <v>14</v>
          </cell>
          <cell r="C200" t="str">
            <v>02.1352</v>
          </cell>
          <cell r="D200" t="str">
            <v xml:space="preserve">V/c thÐp </v>
          </cell>
          <cell r="E200" t="str">
            <v>TÊn</v>
          </cell>
          <cell r="F200">
            <v>1.3800000000000002E-2</v>
          </cell>
          <cell r="I200">
            <v>47413.4</v>
          </cell>
          <cell r="K200">
            <v>0</v>
          </cell>
          <cell r="L200">
            <v>654.30492000000004</v>
          </cell>
          <cell r="N200">
            <v>654.30492000000004</v>
          </cell>
        </row>
        <row r="201">
          <cell r="B201">
            <v>15</v>
          </cell>
          <cell r="C201" t="str">
            <v>CTÝnh</v>
          </cell>
          <cell r="D201" t="str">
            <v>V/c dông cô thi c«ng</v>
          </cell>
          <cell r="E201" t="str">
            <v>TÊn</v>
          </cell>
          <cell r="F201">
            <v>0.5</v>
          </cell>
          <cell r="I201">
            <v>77404</v>
          </cell>
          <cell r="K201">
            <v>0</v>
          </cell>
          <cell r="L201">
            <v>38702</v>
          </cell>
          <cell r="N201">
            <v>38702</v>
          </cell>
        </row>
        <row r="202">
          <cell r="B202">
            <v>16</v>
          </cell>
          <cell r="D202" t="str">
            <v>Nh©n c«ng ®iÒu chØnh t¨ng thªm  = NC x {(1+0,3/2,638 ) x 2,01x0,95 - 1}</v>
          </cell>
          <cell r="L202">
            <v>707447.73876948305</v>
          </cell>
          <cell r="N202">
            <v>707447.73876948305</v>
          </cell>
        </row>
        <row r="203">
          <cell r="B203">
            <v>17</v>
          </cell>
          <cell r="D203" t="str">
            <v>Chi phÝ m¸y ®iÒu chinh t¨ng thªm C1 =  MTCx 0,13</v>
          </cell>
          <cell r="M203">
            <v>20.218440000000001</v>
          </cell>
          <cell r="N203">
            <v>20.218440000000001</v>
          </cell>
        </row>
        <row r="204">
          <cell r="B204">
            <v>18</v>
          </cell>
          <cell r="D204" t="str">
            <v>Chi phÝ s¶n xuÊt chung: 71% CFNC</v>
          </cell>
          <cell r="L204">
            <v>948110.90240203694</v>
          </cell>
          <cell r="N204">
            <v>948110.90240203694</v>
          </cell>
        </row>
        <row r="205">
          <cell r="B205">
            <v>19</v>
          </cell>
          <cell r="D205" t="str">
            <v>Thu nhËp chÞu thuÕ tÝnh tr­íc 6% Z</v>
          </cell>
          <cell r="N205">
            <v>212315.7844205155</v>
          </cell>
        </row>
        <row r="206">
          <cell r="A206">
            <v>11</v>
          </cell>
          <cell r="C206" t="str">
            <v>MT-6</v>
          </cell>
          <cell r="D206" t="str">
            <v>Mãng cét MT-7</v>
          </cell>
          <cell r="K206">
            <v>1394970.9926882819</v>
          </cell>
          <cell r="L206">
            <v>1561660.0242166314</v>
          </cell>
          <cell r="M206">
            <v>183.804</v>
          </cell>
          <cell r="N206">
            <v>4309550.4759310447</v>
          </cell>
        </row>
        <row r="207">
          <cell r="B207">
            <v>1</v>
          </cell>
          <cell r="C207" t="str">
            <v>04.3101a</v>
          </cell>
          <cell r="D207" t="str">
            <v>Bª t«ng lãt M50</v>
          </cell>
          <cell r="E207" t="str">
            <v>m3</v>
          </cell>
          <cell r="F207">
            <v>0.432</v>
          </cell>
          <cell r="H207">
            <v>310815.12059999997</v>
          </cell>
          <cell r="I207">
            <v>39733</v>
          </cell>
          <cell r="K207">
            <v>134272.13209919998</v>
          </cell>
          <cell r="L207">
            <v>17164.655999999999</v>
          </cell>
          <cell r="M207">
            <v>0</v>
          </cell>
          <cell r="N207">
            <v>151436.78809919997</v>
          </cell>
        </row>
        <row r="208">
          <cell r="B208">
            <v>2</v>
          </cell>
          <cell r="C208" t="str">
            <v>04.3102</v>
          </cell>
          <cell r="D208" t="str">
            <v>Bª t«ng ®óc M150</v>
          </cell>
          <cell r="E208" t="str">
            <v>m3</v>
          </cell>
          <cell r="F208">
            <v>2.23</v>
          </cell>
          <cell r="H208">
            <v>458274.02509999991</v>
          </cell>
          <cell r="I208">
            <v>45030</v>
          </cell>
          <cell r="K208">
            <v>1021951.0759729998</v>
          </cell>
          <cell r="L208">
            <v>100416.9</v>
          </cell>
          <cell r="M208">
            <v>0</v>
          </cell>
          <cell r="N208">
            <v>1122367.9759729998</v>
          </cell>
        </row>
        <row r="209">
          <cell r="B209">
            <v>3</v>
          </cell>
          <cell r="C209" t="str">
            <v>04.3103</v>
          </cell>
          <cell r="D209" t="str">
            <v>Bª t«ng chÌn M200</v>
          </cell>
          <cell r="E209" t="str">
            <v>m3</v>
          </cell>
          <cell r="F209">
            <v>0.08</v>
          </cell>
          <cell r="H209">
            <v>503906.80770102743</v>
          </cell>
          <cell r="I209">
            <v>45030</v>
          </cell>
          <cell r="K209">
            <v>40312.544616082196</v>
          </cell>
          <cell r="L209">
            <v>3602.4</v>
          </cell>
          <cell r="M209">
            <v>0</v>
          </cell>
          <cell r="N209">
            <v>43914.944616082197</v>
          </cell>
        </row>
        <row r="210">
          <cell r="B210">
            <v>4</v>
          </cell>
          <cell r="C210" t="str">
            <v>04.1101</v>
          </cell>
          <cell r="D210" t="str">
            <v>Cèt thÐp CT3, d=8</v>
          </cell>
          <cell r="E210" t="str">
            <v>kg</v>
          </cell>
          <cell r="F210">
            <v>5</v>
          </cell>
          <cell r="G210">
            <v>1.02</v>
          </cell>
          <cell r="H210">
            <v>6200</v>
          </cell>
          <cell r="I210">
            <v>202</v>
          </cell>
          <cell r="J210">
            <v>17</v>
          </cell>
          <cell r="K210">
            <v>31620</v>
          </cell>
          <cell r="L210">
            <v>1030.2</v>
          </cell>
          <cell r="M210">
            <v>86.7</v>
          </cell>
          <cell r="N210">
            <v>32736.9</v>
          </cell>
        </row>
        <row r="211">
          <cell r="B211">
            <v>5</v>
          </cell>
          <cell r="C211" t="str">
            <v>04.1101</v>
          </cell>
          <cell r="D211" t="str">
            <v>Cèt thÐp CT3, d=10</v>
          </cell>
          <cell r="E211" t="str">
            <v>kg</v>
          </cell>
          <cell r="F211">
            <v>5.6</v>
          </cell>
          <cell r="G211">
            <v>1.02</v>
          </cell>
          <cell r="H211">
            <v>6200</v>
          </cell>
          <cell r="I211">
            <v>202</v>
          </cell>
          <cell r="J211">
            <v>17</v>
          </cell>
          <cell r="K211">
            <v>35414.399999999994</v>
          </cell>
          <cell r="L211">
            <v>1153.8239999999998</v>
          </cell>
          <cell r="M211">
            <v>97.103999999999999</v>
          </cell>
          <cell r="N211">
            <v>36665.327999999994</v>
          </cell>
        </row>
        <row r="212">
          <cell r="B212">
            <v>6</v>
          </cell>
          <cell r="C212" t="str">
            <v>PL§G</v>
          </cell>
          <cell r="D212" t="str">
            <v>D©y thÐp buéc</v>
          </cell>
          <cell r="E212" t="str">
            <v>kg</v>
          </cell>
          <cell r="F212">
            <v>0.2</v>
          </cell>
          <cell r="H212">
            <v>6000</v>
          </cell>
          <cell r="K212">
            <v>1200</v>
          </cell>
          <cell r="L212">
            <v>0</v>
          </cell>
          <cell r="N212">
            <v>1200</v>
          </cell>
        </row>
        <row r="213">
          <cell r="B213">
            <v>7</v>
          </cell>
          <cell r="C213" t="str">
            <v>04.2001</v>
          </cell>
          <cell r="D213" t="str">
            <v>GhÐp v¸n khu«n mãng</v>
          </cell>
          <cell r="E213" t="str">
            <v>m2</v>
          </cell>
          <cell r="F213">
            <v>7</v>
          </cell>
          <cell r="H213">
            <v>18600.12</v>
          </cell>
          <cell r="I213">
            <v>5309.19</v>
          </cell>
          <cell r="K213">
            <v>130200.84</v>
          </cell>
          <cell r="L213">
            <v>37164.329999999994</v>
          </cell>
          <cell r="N213">
            <v>167365.16999999998</v>
          </cell>
        </row>
        <row r="214">
          <cell r="B214">
            <v>8</v>
          </cell>
          <cell r="C214" t="str">
            <v>03.1113</v>
          </cell>
          <cell r="D214" t="str">
            <v>§µo ®Êt cÊp III s©u &lt;2m, S&lt;5m2</v>
          </cell>
          <cell r="E214" t="str">
            <v>m3</v>
          </cell>
          <cell r="F214">
            <v>12.584000000000003</v>
          </cell>
          <cell r="I214">
            <v>24428</v>
          </cell>
          <cell r="K214">
            <v>0</v>
          </cell>
          <cell r="L214">
            <v>307401.95200000011</v>
          </cell>
          <cell r="N214">
            <v>307401.95200000011</v>
          </cell>
        </row>
        <row r="215">
          <cell r="B215">
            <v>9</v>
          </cell>
          <cell r="C215" t="str">
            <v>03.2203</v>
          </cell>
          <cell r="D215" t="str">
            <v>LÊp ®Êt</v>
          </cell>
          <cell r="E215" t="str">
            <v>m3</v>
          </cell>
          <cell r="F215">
            <v>9.8420000000000023</v>
          </cell>
          <cell r="I215">
            <v>10890</v>
          </cell>
          <cell r="K215">
            <v>0</v>
          </cell>
          <cell r="L215">
            <v>107179.38000000002</v>
          </cell>
          <cell r="N215">
            <v>107179.38000000002</v>
          </cell>
        </row>
        <row r="216">
          <cell r="B216">
            <v>10</v>
          </cell>
          <cell r="C216" t="str">
            <v>03.2203</v>
          </cell>
          <cell r="D216" t="str">
            <v>§¾p ®Êt ch©n cét</v>
          </cell>
          <cell r="E216" t="str">
            <v>m3</v>
          </cell>
          <cell r="F216">
            <v>0.5</v>
          </cell>
          <cell r="I216">
            <v>10890</v>
          </cell>
          <cell r="K216">
            <v>0</v>
          </cell>
          <cell r="L216">
            <v>5445</v>
          </cell>
          <cell r="N216">
            <v>5445</v>
          </cell>
        </row>
        <row r="217">
          <cell r="B217">
            <v>11</v>
          </cell>
          <cell r="C217" t="str">
            <v>CTÝnh</v>
          </cell>
          <cell r="D217" t="str">
            <v xml:space="preserve">V/c bª t«ng M50 </v>
          </cell>
          <cell r="E217" t="str">
            <v>m3</v>
          </cell>
          <cell r="F217">
            <v>0.432</v>
          </cell>
          <cell r="I217">
            <v>51187.063600000001</v>
          </cell>
          <cell r="K217">
            <v>0</v>
          </cell>
          <cell r="L217">
            <v>22112.8114752</v>
          </cell>
          <cell r="N217">
            <v>22112.8114752</v>
          </cell>
        </row>
        <row r="218">
          <cell r="B218">
            <v>12</v>
          </cell>
          <cell r="C218" t="str">
            <v>CTÝnh</v>
          </cell>
          <cell r="D218" t="str">
            <v xml:space="preserve">V/c bª t«ng M150 </v>
          </cell>
          <cell r="E218" t="str">
            <v>m3</v>
          </cell>
          <cell r="F218">
            <v>2.23</v>
          </cell>
          <cell r="I218">
            <v>53448.379759999996</v>
          </cell>
          <cell r="K218">
            <v>0</v>
          </cell>
          <cell r="L218">
            <v>119189.88686479999</v>
          </cell>
          <cell r="N218">
            <v>119189.88686479999</v>
          </cell>
        </row>
        <row r="219">
          <cell r="B219">
            <v>13</v>
          </cell>
          <cell r="C219" t="str">
            <v>CTÝnh</v>
          </cell>
          <cell r="D219" t="str">
            <v xml:space="preserve">V/c bª t«ng M200 </v>
          </cell>
          <cell r="E219" t="str">
            <v>m3</v>
          </cell>
          <cell r="F219">
            <v>0.08</v>
          </cell>
          <cell r="I219">
            <v>53146.119599999998</v>
          </cell>
          <cell r="K219">
            <v>0</v>
          </cell>
          <cell r="L219">
            <v>4251.6895679999998</v>
          </cell>
          <cell r="N219">
            <v>4251.6895679999998</v>
          </cell>
        </row>
        <row r="220">
          <cell r="B220">
            <v>14</v>
          </cell>
          <cell r="C220" t="str">
            <v>02.1352</v>
          </cell>
          <cell r="D220" t="str">
            <v xml:space="preserve">V/c thÐp </v>
          </cell>
          <cell r="E220" t="str">
            <v>TÊn</v>
          </cell>
          <cell r="F220">
            <v>0.01</v>
          </cell>
          <cell r="I220">
            <v>47413.4</v>
          </cell>
          <cell r="K220">
            <v>0</v>
          </cell>
          <cell r="L220">
            <v>474.13400000000001</v>
          </cell>
          <cell r="N220">
            <v>474.13400000000001</v>
          </cell>
        </row>
        <row r="221">
          <cell r="B221">
            <v>15</v>
          </cell>
          <cell r="C221" t="str">
            <v>CTÝnh</v>
          </cell>
          <cell r="D221" t="str">
            <v>V/c dông cô thi c«ng</v>
          </cell>
          <cell r="E221" t="str">
            <v>TÊn</v>
          </cell>
          <cell r="F221">
            <v>0.1</v>
          </cell>
          <cell r="I221">
            <v>77404</v>
          </cell>
          <cell r="K221">
            <v>0</v>
          </cell>
          <cell r="L221">
            <v>7740.4000000000005</v>
          </cell>
          <cell r="N221">
            <v>7740.4000000000005</v>
          </cell>
        </row>
        <row r="222">
          <cell r="B222">
            <v>16</v>
          </cell>
          <cell r="D222" t="str">
            <v>Nh©n c«ng ®iÒu chØnh t¨ng thªm  = NC x {(1+0,3/2,638 ) x 2,01x0,95 - 1}</v>
          </cell>
          <cell r="L222">
            <v>827332.46030863142</v>
          </cell>
          <cell r="N222">
            <v>827332.46030863142</v>
          </cell>
        </row>
        <row r="223">
          <cell r="B223">
            <v>17</v>
          </cell>
          <cell r="D223" t="str">
            <v>Chi phÝ m¸y ®iÒu chinh t¨ng thªm C1 =  MTCx 0,13</v>
          </cell>
          <cell r="M223">
            <v>20.218440000000001</v>
          </cell>
          <cell r="N223">
            <v>20.218440000000001</v>
          </cell>
        </row>
        <row r="224">
          <cell r="B224">
            <v>18</v>
          </cell>
          <cell r="D224" t="str">
            <v>Chi phÝ s¶n xuÊt chung: 71% CFNC</v>
          </cell>
          <cell r="L224">
            <v>1108778.6171938083</v>
          </cell>
          <cell r="N224">
            <v>1108778.6171938083</v>
          </cell>
        </row>
        <row r="225">
          <cell r="B225">
            <v>19</v>
          </cell>
          <cell r="D225" t="str">
            <v>Thu nhËp chÞu thuÕ tÝnh tr­íc 6% Z</v>
          </cell>
          <cell r="N225">
            <v>243936.81939232329</v>
          </cell>
        </row>
        <row r="226">
          <cell r="A226">
            <v>12</v>
          </cell>
          <cell r="C226" t="str">
            <v>MT-7a</v>
          </cell>
          <cell r="D226" t="str">
            <v>Mãng cét MT-7a</v>
          </cell>
          <cell r="K226">
            <v>1498727.7977019027</v>
          </cell>
          <cell r="L226">
            <v>1605028.2515618065</v>
          </cell>
          <cell r="M226">
            <v>183.804</v>
          </cell>
          <cell r="N226">
            <v>4498141.9381313473</v>
          </cell>
        </row>
        <row r="227">
          <cell r="B227">
            <v>1</v>
          </cell>
          <cell r="C227" t="str">
            <v>04.3101a</v>
          </cell>
          <cell r="D227" t="str">
            <v>Bª t«ng lãt M50</v>
          </cell>
          <cell r="E227" t="str">
            <v>m3</v>
          </cell>
          <cell r="F227">
            <v>0.46800000000000003</v>
          </cell>
          <cell r="H227">
            <v>310815.12059999997</v>
          </cell>
          <cell r="I227">
            <v>39733</v>
          </cell>
          <cell r="K227">
            <v>145461.4764408</v>
          </cell>
          <cell r="L227">
            <v>18595.044000000002</v>
          </cell>
          <cell r="M227">
            <v>0</v>
          </cell>
          <cell r="N227">
            <v>164056.5204408</v>
          </cell>
        </row>
        <row r="228">
          <cell r="B228">
            <v>2</v>
          </cell>
          <cell r="C228" t="str">
            <v>04.3102</v>
          </cell>
          <cell r="D228" t="str">
            <v>Bª t«ng ®óc M150</v>
          </cell>
          <cell r="E228" t="str">
            <v>m3</v>
          </cell>
          <cell r="F228">
            <v>2.41</v>
          </cell>
          <cell r="H228">
            <v>458274.02509999991</v>
          </cell>
          <cell r="I228">
            <v>45030</v>
          </cell>
          <cell r="K228">
            <v>1104440.4004909999</v>
          </cell>
          <cell r="L228">
            <v>108522.3</v>
          </cell>
          <cell r="M228">
            <v>0</v>
          </cell>
          <cell r="N228">
            <v>1212962.700491</v>
          </cell>
        </row>
        <row r="229">
          <cell r="B229">
            <v>3</v>
          </cell>
          <cell r="C229" t="str">
            <v>04.3103</v>
          </cell>
          <cell r="D229" t="str">
            <v>Bª t«ng chÌn M200</v>
          </cell>
          <cell r="E229" t="str">
            <v>m3</v>
          </cell>
          <cell r="F229">
            <v>0.1</v>
          </cell>
          <cell r="H229">
            <v>503906.80770102743</v>
          </cell>
          <cell r="I229">
            <v>45030</v>
          </cell>
          <cell r="K229">
            <v>50390.680770102743</v>
          </cell>
          <cell r="L229">
            <v>4503</v>
          </cell>
          <cell r="M229">
            <v>0</v>
          </cell>
          <cell r="N229">
            <v>54893.680770102743</v>
          </cell>
        </row>
        <row r="230">
          <cell r="B230">
            <v>4</v>
          </cell>
          <cell r="C230" t="str">
            <v>04.1101</v>
          </cell>
          <cell r="D230" t="str">
            <v>Cèt thÐp CT3, d=8</v>
          </cell>
          <cell r="E230" t="str">
            <v>kg</v>
          </cell>
          <cell r="F230">
            <v>5</v>
          </cell>
          <cell r="G230">
            <v>1.02</v>
          </cell>
          <cell r="H230">
            <v>6200</v>
          </cell>
          <cell r="I230">
            <v>202</v>
          </cell>
          <cell r="J230">
            <v>17</v>
          </cell>
          <cell r="K230">
            <v>31620</v>
          </cell>
          <cell r="L230">
            <v>1030.2</v>
          </cell>
          <cell r="M230">
            <v>86.7</v>
          </cell>
          <cell r="N230">
            <v>32736.9</v>
          </cell>
        </row>
        <row r="231">
          <cell r="B231">
            <v>5</v>
          </cell>
          <cell r="C231" t="str">
            <v>04.1101</v>
          </cell>
          <cell r="D231" t="str">
            <v>Cèt thÐp CT3, d=10</v>
          </cell>
          <cell r="E231" t="str">
            <v>kg</v>
          </cell>
          <cell r="F231">
            <v>5.6</v>
          </cell>
          <cell r="G231">
            <v>1.02</v>
          </cell>
          <cell r="H231">
            <v>6200</v>
          </cell>
          <cell r="I231">
            <v>202</v>
          </cell>
          <cell r="J231">
            <v>17</v>
          </cell>
          <cell r="K231">
            <v>35414.399999999994</v>
          </cell>
          <cell r="L231">
            <v>1153.8239999999998</v>
          </cell>
          <cell r="M231">
            <v>97.103999999999999</v>
          </cell>
          <cell r="N231">
            <v>36665.327999999994</v>
          </cell>
        </row>
        <row r="232">
          <cell r="B232">
            <v>6</v>
          </cell>
          <cell r="C232" t="str">
            <v>PL§G</v>
          </cell>
          <cell r="D232" t="str">
            <v>D©y thÐp buéc</v>
          </cell>
          <cell r="E232" t="str">
            <v>kg</v>
          </cell>
          <cell r="F232">
            <v>0.2</v>
          </cell>
          <cell r="H232">
            <v>6000</v>
          </cell>
          <cell r="K232">
            <v>1200</v>
          </cell>
          <cell r="L232">
            <v>0</v>
          </cell>
          <cell r="N232">
            <v>1200</v>
          </cell>
        </row>
        <row r="233">
          <cell r="B233">
            <v>7</v>
          </cell>
          <cell r="C233" t="str">
            <v>04.2001</v>
          </cell>
          <cell r="D233" t="str">
            <v>GhÐp v¸n khu«n mãng</v>
          </cell>
          <cell r="E233" t="str">
            <v>m2</v>
          </cell>
          <cell r="F233">
            <v>7</v>
          </cell>
          <cell r="H233">
            <v>18600.12</v>
          </cell>
          <cell r="I233">
            <v>5309.19</v>
          </cell>
          <cell r="K233">
            <v>130200.84</v>
          </cell>
          <cell r="L233">
            <v>37164.329999999994</v>
          </cell>
          <cell r="N233">
            <v>167365.16999999998</v>
          </cell>
        </row>
        <row r="234">
          <cell r="B234">
            <v>8</v>
          </cell>
          <cell r="C234" t="str">
            <v>03.1113</v>
          </cell>
          <cell r="D234" t="str">
            <v>§µo ®Êt cÊp III s©u &lt;2m, S&lt;5m2</v>
          </cell>
          <cell r="E234" t="str">
            <v>m3</v>
          </cell>
          <cell r="F234">
            <v>12.584000000000003</v>
          </cell>
          <cell r="I234">
            <v>24428</v>
          </cell>
          <cell r="K234">
            <v>0</v>
          </cell>
          <cell r="L234">
            <v>307401.95200000011</v>
          </cell>
          <cell r="N234">
            <v>307401.95200000011</v>
          </cell>
        </row>
        <row r="235">
          <cell r="B235">
            <v>9</v>
          </cell>
          <cell r="C235" t="str">
            <v>03.2203</v>
          </cell>
          <cell r="D235" t="str">
            <v>LÊp ®Êt</v>
          </cell>
          <cell r="E235" t="str">
            <v>m3</v>
          </cell>
          <cell r="F235">
            <v>9.6060000000000034</v>
          </cell>
          <cell r="I235">
            <v>10890</v>
          </cell>
          <cell r="K235">
            <v>0</v>
          </cell>
          <cell r="L235">
            <v>104609.34000000004</v>
          </cell>
          <cell r="N235">
            <v>104609.34000000004</v>
          </cell>
        </row>
        <row r="236">
          <cell r="B236">
            <v>10</v>
          </cell>
          <cell r="C236" t="str">
            <v>03.2203</v>
          </cell>
          <cell r="D236" t="str">
            <v>§¾p ®Êt ch©n cét</v>
          </cell>
          <cell r="E236" t="str">
            <v>m3</v>
          </cell>
          <cell r="F236">
            <v>0.5</v>
          </cell>
          <cell r="I236">
            <v>10890</v>
          </cell>
          <cell r="K236">
            <v>0</v>
          </cell>
          <cell r="L236">
            <v>5445</v>
          </cell>
          <cell r="N236">
            <v>5445</v>
          </cell>
        </row>
        <row r="237">
          <cell r="B237">
            <v>11</v>
          </cell>
          <cell r="C237" t="str">
            <v>CTÝnh</v>
          </cell>
          <cell r="D237" t="str">
            <v xml:space="preserve">V/c bª t«ng M50 </v>
          </cell>
          <cell r="E237" t="str">
            <v>m3</v>
          </cell>
          <cell r="F237">
            <v>0.46800000000000003</v>
          </cell>
          <cell r="I237">
            <v>51187.063600000001</v>
          </cell>
          <cell r="K237">
            <v>0</v>
          </cell>
          <cell r="L237">
            <v>23955.545764800001</v>
          </cell>
          <cell r="N237">
            <v>23955.545764800001</v>
          </cell>
        </row>
        <row r="238">
          <cell r="B238">
            <v>12</v>
          </cell>
          <cell r="C238" t="str">
            <v>CTÝnh</v>
          </cell>
          <cell r="D238" t="str">
            <v xml:space="preserve">V/c bª t«ng M150 </v>
          </cell>
          <cell r="E238" t="str">
            <v>m3</v>
          </cell>
          <cell r="F238">
            <v>2.41</v>
          </cell>
          <cell r="I238">
            <v>53448.379759999996</v>
          </cell>
          <cell r="K238">
            <v>0</v>
          </cell>
          <cell r="L238">
            <v>128810.5952216</v>
          </cell>
          <cell r="N238">
            <v>128810.5952216</v>
          </cell>
        </row>
        <row r="239">
          <cell r="B239">
            <v>13</v>
          </cell>
          <cell r="C239" t="str">
            <v>CTÝnh</v>
          </cell>
          <cell r="D239" t="str">
            <v xml:space="preserve">V/c bª t«ng M200 </v>
          </cell>
          <cell r="E239" t="str">
            <v>m3</v>
          </cell>
          <cell r="F239">
            <v>0.1</v>
          </cell>
          <cell r="I239">
            <v>53146.119599999998</v>
          </cell>
          <cell r="K239">
            <v>0</v>
          </cell>
          <cell r="L239">
            <v>5314.6119600000002</v>
          </cell>
          <cell r="N239">
            <v>5314.6119600000002</v>
          </cell>
        </row>
        <row r="240">
          <cell r="B240">
            <v>14</v>
          </cell>
          <cell r="C240" t="str">
            <v>02.1352</v>
          </cell>
          <cell r="D240" t="str">
            <v xml:space="preserve">V/c thÐp </v>
          </cell>
          <cell r="E240" t="str">
            <v>TÊn</v>
          </cell>
          <cell r="F240">
            <v>0.01</v>
          </cell>
          <cell r="I240">
            <v>47413.4</v>
          </cell>
          <cell r="K240">
            <v>0</v>
          </cell>
          <cell r="L240">
            <v>474.13400000000001</v>
          </cell>
          <cell r="N240">
            <v>474.13400000000001</v>
          </cell>
        </row>
        <row r="241">
          <cell r="B241">
            <v>15</v>
          </cell>
          <cell r="C241" t="str">
            <v>CTÝnh</v>
          </cell>
          <cell r="D241" t="str">
            <v>V/c dông cô thi c«ng</v>
          </cell>
          <cell r="E241" t="str">
            <v>TÊn</v>
          </cell>
          <cell r="F241">
            <v>0.1</v>
          </cell>
          <cell r="I241">
            <v>77404</v>
          </cell>
          <cell r="K241">
            <v>0</v>
          </cell>
          <cell r="L241">
            <v>7740.4000000000005</v>
          </cell>
          <cell r="N241">
            <v>7740.4000000000005</v>
          </cell>
        </row>
        <row r="242">
          <cell r="B242">
            <v>16</v>
          </cell>
          <cell r="D242" t="str">
            <v>Nh©n c«ng ®iÒu chØnh t¨ng thªm  = NC x {(1+0,3/2,638 ) x 2,01x0,95 - 1}</v>
          </cell>
          <cell r="L242">
            <v>850307.97461540636</v>
          </cell>
          <cell r="N242">
            <v>850307.97461540636</v>
          </cell>
        </row>
        <row r="243">
          <cell r="B243">
            <v>17</v>
          </cell>
          <cell r="D243" t="str">
            <v>Chi phÝ m¸y ®iÒu chinh t¨ng thªm C1 =  MTCx 0,13</v>
          </cell>
          <cell r="M243">
            <v>20.218440000000001</v>
          </cell>
          <cell r="N243">
            <v>20.218440000000001</v>
          </cell>
        </row>
        <row r="244">
          <cell r="B244">
            <v>18</v>
          </cell>
          <cell r="D244" t="str">
            <v>Chi phÝ s¶n xuÊt chung: 71% CFNC</v>
          </cell>
          <cell r="L244">
            <v>1139570.0586088826</v>
          </cell>
          <cell r="N244">
            <v>1139570.0586088826</v>
          </cell>
        </row>
        <row r="245">
          <cell r="B245">
            <v>19</v>
          </cell>
          <cell r="D245" t="str">
            <v>Thu nhËp chÞu thuÕ tÝnh tr­íc 6% Z</v>
          </cell>
          <cell r="N245">
            <v>254611.80781875551</v>
          </cell>
        </row>
        <row r="246">
          <cell r="A246">
            <v>13</v>
          </cell>
          <cell r="C246" t="str">
            <v>MT-8</v>
          </cell>
          <cell r="D246" t="str">
            <v>Mãng cét MT-8</v>
          </cell>
          <cell r="K246">
            <v>1805118.6247601025</v>
          </cell>
          <cell r="L246">
            <v>1608677.9147732318</v>
          </cell>
          <cell r="M246">
            <v>180.2</v>
          </cell>
          <cell r="N246">
            <v>4829527.3538836678</v>
          </cell>
        </row>
        <row r="247">
          <cell r="B247">
            <v>1</v>
          </cell>
          <cell r="C247" t="str">
            <v>04.3101a</v>
          </cell>
          <cell r="D247" t="str">
            <v>Bª t«ng lãt M50</v>
          </cell>
          <cell r="E247" t="str">
            <v>m3</v>
          </cell>
          <cell r="F247">
            <v>0.47</v>
          </cell>
          <cell r="H247">
            <v>310815.12059999997</v>
          </cell>
          <cell r="I247">
            <v>39733</v>
          </cell>
          <cell r="K247">
            <v>146083.10668199998</v>
          </cell>
          <cell r="L247">
            <v>18674.509999999998</v>
          </cell>
          <cell r="M247">
            <v>0</v>
          </cell>
          <cell r="N247">
            <v>164757.61668199999</v>
          </cell>
        </row>
        <row r="248">
          <cell r="B248">
            <v>2</v>
          </cell>
          <cell r="C248" t="str">
            <v>042.104</v>
          </cell>
          <cell r="D248" t="str">
            <v>Bª t«ng ®óc M150</v>
          </cell>
          <cell r="E248" t="str">
            <v>m3</v>
          </cell>
          <cell r="F248">
            <v>3.08</v>
          </cell>
          <cell r="H248">
            <v>458274.02509999991</v>
          </cell>
          <cell r="I248">
            <v>45030</v>
          </cell>
          <cell r="K248">
            <v>1411483.9973079998</v>
          </cell>
          <cell r="L248">
            <v>138692.4</v>
          </cell>
          <cell r="M248">
            <v>0</v>
          </cell>
          <cell r="N248">
            <v>1550176.3973079997</v>
          </cell>
        </row>
        <row r="249">
          <cell r="B249">
            <v>3</v>
          </cell>
          <cell r="C249" t="str">
            <v>042.105</v>
          </cell>
          <cell r="D249" t="str">
            <v>Bª t«ng chÌn M200</v>
          </cell>
          <cell r="E249" t="str">
            <v>m3</v>
          </cell>
          <cell r="F249">
            <v>0.1</v>
          </cell>
          <cell r="H249">
            <v>503906.80770102743</v>
          </cell>
          <cell r="I249">
            <v>45030</v>
          </cell>
          <cell r="K249">
            <v>50390.680770102743</v>
          </cell>
          <cell r="L249">
            <v>4503</v>
          </cell>
          <cell r="M249">
            <v>0</v>
          </cell>
          <cell r="N249">
            <v>54893.680770102743</v>
          </cell>
        </row>
        <row r="250">
          <cell r="B250">
            <v>4</v>
          </cell>
          <cell r="C250" t="str">
            <v>041.101</v>
          </cell>
          <cell r="D250" t="str">
            <v>Cèt thÐp CT3, d=8</v>
          </cell>
          <cell r="E250" t="str">
            <v>kg</v>
          </cell>
          <cell r="F250">
            <v>5</v>
          </cell>
          <cell r="G250">
            <v>1</v>
          </cell>
          <cell r="H250">
            <v>6200</v>
          </cell>
          <cell r="I250">
            <v>202</v>
          </cell>
          <cell r="J250">
            <v>17</v>
          </cell>
          <cell r="K250">
            <v>31000</v>
          </cell>
          <cell r="L250">
            <v>1010</v>
          </cell>
          <cell r="M250">
            <v>85</v>
          </cell>
          <cell r="N250">
            <v>32095</v>
          </cell>
        </row>
        <row r="251">
          <cell r="B251">
            <v>5</v>
          </cell>
          <cell r="C251" t="str">
            <v>041.101</v>
          </cell>
          <cell r="D251" t="str">
            <v>Cèt thÐp CT3, d=10</v>
          </cell>
          <cell r="E251" t="str">
            <v>kg</v>
          </cell>
          <cell r="F251">
            <v>5.6</v>
          </cell>
          <cell r="G251">
            <v>1</v>
          </cell>
          <cell r="H251">
            <v>6200</v>
          </cell>
          <cell r="I251">
            <v>202</v>
          </cell>
          <cell r="J251">
            <v>17</v>
          </cell>
          <cell r="K251">
            <v>34720</v>
          </cell>
          <cell r="L251">
            <v>1131.1999999999998</v>
          </cell>
          <cell r="M251">
            <v>95.199999999999989</v>
          </cell>
          <cell r="N251">
            <v>35946.399999999994</v>
          </cell>
        </row>
        <row r="252">
          <cell r="B252">
            <v>6</v>
          </cell>
          <cell r="C252" t="str">
            <v>PL§G</v>
          </cell>
          <cell r="D252" t="str">
            <v>D©y thÐp buéc</v>
          </cell>
          <cell r="E252" t="str">
            <v>kg</v>
          </cell>
          <cell r="F252">
            <v>0.2</v>
          </cell>
          <cell r="H252">
            <v>6200</v>
          </cell>
          <cell r="K252">
            <v>1240</v>
          </cell>
          <cell r="L252">
            <v>0</v>
          </cell>
          <cell r="N252">
            <v>1240</v>
          </cell>
        </row>
        <row r="253">
          <cell r="B253">
            <v>7</v>
          </cell>
          <cell r="C253" t="str">
            <v>04.2001</v>
          </cell>
          <cell r="D253" t="str">
            <v>GhÐp v¸n khu«n mãng</v>
          </cell>
          <cell r="E253" t="str">
            <v>m2</v>
          </cell>
          <cell r="F253">
            <v>7</v>
          </cell>
          <cell r="H253">
            <v>18600.12</v>
          </cell>
          <cell r="I253">
            <v>5309.19</v>
          </cell>
          <cell r="K253">
            <v>130200.84</v>
          </cell>
          <cell r="L253">
            <v>37164.329999999994</v>
          </cell>
          <cell r="N253">
            <v>167365.16999999998</v>
          </cell>
        </row>
        <row r="254">
          <cell r="B254">
            <v>8</v>
          </cell>
          <cell r="C254" t="str">
            <v>031.123</v>
          </cell>
          <cell r="D254" t="str">
            <v>§µo ®Êt cÊp III s©u &lt;2m, S&lt;5m2</v>
          </cell>
          <cell r="E254" t="str">
            <v>m3</v>
          </cell>
          <cell r="F254">
            <v>14.167999999999999</v>
          </cell>
          <cell r="I254">
            <v>18517</v>
          </cell>
          <cell r="K254">
            <v>0</v>
          </cell>
          <cell r="L254">
            <v>262348.85599999997</v>
          </cell>
          <cell r="N254">
            <v>262348.85599999997</v>
          </cell>
        </row>
        <row r="255">
          <cell r="B255">
            <v>9</v>
          </cell>
          <cell r="C255" t="str">
            <v>033.103</v>
          </cell>
          <cell r="D255" t="str">
            <v>LÊp ®Êt</v>
          </cell>
          <cell r="E255" t="str">
            <v>m3</v>
          </cell>
          <cell r="F255">
            <v>10.517999999999999</v>
          </cell>
          <cell r="I255">
            <v>8216</v>
          </cell>
          <cell r="K255">
            <v>0</v>
          </cell>
          <cell r="L255">
            <v>86415.887999999992</v>
          </cell>
          <cell r="N255">
            <v>86415.887999999992</v>
          </cell>
        </row>
        <row r="256">
          <cell r="B256">
            <v>10</v>
          </cell>
          <cell r="C256" t="str">
            <v>033.103</v>
          </cell>
          <cell r="D256" t="str">
            <v>§¾p ®Êt ch©n cét</v>
          </cell>
          <cell r="E256" t="str">
            <v>m3</v>
          </cell>
          <cell r="F256">
            <v>0.5</v>
          </cell>
          <cell r="I256">
            <v>8216</v>
          </cell>
          <cell r="K256">
            <v>0</v>
          </cell>
          <cell r="L256">
            <v>4108</v>
          </cell>
          <cell r="N256">
            <v>4108</v>
          </cell>
        </row>
        <row r="257">
          <cell r="B257">
            <v>11</v>
          </cell>
          <cell r="C257" t="str">
            <v>CTÝnh</v>
          </cell>
          <cell r="D257" t="str">
            <v xml:space="preserve">V/c bª t«ng M50 </v>
          </cell>
          <cell r="E257" t="str">
            <v>m3</v>
          </cell>
          <cell r="F257">
            <v>0.47</v>
          </cell>
          <cell r="I257">
            <v>51187.063600000001</v>
          </cell>
          <cell r="K257">
            <v>0</v>
          </cell>
          <cell r="L257">
            <v>24057.919891999998</v>
          </cell>
          <cell r="N257">
            <v>24057.919891999998</v>
          </cell>
        </row>
        <row r="258">
          <cell r="B258">
            <v>12</v>
          </cell>
          <cell r="C258" t="str">
            <v>CTÝnh</v>
          </cell>
          <cell r="D258" t="str">
            <v xml:space="preserve">V/c bª t«ng M150 </v>
          </cell>
          <cell r="E258" t="str">
            <v>m3</v>
          </cell>
          <cell r="F258">
            <v>3.08</v>
          </cell>
          <cell r="I258">
            <v>53448.379759999996</v>
          </cell>
          <cell r="K258">
            <v>0</v>
          </cell>
          <cell r="L258">
            <v>164621.00966079999</v>
          </cell>
          <cell r="N258">
            <v>164621.00966079999</v>
          </cell>
        </row>
        <row r="259">
          <cell r="B259">
            <v>13</v>
          </cell>
          <cell r="C259" t="str">
            <v>CTÝnh</v>
          </cell>
          <cell r="D259" t="str">
            <v xml:space="preserve">V/c bª t«ng M200 </v>
          </cell>
          <cell r="E259" t="str">
            <v>m3</v>
          </cell>
          <cell r="F259">
            <v>0.1</v>
          </cell>
          <cell r="I259">
            <v>53146.119599999998</v>
          </cell>
          <cell r="K259">
            <v>0</v>
          </cell>
          <cell r="L259">
            <v>5314.6119600000002</v>
          </cell>
          <cell r="N259">
            <v>5314.6119600000002</v>
          </cell>
        </row>
        <row r="260">
          <cell r="B260">
            <v>14</v>
          </cell>
          <cell r="C260" t="str">
            <v>02.1352</v>
          </cell>
          <cell r="D260" t="str">
            <v xml:space="preserve">V/c thÐp </v>
          </cell>
          <cell r="E260" t="str">
            <v>TÊn</v>
          </cell>
          <cell r="F260">
            <v>1.3800000000000002E-2</v>
          </cell>
          <cell r="I260">
            <v>47413.4</v>
          </cell>
          <cell r="K260">
            <v>0</v>
          </cell>
          <cell r="L260">
            <v>654.30492000000004</v>
          </cell>
          <cell r="N260">
            <v>654.30492000000004</v>
          </cell>
        </row>
        <row r="261">
          <cell r="B261">
            <v>15</v>
          </cell>
          <cell r="C261" t="str">
            <v>CTÝnh</v>
          </cell>
          <cell r="D261" t="str">
            <v>V/c dông cô thi c«ng</v>
          </cell>
          <cell r="E261" t="str">
            <v>TÊn</v>
          </cell>
          <cell r="F261">
            <v>0.1</v>
          </cell>
          <cell r="I261">
            <v>77404</v>
          </cell>
          <cell r="K261">
            <v>0</v>
          </cell>
          <cell r="L261">
            <v>7740.4000000000005</v>
          </cell>
          <cell r="N261">
            <v>7740.4000000000005</v>
          </cell>
        </row>
        <row r="262">
          <cell r="B262">
            <v>16</v>
          </cell>
          <cell r="D262" t="str">
            <v>Nh©n c«ng ®iÒu chØnh t¨ng thªm  = NC x {(1+0,3/2,638 ) x 2,01x0,95 - 1}</v>
          </cell>
          <cell r="L262">
            <v>852241.48434043187</v>
          </cell>
          <cell r="N262">
            <v>852241.48434043187</v>
          </cell>
        </row>
        <row r="263">
          <cell r="B263">
            <v>17</v>
          </cell>
          <cell r="D263" t="str">
            <v>Chi phÝ m¸y ®iÒu chinh t¨ng thªm C1 =  MTCx 0,13</v>
          </cell>
          <cell r="M263">
            <v>19.821999999999999</v>
          </cell>
          <cell r="N263">
            <v>19.821999999999999</v>
          </cell>
        </row>
        <row r="264">
          <cell r="B264">
            <v>18</v>
          </cell>
          <cell r="D264" t="str">
            <v>Chi phÝ s¶n xuÊt chung: 71% CFNC</v>
          </cell>
          <cell r="L264">
            <v>1142161.3194889945</v>
          </cell>
          <cell r="N264">
            <v>1142161.3194889945</v>
          </cell>
        </row>
        <row r="265">
          <cell r="B265">
            <v>19</v>
          </cell>
          <cell r="D265" t="str">
            <v>Thu nhËp chÞu thuÕ tÝnh tr­íc 6% Z</v>
          </cell>
          <cell r="N265">
            <v>273369.47286133969</v>
          </cell>
        </row>
        <row r="266">
          <cell r="A266">
            <v>14</v>
          </cell>
          <cell r="C266" t="str">
            <v>MT-8a</v>
          </cell>
          <cell r="D266" t="str">
            <v>Mãng cét MT-8a</v>
          </cell>
          <cell r="K266">
            <v>1497453.3977019028</v>
          </cell>
          <cell r="L266">
            <v>1310410.3948649671</v>
          </cell>
          <cell r="M266">
            <v>180.2</v>
          </cell>
          <cell r="N266">
            <v>3962762.5066162553</v>
          </cell>
        </row>
        <row r="267">
          <cell r="B267">
            <v>1</v>
          </cell>
          <cell r="C267" t="str">
            <v>04.3101a</v>
          </cell>
          <cell r="D267" t="str">
            <v>Bª t«ng lãt M50</v>
          </cell>
          <cell r="E267" t="str">
            <v>m3</v>
          </cell>
          <cell r="F267">
            <v>0.46800000000000003</v>
          </cell>
          <cell r="H267">
            <v>310815.12059999997</v>
          </cell>
          <cell r="I267">
            <v>39733</v>
          </cell>
          <cell r="K267">
            <v>145461.4764408</v>
          </cell>
          <cell r="L267">
            <v>18595.044000000002</v>
          </cell>
          <cell r="M267">
            <v>0</v>
          </cell>
          <cell r="N267">
            <v>164056.5204408</v>
          </cell>
        </row>
        <row r="268">
          <cell r="B268">
            <v>2</v>
          </cell>
          <cell r="C268" t="str">
            <v>042.104</v>
          </cell>
          <cell r="D268" t="str">
            <v>Bª t«ng ®óc M150</v>
          </cell>
          <cell r="E268" t="str">
            <v>m3</v>
          </cell>
          <cell r="F268">
            <v>2.41</v>
          </cell>
          <cell r="H268">
            <v>458274.02509999991</v>
          </cell>
          <cell r="I268">
            <v>45030</v>
          </cell>
          <cell r="K268">
            <v>1104440.4004909999</v>
          </cell>
          <cell r="L268">
            <v>108522.3</v>
          </cell>
          <cell r="M268">
            <v>0</v>
          </cell>
          <cell r="N268">
            <v>1212962.700491</v>
          </cell>
        </row>
        <row r="269">
          <cell r="B269">
            <v>3</v>
          </cell>
          <cell r="C269" t="str">
            <v>042.105</v>
          </cell>
          <cell r="D269" t="str">
            <v>Bª t«ng chÌn M200</v>
          </cell>
          <cell r="E269" t="str">
            <v>m3</v>
          </cell>
          <cell r="F269">
            <v>0.1</v>
          </cell>
          <cell r="H269">
            <v>503906.80770102743</v>
          </cell>
          <cell r="I269">
            <v>45030</v>
          </cell>
          <cell r="K269">
            <v>50390.680770102743</v>
          </cell>
          <cell r="L269">
            <v>4503</v>
          </cell>
          <cell r="M269">
            <v>0</v>
          </cell>
          <cell r="N269">
            <v>54893.680770102743</v>
          </cell>
        </row>
        <row r="270">
          <cell r="B270">
            <v>4</v>
          </cell>
          <cell r="C270" t="str">
            <v>041.101</v>
          </cell>
          <cell r="D270" t="str">
            <v>Cèt thÐp CT3, d=8</v>
          </cell>
          <cell r="E270" t="str">
            <v>kg</v>
          </cell>
          <cell r="F270">
            <v>5</v>
          </cell>
          <cell r="G270">
            <v>1</v>
          </cell>
          <cell r="H270">
            <v>6200</v>
          </cell>
          <cell r="I270">
            <v>202</v>
          </cell>
          <cell r="J270">
            <v>17</v>
          </cell>
          <cell r="K270">
            <v>31000</v>
          </cell>
          <cell r="L270">
            <v>1010</v>
          </cell>
          <cell r="M270">
            <v>85</v>
          </cell>
          <cell r="N270">
            <v>32095</v>
          </cell>
        </row>
        <row r="271">
          <cell r="B271">
            <v>5</v>
          </cell>
          <cell r="C271" t="str">
            <v>041.101</v>
          </cell>
          <cell r="D271" t="str">
            <v>Cèt thÐp CT3, d=10</v>
          </cell>
          <cell r="E271" t="str">
            <v>kg</v>
          </cell>
          <cell r="F271">
            <v>5.6</v>
          </cell>
          <cell r="G271">
            <v>1</v>
          </cell>
          <cell r="H271">
            <v>6200</v>
          </cell>
          <cell r="I271">
            <v>202</v>
          </cell>
          <cell r="J271">
            <v>17</v>
          </cell>
          <cell r="K271">
            <v>34720</v>
          </cell>
          <cell r="L271">
            <v>1131.1999999999998</v>
          </cell>
          <cell r="M271">
            <v>95.199999999999989</v>
          </cell>
          <cell r="N271">
            <v>35946.399999999994</v>
          </cell>
        </row>
        <row r="272">
          <cell r="B272">
            <v>6</v>
          </cell>
          <cell r="C272" t="str">
            <v>PL§G</v>
          </cell>
          <cell r="D272" t="str">
            <v>D©y thÐp buéc</v>
          </cell>
          <cell r="E272" t="str">
            <v>kg</v>
          </cell>
          <cell r="F272">
            <v>0.2</v>
          </cell>
          <cell r="H272">
            <v>6200</v>
          </cell>
          <cell r="K272">
            <v>1240</v>
          </cell>
          <cell r="L272">
            <v>0</v>
          </cell>
          <cell r="N272">
            <v>1240</v>
          </cell>
        </row>
        <row r="273">
          <cell r="B273">
            <v>7</v>
          </cell>
          <cell r="C273" t="str">
            <v>04.2001</v>
          </cell>
          <cell r="D273" t="str">
            <v>GhÐp v¸n khu«n mãng</v>
          </cell>
          <cell r="E273" t="str">
            <v>m2</v>
          </cell>
          <cell r="F273">
            <v>7</v>
          </cell>
          <cell r="H273">
            <v>18600.12</v>
          </cell>
          <cell r="I273">
            <v>5309.19</v>
          </cell>
          <cell r="K273">
            <v>130200.84</v>
          </cell>
          <cell r="L273">
            <v>37164.329999999994</v>
          </cell>
          <cell r="N273">
            <v>167365.16999999998</v>
          </cell>
        </row>
        <row r="274">
          <cell r="B274">
            <v>8</v>
          </cell>
          <cell r="C274" t="str">
            <v>031.123</v>
          </cell>
          <cell r="D274" t="str">
            <v>§µo ®Êt cÊp III s©u &lt;2m, S&lt;5m2</v>
          </cell>
          <cell r="E274" t="str">
            <v>m3</v>
          </cell>
          <cell r="F274">
            <v>11.19</v>
          </cell>
          <cell r="I274">
            <v>18517</v>
          </cell>
          <cell r="K274">
            <v>0</v>
          </cell>
          <cell r="L274">
            <v>207205.22999999998</v>
          </cell>
          <cell r="N274">
            <v>207205.22999999998</v>
          </cell>
        </row>
        <row r="275">
          <cell r="B275">
            <v>9</v>
          </cell>
          <cell r="C275" t="str">
            <v>033.103</v>
          </cell>
          <cell r="D275" t="str">
            <v>LÊp ®Êt</v>
          </cell>
          <cell r="E275" t="str">
            <v>m3</v>
          </cell>
          <cell r="F275">
            <v>8.2119999999999997</v>
          </cell>
          <cell r="I275">
            <v>8216</v>
          </cell>
          <cell r="K275">
            <v>0</v>
          </cell>
          <cell r="L275">
            <v>67469.792000000001</v>
          </cell>
          <cell r="N275">
            <v>67469.792000000001</v>
          </cell>
        </row>
        <row r="276">
          <cell r="B276">
            <v>10</v>
          </cell>
          <cell r="C276" t="str">
            <v>033.103</v>
          </cell>
          <cell r="D276" t="str">
            <v>§¾p ®Êt ch©n cét</v>
          </cell>
          <cell r="E276" t="str">
            <v>m3</v>
          </cell>
          <cell r="F276">
            <v>0.5</v>
          </cell>
          <cell r="I276">
            <v>8216</v>
          </cell>
          <cell r="K276">
            <v>0</v>
          </cell>
          <cell r="L276">
            <v>4108</v>
          </cell>
          <cell r="N276">
            <v>4108</v>
          </cell>
        </row>
        <row r="277">
          <cell r="B277">
            <v>11</v>
          </cell>
          <cell r="C277" t="str">
            <v>CTÝnh</v>
          </cell>
          <cell r="D277" t="str">
            <v xml:space="preserve">V/c bª t«ng M50 </v>
          </cell>
          <cell r="E277" t="str">
            <v>m3</v>
          </cell>
          <cell r="F277">
            <v>0.46800000000000003</v>
          </cell>
          <cell r="I277">
            <v>51187.063600000001</v>
          </cell>
          <cell r="K277">
            <v>0</v>
          </cell>
          <cell r="L277">
            <v>23955.545764800001</v>
          </cell>
          <cell r="N277">
            <v>23955.545764800001</v>
          </cell>
        </row>
        <row r="278">
          <cell r="B278">
            <v>12</v>
          </cell>
          <cell r="C278" t="str">
            <v>CTÝnh</v>
          </cell>
          <cell r="D278" t="str">
            <v xml:space="preserve">V/c bª t«ng M150 </v>
          </cell>
          <cell r="E278" t="str">
            <v>m3</v>
          </cell>
          <cell r="F278">
            <v>2.41</v>
          </cell>
          <cell r="I278">
            <v>53448.379759999996</v>
          </cell>
          <cell r="K278">
            <v>0</v>
          </cell>
          <cell r="L278">
            <v>128810.5952216</v>
          </cell>
          <cell r="N278">
            <v>128810.5952216</v>
          </cell>
        </row>
        <row r="279">
          <cell r="B279">
            <v>13</v>
          </cell>
          <cell r="C279" t="str">
            <v>CTÝnh</v>
          </cell>
          <cell r="D279" t="str">
            <v xml:space="preserve">V/c bª t«ng M200 </v>
          </cell>
          <cell r="E279" t="str">
            <v>m3</v>
          </cell>
          <cell r="F279">
            <v>0.1</v>
          </cell>
          <cell r="I279">
            <v>53146.119599999998</v>
          </cell>
          <cell r="K279">
            <v>0</v>
          </cell>
          <cell r="L279">
            <v>5314.6119600000002</v>
          </cell>
          <cell r="N279">
            <v>5314.6119600000002</v>
          </cell>
        </row>
        <row r="280">
          <cell r="B280">
            <v>14</v>
          </cell>
          <cell r="C280" t="str">
            <v>02.1352</v>
          </cell>
          <cell r="D280" t="str">
            <v xml:space="preserve">V/c thÐp </v>
          </cell>
          <cell r="E280" t="str">
            <v>TÊn</v>
          </cell>
          <cell r="F280">
            <v>1.3800000000000002E-2</v>
          </cell>
          <cell r="I280">
            <v>47413.4</v>
          </cell>
          <cell r="K280">
            <v>0</v>
          </cell>
          <cell r="L280">
            <v>654.30492000000004</v>
          </cell>
          <cell r="N280">
            <v>654.30492000000004</v>
          </cell>
        </row>
        <row r="281">
          <cell r="B281">
            <v>15</v>
          </cell>
          <cell r="C281" t="str">
            <v>CTÝnh</v>
          </cell>
          <cell r="D281" t="str">
            <v>V/c dông cô thi c«ng</v>
          </cell>
          <cell r="E281" t="str">
            <v>TÊn</v>
          </cell>
          <cell r="F281">
            <v>0.1</v>
          </cell>
          <cell r="I281">
            <v>77404</v>
          </cell>
          <cell r="K281">
            <v>0</v>
          </cell>
          <cell r="L281">
            <v>7740.4000000000005</v>
          </cell>
          <cell r="N281">
            <v>7740.4000000000005</v>
          </cell>
        </row>
        <row r="282">
          <cell r="B282">
            <v>16</v>
          </cell>
          <cell r="D282" t="str">
            <v>Nh©n c«ng ®iÒu chØnh t¨ng thªm  = NC x {(1+0,3/2,638 ) x 2,01x0,95 - 1}</v>
          </cell>
          <cell r="L282">
            <v>694226.04099856701</v>
          </cell>
          <cell r="N282">
            <v>694226.04099856701</v>
          </cell>
        </row>
        <row r="283">
          <cell r="B283">
            <v>17</v>
          </cell>
          <cell r="D283" t="str">
            <v>Chi phÝ m¸y ®iÒu chinh t¨ng thªm C1 =  MTCx 0,13</v>
          </cell>
          <cell r="M283">
            <v>19.821999999999999</v>
          </cell>
          <cell r="N283">
            <v>19.821999999999999</v>
          </cell>
        </row>
        <row r="284">
          <cell r="B284">
            <v>18</v>
          </cell>
          <cell r="D284" t="str">
            <v>Chi phÝ s¶n xuÊt chung: 71% CFNC</v>
          </cell>
          <cell r="L284">
            <v>930391.38035412657</v>
          </cell>
          <cell r="N284">
            <v>930391.38035412657</v>
          </cell>
        </row>
        <row r="285">
          <cell r="B285">
            <v>19</v>
          </cell>
          <cell r="D285" t="str">
            <v>Thu nhËp chÞu thuÕ tÝnh tr­íc 6% Z</v>
          </cell>
          <cell r="N285">
            <v>224307.31169525973</v>
          </cell>
        </row>
        <row r="286">
          <cell r="A286" t="str">
            <v>1.5</v>
          </cell>
          <cell r="C286" t="str">
            <v>MN12-4</v>
          </cell>
          <cell r="D286" t="str">
            <v>Mãng nÐo</v>
          </cell>
          <cell r="K286">
            <v>192159</v>
          </cell>
          <cell r="L286">
            <v>272458.32773092523</v>
          </cell>
          <cell r="M286">
            <v>144.84</v>
          </cell>
          <cell r="N286">
            <v>697716.9235890751</v>
          </cell>
        </row>
        <row r="287">
          <cell r="B287">
            <v>1</v>
          </cell>
          <cell r="C287" t="str">
            <v>03.1113</v>
          </cell>
          <cell r="D287" t="str">
            <v>§µo ®Êt cÊp III s©u&lt;2m;S&lt;5m2</v>
          </cell>
          <cell r="E287" t="str">
            <v>m3</v>
          </cell>
          <cell r="F287">
            <v>3.0720000000000005</v>
          </cell>
          <cell r="I287">
            <v>24428</v>
          </cell>
          <cell r="K287">
            <v>0</v>
          </cell>
          <cell r="L287">
            <v>75042.816000000006</v>
          </cell>
          <cell r="M287">
            <v>0</v>
          </cell>
          <cell r="N287">
            <v>75042.816000000006</v>
          </cell>
        </row>
        <row r="288">
          <cell r="B288">
            <v>2</v>
          </cell>
          <cell r="C288" t="str">
            <v>03.2203</v>
          </cell>
          <cell r="D288" t="str">
            <v>LÊp mãng ®Êt cÊp III</v>
          </cell>
          <cell r="E288" t="str">
            <v>m3</v>
          </cell>
          <cell r="F288">
            <v>3.0140000000000007</v>
          </cell>
          <cell r="I288">
            <v>10890</v>
          </cell>
          <cell r="K288">
            <v>0</v>
          </cell>
          <cell r="L288">
            <v>32822.460000000006</v>
          </cell>
          <cell r="M288">
            <v>0</v>
          </cell>
          <cell r="N288">
            <v>32822.460000000006</v>
          </cell>
        </row>
        <row r="289">
          <cell r="B289">
            <v>3</v>
          </cell>
          <cell r="C289" t="str">
            <v>04.3313</v>
          </cell>
          <cell r="D289" t="str">
            <v>Bª t«ng ®óc s½n th.ngang M200</v>
          </cell>
          <cell r="E289" t="str">
            <v>m3</v>
          </cell>
          <cell r="F289">
            <v>5.8000000000000003E-2</v>
          </cell>
          <cell r="I289">
            <v>45030</v>
          </cell>
          <cell r="K289">
            <v>0</v>
          </cell>
          <cell r="L289">
            <v>2611.7400000000002</v>
          </cell>
          <cell r="M289">
            <v>0</v>
          </cell>
          <cell r="N289">
            <v>2611.7400000000002</v>
          </cell>
        </row>
        <row r="290">
          <cell r="B290">
            <v>4</v>
          </cell>
          <cell r="C290" t="str">
            <v>04.1101</v>
          </cell>
          <cell r="D290" t="str">
            <v>Cèt thÐp CT3; d=6</v>
          </cell>
          <cell r="E290" t="str">
            <v>kg</v>
          </cell>
          <cell r="F290">
            <v>1.6</v>
          </cell>
          <cell r="G290">
            <v>1</v>
          </cell>
          <cell r="H290">
            <v>6200</v>
          </cell>
          <cell r="I290">
            <v>202</v>
          </cell>
          <cell r="J290">
            <v>17</v>
          </cell>
          <cell r="K290">
            <v>9920</v>
          </cell>
          <cell r="L290">
            <v>323.20000000000005</v>
          </cell>
          <cell r="M290">
            <v>27.200000000000003</v>
          </cell>
          <cell r="N290">
            <v>10270.400000000001</v>
          </cell>
        </row>
        <row r="291">
          <cell r="B291">
            <v>5</v>
          </cell>
          <cell r="C291" t="str">
            <v>04.1102</v>
          </cell>
          <cell r="D291" t="str">
            <v>Cèt thÐp CT3; d=12</v>
          </cell>
          <cell r="E291" t="str">
            <v>kg</v>
          </cell>
          <cell r="F291">
            <v>6.92</v>
          </cell>
          <cell r="G291">
            <v>1</v>
          </cell>
          <cell r="H291">
            <v>6200</v>
          </cell>
          <cell r="I291">
            <v>202</v>
          </cell>
          <cell r="J291">
            <v>17</v>
          </cell>
          <cell r="K291">
            <v>42904</v>
          </cell>
          <cell r="L291">
            <v>1397.84</v>
          </cell>
          <cell r="M291">
            <v>117.64</v>
          </cell>
          <cell r="N291">
            <v>44419.479999999996</v>
          </cell>
        </row>
        <row r="292">
          <cell r="B292">
            <v>6</v>
          </cell>
          <cell r="C292" t="str">
            <v>PL§G</v>
          </cell>
          <cell r="D292" t="str">
            <v>Chi tiÕt m¹ kÏm</v>
          </cell>
          <cell r="E292" t="str">
            <v>kg</v>
          </cell>
          <cell r="F292">
            <v>13.27</v>
          </cell>
          <cell r="H292">
            <v>10500</v>
          </cell>
          <cell r="K292">
            <v>139335</v>
          </cell>
          <cell r="L292">
            <v>0</v>
          </cell>
          <cell r="M292">
            <v>0</v>
          </cell>
          <cell r="N292">
            <v>139335</v>
          </cell>
        </row>
        <row r="293">
          <cell r="B293">
            <v>7</v>
          </cell>
          <cell r="C293" t="str">
            <v>04.3801</v>
          </cell>
          <cell r="D293" t="str">
            <v>LÊp mãng nÐo</v>
          </cell>
          <cell r="E293" t="str">
            <v>C¸i</v>
          </cell>
          <cell r="F293">
            <v>1</v>
          </cell>
          <cell r="I293">
            <v>11509</v>
          </cell>
          <cell r="K293">
            <v>0</v>
          </cell>
          <cell r="L293">
            <v>11509</v>
          </cell>
          <cell r="M293">
            <v>0</v>
          </cell>
          <cell r="N293">
            <v>11509</v>
          </cell>
        </row>
        <row r="294">
          <cell r="B294">
            <v>0</v>
          </cell>
          <cell r="C294" t="str">
            <v>02.1452</v>
          </cell>
          <cell r="D294" t="str">
            <v xml:space="preserve">VËn chuyÓn mãng nÐo </v>
          </cell>
          <cell r="E294" t="str">
            <v>TÊn</v>
          </cell>
          <cell r="F294">
            <v>0</v>
          </cell>
          <cell r="I294">
            <v>66162</v>
          </cell>
          <cell r="K294">
            <v>0</v>
          </cell>
          <cell r="L294">
            <v>0</v>
          </cell>
          <cell r="N294">
            <v>0</v>
          </cell>
        </row>
        <row r="295">
          <cell r="B295">
            <v>8</v>
          </cell>
          <cell r="C295" t="str">
            <v>CTÝnh</v>
          </cell>
          <cell r="D295" t="str">
            <v>VËn chuyÓn bª t«ng M200</v>
          </cell>
          <cell r="E295" t="str">
            <v>m3</v>
          </cell>
          <cell r="F295">
            <v>5.8000000000000003E-2</v>
          </cell>
          <cell r="I295">
            <v>53146.119599999998</v>
          </cell>
          <cell r="L295">
            <v>3082.4749368000003</v>
          </cell>
          <cell r="N295">
            <v>3082.4749368000003</v>
          </cell>
        </row>
        <row r="296">
          <cell r="B296">
            <v>9</v>
          </cell>
          <cell r="C296" t="str">
            <v>02.1352</v>
          </cell>
          <cell r="D296" t="str">
            <v xml:space="preserve">VËn chuyÓn thÐp </v>
          </cell>
          <cell r="E296" t="str">
            <v>TÊn</v>
          </cell>
          <cell r="F296">
            <v>2.7977000000000002E-2</v>
          </cell>
          <cell r="I296">
            <v>47413.4</v>
          </cell>
          <cell r="K296">
            <v>0</v>
          </cell>
          <cell r="L296">
            <v>1326.4846918000001</v>
          </cell>
          <cell r="N296">
            <v>1326.4846918000001</v>
          </cell>
        </row>
        <row r="297">
          <cell r="B297">
            <v>0</v>
          </cell>
          <cell r="C297" t="str">
            <v>CTÝnh</v>
          </cell>
          <cell r="D297" t="str">
            <v>VËn chuyÓn dông cô thi c«ng</v>
          </cell>
          <cell r="E297" t="str">
            <v>TÊn</v>
          </cell>
          <cell r="F297">
            <v>0</v>
          </cell>
          <cell r="I297">
            <v>77404</v>
          </cell>
          <cell r="K297">
            <v>0</v>
          </cell>
          <cell r="L297">
            <v>0</v>
          </cell>
          <cell r="N297">
            <v>0</v>
          </cell>
        </row>
        <row r="298">
          <cell r="B298">
            <v>10</v>
          </cell>
          <cell r="D298" t="str">
            <v>Nh©n c«ng ®iÒu chØnh t¨ng thªm  = NC x {(1+0,3/2,638 ) x 2,01x0,95 - 1}</v>
          </cell>
          <cell r="L298">
            <v>144342.3121023252</v>
          </cell>
          <cell r="N298">
            <v>144342.3121023252</v>
          </cell>
        </row>
        <row r="299">
          <cell r="B299">
            <v>11</v>
          </cell>
          <cell r="D299" t="str">
            <v>Chi phÝ m¸y ®iÒu chinh t¨ng thªm C1 =  MTCx 0,13</v>
          </cell>
          <cell r="M299">
            <v>15.932400000000001</v>
          </cell>
          <cell r="N299">
            <v>15.932400000000001</v>
          </cell>
        </row>
        <row r="300">
          <cell r="B300">
            <v>12</v>
          </cell>
          <cell r="D300" t="str">
            <v>Chi phÝ s¶n xuÊt chung: 71% CFNC</v>
          </cell>
          <cell r="L300">
            <v>193445.41268895692</v>
          </cell>
          <cell r="N300">
            <v>193445.41268895692</v>
          </cell>
        </row>
        <row r="301">
          <cell r="B301">
            <v>13</v>
          </cell>
          <cell r="D301" t="str">
            <v>Thu nhËp chÞu thuÕ tÝnh tr­íc 6% Z</v>
          </cell>
          <cell r="N301">
            <v>39493.410769192924</v>
          </cell>
        </row>
        <row r="302">
          <cell r="A302">
            <v>15</v>
          </cell>
          <cell r="C302" t="str">
            <v>MN15-5</v>
          </cell>
          <cell r="D302" t="str">
            <v>Mãng nÐo</v>
          </cell>
          <cell r="K302">
            <v>266205.99076000002</v>
          </cell>
          <cell r="L302">
            <v>359188.04139909009</v>
          </cell>
          <cell r="M302">
            <v>249.22000000000003</v>
          </cell>
          <cell r="N302">
            <v>933535.82629759074</v>
          </cell>
        </row>
        <row r="303">
          <cell r="B303">
            <v>1</v>
          </cell>
          <cell r="C303" t="str">
            <v>03.1113</v>
          </cell>
          <cell r="D303" t="str">
            <v>§µo ®Êt cÊp III s©u&lt;2m;S&lt;5m2</v>
          </cell>
          <cell r="E303" t="str">
            <v>m3</v>
          </cell>
          <cell r="F303">
            <v>4.1040000000000001</v>
          </cell>
          <cell r="I303">
            <v>24428</v>
          </cell>
          <cell r="K303">
            <v>0</v>
          </cell>
          <cell r="L303">
            <v>100252.512</v>
          </cell>
          <cell r="M303">
            <v>0</v>
          </cell>
          <cell r="N303">
            <v>100252.512</v>
          </cell>
        </row>
        <row r="304">
          <cell r="B304">
            <v>2</v>
          </cell>
          <cell r="C304" t="str">
            <v>03.2203</v>
          </cell>
          <cell r="D304" t="str">
            <v>LÊp mãng ®Êt cÊp III</v>
          </cell>
          <cell r="E304" t="str">
            <v>m3</v>
          </cell>
          <cell r="F304">
            <v>4.0120000000000005</v>
          </cell>
          <cell r="I304">
            <v>10890</v>
          </cell>
          <cell r="K304">
            <v>0</v>
          </cell>
          <cell r="L304">
            <v>43690.680000000008</v>
          </cell>
          <cell r="M304">
            <v>0</v>
          </cell>
          <cell r="N304">
            <v>43690.680000000008</v>
          </cell>
        </row>
        <row r="305">
          <cell r="B305">
            <v>3</v>
          </cell>
          <cell r="C305" t="str">
            <v>04.3313</v>
          </cell>
          <cell r="D305" t="str">
            <v>Bª t«ng ®óc s½n th.ngang M200</v>
          </cell>
          <cell r="E305" t="str">
            <v>m3</v>
          </cell>
          <cell r="F305">
            <v>9.1999999999999998E-2</v>
          </cell>
          <cell r="H305">
            <v>82239.029999999984</v>
          </cell>
          <cell r="I305">
            <v>45030</v>
          </cell>
          <cell r="K305">
            <v>7565.9907599999988</v>
          </cell>
          <cell r="L305">
            <v>4142.76</v>
          </cell>
          <cell r="M305">
            <v>0</v>
          </cell>
          <cell r="N305">
            <v>11708.750759999999</v>
          </cell>
        </row>
        <row r="306">
          <cell r="B306">
            <v>4</v>
          </cell>
          <cell r="C306" t="str">
            <v>04.1101</v>
          </cell>
          <cell r="D306" t="str">
            <v>Cèt thÐp CT3; d=6</v>
          </cell>
          <cell r="E306" t="str">
            <v>kg</v>
          </cell>
          <cell r="F306">
            <v>3.36</v>
          </cell>
          <cell r="G306">
            <v>1</v>
          </cell>
          <cell r="H306">
            <v>6200</v>
          </cell>
          <cell r="I306">
            <v>202</v>
          </cell>
          <cell r="J306">
            <v>17</v>
          </cell>
          <cell r="K306">
            <v>20832</v>
          </cell>
          <cell r="L306">
            <v>678.72</v>
          </cell>
          <cell r="M306">
            <v>57.12</v>
          </cell>
          <cell r="N306">
            <v>21567.84</v>
          </cell>
        </row>
        <row r="307">
          <cell r="B307">
            <v>5</v>
          </cell>
          <cell r="C307" t="str">
            <v>04.1102</v>
          </cell>
          <cell r="D307" t="str">
            <v>Cèt thÐp CT3; d=12</v>
          </cell>
          <cell r="E307" t="str">
            <v>kg</v>
          </cell>
          <cell r="F307">
            <v>11.3</v>
          </cell>
          <cell r="G307">
            <v>1</v>
          </cell>
          <cell r="H307">
            <v>6200</v>
          </cell>
          <cell r="I307">
            <v>202</v>
          </cell>
          <cell r="J307">
            <v>17</v>
          </cell>
          <cell r="K307">
            <v>70060</v>
          </cell>
          <cell r="L307">
            <v>2282.6000000000004</v>
          </cell>
          <cell r="M307">
            <v>192.10000000000002</v>
          </cell>
          <cell r="N307">
            <v>72534.700000000012</v>
          </cell>
        </row>
        <row r="308">
          <cell r="B308">
            <v>6</v>
          </cell>
          <cell r="C308" t="str">
            <v>PL§G</v>
          </cell>
          <cell r="D308" t="str">
            <v>Chi tiÕt m¹ kÏm</v>
          </cell>
          <cell r="E308" t="str">
            <v>kg</v>
          </cell>
          <cell r="F308">
            <v>15.975999999999999</v>
          </cell>
          <cell r="H308">
            <v>10500</v>
          </cell>
          <cell r="K308">
            <v>167748</v>
          </cell>
          <cell r="L308">
            <v>0</v>
          </cell>
          <cell r="M308">
            <v>0</v>
          </cell>
          <cell r="N308">
            <v>167748</v>
          </cell>
        </row>
        <row r="309">
          <cell r="B309">
            <v>7</v>
          </cell>
          <cell r="C309" t="str">
            <v>04.3801</v>
          </cell>
          <cell r="D309" t="str">
            <v>LÊp mãng nÐo</v>
          </cell>
          <cell r="E309" t="str">
            <v>C¸i</v>
          </cell>
          <cell r="F309">
            <v>1</v>
          </cell>
          <cell r="I309">
            <v>11509</v>
          </cell>
          <cell r="K309">
            <v>0</v>
          </cell>
          <cell r="L309">
            <v>11509</v>
          </cell>
          <cell r="M309">
            <v>0</v>
          </cell>
          <cell r="N309">
            <v>11509</v>
          </cell>
        </row>
        <row r="310">
          <cell r="B310">
            <v>0</v>
          </cell>
          <cell r="C310" t="str">
            <v>02.1452</v>
          </cell>
          <cell r="D310" t="str">
            <v xml:space="preserve">VËn chuyÓn mãng nÐo </v>
          </cell>
          <cell r="E310" t="str">
            <v>TÊn</v>
          </cell>
          <cell r="F310">
            <v>0</v>
          </cell>
          <cell r="I310">
            <v>66162</v>
          </cell>
          <cell r="K310">
            <v>0</v>
          </cell>
          <cell r="L310">
            <v>0</v>
          </cell>
          <cell r="N310">
            <v>0</v>
          </cell>
        </row>
        <row r="311">
          <cell r="B311">
            <v>8</v>
          </cell>
          <cell r="C311" t="str">
            <v>CTÝnh</v>
          </cell>
          <cell r="D311" t="str">
            <v>VËn chuyÓn bª t«ng M200</v>
          </cell>
          <cell r="E311" t="str">
            <v>m3</v>
          </cell>
          <cell r="F311">
            <v>9.1999999999999998E-2</v>
          </cell>
          <cell r="I311">
            <v>53146.119599999998</v>
          </cell>
          <cell r="L311">
            <v>4889.4430032</v>
          </cell>
          <cell r="N311">
            <v>4889.4430032</v>
          </cell>
        </row>
        <row r="312">
          <cell r="B312">
            <v>9</v>
          </cell>
          <cell r="C312" t="str">
            <v>02.1352</v>
          </cell>
          <cell r="D312" t="str">
            <v xml:space="preserve">VËn chuyÓn thÐp </v>
          </cell>
          <cell r="E312" t="str">
            <v>TÊn</v>
          </cell>
          <cell r="F312">
            <v>3.0636E-2</v>
          </cell>
          <cell r="I312">
            <v>47413.4</v>
          </cell>
          <cell r="K312">
            <v>0</v>
          </cell>
          <cell r="L312">
            <v>1452.5569224000001</v>
          </cell>
          <cell r="N312">
            <v>1452.5569224000001</v>
          </cell>
        </row>
        <row r="313">
          <cell r="B313">
            <v>0</v>
          </cell>
          <cell r="C313" t="str">
            <v>CTÝnh</v>
          </cell>
          <cell r="D313" t="str">
            <v>VËn chuyÓn dông cô thi c«ng</v>
          </cell>
          <cell r="E313" t="str">
            <v>TÊn</v>
          </cell>
          <cell r="F313">
            <v>0</v>
          </cell>
          <cell r="I313">
            <v>77404</v>
          </cell>
          <cell r="K313">
            <v>0</v>
          </cell>
          <cell r="L313">
            <v>0</v>
          </cell>
          <cell r="N313">
            <v>0</v>
          </cell>
        </row>
        <row r="314">
          <cell r="B314">
            <v>10</v>
          </cell>
          <cell r="D314" t="str">
            <v>Nh©n c«ng ®iÒu chØnh t¨ng thªm  = NC x {(1+0,3/2,638 ) x 2,01x0,95 - 1}</v>
          </cell>
          <cell r="L314">
            <v>190289.76947349007</v>
          </cell>
          <cell r="N314">
            <v>190289.76947349007</v>
          </cell>
        </row>
        <row r="315">
          <cell r="B315">
            <v>11</v>
          </cell>
          <cell r="D315" t="str">
            <v>Chi phÝ m¸y ®iÒu chinh t¨ng thªm C1 =  MTCx 0,13</v>
          </cell>
          <cell r="M315">
            <v>27.414200000000005</v>
          </cell>
          <cell r="N315">
            <v>27.414200000000005</v>
          </cell>
        </row>
        <row r="316">
          <cell r="B316">
            <v>12</v>
          </cell>
          <cell r="D316" t="str">
            <v>Chi phÝ s¶n xuÊt chung: 71% CFNC</v>
          </cell>
          <cell r="L316">
            <v>255023.50939335395</v>
          </cell>
          <cell r="N316">
            <v>255023.50939335395</v>
          </cell>
        </row>
        <row r="317">
          <cell r="B317">
            <v>13</v>
          </cell>
          <cell r="D317" t="str">
            <v>Thu nhËp chÞu thuÕ tÝnh tr­íc 6% Z</v>
          </cell>
          <cell r="N317">
            <v>52841.650545146644</v>
          </cell>
        </row>
        <row r="318">
          <cell r="A318">
            <v>16</v>
          </cell>
          <cell r="C318" t="str">
            <v>MN20-5</v>
          </cell>
          <cell r="D318" t="str">
            <v xml:space="preserve">Mãng nÐo </v>
          </cell>
          <cell r="K318">
            <v>281211.21944000002</v>
          </cell>
          <cell r="L318">
            <v>417750.36219211982</v>
          </cell>
          <cell r="M318">
            <v>310.76</v>
          </cell>
          <cell r="N318">
            <v>1055663.8393318364</v>
          </cell>
        </row>
        <row r="319">
          <cell r="B319">
            <v>1</v>
          </cell>
          <cell r="C319" t="str">
            <v>03.1113</v>
          </cell>
          <cell r="D319" t="str">
            <v>§µo ®Êt cÊp III s©u&lt;2m;S&lt;5m2</v>
          </cell>
          <cell r="E319" t="str">
            <v>m3</v>
          </cell>
          <cell r="F319">
            <v>5.1840000000000002</v>
          </cell>
          <cell r="I319">
            <v>24428</v>
          </cell>
          <cell r="K319">
            <v>0</v>
          </cell>
          <cell r="L319">
            <v>126634.75200000001</v>
          </cell>
          <cell r="N319">
            <v>126634.75200000001</v>
          </cell>
        </row>
        <row r="320">
          <cell r="B320">
            <v>2</v>
          </cell>
          <cell r="C320" t="str">
            <v>03.2203</v>
          </cell>
          <cell r="D320" t="str">
            <v>LÊp mãng ®Êt cÊp III</v>
          </cell>
          <cell r="E320" t="str">
            <v>m3</v>
          </cell>
          <cell r="F320">
            <v>5.0920000000000005</v>
          </cell>
          <cell r="I320">
            <v>10890</v>
          </cell>
          <cell r="K320">
            <v>0</v>
          </cell>
          <cell r="L320">
            <v>55451.880000000005</v>
          </cell>
          <cell r="N320">
            <v>55451.880000000005</v>
          </cell>
        </row>
        <row r="321">
          <cell r="B321">
            <v>3</v>
          </cell>
          <cell r="C321" t="str">
            <v>04.3313</v>
          </cell>
          <cell r="D321" t="str">
            <v>Bª t«ng ®óc s½n th.ngang M200</v>
          </cell>
          <cell r="E321" t="str">
            <v>m3</v>
          </cell>
          <cell r="F321">
            <v>9.1999999999999998E-2</v>
          </cell>
          <cell r="H321">
            <v>1382.8200000000002</v>
          </cell>
          <cell r="I321">
            <v>45030</v>
          </cell>
          <cell r="K321">
            <v>127.21944000000001</v>
          </cell>
          <cell r="L321">
            <v>4142.76</v>
          </cell>
          <cell r="N321">
            <v>4269.9794400000001</v>
          </cell>
        </row>
        <row r="322">
          <cell r="B322">
            <v>4</v>
          </cell>
          <cell r="C322" t="str">
            <v>04.1101</v>
          </cell>
          <cell r="D322" t="str">
            <v>Cèt thÐp CT3; d=6</v>
          </cell>
          <cell r="E322" t="str">
            <v>kg</v>
          </cell>
          <cell r="F322">
            <v>3.36</v>
          </cell>
          <cell r="G322">
            <v>1</v>
          </cell>
          <cell r="H322">
            <v>6200</v>
          </cell>
          <cell r="I322">
            <v>202</v>
          </cell>
          <cell r="J322">
            <v>17</v>
          </cell>
          <cell r="K322">
            <v>20832</v>
          </cell>
          <cell r="L322">
            <v>678.72</v>
          </cell>
          <cell r="M322">
            <v>57.12</v>
          </cell>
          <cell r="N322">
            <v>21567.84</v>
          </cell>
        </row>
        <row r="323">
          <cell r="B323">
            <v>5</v>
          </cell>
          <cell r="C323" t="str">
            <v>04.1102</v>
          </cell>
          <cell r="D323" t="str">
            <v>Cèt thÐp CT3; d=12</v>
          </cell>
          <cell r="E323" t="str">
            <v>kg</v>
          </cell>
          <cell r="F323">
            <v>14.92</v>
          </cell>
          <cell r="G323">
            <v>1</v>
          </cell>
          <cell r="H323">
            <v>6200</v>
          </cell>
          <cell r="I323">
            <v>202</v>
          </cell>
          <cell r="J323">
            <v>17</v>
          </cell>
          <cell r="K323">
            <v>92504</v>
          </cell>
          <cell r="L323">
            <v>3013.84</v>
          </cell>
          <cell r="M323">
            <v>253.64</v>
          </cell>
          <cell r="N323">
            <v>95771.48</v>
          </cell>
        </row>
        <row r="324">
          <cell r="B324">
            <v>6</v>
          </cell>
          <cell r="C324" t="str">
            <v>PL§G</v>
          </cell>
          <cell r="D324" t="str">
            <v>Chi tiÕt m¹ kÏm</v>
          </cell>
          <cell r="E324" t="str">
            <v>kg</v>
          </cell>
          <cell r="F324">
            <v>15.976000000000001</v>
          </cell>
          <cell r="H324">
            <v>10500</v>
          </cell>
          <cell r="K324">
            <v>167748</v>
          </cell>
          <cell r="L324">
            <v>0</v>
          </cell>
          <cell r="N324">
            <v>167748</v>
          </cell>
        </row>
        <row r="325">
          <cell r="B325">
            <v>0</v>
          </cell>
          <cell r="C325" t="str">
            <v>03.2203</v>
          </cell>
          <cell r="D325" t="str">
            <v>LÊp mãng nÐo</v>
          </cell>
          <cell r="E325" t="str">
            <v>C¸i</v>
          </cell>
          <cell r="F325">
            <v>0</v>
          </cell>
          <cell r="I325">
            <v>10890</v>
          </cell>
          <cell r="K325">
            <v>0</v>
          </cell>
          <cell r="L325">
            <v>0</v>
          </cell>
          <cell r="N325">
            <v>0</v>
          </cell>
        </row>
        <row r="326">
          <cell r="B326">
            <v>0</v>
          </cell>
          <cell r="C326" t="str">
            <v>02.1452</v>
          </cell>
          <cell r="D326" t="str">
            <v xml:space="preserve">VËn chuyÓn mãng nÐo </v>
          </cell>
          <cell r="E326" t="str">
            <v>TÊn</v>
          </cell>
          <cell r="F326">
            <v>0</v>
          </cell>
          <cell r="I326">
            <v>66162</v>
          </cell>
          <cell r="K326">
            <v>0</v>
          </cell>
          <cell r="L326">
            <v>0</v>
          </cell>
          <cell r="N326">
            <v>0</v>
          </cell>
        </row>
        <row r="327">
          <cell r="B327">
            <v>7</v>
          </cell>
          <cell r="C327" t="str">
            <v>CTÝnh</v>
          </cell>
          <cell r="D327" t="str">
            <v>VËn chuyÓn bª t«ng M200</v>
          </cell>
          <cell r="E327" t="str">
            <v>m3</v>
          </cell>
          <cell r="F327">
            <v>9.1999999999999998E-2</v>
          </cell>
          <cell r="I327">
            <v>53146.119599999998</v>
          </cell>
          <cell r="L327">
            <v>4889.4430032</v>
          </cell>
          <cell r="N327">
            <v>4889.4430032</v>
          </cell>
        </row>
        <row r="328">
          <cell r="B328">
            <v>8</v>
          </cell>
          <cell r="C328" t="str">
            <v>02.1352</v>
          </cell>
          <cell r="D328" t="str">
            <v xml:space="preserve">VËn chuyÓn thÐp </v>
          </cell>
          <cell r="E328" t="str">
            <v>TÊn</v>
          </cell>
          <cell r="F328">
            <v>3.4256000000000002E-2</v>
          </cell>
          <cell r="I328">
            <v>47413.4</v>
          </cell>
          <cell r="K328">
            <v>0</v>
          </cell>
          <cell r="L328">
            <v>1624.1934304000001</v>
          </cell>
          <cell r="N328">
            <v>1624.1934304000001</v>
          </cell>
        </row>
        <row r="329">
          <cell r="B329">
            <v>0</v>
          </cell>
          <cell r="C329" t="str">
            <v>CTÝnh</v>
          </cell>
          <cell r="D329" t="str">
            <v>VËn chuyÓn dông cô thi c«ng</v>
          </cell>
          <cell r="E329" t="str">
            <v>TÊn</v>
          </cell>
          <cell r="F329">
            <v>0</v>
          </cell>
          <cell r="I329">
            <v>77404</v>
          </cell>
          <cell r="K329">
            <v>0</v>
          </cell>
          <cell r="L329">
            <v>0</v>
          </cell>
          <cell r="N329">
            <v>0</v>
          </cell>
        </row>
        <row r="330">
          <cell r="B330">
            <v>9</v>
          </cell>
          <cell r="D330" t="str">
            <v>Nh©n c«ng ®iÒu chØnh t¨ng thªm  = NC x {(1+0,3/2,638 ) x 2,01x0,95 - 1}</v>
          </cell>
          <cell r="L330">
            <v>221314.77375851979</v>
          </cell>
          <cell r="N330">
            <v>221314.77375851979</v>
          </cell>
        </row>
        <row r="331">
          <cell r="B331">
            <v>10</v>
          </cell>
          <cell r="D331" t="str">
            <v>Chi phÝ m¸y ®iÒu chinh t¨ng thªm C1 =  MTCx 0,13</v>
          </cell>
          <cell r="M331">
            <v>34.183599999999998</v>
          </cell>
          <cell r="N331">
            <v>34.183599999999998</v>
          </cell>
        </row>
        <row r="332">
          <cell r="B332">
            <v>11</v>
          </cell>
          <cell r="D332" t="str">
            <v>Chi phÝ s¶n xuÊt chung: 71% CFNC</v>
          </cell>
          <cell r="L332">
            <v>296602.75715640507</v>
          </cell>
          <cell r="N332">
            <v>296602.75715640507</v>
          </cell>
        </row>
        <row r="333">
          <cell r="B333">
            <v>12</v>
          </cell>
          <cell r="D333" t="str">
            <v>Thu nhËp chÞu thuÕ tÝnh tr­íc 6% Z</v>
          </cell>
          <cell r="N333">
            <v>59754.556943311487</v>
          </cell>
        </row>
        <row r="334">
          <cell r="A334">
            <v>17</v>
          </cell>
          <cell r="C334" t="str">
            <v>MN20-8</v>
          </cell>
          <cell r="D334" t="str">
            <v>Mãng nÐo MN20-8</v>
          </cell>
          <cell r="K334">
            <v>416719.49808175938</v>
          </cell>
          <cell r="L334">
            <v>412697.20269925968</v>
          </cell>
          <cell r="M334">
            <v>474.64</v>
          </cell>
          <cell r="N334">
            <v>1190336.0790033429</v>
          </cell>
        </row>
        <row r="335">
          <cell r="B335">
            <v>1</v>
          </cell>
          <cell r="C335" t="str">
            <v>03.1113</v>
          </cell>
          <cell r="D335" t="str">
            <v>§µo ®Êt cÊp III s©u&lt;2m;S&lt;5m2</v>
          </cell>
          <cell r="E335" t="str">
            <v>m3</v>
          </cell>
          <cell r="F335">
            <v>4.8400000000000007</v>
          </cell>
          <cell r="I335">
            <v>24428</v>
          </cell>
          <cell r="K335">
            <v>0</v>
          </cell>
          <cell r="L335">
            <v>118231.52000000002</v>
          </cell>
          <cell r="N335">
            <v>118231.52000000002</v>
          </cell>
        </row>
        <row r="336">
          <cell r="B336">
            <v>2</v>
          </cell>
          <cell r="C336" t="str">
            <v>03.2203</v>
          </cell>
          <cell r="D336" t="str">
            <v>LÊp mãng ®Êt cÊp III</v>
          </cell>
          <cell r="E336" t="str">
            <v>m3</v>
          </cell>
          <cell r="F336">
            <v>4.5</v>
          </cell>
          <cell r="I336">
            <v>10890</v>
          </cell>
          <cell r="K336">
            <v>0</v>
          </cell>
          <cell r="L336">
            <v>49005</v>
          </cell>
          <cell r="N336">
            <v>49005</v>
          </cell>
        </row>
        <row r="337">
          <cell r="B337">
            <v>3</v>
          </cell>
          <cell r="C337" t="str">
            <v>04.3313</v>
          </cell>
          <cell r="D337" t="str">
            <v>Bª t«ng ®óc s½n th.ngang M200</v>
          </cell>
          <cell r="E337" t="str">
            <v>m3</v>
          </cell>
          <cell r="F337">
            <v>0.19500000000000001</v>
          </cell>
          <cell r="H337">
            <v>497814.64657312492</v>
          </cell>
          <cell r="I337">
            <v>45030</v>
          </cell>
          <cell r="K337">
            <v>97073.856081759368</v>
          </cell>
          <cell r="L337">
            <v>8780.85</v>
          </cell>
          <cell r="N337">
            <v>105854.70608175937</v>
          </cell>
        </row>
        <row r="338">
          <cell r="B338">
            <v>4</v>
          </cell>
          <cell r="C338" t="str">
            <v>04.1101</v>
          </cell>
          <cell r="D338" t="str">
            <v>Cèt thÐp CT3; d=6</v>
          </cell>
          <cell r="E338" t="str">
            <v>kg</v>
          </cell>
          <cell r="F338">
            <v>5.6</v>
          </cell>
          <cell r="G338">
            <v>1</v>
          </cell>
          <cell r="H338">
            <v>6200</v>
          </cell>
          <cell r="I338">
            <v>202</v>
          </cell>
          <cell r="J338">
            <v>17</v>
          </cell>
          <cell r="K338">
            <v>34720</v>
          </cell>
          <cell r="L338">
            <v>1131.1999999999998</v>
          </cell>
          <cell r="M338">
            <v>95.199999999999989</v>
          </cell>
          <cell r="N338">
            <v>35946.399999999994</v>
          </cell>
        </row>
        <row r="339">
          <cell r="B339">
            <v>5</v>
          </cell>
          <cell r="C339" t="str">
            <v>04.1102</v>
          </cell>
          <cell r="D339" t="str">
            <v>Cèt thÐp CT3; d=12</v>
          </cell>
          <cell r="E339" t="str">
            <v>kg</v>
          </cell>
          <cell r="F339">
            <v>22.32</v>
          </cell>
          <cell r="G339">
            <v>1</v>
          </cell>
          <cell r="H339">
            <v>6200</v>
          </cell>
          <cell r="I339">
            <v>202</v>
          </cell>
          <cell r="J339">
            <v>17</v>
          </cell>
          <cell r="K339">
            <v>138384</v>
          </cell>
          <cell r="L339">
            <v>4508.6400000000003</v>
          </cell>
          <cell r="M339">
            <v>379.44</v>
          </cell>
          <cell r="N339">
            <v>143272.08000000002</v>
          </cell>
        </row>
        <row r="340">
          <cell r="B340">
            <v>6</v>
          </cell>
          <cell r="C340" t="str">
            <v>PL§G</v>
          </cell>
          <cell r="D340" t="str">
            <v>Chi tiÕt m¹ kÏm</v>
          </cell>
          <cell r="E340" t="str">
            <v>kg</v>
          </cell>
          <cell r="F340">
            <v>15.067</v>
          </cell>
          <cell r="H340">
            <v>9726</v>
          </cell>
          <cell r="K340">
            <v>146541.64199999999</v>
          </cell>
          <cell r="L340">
            <v>0</v>
          </cell>
          <cell r="N340">
            <v>146541.64199999999</v>
          </cell>
        </row>
        <row r="341">
          <cell r="B341">
            <v>0</v>
          </cell>
          <cell r="C341" t="str">
            <v>02.1452</v>
          </cell>
          <cell r="D341" t="str">
            <v xml:space="preserve">VËn chuyÓn mãng nÐo </v>
          </cell>
          <cell r="E341" t="str">
            <v>TÊn</v>
          </cell>
          <cell r="F341">
            <v>0</v>
          </cell>
          <cell r="I341">
            <v>66162</v>
          </cell>
          <cell r="K341">
            <v>0</v>
          </cell>
          <cell r="L341">
            <v>0</v>
          </cell>
          <cell r="N341">
            <v>0</v>
          </cell>
        </row>
        <row r="342">
          <cell r="B342">
            <v>7</v>
          </cell>
          <cell r="C342" t="str">
            <v>CTÝnh</v>
          </cell>
          <cell r="D342" t="str">
            <v>VËn chuyÓn bª t«ng M200</v>
          </cell>
          <cell r="E342" t="str">
            <v>m3</v>
          </cell>
          <cell r="F342">
            <v>0.19500000000000001</v>
          </cell>
          <cell r="I342">
            <v>53146.119599999998</v>
          </cell>
          <cell r="L342">
            <v>10363.493322</v>
          </cell>
          <cell r="N342">
            <v>10363.493322</v>
          </cell>
        </row>
        <row r="343">
          <cell r="B343">
            <v>8</v>
          </cell>
          <cell r="C343" t="str">
            <v>02.1352</v>
          </cell>
          <cell r="D343" t="str">
            <v xml:space="preserve">VËn chuyÓn thÐp </v>
          </cell>
          <cell r="E343" t="str">
            <v>TÊn</v>
          </cell>
          <cell r="F343">
            <v>4.2999999999999997E-2</v>
          </cell>
          <cell r="I343">
            <v>47413.4</v>
          </cell>
          <cell r="K343">
            <v>0</v>
          </cell>
          <cell r="L343">
            <v>2038.7761999999998</v>
          </cell>
          <cell r="N343">
            <v>2038.7761999999998</v>
          </cell>
        </row>
        <row r="344">
          <cell r="B344">
            <v>0</v>
          </cell>
          <cell r="C344" t="str">
            <v>CTÝnh</v>
          </cell>
          <cell r="D344" t="str">
            <v>VËn chuyÓn dông cô thi c«ng</v>
          </cell>
          <cell r="E344" t="str">
            <v>TÊn</v>
          </cell>
          <cell r="F344">
            <v>0</v>
          </cell>
          <cell r="I344">
            <v>77404</v>
          </cell>
          <cell r="K344">
            <v>0</v>
          </cell>
          <cell r="L344">
            <v>0</v>
          </cell>
          <cell r="N344">
            <v>0</v>
          </cell>
        </row>
        <row r="345">
          <cell r="B345">
            <v>9</v>
          </cell>
          <cell r="D345" t="str">
            <v>Nh©n c«ng ®iÒu chØnh t¨ng thªm  = NC x {(1+0,3/2,638 ) x 2,01x0,95 - 1}</v>
          </cell>
          <cell r="L345">
            <v>218637.72317725964</v>
          </cell>
          <cell r="N345">
            <v>218637.72317725964</v>
          </cell>
        </row>
        <row r="346">
          <cell r="B346">
            <v>10</v>
          </cell>
          <cell r="D346" t="str">
            <v>Chi phÝ m¸y ®iÒu chinh t¨ng thªm C1 =  MTCx 0,13</v>
          </cell>
          <cell r="M346">
            <v>52.2104</v>
          </cell>
          <cell r="N346">
            <v>52.2104</v>
          </cell>
        </row>
        <row r="347">
          <cell r="B347">
            <v>11</v>
          </cell>
          <cell r="D347" t="str">
            <v>Chi phÝ s¶n xuÊt chung: 71% CFNC</v>
          </cell>
          <cell r="L347">
            <v>293015.01391647436</v>
          </cell>
          <cell r="N347">
            <v>293015.01391647436</v>
          </cell>
        </row>
        <row r="348">
          <cell r="B348">
            <v>12</v>
          </cell>
          <cell r="D348" t="str">
            <v>Thu nhËp chÞu thuÕ tÝnh tr­íc 6% Z</v>
          </cell>
          <cell r="N348">
            <v>67377.513905849599</v>
          </cell>
        </row>
        <row r="349">
          <cell r="A349">
            <v>18</v>
          </cell>
          <cell r="D349" t="str">
            <v>L¸t vØa hÌ hè mãng</v>
          </cell>
          <cell r="K349">
            <v>24532.278249999996</v>
          </cell>
          <cell r="L349">
            <v>3158</v>
          </cell>
          <cell r="M349">
            <v>0</v>
          </cell>
        </row>
        <row r="350">
          <cell r="B350">
            <v>0</v>
          </cell>
          <cell r="C350" t="str">
            <v>PLDG</v>
          </cell>
          <cell r="D350" t="str">
            <v>G¹ch xi m¨ng 30 x 30</v>
          </cell>
          <cell r="E350" t="str">
            <v>Viªn</v>
          </cell>
          <cell r="F350">
            <v>11.5</v>
          </cell>
          <cell r="G350">
            <v>1.0249999999999999</v>
          </cell>
          <cell r="H350">
            <v>1454</v>
          </cell>
          <cell r="K350">
            <v>17139.024999999998</v>
          </cell>
          <cell r="L350">
            <v>0</v>
          </cell>
          <cell r="M350">
            <v>0</v>
          </cell>
        </row>
        <row r="351">
          <cell r="B351">
            <v>0</v>
          </cell>
          <cell r="C351" t="str">
            <v>PLDG</v>
          </cell>
          <cell r="D351" t="str">
            <v>V÷a M75</v>
          </cell>
          <cell r="E351" t="str">
            <v>m3</v>
          </cell>
          <cell r="F351">
            <v>2.5499999999999998E-2</v>
          </cell>
          <cell r="G351">
            <v>1.0249999999999999</v>
          </cell>
          <cell r="H351">
            <v>278008</v>
          </cell>
          <cell r="K351">
            <v>7266.4340999999986</v>
          </cell>
          <cell r="L351">
            <v>0</v>
          </cell>
          <cell r="M351">
            <v>0</v>
          </cell>
        </row>
        <row r="352">
          <cell r="B352">
            <v>0</v>
          </cell>
          <cell r="C352" t="str">
            <v>PLDG</v>
          </cell>
          <cell r="D352" t="str">
            <v>Xi m¨ng PC 30</v>
          </cell>
          <cell r="E352" t="str">
            <v>kg</v>
          </cell>
          <cell r="F352">
            <v>0.12</v>
          </cell>
          <cell r="G352">
            <v>1.0249999999999999</v>
          </cell>
          <cell r="H352">
            <v>1031.05</v>
          </cell>
          <cell r="K352">
            <v>126.81914999999998</v>
          </cell>
          <cell r="L352">
            <v>0</v>
          </cell>
          <cell r="M352">
            <v>0</v>
          </cell>
        </row>
        <row r="353">
          <cell r="B353">
            <v>0</v>
          </cell>
          <cell r="D353" t="str">
            <v>Nh©n c«ng 3,7/7</v>
          </cell>
          <cell r="E353" t="str">
            <v>c«ng</v>
          </cell>
          <cell r="F353">
            <v>0.2</v>
          </cell>
          <cell r="I353">
            <v>15790</v>
          </cell>
          <cell r="L353">
            <v>3158</v>
          </cell>
        </row>
        <row r="354">
          <cell r="B354">
            <v>1</v>
          </cell>
          <cell r="D354" t="str">
            <v>Nh©n c«ng ®iÒu chØnh t¨ng thªm  = NC x {(1+0,3/2,638 ) x 2,01x0,95 - 1}</v>
          </cell>
          <cell r="L354">
            <v>585868.10096396995</v>
          </cell>
          <cell r="N354">
            <v>585868.10096396995</v>
          </cell>
        </row>
        <row r="355">
          <cell r="B355">
            <v>0</v>
          </cell>
          <cell r="D355" t="str">
            <v>Chi phÝ m¸y ®iÒu chinh t¨ng thªm C1 =  MTCx 0,13</v>
          </cell>
          <cell r="M355">
            <v>0</v>
          </cell>
          <cell r="N355">
            <v>0</v>
          </cell>
        </row>
        <row r="356">
          <cell r="B356">
            <v>2</v>
          </cell>
          <cell r="D356" t="str">
            <v>Chi phÝ s¶n xuÊt chung: 71% CFNC</v>
          </cell>
          <cell r="L356">
            <v>7358.0802586199998</v>
          </cell>
          <cell r="N356">
            <v>7358.0802586199998</v>
          </cell>
        </row>
        <row r="357">
          <cell r="B357">
            <v>3</v>
          </cell>
          <cell r="D357" t="str">
            <v>Thu nhËp chÞu thuÕ tÝnh tr­íc 6% Z</v>
          </cell>
          <cell r="N357">
            <v>70460.84512933041</v>
          </cell>
        </row>
        <row r="358">
          <cell r="B358">
            <v>0</v>
          </cell>
          <cell r="D358" t="str">
            <v>ThÝ nghiÖm</v>
          </cell>
        </row>
        <row r="359">
          <cell r="A359">
            <v>19</v>
          </cell>
          <cell r="C359" t="str">
            <v>RC-2a</v>
          </cell>
          <cell r="D359" t="str">
            <v xml:space="preserve">TiÕp ®Þa </v>
          </cell>
          <cell r="K359">
            <v>548263</v>
          </cell>
          <cell r="L359">
            <v>312119.21501400287</v>
          </cell>
          <cell r="M359">
            <v>1552</v>
          </cell>
          <cell r="N359">
            <v>1148551.1891343817</v>
          </cell>
        </row>
        <row r="360">
          <cell r="B360">
            <v>0</v>
          </cell>
          <cell r="C360" t="str">
            <v>05.7001</v>
          </cell>
          <cell r="D360" t="str">
            <v>S¶n xuÊt vµ l¾p ®Æt tiÕp ®Þa; d=12</v>
          </cell>
          <cell r="E360" t="str">
            <v>kg</v>
          </cell>
          <cell r="G360">
            <v>1.02</v>
          </cell>
          <cell r="H360">
            <v>4200</v>
          </cell>
          <cell r="I360">
            <v>154.83000000000001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</row>
        <row r="361">
          <cell r="B361">
            <v>1</v>
          </cell>
          <cell r="C361" t="str">
            <v>05.8003</v>
          </cell>
          <cell r="D361" t="str">
            <v>S¶n xuÊt vµ ®ãng cäc tiÕp ®Þa</v>
          </cell>
          <cell r="E361" t="str">
            <v>Cäc</v>
          </cell>
          <cell r="F361">
            <v>2</v>
          </cell>
          <cell r="H361">
            <v>751</v>
          </cell>
          <cell r="I361">
            <v>6781.7</v>
          </cell>
          <cell r="J361">
            <v>776</v>
          </cell>
          <cell r="K361">
            <v>1502</v>
          </cell>
          <cell r="L361">
            <v>13563.4</v>
          </cell>
          <cell r="M361">
            <v>1552</v>
          </cell>
          <cell r="N361">
            <v>16617.400000000001</v>
          </cell>
        </row>
        <row r="362">
          <cell r="B362">
            <v>0</v>
          </cell>
          <cell r="C362" t="str">
            <v>PL§G</v>
          </cell>
          <cell r="D362" t="str">
            <v>ThÐp lµm cäc tiÕp ®Þa</v>
          </cell>
          <cell r="E362" t="str">
            <v>kg</v>
          </cell>
          <cell r="G362">
            <v>1.02</v>
          </cell>
          <cell r="H362">
            <v>4879.2</v>
          </cell>
          <cell r="K362">
            <v>0</v>
          </cell>
          <cell r="N362">
            <v>0</v>
          </cell>
        </row>
        <row r="363">
          <cell r="B363">
            <v>2</v>
          </cell>
          <cell r="C363" t="str">
            <v>PL§G</v>
          </cell>
          <cell r="D363" t="str">
            <v>Chi tiÕt m¹ kÏm</v>
          </cell>
          <cell r="E363" t="str">
            <v>kg</v>
          </cell>
          <cell r="F363">
            <v>49.96</v>
          </cell>
          <cell r="H363">
            <v>10500</v>
          </cell>
          <cell r="K363">
            <v>524580</v>
          </cell>
          <cell r="L363">
            <v>0</v>
          </cell>
          <cell r="N363">
            <v>524580</v>
          </cell>
        </row>
        <row r="364">
          <cell r="B364">
            <v>3</v>
          </cell>
          <cell r="C364" t="str">
            <v>03.3103</v>
          </cell>
          <cell r="D364" t="str">
            <v>§µo ®Êt cÊp III</v>
          </cell>
          <cell r="E364" t="str">
            <v>m3</v>
          </cell>
          <cell r="F364">
            <v>4</v>
          </cell>
          <cell r="I364">
            <v>21926</v>
          </cell>
          <cell r="K364">
            <v>0</v>
          </cell>
          <cell r="L364">
            <v>87704</v>
          </cell>
          <cell r="N364">
            <v>87704</v>
          </cell>
        </row>
        <row r="365">
          <cell r="B365">
            <v>4</v>
          </cell>
          <cell r="C365" t="str">
            <v>03.3203</v>
          </cell>
          <cell r="D365" t="str">
            <v>LÊp ®Êt cÊp III</v>
          </cell>
          <cell r="E365" t="str">
            <v>m3</v>
          </cell>
          <cell r="F365">
            <v>4</v>
          </cell>
          <cell r="I365">
            <v>10007</v>
          </cell>
          <cell r="K365">
            <v>0</v>
          </cell>
          <cell r="L365">
            <v>40028</v>
          </cell>
          <cell r="N365">
            <v>40028</v>
          </cell>
        </row>
        <row r="366">
          <cell r="B366">
            <v>5</v>
          </cell>
          <cell r="C366" t="str">
            <v>02.1352</v>
          </cell>
          <cell r="D366" t="str">
            <v>VËn chuyÓn thÐp</v>
          </cell>
          <cell r="E366" t="str">
            <v>TÊn</v>
          </cell>
          <cell r="F366">
            <v>3.7479999999999999E-2</v>
          </cell>
          <cell r="I366">
            <v>47413.4</v>
          </cell>
          <cell r="K366">
            <v>0</v>
          </cell>
          <cell r="L366">
            <v>1777.054232</v>
          </cell>
          <cell r="N366">
            <v>1777.054232</v>
          </cell>
        </row>
        <row r="367">
          <cell r="B367">
            <v>6</v>
          </cell>
          <cell r="C367" t="str">
            <v>03.2201</v>
          </cell>
          <cell r="D367" t="str">
            <v>ThÝ nghiÖm tiÕp ®Êt tiÕp ®Þa</v>
          </cell>
          <cell r="E367" t="str">
            <v>VÞ trÝ</v>
          </cell>
          <cell r="F367">
            <v>1</v>
          </cell>
          <cell r="G367">
            <v>1050</v>
          </cell>
          <cell r="H367">
            <v>22181</v>
          </cell>
          <cell r="I367">
            <v>3693</v>
          </cell>
          <cell r="J367">
            <v>1050</v>
          </cell>
          <cell r="K367">
            <v>22181</v>
          </cell>
          <cell r="L367">
            <v>3693</v>
          </cell>
          <cell r="N367">
            <v>25874</v>
          </cell>
        </row>
        <row r="368">
          <cell r="B368">
            <v>7</v>
          </cell>
          <cell r="D368" t="str">
            <v>Nh©n c«ng ®iÒu chØnh t¨ng thªm  = NC x {(1+0,3/2,638 ) x 2,01x0,95 - 1}</v>
          </cell>
          <cell r="L368">
            <v>165353.76078200288</v>
          </cell>
          <cell r="N368">
            <v>165353.76078200288</v>
          </cell>
        </row>
        <row r="369">
          <cell r="B369">
            <v>0</v>
          </cell>
          <cell r="D369" t="str">
            <v>Chi phÝ m¸y ®iÒu chinh t¨ng thªm C1 =  MTCx 0,13</v>
          </cell>
          <cell r="M369">
            <v>0</v>
          </cell>
          <cell r="N369">
            <v>0</v>
          </cell>
        </row>
        <row r="370">
          <cell r="B370">
            <v>8</v>
          </cell>
          <cell r="D370" t="str">
            <v>Chi phÝ s¶n xuÊt chung: 71% CFNC</v>
          </cell>
          <cell r="L370">
            <v>221604.64265994204</v>
          </cell>
          <cell r="N370">
            <v>221604.64265994204</v>
          </cell>
        </row>
        <row r="371">
          <cell r="B371">
            <v>9</v>
          </cell>
          <cell r="D371" t="str">
            <v>Thu nhËp chÞu thuÕ tÝnh tr­íc 6% Z</v>
          </cell>
          <cell r="N371">
            <v>65012.33146043669</v>
          </cell>
        </row>
        <row r="372">
          <cell r="A372">
            <v>20</v>
          </cell>
          <cell r="C372" t="str">
            <v>RC-2</v>
          </cell>
          <cell r="D372" t="str">
            <v>TiÕp ®Êt</v>
          </cell>
          <cell r="K372">
            <v>311967.80000000005</v>
          </cell>
          <cell r="L372">
            <v>316152.27170039422</v>
          </cell>
          <cell r="M372">
            <v>199.349208</v>
          </cell>
          <cell r="N372">
            <v>927489.88996226748</v>
          </cell>
        </row>
        <row r="373">
          <cell r="B373">
            <v>1</v>
          </cell>
          <cell r="C373" t="str">
            <v>05.7002</v>
          </cell>
          <cell r="D373" t="str">
            <v>S¶n xuÊt vµ l¾p ®Æt tiÕp ®Þa</v>
          </cell>
          <cell r="E373" t="str">
            <v>kg</v>
          </cell>
          <cell r="F373">
            <v>13.98</v>
          </cell>
          <cell r="G373">
            <v>1.02</v>
          </cell>
          <cell r="H373">
            <v>10500</v>
          </cell>
          <cell r="I373">
            <v>154.83000000000001</v>
          </cell>
          <cell r="K373">
            <v>149725.80000000002</v>
          </cell>
          <cell r="L373">
            <v>2207.8138680000002</v>
          </cell>
          <cell r="M373">
            <v>199.349208</v>
          </cell>
          <cell r="N373">
            <v>152132.96307600001</v>
          </cell>
        </row>
        <row r="374">
          <cell r="B374">
            <v>2</v>
          </cell>
          <cell r="C374" t="str">
            <v>PL§G</v>
          </cell>
          <cell r="D374" t="str">
            <v>Cäc tiÕp ®Þa  L63*63*6</v>
          </cell>
          <cell r="E374" t="str">
            <v>kg</v>
          </cell>
          <cell r="F374">
            <v>16.920000000000002</v>
          </cell>
          <cell r="H374">
            <v>9500</v>
          </cell>
          <cell r="K374">
            <v>160740.00000000003</v>
          </cell>
          <cell r="L374">
            <v>0</v>
          </cell>
          <cell r="N374">
            <v>160740.00000000003</v>
          </cell>
        </row>
        <row r="375">
          <cell r="B375">
            <v>3</v>
          </cell>
          <cell r="C375" t="str">
            <v>PL§G</v>
          </cell>
          <cell r="D375" t="str">
            <v>§ãng cäc</v>
          </cell>
          <cell r="E375" t="str">
            <v>Cäc</v>
          </cell>
          <cell r="F375">
            <v>2</v>
          </cell>
          <cell r="G375">
            <v>1</v>
          </cell>
          <cell r="H375">
            <v>751</v>
          </cell>
          <cell r="I375">
            <v>6782</v>
          </cell>
          <cell r="J375">
            <v>1</v>
          </cell>
          <cell r="K375">
            <v>1502</v>
          </cell>
          <cell r="L375">
            <v>13564</v>
          </cell>
          <cell r="N375">
            <v>15066</v>
          </cell>
        </row>
        <row r="376">
          <cell r="B376">
            <v>4</v>
          </cell>
          <cell r="C376" t="str">
            <v>03.3103</v>
          </cell>
          <cell r="D376" t="str">
            <v>§µo ®Êt cÊp III</v>
          </cell>
          <cell r="E376" t="str">
            <v>m3</v>
          </cell>
          <cell r="F376">
            <v>4</v>
          </cell>
          <cell r="I376">
            <v>21926</v>
          </cell>
          <cell r="K376">
            <v>0</v>
          </cell>
          <cell r="L376">
            <v>87704</v>
          </cell>
          <cell r="N376">
            <v>87704</v>
          </cell>
        </row>
        <row r="377">
          <cell r="B377">
            <v>5</v>
          </cell>
          <cell r="C377" t="str">
            <v>03.3203</v>
          </cell>
          <cell r="D377" t="str">
            <v>LÊp ®Êt cÊp III</v>
          </cell>
          <cell r="E377" t="str">
            <v>m3</v>
          </cell>
          <cell r="F377">
            <v>4</v>
          </cell>
          <cell r="I377">
            <v>10007</v>
          </cell>
          <cell r="K377">
            <v>0</v>
          </cell>
          <cell r="L377">
            <v>40028</v>
          </cell>
          <cell r="N377">
            <v>40028</v>
          </cell>
        </row>
        <row r="378">
          <cell r="B378">
            <v>6</v>
          </cell>
          <cell r="C378" t="str">
            <v>02.1352</v>
          </cell>
          <cell r="D378" t="str">
            <v>VËn chuyÓn thÐp</v>
          </cell>
          <cell r="E378" t="str">
            <v>TÊn</v>
          </cell>
          <cell r="F378">
            <v>3.0900000000000004E-2</v>
          </cell>
          <cell r="I378">
            <v>47413.4</v>
          </cell>
          <cell r="K378">
            <v>0</v>
          </cell>
          <cell r="L378">
            <v>1465.0740600000001</v>
          </cell>
          <cell r="N378">
            <v>1465.0740600000001</v>
          </cell>
        </row>
        <row r="379">
          <cell r="B379">
            <v>7</v>
          </cell>
          <cell r="C379" t="str">
            <v>03.2201</v>
          </cell>
          <cell r="D379" t="str">
            <v>ThÝ nghiÖm tiÕp ®Êt tiÕp ®Þa</v>
          </cell>
          <cell r="E379" t="str">
            <v>VÞ trÝ</v>
          </cell>
          <cell r="F379">
            <v>1</v>
          </cell>
          <cell r="G379">
            <v>1050</v>
          </cell>
          <cell r="H379">
            <v>22181</v>
          </cell>
          <cell r="I379">
            <v>3693</v>
          </cell>
          <cell r="J379">
            <v>1050</v>
          </cell>
          <cell r="K379">
            <v>22181</v>
          </cell>
          <cell r="L379">
            <v>3693</v>
          </cell>
          <cell r="N379">
            <v>25874</v>
          </cell>
        </row>
        <row r="380">
          <cell r="B380">
            <v>8</v>
          </cell>
          <cell r="D380" t="str">
            <v>Nh©n c«ng ®iÒu chØnh t¨ng thªm  = NC x {(1+0,3/2,638 ) x 2,01x0,95 - 1}</v>
          </cell>
          <cell r="L380">
            <v>167490.38377239421</v>
          </cell>
          <cell r="N380">
            <v>167490.38377239421</v>
          </cell>
        </row>
        <row r="381">
          <cell r="B381">
            <v>9</v>
          </cell>
          <cell r="D381" t="str">
            <v>Chi phÝ m¸y ®iÒu chinh t¨ng thªm C1 =  MTCx 0,13</v>
          </cell>
          <cell r="M381">
            <v>21.92841288</v>
          </cell>
          <cell r="N381">
            <v>21.92841288</v>
          </cell>
        </row>
        <row r="382">
          <cell r="B382">
            <v>10</v>
          </cell>
          <cell r="D382" t="str">
            <v>Chi phÝ s¶n xuÊt chung: 71% CFNC</v>
          </cell>
          <cell r="L382">
            <v>224468.11290727989</v>
          </cell>
          <cell r="N382">
            <v>224468.11290727989</v>
          </cell>
        </row>
        <row r="383">
          <cell r="B383">
            <v>11</v>
          </cell>
          <cell r="D383" t="str">
            <v>Thu nhËp chÞu thuÕ tÝnh tr­íc 6% Z</v>
          </cell>
          <cell r="N383">
            <v>52499.427733713252</v>
          </cell>
        </row>
        <row r="384">
          <cell r="A384">
            <v>21</v>
          </cell>
          <cell r="C384" t="str">
            <v>RC-4</v>
          </cell>
          <cell r="D384" t="str">
            <v>TiÕp ®Þa RC-4</v>
          </cell>
          <cell r="K384">
            <v>323514.49583999999</v>
          </cell>
          <cell r="L384">
            <v>348590.59593783598</v>
          </cell>
          <cell r="M384">
            <v>3104</v>
          </cell>
          <cell r="N384">
            <v>978432.84618732147</v>
          </cell>
        </row>
        <row r="385">
          <cell r="B385">
            <v>1</v>
          </cell>
          <cell r="C385" t="str">
            <v>05.7002</v>
          </cell>
          <cell r="D385" t="str">
            <v>S¶n xuÊt vµ l¾p ®Æt tiÕp ®Þa; d=12</v>
          </cell>
          <cell r="E385" t="str">
            <v>kg</v>
          </cell>
          <cell r="F385">
            <v>15.540000000000001</v>
          </cell>
          <cell r="G385">
            <v>1.02</v>
          </cell>
          <cell r="H385">
            <v>4200</v>
          </cell>
          <cell r="I385">
            <v>155</v>
          </cell>
          <cell r="K385">
            <v>66573.36</v>
          </cell>
          <cell r="L385">
            <v>2456.8740000000003</v>
          </cell>
          <cell r="M385">
            <v>0</v>
          </cell>
          <cell r="N385">
            <v>69030.233999999997</v>
          </cell>
        </row>
        <row r="386">
          <cell r="B386">
            <v>2</v>
          </cell>
          <cell r="C386" t="str">
            <v>05.8003</v>
          </cell>
          <cell r="D386" t="str">
            <v>S¶n xuÊt vµ ®ãng cäc tiÕp ®Þa</v>
          </cell>
          <cell r="E386" t="str">
            <v>Cäc</v>
          </cell>
          <cell r="F386">
            <v>4</v>
          </cell>
          <cell r="H386">
            <v>751</v>
          </cell>
          <cell r="I386">
            <v>6781.7</v>
          </cell>
          <cell r="J386">
            <v>776</v>
          </cell>
          <cell r="K386">
            <v>3004</v>
          </cell>
          <cell r="L386">
            <v>27126.799999999999</v>
          </cell>
          <cell r="M386">
            <v>3104</v>
          </cell>
          <cell r="N386">
            <v>33234.800000000003</v>
          </cell>
        </row>
        <row r="387">
          <cell r="B387">
            <v>3</v>
          </cell>
          <cell r="C387" t="str">
            <v>PLDG</v>
          </cell>
          <cell r="D387" t="str">
            <v>S¾t lµm cäc tiÕp ®Þa</v>
          </cell>
          <cell r="E387" t="str">
            <v>kg</v>
          </cell>
          <cell r="F387">
            <v>45.76</v>
          </cell>
          <cell r="G387">
            <v>1.02</v>
          </cell>
          <cell r="H387">
            <v>4879.2</v>
          </cell>
          <cell r="K387">
            <v>227737.63583999997</v>
          </cell>
          <cell r="L387">
            <v>0</v>
          </cell>
          <cell r="M387">
            <v>0</v>
          </cell>
          <cell r="N387">
            <v>227737.63583999997</v>
          </cell>
        </row>
        <row r="388">
          <cell r="B388">
            <v>4</v>
          </cell>
          <cell r="C388" t="str">
            <v>PL§G</v>
          </cell>
          <cell r="D388" t="str">
            <v>Chi tiÕt m¹ kÏm</v>
          </cell>
          <cell r="E388" t="str">
            <v>kg</v>
          </cell>
          <cell r="F388">
            <v>0.42300000000000004</v>
          </cell>
          <cell r="H388">
            <v>9500</v>
          </cell>
          <cell r="K388">
            <v>4018.5000000000005</v>
          </cell>
          <cell r="L388">
            <v>0</v>
          </cell>
          <cell r="N388">
            <v>4018.5000000000005</v>
          </cell>
        </row>
        <row r="389">
          <cell r="B389">
            <v>5</v>
          </cell>
          <cell r="C389" t="str">
            <v>03.3103</v>
          </cell>
          <cell r="D389" t="str">
            <v>§µo ®Êt cÊp III</v>
          </cell>
          <cell r="E389" t="str">
            <v>m3</v>
          </cell>
          <cell r="F389">
            <v>4</v>
          </cell>
          <cell r="I389">
            <v>21926</v>
          </cell>
          <cell r="K389">
            <v>0</v>
          </cell>
          <cell r="L389">
            <v>87704</v>
          </cell>
          <cell r="N389">
            <v>87704</v>
          </cell>
        </row>
        <row r="390">
          <cell r="B390">
            <v>6</v>
          </cell>
          <cell r="C390" t="str">
            <v>03.3203</v>
          </cell>
          <cell r="D390" t="str">
            <v>LÊp ®Êt cÊp III</v>
          </cell>
          <cell r="E390" t="str">
            <v>m3</v>
          </cell>
          <cell r="F390">
            <v>4</v>
          </cell>
          <cell r="I390">
            <v>10007</v>
          </cell>
          <cell r="K390">
            <v>0</v>
          </cell>
          <cell r="L390">
            <v>40028</v>
          </cell>
          <cell r="N390">
            <v>40028</v>
          </cell>
        </row>
        <row r="391">
          <cell r="B391">
            <v>7</v>
          </cell>
          <cell r="C391" t="str">
            <v>02.1352</v>
          </cell>
          <cell r="D391" t="str">
            <v>VËn chuyÓn thÐp</v>
          </cell>
          <cell r="E391" t="str">
            <v>TÊn</v>
          </cell>
          <cell r="F391">
            <v>6.13E-2</v>
          </cell>
          <cell r="I391">
            <v>47413.4</v>
          </cell>
          <cell r="K391">
            <v>0</v>
          </cell>
          <cell r="L391">
            <v>2906.4414200000001</v>
          </cell>
          <cell r="N391">
            <v>2906.4414200000001</v>
          </cell>
        </row>
        <row r="392">
          <cell r="B392">
            <v>8</v>
          </cell>
          <cell r="C392" t="str">
            <v>03.2201</v>
          </cell>
          <cell r="D392" t="str">
            <v>ThÝ nghiÖm tiÕp ®Êt tiÕp ®Þa</v>
          </cell>
          <cell r="E392" t="str">
            <v>VÞ trÝ</v>
          </cell>
          <cell r="F392">
            <v>1</v>
          </cell>
          <cell r="G392">
            <v>1050</v>
          </cell>
          <cell r="H392">
            <v>22181</v>
          </cell>
          <cell r="I392">
            <v>3693</v>
          </cell>
          <cell r="J392">
            <v>1050</v>
          </cell>
          <cell r="K392">
            <v>22181</v>
          </cell>
          <cell r="L392">
            <v>3693</v>
          </cell>
          <cell r="N392">
            <v>25874</v>
          </cell>
        </row>
        <row r="393">
          <cell r="B393">
            <v>9</v>
          </cell>
          <cell r="D393" t="str">
            <v>Nh©n c«ng ®iÒu chØnh t¨ng thªm  = NC x {(1+0,3/2,638 ) x 2,01x0,95 - 1}</v>
          </cell>
          <cell r="L393">
            <v>184675.48051783603</v>
          </cell>
          <cell r="N393">
            <v>184675.48051783603</v>
          </cell>
        </row>
        <row r="394">
          <cell r="B394">
            <v>10</v>
          </cell>
          <cell r="D394" t="str">
            <v>Chi phÝ m¸y ®iÒu chinh t¨ng thªm C1 =  MTCx 0,13</v>
          </cell>
          <cell r="M394">
            <v>341.44</v>
          </cell>
          <cell r="N394">
            <v>341.44</v>
          </cell>
        </row>
        <row r="395">
          <cell r="B395">
            <v>11</v>
          </cell>
          <cell r="D395" t="str">
            <v>Chi phÝ s¶n xuÊt chung: 71% CFNC</v>
          </cell>
          <cell r="L395">
            <v>247499.32311586355</v>
          </cell>
          <cell r="N395">
            <v>247499.32311586355</v>
          </cell>
        </row>
        <row r="396">
          <cell r="B396">
            <v>12</v>
          </cell>
          <cell r="D396" t="str">
            <v>Thu nhËp chÞu thuÕ tÝnh tr­íc 6% Z</v>
          </cell>
          <cell r="N396">
            <v>55382.99129362197</v>
          </cell>
        </row>
        <row r="397">
          <cell r="A397">
            <v>22</v>
          </cell>
          <cell r="C397" t="str">
            <v>R3C3</v>
          </cell>
          <cell r="D397" t="str">
            <v>TiÕp ®Þa R3C3</v>
          </cell>
          <cell r="K397">
            <v>440075.76527999999</v>
          </cell>
          <cell r="L397">
            <v>346127.19568308594</v>
          </cell>
          <cell r="M397">
            <v>2328</v>
          </cell>
          <cell r="N397">
            <v>1096609.5908919615</v>
          </cell>
        </row>
        <row r="398">
          <cell r="B398">
            <v>1</v>
          </cell>
          <cell r="C398" t="str">
            <v>05.7002</v>
          </cell>
          <cell r="D398" t="str">
            <v>S¶n xuÊt vµ l¾p ®Æt tiÕp ®Þa; d=12</v>
          </cell>
          <cell r="E398" t="str">
            <v>kg</v>
          </cell>
          <cell r="F398">
            <v>43.5</v>
          </cell>
          <cell r="G398">
            <v>1.02</v>
          </cell>
          <cell r="H398">
            <v>4200</v>
          </cell>
          <cell r="I398">
            <v>155</v>
          </cell>
          <cell r="K398">
            <v>186354</v>
          </cell>
          <cell r="L398">
            <v>6877.3499999999995</v>
          </cell>
          <cell r="M398">
            <v>0</v>
          </cell>
          <cell r="N398">
            <v>193231.35</v>
          </cell>
        </row>
        <row r="399">
          <cell r="B399">
            <v>2</v>
          </cell>
          <cell r="C399" t="str">
            <v>05.8003</v>
          </cell>
          <cell r="D399" t="str">
            <v>S¶n xuÊt vµ ®ãng cäc tiÕp ®Þa</v>
          </cell>
          <cell r="E399" t="str">
            <v>Cäc</v>
          </cell>
          <cell r="F399">
            <v>3</v>
          </cell>
          <cell r="H399">
            <v>751</v>
          </cell>
          <cell r="I399">
            <v>6781.7</v>
          </cell>
          <cell r="J399">
            <v>776</v>
          </cell>
          <cell r="K399">
            <v>2253</v>
          </cell>
          <cell r="L399">
            <v>20345.099999999999</v>
          </cell>
          <cell r="M399">
            <v>2328</v>
          </cell>
          <cell r="N399">
            <v>24926.1</v>
          </cell>
        </row>
        <row r="400">
          <cell r="B400">
            <v>3</v>
          </cell>
          <cell r="C400" t="str">
            <v>PLDG</v>
          </cell>
          <cell r="D400" t="str">
            <v>S¾t lµm cäc tiÕp ®Þa</v>
          </cell>
          <cell r="E400" t="str">
            <v>kg</v>
          </cell>
          <cell r="F400">
            <v>43.17</v>
          </cell>
          <cell r="G400">
            <v>1.02</v>
          </cell>
          <cell r="H400">
            <v>4879.2</v>
          </cell>
          <cell r="K400">
            <v>214847.76527999999</v>
          </cell>
          <cell r="L400">
            <v>0</v>
          </cell>
          <cell r="M400">
            <v>0</v>
          </cell>
          <cell r="N400">
            <v>214847.76527999999</v>
          </cell>
        </row>
        <row r="401">
          <cell r="B401">
            <v>4</v>
          </cell>
          <cell r="C401" t="str">
            <v>PL§G</v>
          </cell>
          <cell r="D401" t="str">
            <v>Chi tiÕt m¹ kÏm</v>
          </cell>
          <cell r="E401" t="str">
            <v>kg</v>
          </cell>
          <cell r="F401">
            <v>1.52</v>
          </cell>
          <cell r="H401">
            <v>9500</v>
          </cell>
          <cell r="K401">
            <v>14440</v>
          </cell>
          <cell r="L401">
            <v>0</v>
          </cell>
          <cell r="N401">
            <v>14440</v>
          </cell>
        </row>
        <row r="402">
          <cell r="B402">
            <v>5</v>
          </cell>
          <cell r="C402" t="str">
            <v>03.3103</v>
          </cell>
          <cell r="D402" t="str">
            <v>§µo ®Êt cÊp III</v>
          </cell>
          <cell r="E402" t="str">
            <v>m3</v>
          </cell>
          <cell r="F402">
            <v>4</v>
          </cell>
          <cell r="I402">
            <v>21926</v>
          </cell>
          <cell r="K402">
            <v>0</v>
          </cell>
          <cell r="L402">
            <v>87704</v>
          </cell>
          <cell r="N402">
            <v>87704</v>
          </cell>
        </row>
        <row r="403">
          <cell r="B403">
            <v>6</v>
          </cell>
          <cell r="C403" t="str">
            <v>03.3203</v>
          </cell>
          <cell r="D403" t="str">
            <v>LÊp ®Êt cÊp III</v>
          </cell>
          <cell r="E403" t="str">
            <v>m3</v>
          </cell>
          <cell r="F403">
            <v>4</v>
          </cell>
          <cell r="I403">
            <v>10007</v>
          </cell>
          <cell r="K403">
            <v>0</v>
          </cell>
          <cell r="L403">
            <v>40028</v>
          </cell>
          <cell r="N403">
            <v>40028</v>
          </cell>
        </row>
        <row r="404">
          <cell r="B404">
            <v>7</v>
          </cell>
          <cell r="C404" t="str">
            <v>02.1352</v>
          </cell>
          <cell r="D404" t="str">
            <v>VËn chuyÓn thÐp</v>
          </cell>
          <cell r="E404" t="str">
            <v>TÊn</v>
          </cell>
          <cell r="F404">
            <v>8.6669999999999997E-2</v>
          </cell>
          <cell r="I404">
            <v>47413.4</v>
          </cell>
          <cell r="K404">
            <v>0</v>
          </cell>
          <cell r="L404">
            <v>4109.3193780000001</v>
          </cell>
          <cell r="N404">
            <v>4109.3193780000001</v>
          </cell>
        </row>
        <row r="405">
          <cell r="B405">
            <v>8</v>
          </cell>
          <cell r="C405" t="str">
            <v>03.2201</v>
          </cell>
          <cell r="D405" t="str">
            <v>ThÝ nghiÖm tiÕp ®Êt tiÕp ®Þa</v>
          </cell>
          <cell r="E405" t="str">
            <v>VÞ trÝ</v>
          </cell>
          <cell r="F405">
            <v>1</v>
          </cell>
          <cell r="G405">
            <v>1050</v>
          </cell>
          <cell r="H405">
            <v>22181</v>
          </cell>
          <cell r="I405">
            <v>3693</v>
          </cell>
          <cell r="J405">
            <v>1050</v>
          </cell>
          <cell r="K405">
            <v>22181</v>
          </cell>
          <cell r="L405">
            <v>3693</v>
          </cell>
          <cell r="N405">
            <v>25874</v>
          </cell>
        </row>
        <row r="406">
          <cell r="B406">
            <v>9</v>
          </cell>
          <cell r="D406" t="str">
            <v>Nh©n c«ng ®iÒu chØnh t¨ng thªm  = NC x {(1+0,3/2,638 ) x 2,01x0,95 - 1}</v>
          </cell>
          <cell r="L406">
            <v>183370.42630508597</v>
          </cell>
          <cell r="N406">
            <v>183370.42630508597</v>
          </cell>
        </row>
        <row r="407">
          <cell r="B407">
            <v>10</v>
          </cell>
          <cell r="D407" t="str">
            <v>Chi phÝ m¸y ®iÒu chinh t¨ng thªm C1 =  MTCx 0,13</v>
          </cell>
          <cell r="M407">
            <v>256.08</v>
          </cell>
          <cell r="N407">
            <v>256.08</v>
          </cell>
        </row>
        <row r="408">
          <cell r="B408">
            <v>11</v>
          </cell>
          <cell r="D408" t="str">
            <v>Chi phÝ s¶n xuÊt chung: 71% CFNC</v>
          </cell>
          <cell r="L408">
            <v>245750.30893499102</v>
          </cell>
          <cell r="N408">
            <v>245750.30893499102</v>
          </cell>
        </row>
        <row r="409">
          <cell r="B409">
            <v>12</v>
          </cell>
          <cell r="D409" t="str">
            <v>Thu nhËp chÞu thuÕ tÝnh tr­íc 6% Z</v>
          </cell>
          <cell r="N409">
            <v>62072.240993884618</v>
          </cell>
        </row>
        <row r="410">
          <cell r="A410">
            <v>23</v>
          </cell>
          <cell r="C410" t="str">
            <v>LT-10B</v>
          </cell>
          <cell r="D410" t="str">
            <v>Cét bª t«ng ly t©m 10m</v>
          </cell>
          <cell r="K410">
            <v>1172423.22</v>
          </cell>
          <cell r="L410">
            <v>388309.42596277478</v>
          </cell>
          <cell r="N410">
            <v>2346906.3207466044</v>
          </cell>
        </row>
        <row r="411">
          <cell r="B411">
            <v>1</v>
          </cell>
          <cell r="D411" t="str">
            <v>Cét bª t«ng ly t©m 10</v>
          </cell>
          <cell r="E411" t="str">
            <v>Cét</v>
          </cell>
          <cell r="F411">
            <v>1</v>
          </cell>
          <cell r="G411">
            <v>1.002</v>
          </cell>
          <cell r="H411">
            <v>1161610</v>
          </cell>
          <cell r="K411">
            <v>1163933.22</v>
          </cell>
          <cell r="L411">
            <v>0</v>
          </cell>
          <cell r="N411">
            <v>1163933.22</v>
          </cell>
        </row>
        <row r="412">
          <cell r="B412">
            <v>2</v>
          </cell>
          <cell r="C412" t="str">
            <v>05.5212 x 1,2</v>
          </cell>
          <cell r="D412" t="str">
            <v>Dùng cét bª t«ng 10m thñ c«ng</v>
          </cell>
          <cell r="E412" t="str">
            <v>Cét</v>
          </cell>
          <cell r="F412">
            <v>1</v>
          </cell>
          <cell r="H412">
            <v>8490</v>
          </cell>
          <cell r="I412">
            <v>80605</v>
          </cell>
          <cell r="K412">
            <v>8490</v>
          </cell>
          <cell r="L412">
            <v>96726</v>
          </cell>
          <cell r="N412">
            <v>105216</v>
          </cell>
        </row>
        <row r="413">
          <cell r="B413">
            <v>3</v>
          </cell>
          <cell r="C413" t="str">
            <v>02.1462</v>
          </cell>
          <cell r="D413" t="str">
            <v>V/c cét BTLT</v>
          </cell>
          <cell r="E413" t="str">
            <v>TÊn</v>
          </cell>
          <cell r="F413">
            <v>0.85</v>
          </cell>
          <cell r="I413">
            <v>60040</v>
          </cell>
          <cell r="K413">
            <v>0</v>
          </cell>
          <cell r="L413">
            <v>51034</v>
          </cell>
          <cell r="N413">
            <v>51034</v>
          </cell>
        </row>
        <row r="414">
          <cell r="B414">
            <v>4</v>
          </cell>
          <cell r="C414" t="str">
            <v>02.1482</v>
          </cell>
          <cell r="D414" t="str">
            <v>VËn chuyÓn dông cô thi c«ng</v>
          </cell>
          <cell r="E414" t="str">
            <v>TÊn</v>
          </cell>
          <cell r="F414">
            <v>0.45</v>
          </cell>
          <cell r="I414">
            <v>77404</v>
          </cell>
          <cell r="K414">
            <v>0</v>
          </cell>
          <cell r="L414">
            <v>34831.800000000003</v>
          </cell>
          <cell r="N414">
            <v>34831.800000000003</v>
          </cell>
        </row>
        <row r="415">
          <cell r="B415">
            <v>5</v>
          </cell>
          <cell r="D415" t="str">
            <v>V/c + Bèc dì cét ®Õn huyÖn</v>
          </cell>
          <cell r="E415" t="str">
            <v>TÊn</v>
          </cell>
          <cell r="F415">
            <v>0.85</v>
          </cell>
          <cell r="H415">
            <v>241647.93268460195</v>
          </cell>
          <cell r="K415">
            <v>205400.74278191166</v>
          </cell>
          <cell r="L415">
            <v>0</v>
          </cell>
          <cell r="N415">
            <v>205400.74278191166</v>
          </cell>
        </row>
        <row r="416">
          <cell r="B416">
            <v>6</v>
          </cell>
          <cell r="D416" t="str">
            <v>V/c + bèc dì tõ huyÖn ®Õn tuyÕn</v>
          </cell>
          <cell r="E416" t="str">
            <v>TÊn</v>
          </cell>
          <cell r="F416">
            <v>0.85</v>
          </cell>
          <cell r="H416">
            <v>84975.865369203937</v>
          </cell>
          <cell r="K416">
            <v>72229.485563823342</v>
          </cell>
          <cell r="L416">
            <v>0</v>
          </cell>
          <cell r="N416">
            <v>72229.485563823342</v>
          </cell>
        </row>
        <row r="417">
          <cell r="B417">
            <v>7</v>
          </cell>
          <cell r="D417" t="str">
            <v>§Òn bï thi c«ng, l¸n tr¹i, lµm ®­êng t¹m</v>
          </cell>
          <cell r="E417" t="str">
            <v>Cét</v>
          </cell>
          <cell r="F417">
            <v>1</v>
          </cell>
          <cell r="H417">
            <v>100000</v>
          </cell>
          <cell r="K417">
            <v>100000</v>
          </cell>
          <cell r="L417">
            <v>0</v>
          </cell>
          <cell r="N417">
            <v>100000</v>
          </cell>
        </row>
        <row r="418">
          <cell r="B418">
            <v>8</v>
          </cell>
          <cell r="D418" t="str">
            <v>Nh©n c«ng ®iÒu chØnh t¨ng thªm  = NC x {(1+0,3/2,638 ) x 2,01x0,95 - 1}</v>
          </cell>
          <cell r="L418">
            <v>205717.62596277476</v>
          </cell>
          <cell r="N418">
            <v>205717.62596277476</v>
          </cell>
        </row>
        <row r="419">
          <cell r="B419">
            <v>0</v>
          </cell>
          <cell r="D419" t="str">
            <v>Chi phÝ m¸y ®iÒu chinh t¨ng thªm C1 =  MTCx 0,13</v>
          </cell>
          <cell r="M419">
            <v>0</v>
          </cell>
          <cell r="N419">
            <v>0</v>
          </cell>
        </row>
        <row r="420">
          <cell r="B420">
            <v>9</v>
          </cell>
          <cell r="D420" t="str">
            <v>Chi phÝ s¶n xuÊt chung: 71% CFNC</v>
          </cell>
          <cell r="L420">
            <v>275699.6924335701</v>
          </cell>
          <cell r="N420">
            <v>275699.6924335701</v>
          </cell>
        </row>
        <row r="421">
          <cell r="B421">
            <v>10</v>
          </cell>
          <cell r="D421" t="str">
            <v>Thu nhËp chÞu thuÕ tÝnh tr­íc 6% Z</v>
          </cell>
          <cell r="N421">
            <v>132843.75400452479</v>
          </cell>
        </row>
        <row r="422">
          <cell r="A422">
            <v>24</v>
          </cell>
          <cell r="C422" t="str">
            <v>LT-10C</v>
          </cell>
          <cell r="D422" t="str">
            <v>Cét bª t«ng ly t©m 10m</v>
          </cell>
          <cell r="K422">
            <v>1664174.76</v>
          </cell>
          <cell r="L422">
            <v>429449.95640902192</v>
          </cell>
          <cell r="N422">
            <v>2942734.2786334725</v>
          </cell>
        </row>
        <row r="423">
          <cell r="B423">
            <v>1</v>
          </cell>
          <cell r="D423" t="str">
            <v>Cét bª t«ng ly t©m 10c</v>
          </cell>
          <cell r="E423" t="str">
            <v>Cét</v>
          </cell>
          <cell r="F423">
            <v>1</v>
          </cell>
          <cell r="G423">
            <v>1.002</v>
          </cell>
          <cell r="H423">
            <v>1652380</v>
          </cell>
          <cell r="K423">
            <v>1655684.76</v>
          </cell>
          <cell r="L423">
            <v>0</v>
          </cell>
          <cell r="N423">
            <v>1655684.76</v>
          </cell>
        </row>
        <row r="424">
          <cell r="B424">
            <v>2</v>
          </cell>
          <cell r="C424" t="str">
            <v>05.5212 x 1,2</v>
          </cell>
          <cell r="D424" t="str">
            <v>Dùng cét bª t«ng 10m thñ c«ng</v>
          </cell>
          <cell r="E424" t="str">
            <v>Cét</v>
          </cell>
          <cell r="F424">
            <v>1</v>
          </cell>
          <cell r="H424">
            <v>8490</v>
          </cell>
          <cell r="I424">
            <v>96726</v>
          </cell>
          <cell r="K424">
            <v>8490</v>
          </cell>
          <cell r="L424">
            <v>116071.2</v>
          </cell>
          <cell r="N424">
            <v>124561.2</v>
          </cell>
        </row>
        <row r="425">
          <cell r="B425">
            <v>3</v>
          </cell>
          <cell r="C425" t="str">
            <v>02.1462</v>
          </cell>
          <cell r="D425" t="str">
            <v>V/c cét BTLT</v>
          </cell>
          <cell r="E425" t="str">
            <v>TÊn</v>
          </cell>
          <cell r="F425">
            <v>0.85</v>
          </cell>
          <cell r="I425">
            <v>60040</v>
          </cell>
          <cell r="K425">
            <v>0</v>
          </cell>
          <cell r="L425">
            <v>51034</v>
          </cell>
          <cell r="N425">
            <v>51034</v>
          </cell>
        </row>
        <row r="426">
          <cell r="B426">
            <v>4</v>
          </cell>
          <cell r="C426" t="str">
            <v>02.1482</v>
          </cell>
          <cell r="D426" t="str">
            <v>VËn chuyÓn dông cô thi c«ng</v>
          </cell>
          <cell r="E426" t="str">
            <v>TÊn</v>
          </cell>
          <cell r="F426">
            <v>0.45</v>
          </cell>
          <cell r="I426">
            <v>77404</v>
          </cell>
          <cell r="K426">
            <v>0</v>
          </cell>
          <cell r="L426">
            <v>34831.800000000003</v>
          </cell>
          <cell r="N426">
            <v>34831.800000000003</v>
          </cell>
        </row>
        <row r="427">
          <cell r="B427">
            <v>5</v>
          </cell>
          <cell r="D427" t="str">
            <v>V/c + Bèc dì cét ®Õn huyÖn</v>
          </cell>
          <cell r="E427" t="str">
            <v>TÊn</v>
          </cell>
          <cell r="F427">
            <v>0.85</v>
          </cell>
          <cell r="H427">
            <v>241647.93268460195</v>
          </cell>
          <cell r="K427">
            <v>205400.74278191166</v>
          </cell>
          <cell r="L427">
            <v>0</v>
          </cell>
          <cell r="N427">
            <v>205400.74278191166</v>
          </cell>
        </row>
        <row r="428">
          <cell r="B428">
            <v>6</v>
          </cell>
          <cell r="D428" t="str">
            <v>V/c + bèc dì tõ huyÖn ®Õn tuyÕn</v>
          </cell>
          <cell r="E428" t="str">
            <v>TÊn</v>
          </cell>
          <cell r="F428">
            <v>0.85</v>
          </cell>
          <cell r="H428">
            <v>84975.865369203937</v>
          </cell>
          <cell r="K428">
            <v>72229.485563823342</v>
          </cell>
          <cell r="L428">
            <v>0</v>
          </cell>
          <cell r="N428">
            <v>72229.485563823342</v>
          </cell>
        </row>
        <row r="429">
          <cell r="B429">
            <v>7</v>
          </cell>
          <cell r="D429" t="str">
            <v>§Òn bï thi c«ng, l¸n tr¹i, lµm ®­êng t¹m</v>
          </cell>
          <cell r="E429" t="str">
            <v>Cét</v>
          </cell>
          <cell r="F429">
            <v>1</v>
          </cell>
          <cell r="H429">
            <v>100000</v>
          </cell>
          <cell r="K429">
            <v>100000</v>
          </cell>
          <cell r="L429">
            <v>0</v>
          </cell>
          <cell r="N429">
            <v>100000</v>
          </cell>
        </row>
        <row r="430">
          <cell r="B430">
            <v>8</v>
          </cell>
          <cell r="D430" t="str">
            <v>Nh©n c«ng ®iÒu chØnh t¨ng thªm  = NC x {(1+0,3/2,638 ) x 2,01x0,95 - 1}</v>
          </cell>
          <cell r="L430">
            <v>227512.95640902192</v>
          </cell>
          <cell r="N430">
            <v>227512.95640902192</v>
          </cell>
        </row>
        <row r="431">
          <cell r="B431">
            <v>0</v>
          </cell>
          <cell r="D431" t="str">
            <v>Chi phÝ m¸y ®iÒu chinh t¨ng thªm C1 =  MTCx 0,13</v>
          </cell>
          <cell r="M431">
            <v>0</v>
          </cell>
          <cell r="N431">
            <v>0</v>
          </cell>
        </row>
        <row r="432">
          <cell r="B432">
            <v>9</v>
          </cell>
          <cell r="D432" t="str">
            <v>Chi phÝ s¶n xuÊt chung: 71% CFNC</v>
          </cell>
          <cell r="L432">
            <v>304909.46905040555</v>
          </cell>
          <cell r="N432">
            <v>304909.46905040555</v>
          </cell>
        </row>
        <row r="433">
          <cell r="B433">
            <v>10</v>
          </cell>
          <cell r="D433" t="str">
            <v>Thu nhËp chÞu thuÕ tÝnh tr­íc 6% Z</v>
          </cell>
          <cell r="N433">
            <v>166569.86482830974</v>
          </cell>
        </row>
        <row r="434">
          <cell r="A434">
            <v>25</v>
          </cell>
          <cell r="C434" t="str">
            <v>LT-10d</v>
          </cell>
          <cell r="D434" t="str">
            <v>Cét bª t«ng ly t©m 10d</v>
          </cell>
          <cell r="K434">
            <v>1964774.76</v>
          </cell>
          <cell r="L434">
            <v>429449.95640902192</v>
          </cell>
          <cell r="N434">
            <v>3284016.1339358189</v>
          </cell>
        </row>
        <row r="435">
          <cell r="B435">
            <v>1</v>
          </cell>
          <cell r="D435" t="str">
            <v>Cét bª t«ng ly t©m 10d</v>
          </cell>
          <cell r="E435" t="str">
            <v>Cét</v>
          </cell>
          <cell r="F435">
            <v>1</v>
          </cell>
          <cell r="G435">
            <v>1.002</v>
          </cell>
          <cell r="H435">
            <v>1952380</v>
          </cell>
          <cell r="K435">
            <v>1956284.76</v>
          </cell>
          <cell r="L435">
            <v>0</v>
          </cell>
          <cell r="N435">
            <v>1956284.76</v>
          </cell>
        </row>
        <row r="436">
          <cell r="B436">
            <v>2</v>
          </cell>
          <cell r="C436" t="str">
            <v>05.5212 x 1,2</v>
          </cell>
          <cell r="D436" t="str">
            <v>Dùng cét bª t«ng 10m thñ c«ng</v>
          </cell>
          <cell r="E436" t="str">
            <v>Cét</v>
          </cell>
          <cell r="F436">
            <v>1</v>
          </cell>
          <cell r="H436">
            <v>8490</v>
          </cell>
          <cell r="I436">
            <v>96726</v>
          </cell>
          <cell r="K436">
            <v>8490</v>
          </cell>
          <cell r="L436">
            <v>116071.2</v>
          </cell>
          <cell r="N436">
            <v>124561.2</v>
          </cell>
        </row>
        <row r="437">
          <cell r="B437">
            <v>3</v>
          </cell>
          <cell r="C437" t="str">
            <v>02.1462</v>
          </cell>
          <cell r="D437" t="str">
            <v>V/c cét BTLT</v>
          </cell>
          <cell r="E437" t="str">
            <v>TÊn</v>
          </cell>
          <cell r="F437">
            <v>0.85</v>
          </cell>
          <cell r="I437">
            <v>60040</v>
          </cell>
          <cell r="K437">
            <v>0</v>
          </cell>
          <cell r="L437">
            <v>51034</v>
          </cell>
          <cell r="N437">
            <v>51034</v>
          </cell>
        </row>
        <row r="438">
          <cell r="B438">
            <v>4</v>
          </cell>
          <cell r="C438" t="str">
            <v>02.1482</v>
          </cell>
          <cell r="D438" t="str">
            <v>VËn chuyÓn dông cô thi c«ng</v>
          </cell>
          <cell r="E438" t="str">
            <v>TÊn</v>
          </cell>
          <cell r="F438">
            <v>0.45</v>
          </cell>
          <cell r="I438">
            <v>77404</v>
          </cell>
          <cell r="K438">
            <v>0</v>
          </cell>
          <cell r="L438">
            <v>34831.800000000003</v>
          </cell>
          <cell r="N438">
            <v>34831.800000000003</v>
          </cell>
        </row>
        <row r="439">
          <cell r="B439">
            <v>5</v>
          </cell>
          <cell r="D439" t="str">
            <v>V/c + Bèc dì cét ®Õn huyÖn</v>
          </cell>
          <cell r="E439" t="str">
            <v>TÊn</v>
          </cell>
          <cell r="F439">
            <v>0.85</v>
          </cell>
          <cell r="H439">
            <v>241647.93268460195</v>
          </cell>
          <cell r="K439">
            <v>205400.74278191166</v>
          </cell>
          <cell r="L439">
            <v>0</v>
          </cell>
          <cell r="N439">
            <v>205400.74278191166</v>
          </cell>
        </row>
        <row r="440">
          <cell r="B440">
            <v>6</v>
          </cell>
          <cell r="D440" t="str">
            <v>VËn chuyÓn tõ §iÖn lùc ®Õn tuyÕn</v>
          </cell>
          <cell r="E440" t="str">
            <v>TÊn</v>
          </cell>
          <cell r="F440">
            <v>0.85</v>
          </cell>
          <cell r="H440">
            <v>110110</v>
          </cell>
          <cell r="K440">
            <v>93593.5</v>
          </cell>
          <cell r="L440">
            <v>0</v>
          </cell>
          <cell r="N440">
            <v>93593.5</v>
          </cell>
        </row>
        <row r="441">
          <cell r="B441">
            <v>7</v>
          </cell>
          <cell r="D441" t="str">
            <v>§Òn bï thi c«ng, l¸n tr¹i, lµm ®­êng t¹m</v>
          </cell>
          <cell r="E441" t="str">
            <v>Cét</v>
          </cell>
          <cell r="F441">
            <v>1</v>
          </cell>
          <cell r="H441">
            <v>100000</v>
          </cell>
          <cell r="K441">
            <v>100000</v>
          </cell>
          <cell r="L441">
            <v>0</v>
          </cell>
          <cell r="N441">
            <v>100000</v>
          </cell>
        </row>
        <row r="442">
          <cell r="B442">
            <v>8</v>
          </cell>
          <cell r="D442" t="str">
            <v>Nh©n c«ng ®iÒu chØnh t¨ng thªm  = NC x {(1+0,3/2,638 ) x 2,01x0,95 - 1}</v>
          </cell>
          <cell r="L442">
            <v>227512.95640902192</v>
          </cell>
          <cell r="N442">
            <v>227512.95640902192</v>
          </cell>
        </row>
        <row r="443">
          <cell r="B443">
            <v>0</v>
          </cell>
          <cell r="D443" t="str">
            <v>Chi phÝ m¸y ®iÒu chinh t¨ng thªm C1 =  MTCx 0,13</v>
          </cell>
          <cell r="M443">
            <v>0</v>
          </cell>
          <cell r="N443">
            <v>0</v>
          </cell>
        </row>
        <row r="444">
          <cell r="B444">
            <v>9</v>
          </cell>
          <cell r="D444" t="str">
            <v>Chi phÝ s¶n xuÊt chung: 71% CFNC</v>
          </cell>
          <cell r="L444">
            <v>304909.46905040555</v>
          </cell>
          <cell r="N444">
            <v>304909.46905040555</v>
          </cell>
        </row>
        <row r="445">
          <cell r="B445">
            <v>10</v>
          </cell>
          <cell r="D445" t="str">
            <v>Thu nhËp chÞu thuÕ tÝnh tr­íc 6% Z</v>
          </cell>
          <cell r="N445">
            <v>185887.7056944803</v>
          </cell>
        </row>
        <row r="446">
          <cell r="A446">
            <v>26</v>
          </cell>
          <cell r="C446" t="str">
            <v>LT-12B</v>
          </cell>
          <cell r="D446" t="str">
            <v>Cét bª t«ng ly t©m 12m</v>
          </cell>
          <cell r="K446">
            <v>1726208.58</v>
          </cell>
          <cell r="L446">
            <v>544855.3413780136</v>
          </cell>
          <cell r="N446">
            <v>3304229.2351125251</v>
          </cell>
        </row>
        <row r="447">
          <cell r="B447">
            <v>1</v>
          </cell>
          <cell r="D447" t="str">
            <v>Cét bª t«ng ly t©m 12b</v>
          </cell>
          <cell r="E447" t="str">
            <v>Cét</v>
          </cell>
          <cell r="F447">
            <v>1</v>
          </cell>
          <cell r="G447">
            <v>1.002</v>
          </cell>
          <cell r="H447">
            <v>1714290</v>
          </cell>
          <cell r="K447">
            <v>1717718.58</v>
          </cell>
          <cell r="L447">
            <v>0</v>
          </cell>
          <cell r="N447">
            <v>1717718.58</v>
          </cell>
        </row>
        <row r="448">
          <cell r="B448">
            <v>0</v>
          </cell>
          <cell r="C448" t="str">
            <v>05.5101</v>
          </cell>
          <cell r="D448" t="str">
            <v>L¾p mÆt bÝch</v>
          </cell>
          <cell r="E448" t="str">
            <v>Cét</v>
          </cell>
          <cell r="F448">
            <v>0</v>
          </cell>
          <cell r="H448">
            <v>5407</v>
          </cell>
          <cell r="I448">
            <v>48753</v>
          </cell>
          <cell r="K448">
            <v>0</v>
          </cell>
          <cell r="L448">
            <v>0</v>
          </cell>
          <cell r="N448">
            <v>0</v>
          </cell>
        </row>
        <row r="449">
          <cell r="B449">
            <v>2</v>
          </cell>
          <cell r="C449" t="str">
            <v>05.5213 *1,2</v>
          </cell>
          <cell r="D449" t="str">
            <v>Dùng cét bª t«ng 12m thñ c«ng</v>
          </cell>
          <cell r="E449" t="str">
            <v>Cét</v>
          </cell>
          <cell r="F449">
            <v>1</v>
          </cell>
          <cell r="H449">
            <v>8490</v>
          </cell>
          <cell r="I449">
            <v>129439.5</v>
          </cell>
          <cell r="K449">
            <v>8490</v>
          </cell>
          <cell r="L449">
            <v>155327.4</v>
          </cell>
          <cell r="N449">
            <v>163817.4</v>
          </cell>
        </row>
        <row r="450">
          <cell r="B450">
            <v>3</v>
          </cell>
          <cell r="C450" t="str">
            <v>02.1462</v>
          </cell>
          <cell r="D450" t="str">
            <v>V/c cét BTLT</v>
          </cell>
          <cell r="E450" t="str">
            <v>TÊn</v>
          </cell>
          <cell r="F450">
            <v>1.1000000000000001</v>
          </cell>
          <cell r="I450">
            <v>60040</v>
          </cell>
          <cell r="K450">
            <v>0</v>
          </cell>
          <cell r="L450">
            <v>66044</v>
          </cell>
          <cell r="N450">
            <v>66044</v>
          </cell>
        </row>
        <row r="451">
          <cell r="B451">
            <v>4</v>
          </cell>
          <cell r="C451" t="str">
            <v>02.1482</v>
          </cell>
          <cell r="D451" t="str">
            <v>VËn chuyÓn dông cô thi c«ng</v>
          </cell>
          <cell r="E451" t="str">
            <v>TÊn</v>
          </cell>
          <cell r="F451">
            <v>0.45</v>
          </cell>
          <cell r="I451">
            <v>77404</v>
          </cell>
          <cell r="K451">
            <v>0</v>
          </cell>
          <cell r="L451">
            <v>34831.800000000003</v>
          </cell>
          <cell r="N451">
            <v>34831.800000000003</v>
          </cell>
        </row>
        <row r="452">
          <cell r="B452">
            <v>5</v>
          </cell>
          <cell r="D452" t="str">
            <v>V/c + Bèc dì cét ®Õn huyÖn</v>
          </cell>
          <cell r="E452" t="str">
            <v>TÊn</v>
          </cell>
          <cell r="F452">
            <v>1.1000000000000001</v>
          </cell>
          <cell r="H452">
            <v>241647.93268460195</v>
          </cell>
          <cell r="K452">
            <v>265812.72595306218</v>
          </cell>
          <cell r="L452">
            <v>0</v>
          </cell>
          <cell r="N452">
            <v>265812.72595306218</v>
          </cell>
        </row>
        <row r="453">
          <cell r="B453">
            <v>6</v>
          </cell>
          <cell r="D453" t="str">
            <v>V/c + bèc dì tõ huyÖn ®Õn tuyÕn</v>
          </cell>
          <cell r="E453" t="str">
            <v>TÊn</v>
          </cell>
          <cell r="F453">
            <v>1.1000000000000001</v>
          </cell>
          <cell r="H453">
            <v>84975.865369203937</v>
          </cell>
          <cell r="K453">
            <v>93473.451906124334</v>
          </cell>
          <cell r="L453">
            <v>0</v>
          </cell>
          <cell r="N453">
            <v>93473.451906124334</v>
          </cell>
        </row>
        <row r="454">
          <cell r="B454">
            <v>7</v>
          </cell>
          <cell r="D454" t="str">
            <v>§Òn bï thi c«ng, l¸n tr¹i, lµm ®­êng t¹m</v>
          </cell>
          <cell r="E454" t="str">
            <v>Cét</v>
          </cell>
          <cell r="F454">
            <v>1</v>
          </cell>
          <cell r="H454">
            <v>100000</v>
          </cell>
          <cell r="K454">
            <v>100000</v>
          </cell>
          <cell r="L454">
            <v>0</v>
          </cell>
          <cell r="N454">
            <v>100000</v>
          </cell>
        </row>
        <row r="455">
          <cell r="B455">
            <v>8</v>
          </cell>
          <cell r="D455" t="str">
            <v>Nh©n c«ng ®iÒu chØnh t¨ng thªm  = NC x {(1+0,3/2,638 ) x 2,01x0,95 - 1}</v>
          </cell>
          <cell r="L455">
            <v>288652.14137801359</v>
          </cell>
          <cell r="N455">
            <v>288652.14137801359</v>
          </cell>
        </row>
        <row r="456">
          <cell r="B456">
            <v>0</v>
          </cell>
          <cell r="D456" t="str">
            <v>Chi phÝ m¸y ®iÒu chinh t¨ng thªm C1 =  MTCx 0,13</v>
          </cell>
          <cell r="M456">
            <v>0</v>
          </cell>
          <cell r="N456">
            <v>0</v>
          </cell>
        </row>
        <row r="457">
          <cell r="B457">
            <v>9</v>
          </cell>
          <cell r="D457" t="str">
            <v>Chi phÝ s¶n xuÊt chung: 71% CFNC</v>
          </cell>
          <cell r="L457">
            <v>386847.29237838963</v>
          </cell>
          <cell r="N457">
            <v>386847.29237838963</v>
          </cell>
        </row>
        <row r="458">
          <cell r="B458">
            <v>10</v>
          </cell>
          <cell r="D458" t="str">
            <v>Thu nhËp chÞu thuÕ tÝnh tr­íc 6% Z</v>
          </cell>
          <cell r="N458">
            <v>187031.84349693538</v>
          </cell>
        </row>
        <row r="459">
          <cell r="A459">
            <v>27</v>
          </cell>
          <cell r="C459" t="str">
            <v>LT-12C</v>
          </cell>
          <cell r="D459" t="str">
            <v>Cét bª t«ng ly t©m 12m</v>
          </cell>
          <cell r="K459">
            <v>2728208.58</v>
          </cell>
          <cell r="L459">
            <v>225137.71999999997</v>
          </cell>
          <cell r="N459">
            <v>4055700.322432356</v>
          </cell>
        </row>
        <row r="460">
          <cell r="B460">
            <v>1</v>
          </cell>
          <cell r="D460" t="str">
            <v>Cét bª t«ng ly t©m 12c</v>
          </cell>
          <cell r="E460" t="str">
            <v>Cét</v>
          </cell>
          <cell r="F460">
            <v>1</v>
          </cell>
          <cell r="G460">
            <v>1.002</v>
          </cell>
          <cell r="H460">
            <v>2714290</v>
          </cell>
          <cell r="K460">
            <v>2719718.58</v>
          </cell>
          <cell r="L460">
            <v>0</v>
          </cell>
          <cell r="N460">
            <v>2719718.58</v>
          </cell>
        </row>
        <row r="461">
          <cell r="B461">
            <v>0</v>
          </cell>
          <cell r="C461" t="str">
            <v>05.5101</v>
          </cell>
          <cell r="D461" t="str">
            <v>L¾p mÆt bÝch</v>
          </cell>
          <cell r="E461" t="str">
            <v>Cét</v>
          </cell>
          <cell r="F461">
            <v>0</v>
          </cell>
          <cell r="H461">
            <v>5407</v>
          </cell>
          <cell r="I461">
            <v>48753</v>
          </cell>
          <cell r="K461">
            <v>0</v>
          </cell>
          <cell r="L461">
            <v>0</v>
          </cell>
          <cell r="N461">
            <v>0</v>
          </cell>
        </row>
        <row r="462">
          <cell r="B462">
            <v>2</v>
          </cell>
          <cell r="C462" t="str">
            <v>05.5213 x 1,2</v>
          </cell>
          <cell r="D462" t="str">
            <v>Dùng cét bª t«ng 12m thñ c«ng</v>
          </cell>
          <cell r="E462" t="str">
            <v>Cét</v>
          </cell>
          <cell r="F462">
            <v>1</v>
          </cell>
          <cell r="H462">
            <v>8490</v>
          </cell>
          <cell r="I462">
            <v>103551.59999999999</v>
          </cell>
          <cell r="K462">
            <v>8490</v>
          </cell>
          <cell r="L462">
            <v>124261.91999999998</v>
          </cell>
          <cell r="N462">
            <v>132751.91999999998</v>
          </cell>
        </row>
        <row r="463">
          <cell r="B463">
            <v>3</v>
          </cell>
          <cell r="C463" t="str">
            <v>02.1462</v>
          </cell>
          <cell r="D463" t="str">
            <v>V/c cét BTLT</v>
          </cell>
          <cell r="E463" t="str">
            <v>TÊn</v>
          </cell>
          <cell r="F463">
            <v>1.1000000000000001</v>
          </cell>
          <cell r="I463">
            <v>60040</v>
          </cell>
          <cell r="K463">
            <v>0</v>
          </cell>
          <cell r="L463">
            <v>66044</v>
          </cell>
          <cell r="N463">
            <v>66044</v>
          </cell>
        </row>
        <row r="464">
          <cell r="B464">
            <v>4</v>
          </cell>
          <cell r="C464" t="str">
            <v>02.1482</v>
          </cell>
          <cell r="D464" t="str">
            <v>VËn chuyÓn dông cô thi c«ng</v>
          </cell>
          <cell r="E464" t="str">
            <v>TÊn</v>
          </cell>
          <cell r="F464">
            <v>0.45</v>
          </cell>
          <cell r="I464">
            <v>77404</v>
          </cell>
          <cell r="K464">
            <v>0</v>
          </cell>
          <cell r="L464">
            <v>34831.800000000003</v>
          </cell>
          <cell r="N464">
            <v>34831.800000000003</v>
          </cell>
        </row>
        <row r="465">
          <cell r="B465">
            <v>5</v>
          </cell>
          <cell r="D465" t="str">
            <v>V/c + Bèc dì cét ®Õn huyÖn</v>
          </cell>
          <cell r="E465" t="str">
            <v>TÊn</v>
          </cell>
          <cell r="F465">
            <v>1.1000000000000001</v>
          </cell>
          <cell r="H465">
            <v>241647.93268460195</v>
          </cell>
          <cell r="K465">
            <v>265812.72595306218</v>
          </cell>
          <cell r="L465">
            <v>0</v>
          </cell>
          <cell r="N465">
            <v>265812.72595306218</v>
          </cell>
        </row>
        <row r="466">
          <cell r="B466">
            <v>6</v>
          </cell>
          <cell r="D466" t="str">
            <v>V/c + bèc dì tõ huyÖn ®Õn tuyÕn</v>
          </cell>
          <cell r="E466" t="str">
            <v>TÊn</v>
          </cell>
          <cell r="F466">
            <v>1.1000000000000001</v>
          </cell>
          <cell r="H466">
            <v>84975.865369203937</v>
          </cell>
          <cell r="K466">
            <v>93473.451906124334</v>
          </cell>
          <cell r="L466">
            <v>0</v>
          </cell>
          <cell r="N466">
            <v>93473.451906124334</v>
          </cell>
        </row>
        <row r="467">
          <cell r="B467">
            <v>7</v>
          </cell>
          <cell r="D467" t="str">
            <v>§Òn bï thi c«ng, l¸n tr¹i, lµm ®­êng t¹m</v>
          </cell>
          <cell r="E467" t="str">
            <v>Cét</v>
          </cell>
          <cell r="F467">
            <v>1</v>
          </cell>
          <cell r="H467">
            <v>100000</v>
          </cell>
          <cell r="K467">
            <v>100000</v>
          </cell>
          <cell r="L467">
            <v>0</v>
          </cell>
          <cell r="N467">
            <v>100000</v>
          </cell>
        </row>
        <row r="468">
          <cell r="B468">
            <v>8</v>
          </cell>
          <cell r="D468" t="str">
            <v>Nh©n c«ng ®iÒu chØnh t¨ng thªm  = NC x {(1+0,3/2,638 ) x 2,01x0,95 - 1}</v>
          </cell>
          <cell r="L468">
            <v>253652.12059398019</v>
          </cell>
          <cell r="N468">
            <v>253652.12059398019</v>
          </cell>
        </row>
        <row r="469">
          <cell r="B469">
            <v>0</v>
          </cell>
          <cell r="D469" t="str">
            <v>Chi phÝ m¸y ®iÒu chinh t¨ng thªm C1 =  MTCx 0,13</v>
          </cell>
          <cell r="M469">
            <v>0</v>
          </cell>
          <cell r="N469">
            <v>0</v>
          </cell>
        </row>
        <row r="470">
          <cell r="B470">
            <v>9</v>
          </cell>
          <cell r="D470" t="str">
            <v>Chi phÝ s¶n xuÊt chung: 71% CFNC</v>
          </cell>
          <cell r="L470">
            <v>159847.78119999997</v>
          </cell>
          <cell r="N470">
            <v>159847.78119999997</v>
          </cell>
        </row>
        <row r="471">
          <cell r="B471">
            <v>10</v>
          </cell>
          <cell r="D471" t="str">
            <v>Thu nhËp chÞu thuÕ tÝnh tr­íc 6% Z</v>
          </cell>
          <cell r="N471">
            <v>229567.94277918997</v>
          </cell>
        </row>
        <row r="472">
          <cell r="A472">
            <v>28</v>
          </cell>
          <cell r="C472" t="str">
            <v>LT12d</v>
          </cell>
          <cell r="D472" t="str">
            <v>Cét bª t«ng ly t©m 12d</v>
          </cell>
          <cell r="K472">
            <v>2972181.76</v>
          </cell>
          <cell r="L472">
            <v>273890.71999999997</v>
          </cell>
          <cell r="N472">
            <v>4490211.3661051085</v>
          </cell>
        </row>
        <row r="473">
          <cell r="B473">
            <v>1</v>
          </cell>
          <cell r="D473" t="str">
            <v>Cét bª t«ng ly t©m 12d</v>
          </cell>
          <cell r="E473" t="str">
            <v>Cét</v>
          </cell>
          <cell r="F473">
            <v>1</v>
          </cell>
          <cell r="G473">
            <v>1.002</v>
          </cell>
          <cell r="H473">
            <v>2952380</v>
          </cell>
          <cell r="K473">
            <v>2958284.76</v>
          </cell>
          <cell r="L473">
            <v>0</v>
          </cell>
          <cell r="N473">
            <v>2958284.76</v>
          </cell>
        </row>
        <row r="474">
          <cell r="B474">
            <v>2</v>
          </cell>
          <cell r="C474" t="str">
            <v>05.5101</v>
          </cell>
          <cell r="D474" t="str">
            <v>L¾p mÆt bÝch</v>
          </cell>
          <cell r="E474" t="str">
            <v>Cét</v>
          </cell>
          <cell r="F474">
            <v>1</v>
          </cell>
          <cell r="H474">
            <v>5407</v>
          </cell>
          <cell r="I474">
            <v>48753</v>
          </cell>
          <cell r="K474">
            <v>5407</v>
          </cell>
          <cell r="L474">
            <v>48753</v>
          </cell>
          <cell r="N474">
            <v>54160</v>
          </cell>
        </row>
        <row r="475">
          <cell r="B475">
            <v>3</v>
          </cell>
          <cell r="C475" t="str">
            <v>05.5213 x 1,2</v>
          </cell>
          <cell r="D475" t="str">
            <v>Dùng cét bª t«ng 12m thñ c«ng</v>
          </cell>
          <cell r="E475" t="str">
            <v>Cét</v>
          </cell>
          <cell r="F475">
            <v>1</v>
          </cell>
          <cell r="H475">
            <v>8490</v>
          </cell>
          <cell r="I475">
            <v>103551.59999999999</v>
          </cell>
          <cell r="K475">
            <v>8490</v>
          </cell>
          <cell r="L475">
            <v>124261.91999999998</v>
          </cell>
          <cell r="N475">
            <v>132751.91999999998</v>
          </cell>
        </row>
        <row r="476">
          <cell r="B476">
            <v>4</v>
          </cell>
          <cell r="C476" t="str">
            <v>02.1462</v>
          </cell>
          <cell r="D476" t="str">
            <v>V/c cét BTLT</v>
          </cell>
          <cell r="E476" t="str">
            <v>TÊn</v>
          </cell>
          <cell r="F476">
            <v>1.1000000000000001</v>
          </cell>
          <cell r="I476">
            <v>60040</v>
          </cell>
          <cell r="K476">
            <v>0</v>
          </cell>
          <cell r="L476">
            <v>66044</v>
          </cell>
          <cell r="N476">
            <v>66044</v>
          </cell>
        </row>
        <row r="477">
          <cell r="B477">
            <v>5</v>
          </cell>
          <cell r="C477" t="str">
            <v>02.1482</v>
          </cell>
          <cell r="D477" t="str">
            <v>VËn chuyÓn dông cô thi c«ng</v>
          </cell>
          <cell r="E477" t="str">
            <v>TÊn</v>
          </cell>
          <cell r="F477">
            <v>0.45</v>
          </cell>
          <cell r="I477">
            <v>77404</v>
          </cell>
          <cell r="K477">
            <v>0</v>
          </cell>
          <cell r="L477">
            <v>34831.800000000003</v>
          </cell>
          <cell r="N477">
            <v>34831.800000000003</v>
          </cell>
        </row>
        <row r="478">
          <cell r="B478">
            <v>6</v>
          </cell>
          <cell r="D478" t="str">
            <v>V/c + Bèc dì cét ®Õn huyÖn</v>
          </cell>
          <cell r="E478" t="str">
            <v>TÊn</v>
          </cell>
          <cell r="F478">
            <v>1.1000000000000001</v>
          </cell>
          <cell r="H478">
            <v>241647.93268460195</v>
          </cell>
          <cell r="K478">
            <v>265812.72595306218</v>
          </cell>
          <cell r="L478">
            <v>0</v>
          </cell>
          <cell r="N478">
            <v>265812.72595306218</v>
          </cell>
        </row>
        <row r="479">
          <cell r="B479">
            <v>7</v>
          </cell>
          <cell r="D479" t="str">
            <v>VËn chuyÓn tõ §iÖn lùc ®Õn tuyÕn</v>
          </cell>
          <cell r="E479" t="str">
            <v>TÊn</v>
          </cell>
          <cell r="F479">
            <v>1.1000000000000001</v>
          </cell>
          <cell r="H479">
            <v>110110</v>
          </cell>
          <cell r="K479">
            <v>121121.00000000001</v>
          </cell>
          <cell r="L479">
            <v>0</v>
          </cell>
          <cell r="N479">
            <v>121121.00000000001</v>
          </cell>
        </row>
        <row r="480">
          <cell r="B480">
            <v>8</v>
          </cell>
          <cell r="D480" t="str">
            <v>§Òn bï thi c«ng, l¸n tr¹i, lµm ®­êng t¹m</v>
          </cell>
          <cell r="E480" t="str">
            <v>Cét</v>
          </cell>
          <cell r="F480">
            <v>1</v>
          </cell>
          <cell r="H480">
            <v>100000</v>
          </cell>
          <cell r="K480">
            <v>100000</v>
          </cell>
          <cell r="L480">
            <v>0</v>
          </cell>
          <cell r="N480">
            <v>100000</v>
          </cell>
        </row>
        <row r="481">
          <cell r="B481">
            <v>9</v>
          </cell>
          <cell r="D481" t="str">
            <v>Nh©n c«ng ®iÒu chØnh t¨ng thªm  = NC x {(1+0,3/2,638 ) x 2,01x0,95 - 1}</v>
          </cell>
          <cell r="L481">
            <v>308579.84143666405</v>
          </cell>
          <cell r="N481">
            <v>308579.84143666405</v>
          </cell>
        </row>
        <row r="482">
          <cell r="B482">
            <v>0</v>
          </cell>
          <cell r="D482" t="str">
            <v>Chi phÝ m¸y ®iÒu chinh t¨ng thªm C1 =  MTCx 0,13</v>
          </cell>
          <cell r="M482">
            <v>0</v>
          </cell>
          <cell r="N482">
            <v>0</v>
          </cell>
        </row>
        <row r="483">
          <cell r="B483">
            <v>10</v>
          </cell>
          <cell r="D483" t="str">
            <v>Chi phÝ s¶n xuÊt chung: 71% CFNC</v>
          </cell>
          <cell r="L483">
            <v>194462.41119999997</v>
          </cell>
          <cell r="N483">
            <v>194462.41119999997</v>
          </cell>
        </row>
        <row r="484">
          <cell r="B484">
            <v>11</v>
          </cell>
          <cell r="D484" t="str">
            <v>Thu nhËp chÞu thuÕ tÝnh tr­íc 6% Z</v>
          </cell>
          <cell r="N484">
            <v>254162.9075153835</v>
          </cell>
        </row>
        <row r="485">
          <cell r="A485">
            <v>29</v>
          </cell>
          <cell r="C485" t="str">
            <v>LT14b</v>
          </cell>
          <cell r="D485" t="str">
            <v>Cét bª t«ng ly t©m 14m</v>
          </cell>
          <cell r="K485">
            <v>4303408.9000000004</v>
          </cell>
          <cell r="L485">
            <v>687701.1020262622</v>
          </cell>
          <cell r="N485">
            <v>6418624.6434304053</v>
          </cell>
        </row>
        <row r="486">
          <cell r="B486">
            <v>1</v>
          </cell>
          <cell r="D486" t="str">
            <v>Cét bª t«ng ly t©m 14b</v>
          </cell>
          <cell r="E486" t="str">
            <v>Cét</v>
          </cell>
          <cell r="F486">
            <v>1</v>
          </cell>
          <cell r="G486">
            <v>1.002</v>
          </cell>
          <cell r="H486">
            <v>4280950</v>
          </cell>
          <cell r="K486">
            <v>4289511.9000000004</v>
          </cell>
          <cell r="L486">
            <v>0</v>
          </cell>
          <cell r="N486">
            <v>4289511.9000000004</v>
          </cell>
        </row>
        <row r="487">
          <cell r="B487">
            <v>2</v>
          </cell>
          <cell r="C487" t="str">
            <v>05.5101</v>
          </cell>
          <cell r="D487" t="str">
            <v>L¾p mÆt bÝch</v>
          </cell>
          <cell r="E487" t="str">
            <v>Cét</v>
          </cell>
          <cell r="F487">
            <v>1</v>
          </cell>
          <cell r="H487">
            <v>5407</v>
          </cell>
          <cell r="I487">
            <v>48753</v>
          </cell>
          <cell r="K487">
            <v>5407</v>
          </cell>
          <cell r="L487">
            <v>48753</v>
          </cell>
          <cell r="N487">
            <v>54160</v>
          </cell>
        </row>
        <row r="488">
          <cell r="B488">
            <v>3</v>
          </cell>
          <cell r="C488" t="str">
            <v>05.5215 x 1,2</v>
          </cell>
          <cell r="D488" t="str">
            <v>Dùng cét bª t«ng 14m thñ c«ng</v>
          </cell>
          <cell r="E488" t="str">
            <v>Cét</v>
          </cell>
          <cell r="F488">
            <v>1</v>
          </cell>
          <cell r="H488">
            <v>8490</v>
          </cell>
          <cell r="I488">
            <v>128902.79999999999</v>
          </cell>
          <cell r="K488">
            <v>8490</v>
          </cell>
          <cell r="L488">
            <v>154683.35999999999</v>
          </cell>
          <cell r="N488">
            <v>163173.35999999999</v>
          </cell>
        </row>
        <row r="489">
          <cell r="B489">
            <v>4</v>
          </cell>
          <cell r="C489" t="str">
            <v>02.1462</v>
          </cell>
          <cell r="D489" t="str">
            <v>V/c cét BTLT</v>
          </cell>
          <cell r="E489" t="str">
            <v>TÊn</v>
          </cell>
          <cell r="F489">
            <v>1.353</v>
          </cell>
          <cell r="I489">
            <v>60040</v>
          </cell>
          <cell r="K489">
            <v>0</v>
          </cell>
          <cell r="L489">
            <v>81234.12</v>
          </cell>
          <cell r="N489">
            <v>81234.12</v>
          </cell>
        </row>
        <row r="490">
          <cell r="B490">
            <v>5</v>
          </cell>
          <cell r="C490" t="str">
            <v>02.1482</v>
          </cell>
          <cell r="D490" t="str">
            <v>VËn chuyÓn dông cô thi c«ng</v>
          </cell>
          <cell r="E490" t="str">
            <v>TÊn</v>
          </cell>
          <cell r="F490">
            <v>0.5</v>
          </cell>
          <cell r="I490">
            <v>77404</v>
          </cell>
          <cell r="K490">
            <v>0</v>
          </cell>
          <cell r="L490">
            <v>38702</v>
          </cell>
          <cell r="N490">
            <v>38702</v>
          </cell>
        </row>
        <row r="491">
          <cell r="B491">
            <v>6</v>
          </cell>
          <cell r="D491" t="str">
            <v>V/c + Bèc dì cét ®Õn huyÖn</v>
          </cell>
          <cell r="E491" t="str">
            <v>TÊn</v>
          </cell>
          <cell r="F491">
            <v>1.353</v>
          </cell>
          <cell r="H491">
            <v>241647.93268460195</v>
          </cell>
          <cell r="K491">
            <v>326949.65292226645</v>
          </cell>
          <cell r="L491">
            <v>0</v>
          </cell>
          <cell r="N491">
            <v>326949.65292226645</v>
          </cell>
        </row>
        <row r="492">
          <cell r="B492">
            <v>7</v>
          </cell>
          <cell r="D492" t="str">
            <v>VËn chuyÓn tõ §iÖn lùc ®Õn tuyÕn</v>
          </cell>
          <cell r="E492" t="str">
            <v>TÊn</v>
          </cell>
          <cell r="F492">
            <v>1.353</v>
          </cell>
          <cell r="H492">
            <v>110110</v>
          </cell>
          <cell r="K492">
            <v>148978.82999999999</v>
          </cell>
          <cell r="L492">
            <v>0</v>
          </cell>
          <cell r="N492">
            <v>148978.82999999999</v>
          </cell>
        </row>
        <row r="493">
          <cell r="B493">
            <v>8</v>
          </cell>
          <cell r="D493" t="str">
            <v>§Òn bï thi c«ng, l¸n tr¹i, lµm ®­êng t¹m</v>
          </cell>
          <cell r="E493" t="str">
            <v>Cét</v>
          </cell>
          <cell r="F493">
            <v>1</v>
          </cell>
          <cell r="H493">
            <v>100000</v>
          </cell>
          <cell r="K493">
            <v>100000</v>
          </cell>
          <cell r="L493">
            <v>0</v>
          </cell>
          <cell r="N493">
            <v>100000</v>
          </cell>
        </row>
        <row r="494">
          <cell r="B494">
            <v>9</v>
          </cell>
          <cell r="D494" t="str">
            <v>Nh©n c«ng ®iÒu chØnh t¨ng thªm  = NC x {(1+0,3/2,638 ) x 2,01x0,95 - 1}</v>
          </cell>
          <cell r="L494">
            <v>364328.62202626222</v>
          </cell>
          <cell r="N494">
            <v>364328.62202626222</v>
          </cell>
        </row>
        <row r="495">
          <cell r="B495">
            <v>0</v>
          </cell>
          <cell r="D495" t="str">
            <v>Chi phÝ m¸y ®iÒu chinh t¨ng thªm C1 =  MTCx 0,13</v>
          </cell>
          <cell r="M495">
            <v>0</v>
          </cell>
          <cell r="N495">
            <v>0</v>
          </cell>
        </row>
        <row r="496">
          <cell r="B496">
            <v>10</v>
          </cell>
          <cell r="D496" t="str">
            <v>Chi phÝ s¶n xuÊt chung: 71% CFNC</v>
          </cell>
          <cell r="L496">
            <v>488267.78243864613</v>
          </cell>
          <cell r="N496">
            <v>488267.78243864613</v>
          </cell>
        </row>
        <row r="497">
          <cell r="B497">
            <v>11</v>
          </cell>
          <cell r="D497" t="str">
            <v>Thu nhËp chÞu thuÕ tÝnh tr­íc 6% Z</v>
          </cell>
          <cell r="N497">
            <v>363318.37604323047</v>
          </cell>
        </row>
        <row r="498">
          <cell r="A498">
            <v>30</v>
          </cell>
          <cell r="C498" t="str">
            <v>LT14c</v>
          </cell>
          <cell r="D498" t="str">
            <v>Cét bª t«ng ly t©m 14c</v>
          </cell>
          <cell r="K498">
            <v>4651724.1399999997</v>
          </cell>
          <cell r="L498">
            <v>679470.52901936299</v>
          </cell>
          <cell r="N498">
            <v>6772920.0611980995</v>
          </cell>
        </row>
        <row r="499">
          <cell r="B499">
            <v>1</v>
          </cell>
          <cell r="D499" t="str">
            <v>Cét bª t«ng ly t©m 14c</v>
          </cell>
          <cell r="E499" t="str">
            <v>Cét</v>
          </cell>
          <cell r="F499">
            <v>1</v>
          </cell>
          <cell r="G499">
            <v>1.002</v>
          </cell>
          <cell r="H499">
            <v>4628570</v>
          </cell>
          <cell r="K499">
            <v>4637827.1399999997</v>
          </cell>
          <cell r="L499">
            <v>0</v>
          </cell>
          <cell r="N499">
            <v>4637827.1399999997</v>
          </cell>
        </row>
        <row r="500">
          <cell r="B500">
            <v>2</v>
          </cell>
          <cell r="C500" t="str">
            <v>05.5101</v>
          </cell>
          <cell r="D500" t="str">
            <v>L¾p mÆt bÝch</v>
          </cell>
          <cell r="E500" t="str">
            <v>Cét</v>
          </cell>
          <cell r="F500">
            <v>1</v>
          </cell>
          <cell r="H500">
            <v>5407</v>
          </cell>
          <cell r="I500">
            <v>48753</v>
          </cell>
          <cell r="K500">
            <v>5407</v>
          </cell>
          <cell r="L500">
            <v>48753</v>
          </cell>
          <cell r="N500">
            <v>54160</v>
          </cell>
        </row>
        <row r="501">
          <cell r="B501">
            <v>3</v>
          </cell>
          <cell r="C501" t="str">
            <v>05.5215 x 1,2</v>
          </cell>
          <cell r="D501" t="str">
            <v>Dùng cét bª t«ng 14m thñ c«ng</v>
          </cell>
          <cell r="E501" t="str">
            <v>Cét</v>
          </cell>
          <cell r="F501">
            <v>1</v>
          </cell>
          <cell r="G501">
            <v>1.2</v>
          </cell>
          <cell r="H501">
            <v>8490</v>
          </cell>
          <cell r="I501">
            <v>128902.79999999999</v>
          </cell>
          <cell r="K501">
            <v>8490</v>
          </cell>
          <cell r="L501">
            <v>154683.35999999999</v>
          </cell>
          <cell r="N501">
            <v>163173.35999999999</v>
          </cell>
        </row>
        <row r="502">
          <cell r="B502">
            <v>4</v>
          </cell>
          <cell r="C502" t="str">
            <v>02.1462</v>
          </cell>
          <cell r="D502" t="str">
            <v>V/c cét BTLT</v>
          </cell>
          <cell r="E502" t="str">
            <v>TÊn</v>
          </cell>
          <cell r="F502">
            <v>1.353</v>
          </cell>
          <cell r="I502">
            <v>60040</v>
          </cell>
          <cell r="K502">
            <v>0</v>
          </cell>
          <cell r="L502">
            <v>81234.12</v>
          </cell>
          <cell r="N502">
            <v>81234.12</v>
          </cell>
        </row>
        <row r="503">
          <cell r="B503">
            <v>5</v>
          </cell>
          <cell r="C503" t="str">
            <v>02.1482</v>
          </cell>
          <cell r="D503" t="str">
            <v>VËn chuyÓn dông cô thi c«ng</v>
          </cell>
          <cell r="E503" t="str">
            <v>TÊn</v>
          </cell>
          <cell r="F503">
            <v>0.45</v>
          </cell>
          <cell r="I503">
            <v>77404</v>
          </cell>
          <cell r="K503">
            <v>0</v>
          </cell>
          <cell r="L503">
            <v>34831.800000000003</v>
          </cell>
          <cell r="N503">
            <v>34831.800000000003</v>
          </cell>
        </row>
        <row r="504">
          <cell r="B504">
            <v>6</v>
          </cell>
          <cell r="D504" t="str">
            <v>V/c + Bèc dì cét ®Õn huyÖn</v>
          </cell>
          <cell r="E504" t="str">
            <v>TÊn</v>
          </cell>
          <cell r="F504">
            <v>1.353</v>
          </cell>
          <cell r="H504">
            <v>241647.93268460195</v>
          </cell>
          <cell r="K504">
            <v>326949.65292226645</v>
          </cell>
          <cell r="L504">
            <v>0</v>
          </cell>
          <cell r="N504">
            <v>326949.65292226645</v>
          </cell>
        </row>
        <row r="505">
          <cell r="B505">
            <v>7</v>
          </cell>
          <cell r="D505" t="str">
            <v>VËn chuyÓn tõ §iÖn lùc ®Õn tuyÕn</v>
          </cell>
          <cell r="E505" t="str">
            <v>TÊn</v>
          </cell>
          <cell r="F505">
            <v>1.353</v>
          </cell>
          <cell r="H505">
            <v>110110</v>
          </cell>
          <cell r="K505">
            <v>148978.82999999999</v>
          </cell>
          <cell r="L505">
            <v>0</v>
          </cell>
          <cell r="N505">
            <v>148978.82999999999</v>
          </cell>
        </row>
        <row r="506">
          <cell r="B506">
            <v>8</v>
          </cell>
          <cell r="D506" t="str">
            <v>§Òn bï thi c«ng, l¸n tr¹i, lµm ®­êng t¹m</v>
          </cell>
          <cell r="E506" t="str">
            <v>Cét</v>
          </cell>
          <cell r="F506">
            <v>1</v>
          </cell>
          <cell r="H506">
            <v>100000</v>
          </cell>
          <cell r="K506">
            <v>100000</v>
          </cell>
          <cell r="L506">
            <v>0</v>
          </cell>
          <cell r="N506">
            <v>100000</v>
          </cell>
        </row>
        <row r="507">
          <cell r="B507">
            <v>9</v>
          </cell>
          <cell r="D507" t="str">
            <v>Nh©n c«ng ®iÒu chØnh t¨ng thªm  = NC x {(1+0,3/2,638 ) x 2,01x0,95 - 1}</v>
          </cell>
          <cell r="L507">
            <v>359968.24901936302</v>
          </cell>
          <cell r="N507">
            <v>359968.24901936302</v>
          </cell>
        </row>
        <row r="508">
          <cell r="B508">
            <v>0</v>
          </cell>
          <cell r="D508" t="str">
            <v>Chi phÝ m¸y ®iÒu chinh t¨ng thªm C1 =  MTCx 0,13</v>
          </cell>
          <cell r="M508">
            <v>0</v>
          </cell>
          <cell r="N508">
            <v>0</v>
          </cell>
        </row>
        <row r="509">
          <cell r="B509">
            <v>10</v>
          </cell>
          <cell r="D509" t="str">
            <v>Chi phÝ s¶n xuÊt chung: 71% CFNC</v>
          </cell>
          <cell r="L509">
            <v>482424.07560374768</v>
          </cell>
          <cell r="N509">
            <v>482424.07560374768</v>
          </cell>
        </row>
        <row r="510">
          <cell r="B510">
            <v>11</v>
          </cell>
          <cell r="D510" t="str">
            <v>Thu nhËp chÞu thuÕ tÝnh tr­íc 6% Z</v>
          </cell>
          <cell r="N510">
            <v>383372.83365272259</v>
          </cell>
        </row>
        <row r="511">
          <cell r="A511">
            <v>31</v>
          </cell>
          <cell r="C511" t="str">
            <v>LT14d</v>
          </cell>
          <cell r="D511" t="str">
            <v>Cét bª t«ng ly t©m 14d</v>
          </cell>
          <cell r="K511">
            <v>5023897</v>
          </cell>
          <cell r="L511">
            <v>679470.52901936299</v>
          </cell>
          <cell r="N511">
            <v>7167423.2927981</v>
          </cell>
        </row>
        <row r="512">
          <cell r="B512">
            <v>1</v>
          </cell>
          <cell r="D512" t="str">
            <v>Cét bª t«ng ly t©m 14d</v>
          </cell>
          <cell r="E512" t="str">
            <v>Cét</v>
          </cell>
          <cell r="F512">
            <v>1</v>
          </cell>
          <cell r="G512">
            <v>1.002</v>
          </cell>
          <cell r="H512">
            <v>5000000</v>
          </cell>
          <cell r="K512">
            <v>5010000</v>
          </cell>
          <cell r="L512">
            <v>0</v>
          </cell>
          <cell r="N512">
            <v>5010000</v>
          </cell>
        </row>
        <row r="513">
          <cell r="B513">
            <v>2</v>
          </cell>
          <cell r="C513" t="str">
            <v>05.5101</v>
          </cell>
          <cell r="D513" t="str">
            <v>L¾p mÆt bÝch</v>
          </cell>
          <cell r="E513" t="str">
            <v>Cét</v>
          </cell>
          <cell r="F513">
            <v>1</v>
          </cell>
          <cell r="H513">
            <v>5407</v>
          </cell>
          <cell r="I513">
            <v>48753</v>
          </cell>
          <cell r="K513">
            <v>5407</v>
          </cell>
          <cell r="L513">
            <v>48753</v>
          </cell>
          <cell r="N513">
            <v>54160</v>
          </cell>
        </row>
        <row r="514">
          <cell r="B514">
            <v>3</v>
          </cell>
          <cell r="C514" t="str">
            <v>05.5215 x 1,2</v>
          </cell>
          <cell r="D514" t="str">
            <v>Dùng cét bª t«ng 14m thñ c«ng</v>
          </cell>
          <cell r="E514" t="str">
            <v>Cét</v>
          </cell>
          <cell r="F514">
            <v>1</v>
          </cell>
          <cell r="G514">
            <v>1.2</v>
          </cell>
          <cell r="H514">
            <v>8490</v>
          </cell>
          <cell r="I514">
            <v>128902.79999999999</v>
          </cell>
          <cell r="K514">
            <v>8490</v>
          </cell>
          <cell r="L514">
            <v>154683.35999999999</v>
          </cell>
          <cell r="N514">
            <v>163173.35999999999</v>
          </cell>
        </row>
        <row r="515">
          <cell r="B515">
            <v>4</v>
          </cell>
          <cell r="C515" t="str">
            <v>02.1462</v>
          </cell>
          <cell r="D515" t="str">
            <v>V/c cét BTLT</v>
          </cell>
          <cell r="E515" t="str">
            <v>TÊn</v>
          </cell>
          <cell r="F515">
            <v>1.353</v>
          </cell>
          <cell r="I515">
            <v>60040</v>
          </cell>
          <cell r="K515">
            <v>0</v>
          </cell>
          <cell r="L515">
            <v>81234.12</v>
          </cell>
          <cell r="N515">
            <v>81234.12</v>
          </cell>
        </row>
        <row r="516">
          <cell r="B516">
            <v>5</v>
          </cell>
          <cell r="C516" t="str">
            <v>02.1482</v>
          </cell>
          <cell r="D516" t="str">
            <v>VËn chuyÓn dông cô thi c«ng</v>
          </cell>
          <cell r="E516" t="str">
            <v>TÊn</v>
          </cell>
          <cell r="F516">
            <v>0.45</v>
          </cell>
          <cell r="I516">
            <v>77404</v>
          </cell>
          <cell r="K516">
            <v>0</v>
          </cell>
          <cell r="L516">
            <v>34831.800000000003</v>
          </cell>
          <cell r="N516">
            <v>34831.800000000003</v>
          </cell>
        </row>
        <row r="517">
          <cell r="B517">
            <v>6</v>
          </cell>
          <cell r="D517" t="str">
            <v>V/c + Bèc dì cét ®Õn huyÖn</v>
          </cell>
          <cell r="E517" t="str">
            <v>TÊn</v>
          </cell>
          <cell r="F517">
            <v>1.353</v>
          </cell>
          <cell r="H517">
            <v>241647.93268460195</v>
          </cell>
          <cell r="K517">
            <v>326949.65292226645</v>
          </cell>
          <cell r="L517">
            <v>0</v>
          </cell>
          <cell r="N517">
            <v>326949.65292226645</v>
          </cell>
        </row>
        <row r="518">
          <cell r="B518">
            <v>7</v>
          </cell>
          <cell r="D518" t="str">
            <v>VËn chuyÓn tõ §iÖn lùc ®Õn tuyÕn</v>
          </cell>
          <cell r="E518" t="str">
            <v>TÊn</v>
          </cell>
          <cell r="F518">
            <v>1.353</v>
          </cell>
          <cell r="H518">
            <v>110110</v>
          </cell>
          <cell r="K518">
            <v>148978.82999999999</v>
          </cell>
          <cell r="L518">
            <v>0</v>
          </cell>
          <cell r="N518">
            <v>148978.82999999999</v>
          </cell>
        </row>
        <row r="519">
          <cell r="B519">
            <v>8</v>
          </cell>
          <cell r="D519" t="str">
            <v>§Òn bï thi c«ng, l¸n tr¹i, lµm ®­êng t¹m</v>
          </cell>
          <cell r="E519" t="str">
            <v>Cét</v>
          </cell>
          <cell r="F519">
            <v>1</v>
          </cell>
          <cell r="H519">
            <v>100000</v>
          </cell>
          <cell r="K519">
            <v>100000</v>
          </cell>
          <cell r="L519">
            <v>0</v>
          </cell>
          <cell r="N519">
            <v>100000</v>
          </cell>
        </row>
        <row r="520">
          <cell r="B520">
            <v>9</v>
          </cell>
          <cell r="D520" t="str">
            <v>Nh©n c«ng ®iÒu chØnh t¨ng thªm  = NC x {(1+0,3/2,638 ) x 2,01x0,95 - 1}</v>
          </cell>
          <cell r="L520">
            <v>359968.24901936302</v>
          </cell>
          <cell r="N520">
            <v>359968.24901936302</v>
          </cell>
        </row>
        <row r="521">
          <cell r="B521">
            <v>0</v>
          </cell>
          <cell r="D521" t="str">
            <v>Chi phÝ m¸y ®iÒu chinh t¨ng thªm C1 =  MTCx 0,13</v>
          </cell>
          <cell r="M521">
            <v>0</v>
          </cell>
          <cell r="N521">
            <v>0</v>
          </cell>
        </row>
        <row r="522">
          <cell r="B522">
            <v>10</v>
          </cell>
          <cell r="D522" t="str">
            <v>Chi phÝ s¶n xuÊt chung: 71% CFNC</v>
          </cell>
          <cell r="L522">
            <v>482424.07560374768</v>
          </cell>
          <cell r="N522">
            <v>482424.07560374768</v>
          </cell>
        </row>
        <row r="523">
          <cell r="B523">
            <v>11</v>
          </cell>
          <cell r="D523" t="str">
            <v>Thu nhËp chÞu thuÕ tÝnh tr­íc 6% Z</v>
          </cell>
          <cell r="N523">
            <v>405703.2052527226</v>
          </cell>
        </row>
        <row r="524">
          <cell r="A524">
            <v>32</v>
          </cell>
          <cell r="C524" t="str">
            <v>LT16b</v>
          </cell>
          <cell r="D524" t="str">
            <v>Cét bª t«ng ly t©m 16b</v>
          </cell>
          <cell r="K524">
            <v>4643549.0999999996</v>
          </cell>
          <cell r="L524">
            <v>703787.36162342667</v>
          </cell>
          <cell r="N524">
            <v>6945172.080549188</v>
          </cell>
        </row>
        <row r="525">
          <cell r="B525">
            <v>1</v>
          </cell>
          <cell r="D525" t="str">
            <v>Cét bª t«ng ly t©m 16b</v>
          </cell>
          <cell r="E525" t="str">
            <v>Cét</v>
          </cell>
          <cell r="F525">
            <v>1</v>
          </cell>
          <cell r="G525">
            <v>1.002</v>
          </cell>
          <cell r="H525">
            <v>4619050</v>
          </cell>
          <cell r="K525">
            <v>4628288.0999999996</v>
          </cell>
          <cell r="L525">
            <v>0</v>
          </cell>
          <cell r="N525">
            <v>4628288.0999999996</v>
          </cell>
        </row>
        <row r="526">
          <cell r="B526">
            <v>2</v>
          </cell>
          <cell r="C526" t="str">
            <v>05.5101</v>
          </cell>
          <cell r="D526" t="str">
            <v>L¾p mÆt bÝch</v>
          </cell>
          <cell r="E526" t="str">
            <v>Cét</v>
          </cell>
          <cell r="F526">
            <v>1</v>
          </cell>
          <cell r="H526">
            <v>5407</v>
          </cell>
          <cell r="I526">
            <v>48753</v>
          </cell>
          <cell r="K526">
            <v>5407</v>
          </cell>
          <cell r="L526">
            <v>48753</v>
          </cell>
          <cell r="N526">
            <v>54160</v>
          </cell>
        </row>
        <row r="527">
          <cell r="B527">
            <v>3</v>
          </cell>
          <cell r="C527" t="str">
            <v>05.5215 x 1,2</v>
          </cell>
          <cell r="D527" t="str">
            <v>Dùng cét bª t«ng 16m thñ c«ng</v>
          </cell>
          <cell r="E527" t="str">
            <v>Cét</v>
          </cell>
          <cell r="F527">
            <v>1</v>
          </cell>
          <cell r="G527">
            <v>1.2</v>
          </cell>
          <cell r="H527">
            <v>9854</v>
          </cell>
          <cell r="I527">
            <v>116844</v>
          </cell>
          <cell r="K527">
            <v>9854</v>
          </cell>
          <cell r="L527">
            <v>140212.79999999999</v>
          </cell>
          <cell r="N527">
            <v>150066.79999999999</v>
          </cell>
        </row>
        <row r="528">
          <cell r="B528">
            <v>4</v>
          </cell>
          <cell r="C528" t="str">
            <v>02.1462</v>
          </cell>
          <cell r="D528" t="str">
            <v>V/c cét BTLT</v>
          </cell>
          <cell r="E528" t="str">
            <v>TÊn</v>
          </cell>
          <cell r="F528">
            <v>1.72</v>
          </cell>
          <cell r="I528">
            <v>60040</v>
          </cell>
          <cell r="K528">
            <v>0</v>
          </cell>
          <cell r="L528">
            <v>103268.8</v>
          </cell>
          <cell r="N528">
            <v>103268.8</v>
          </cell>
        </row>
        <row r="529">
          <cell r="B529">
            <v>5</v>
          </cell>
          <cell r="C529" t="str">
            <v>02.1482</v>
          </cell>
          <cell r="D529" t="str">
            <v>VËn chuyÓn dông cô thi c«ng</v>
          </cell>
          <cell r="E529" t="str">
            <v>TÊn</v>
          </cell>
          <cell r="F529">
            <v>0.5</v>
          </cell>
          <cell r="I529">
            <v>77404</v>
          </cell>
          <cell r="K529">
            <v>0</v>
          </cell>
          <cell r="L529">
            <v>38702</v>
          </cell>
          <cell r="N529">
            <v>38702</v>
          </cell>
        </row>
        <row r="530">
          <cell r="B530">
            <v>6</v>
          </cell>
          <cell r="D530" t="str">
            <v>V/c + Bèc dì cét ®Õn huyÖn</v>
          </cell>
          <cell r="E530" t="str">
            <v>TÊn</v>
          </cell>
          <cell r="F530">
            <v>1.72</v>
          </cell>
          <cell r="H530">
            <v>241647.93268460195</v>
          </cell>
          <cell r="K530">
            <v>415634.44421751535</v>
          </cell>
          <cell r="L530">
            <v>0</v>
          </cell>
          <cell r="N530">
            <v>415634.44421751535</v>
          </cell>
        </row>
        <row r="531">
          <cell r="B531">
            <v>7</v>
          </cell>
          <cell r="D531" t="str">
            <v>VËn chuyÓn tõ §iÖn lùc ®Õn tuyÕn</v>
          </cell>
          <cell r="E531" t="str">
            <v>TÊn</v>
          </cell>
          <cell r="F531">
            <v>1.72</v>
          </cell>
          <cell r="H531">
            <v>110110</v>
          </cell>
          <cell r="K531">
            <v>189389.19999999998</v>
          </cell>
          <cell r="L531">
            <v>0</v>
          </cell>
          <cell r="N531">
            <v>189389.19999999998</v>
          </cell>
        </row>
        <row r="532">
          <cell r="B532">
            <v>8</v>
          </cell>
          <cell r="D532" t="str">
            <v>§Òn bï thi c«ng, l¸n tr¹i, lµm ®­êng t¹m</v>
          </cell>
          <cell r="E532" t="str">
            <v>Cét</v>
          </cell>
          <cell r="F532">
            <v>1</v>
          </cell>
          <cell r="H532">
            <v>100000</v>
          </cell>
          <cell r="K532">
            <v>100000</v>
          </cell>
          <cell r="L532">
            <v>0</v>
          </cell>
          <cell r="N532">
            <v>100000</v>
          </cell>
        </row>
        <row r="533">
          <cell r="B533">
            <v>9</v>
          </cell>
          <cell r="D533" t="str">
            <v>Nh©n c«ng ®iÒu chØnh t¨ng thªm  = NC x {(1+0,3/2,638 ) x 2,01x0,95 - 1}</v>
          </cell>
          <cell r="L533">
            <v>372850.76162342669</v>
          </cell>
          <cell r="N533">
            <v>372850.76162342669</v>
          </cell>
        </row>
        <row r="534">
          <cell r="B534">
            <v>0</v>
          </cell>
          <cell r="D534" t="str">
            <v>Chi phÝ m¸y ®iÒu chinh t¨ng thªm C1 =  MTCx 0,13</v>
          </cell>
          <cell r="M534">
            <v>0</v>
          </cell>
          <cell r="N534">
            <v>0</v>
          </cell>
        </row>
        <row r="535">
          <cell r="B535">
            <v>10</v>
          </cell>
          <cell r="D535" t="str">
            <v>Chi phÝ s¶n xuÊt chung: 71% CFNC</v>
          </cell>
          <cell r="L535">
            <v>499689.02675263293</v>
          </cell>
          <cell r="N535">
            <v>499689.02675263293</v>
          </cell>
        </row>
        <row r="536">
          <cell r="B536">
            <v>11</v>
          </cell>
          <cell r="D536" t="str">
            <v>Thu nhËp chÞu thuÕ tÝnh tr­íc 6% Z</v>
          </cell>
          <cell r="N536">
            <v>393122.94795561442</v>
          </cell>
        </row>
        <row r="537">
          <cell r="A537">
            <v>33</v>
          </cell>
          <cell r="C537" t="str">
            <v>LT16c</v>
          </cell>
          <cell r="D537" t="str">
            <v>Cét bª t«ng ly t©m 16c</v>
          </cell>
          <cell r="K537">
            <v>5015721.96</v>
          </cell>
          <cell r="L537">
            <v>695556.78861652757</v>
          </cell>
          <cell r="N537">
            <v>7324756.5755168833</v>
          </cell>
        </row>
        <row r="538">
          <cell r="B538">
            <v>1</v>
          </cell>
          <cell r="D538" t="str">
            <v>Cét bª t«ng ly t©m 16c</v>
          </cell>
          <cell r="E538" t="str">
            <v>Cét</v>
          </cell>
          <cell r="F538">
            <v>1</v>
          </cell>
          <cell r="G538">
            <v>1.002</v>
          </cell>
          <cell r="H538">
            <v>4990480</v>
          </cell>
          <cell r="K538">
            <v>5000460.96</v>
          </cell>
          <cell r="L538">
            <v>0</v>
          </cell>
          <cell r="N538">
            <v>5000460.96</v>
          </cell>
        </row>
        <row r="539">
          <cell r="B539">
            <v>2</v>
          </cell>
          <cell r="C539" t="str">
            <v>05.5101</v>
          </cell>
          <cell r="D539" t="str">
            <v>L¾p mÆt bÝch</v>
          </cell>
          <cell r="E539" t="str">
            <v>Cét</v>
          </cell>
          <cell r="F539">
            <v>1</v>
          </cell>
          <cell r="H539">
            <v>5407</v>
          </cell>
          <cell r="I539">
            <v>48753</v>
          </cell>
          <cell r="K539">
            <v>5407</v>
          </cell>
          <cell r="L539">
            <v>48753</v>
          </cell>
          <cell r="N539">
            <v>54160</v>
          </cell>
        </row>
        <row r="540">
          <cell r="B540">
            <v>3</v>
          </cell>
          <cell r="C540" t="str">
            <v>05.5215 x 1,2</v>
          </cell>
          <cell r="D540" t="str">
            <v>Dùng cét bª t«ng 16m thñ c«ng</v>
          </cell>
          <cell r="E540" t="str">
            <v>Cét</v>
          </cell>
          <cell r="F540">
            <v>1</v>
          </cell>
          <cell r="G540">
            <v>1.2</v>
          </cell>
          <cell r="H540">
            <v>9854</v>
          </cell>
          <cell r="I540">
            <v>116844</v>
          </cell>
          <cell r="K540">
            <v>9854</v>
          </cell>
          <cell r="L540">
            <v>140212.79999999999</v>
          </cell>
          <cell r="N540">
            <v>150066.79999999999</v>
          </cell>
        </row>
        <row r="541">
          <cell r="B541">
            <v>4</v>
          </cell>
          <cell r="C541" t="str">
            <v>02.1462</v>
          </cell>
          <cell r="D541" t="str">
            <v>V/c cét BTLT</v>
          </cell>
          <cell r="E541" t="str">
            <v>TÊn</v>
          </cell>
          <cell r="F541">
            <v>1.72</v>
          </cell>
          <cell r="I541">
            <v>60040</v>
          </cell>
          <cell r="K541">
            <v>0</v>
          </cell>
          <cell r="L541">
            <v>103268.8</v>
          </cell>
          <cell r="N541">
            <v>103268.8</v>
          </cell>
        </row>
        <row r="542">
          <cell r="B542">
            <v>5</v>
          </cell>
          <cell r="C542" t="str">
            <v>02.1482</v>
          </cell>
          <cell r="D542" t="str">
            <v>VËn chuyÓn dông cô thi c«ng</v>
          </cell>
          <cell r="E542" t="str">
            <v>TÊn</v>
          </cell>
          <cell r="F542">
            <v>0.45</v>
          </cell>
          <cell r="I542">
            <v>77404</v>
          </cell>
          <cell r="K542">
            <v>0</v>
          </cell>
          <cell r="L542">
            <v>34831.800000000003</v>
          </cell>
          <cell r="N542">
            <v>34831.800000000003</v>
          </cell>
        </row>
        <row r="543">
          <cell r="B543">
            <v>6</v>
          </cell>
          <cell r="D543" t="str">
            <v>V/c + Bèc dì cét ®Õn huyÖn</v>
          </cell>
          <cell r="E543" t="str">
            <v>TÊn</v>
          </cell>
          <cell r="F543">
            <v>1.72</v>
          </cell>
          <cell r="H543">
            <v>241647.93268460195</v>
          </cell>
          <cell r="K543">
            <v>415634.44421751535</v>
          </cell>
          <cell r="L543">
            <v>0</v>
          </cell>
          <cell r="N543">
            <v>415634.44421751535</v>
          </cell>
        </row>
        <row r="544">
          <cell r="B544">
            <v>7</v>
          </cell>
          <cell r="D544" t="str">
            <v>VËn chuyÓn tõ §iÖn lùc ®Õn tuyÕn</v>
          </cell>
          <cell r="E544" t="str">
            <v>TÊn</v>
          </cell>
          <cell r="F544">
            <v>1.72</v>
          </cell>
          <cell r="H544">
            <v>110110</v>
          </cell>
          <cell r="K544">
            <v>189389.19999999998</v>
          </cell>
          <cell r="L544">
            <v>0</v>
          </cell>
          <cell r="N544">
            <v>189389.19999999998</v>
          </cell>
        </row>
        <row r="545">
          <cell r="B545">
            <v>8</v>
          </cell>
          <cell r="D545" t="str">
            <v>§Òn bï thi c«ng, l¸n tr¹i, lµm ®­êng t¹m</v>
          </cell>
          <cell r="E545" t="str">
            <v>Cét</v>
          </cell>
          <cell r="F545">
            <v>1</v>
          </cell>
          <cell r="H545">
            <v>100000</v>
          </cell>
          <cell r="K545">
            <v>100000</v>
          </cell>
          <cell r="L545">
            <v>0</v>
          </cell>
          <cell r="N545">
            <v>100000</v>
          </cell>
        </row>
        <row r="546">
          <cell r="B546">
            <v>9</v>
          </cell>
          <cell r="D546" t="str">
            <v>Nh©n c«ng ®iÒu chØnh t¨ng thªm  = NC x {(1+0,3/2,638 ) x 2,01x0,95 - 1}</v>
          </cell>
          <cell r="L546">
            <v>368490.38861652755</v>
          </cell>
          <cell r="N546">
            <v>368490.38861652755</v>
          </cell>
        </row>
        <row r="547">
          <cell r="B547">
            <v>0</v>
          </cell>
          <cell r="D547" t="str">
            <v>Chi phÝ m¸y ®iÒu chinh t¨ng thªm C1 =  MTCx 0,13</v>
          </cell>
          <cell r="M547">
            <v>0</v>
          </cell>
          <cell r="N547">
            <v>0</v>
          </cell>
        </row>
        <row r="548">
          <cell r="B548">
            <v>10</v>
          </cell>
          <cell r="D548" t="str">
            <v>Chi phÝ s¶n xuÊt chung: 71% CFNC</v>
          </cell>
          <cell r="L548">
            <v>493845.31991773454</v>
          </cell>
          <cell r="N548">
            <v>493845.31991773454</v>
          </cell>
        </row>
        <row r="549">
          <cell r="B549">
            <v>11</v>
          </cell>
          <cell r="D549" t="str">
            <v>Thu nhËp chÞu thuÕ tÝnh tr­íc 6% Z</v>
          </cell>
          <cell r="N549">
            <v>414608.86276510661</v>
          </cell>
        </row>
        <row r="550">
          <cell r="A550">
            <v>34</v>
          </cell>
          <cell r="C550" t="str">
            <v>LT16d</v>
          </cell>
          <cell r="D550" t="str">
            <v>Cét bª t«ng ly t©m 16d</v>
          </cell>
          <cell r="K550">
            <v>5416521.96</v>
          </cell>
          <cell r="L550">
            <v>755193.58707147813</v>
          </cell>
          <cell r="N550">
            <v>7857702.2363963285</v>
          </cell>
        </row>
        <row r="551">
          <cell r="B551">
            <v>1</v>
          </cell>
          <cell r="D551" t="str">
            <v>Cét bª t«ng ly t©m 16d</v>
          </cell>
          <cell r="E551" t="str">
            <v>Cét</v>
          </cell>
          <cell r="F551">
            <v>1</v>
          </cell>
          <cell r="G551">
            <v>1.002</v>
          </cell>
          <cell r="H551">
            <v>5390480</v>
          </cell>
          <cell r="K551">
            <v>5401260.96</v>
          </cell>
          <cell r="L551">
            <v>0</v>
          </cell>
          <cell r="N551">
            <v>5401260.96</v>
          </cell>
        </row>
        <row r="552">
          <cell r="B552">
            <v>2</v>
          </cell>
          <cell r="C552" t="str">
            <v>05.5101</v>
          </cell>
          <cell r="D552" t="str">
            <v>L¾p mÆt bÝch</v>
          </cell>
          <cell r="E552" t="str">
            <v>Cét</v>
          </cell>
          <cell r="F552">
            <v>1</v>
          </cell>
          <cell r="H552">
            <v>5407</v>
          </cell>
          <cell r="I552">
            <v>48753</v>
          </cell>
          <cell r="K552">
            <v>5407</v>
          </cell>
          <cell r="L552">
            <v>48753</v>
          </cell>
          <cell r="N552">
            <v>54160</v>
          </cell>
        </row>
        <row r="553">
          <cell r="B553">
            <v>3</v>
          </cell>
          <cell r="C553" t="str">
            <v>05.5215 x 1,2</v>
          </cell>
          <cell r="D553" t="str">
            <v>Dùng cét bª t«ng 16m thñ c«ng</v>
          </cell>
          <cell r="E553" t="str">
            <v>Cét</v>
          </cell>
          <cell r="F553">
            <v>1</v>
          </cell>
          <cell r="G553">
            <v>1.2</v>
          </cell>
          <cell r="H553">
            <v>9854</v>
          </cell>
          <cell r="I553">
            <v>140212.79999999999</v>
          </cell>
          <cell r="K553">
            <v>9854</v>
          </cell>
          <cell r="L553">
            <v>168255.35999999999</v>
          </cell>
          <cell r="N553">
            <v>178109.36</v>
          </cell>
        </row>
        <row r="554">
          <cell r="B554">
            <v>4</v>
          </cell>
          <cell r="C554" t="str">
            <v>02.1462</v>
          </cell>
          <cell r="D554" t="str">
            <v>V/c cét BTLT</v>
          </cell>
          <cell r="E554" t="str">
            <v>TÊn</v>
          </cell>
          <cell r="F554">
            <v>1.72</v>
          </cell>
          <cell r="I554">
            <v>60040</v>
          </cell>
          <cell r="K554">
            <v>0</v>
          </cell>
          <cell r="L554">
            <v>103268.8</v>
          </cell>
          <cell r="N554">
            <v>103268.8</v>
          </cell>
        </row>
        <row r="555">
          <cell r="B555">
            <v>5</v>
          </cell>
          <cell r="C555" t="str">
            <v>02.1482</v>
          </cell>
          <cell r="D555" t="str">
            <v>VËn chuyÓn dông cô thi c«ng</v>
          </cell>
          <cell r="E555" t="str">
            <v>TÊn</v>
          </cell>
          <cell r="F555">
            <v>0.45</v>
          </cell>
          <cell r="I555">
            <v>77404</v>
          </cell>
          <cell r="K555">
            <v>0</v>
          </cell>
          <cell r="L555">
            <v>34831.800000000003</v>
          </cell>
          <cell r="N555">
            <v>34831.800000000003</v>
          </cell>
        </row>
        <row r="556">
          <cell r="B556">
            <v>6</v>
          </cell>
          <cell r="D556" t="str">
            <v>V/c + Bèc dì cét ®Õn huyÖn</v>
          </cell>
          <cell r="E556" t="str">
            <v>TÊn</v>
          </cell>
          <cell r="F556">
            <v>1.72</v>
          </cell>
          <cell r="H556">
            <v>241647.93268460195</v>
          </cell>
          <cell r="K556">
            <v>415634.44421751535</v>
          </cell>
          <cell r="L556">
            <v>0</v>
          </cell>
          <cell r="N556">
            <v>415634.44421751535</v>
          </cell>
        </row>
        <row r="557">
          <cell r="B557">
            <v>7</v>
          </cell>
          <cell r="D557" t="str">
            <v>VËn chuyÓn tõ §iÖn lùc ®Õn tuyÕn</v>
          </cell>
          <cell r="E557" t="str">
            <v>TÊn</v>
          </cell>
          <cell r="F557">
            <v>1.72</v>
          </cell>
          <cell r="H557">
            <v>110110</v>
          </cell>
          <cell r="K557">
            <v>189389.19999999998</v>
          </cell>
          <cell r="L557">
            <v>0</v>
          </cell>
          <cell r="N557">
            <v>189389.19999999998</v>
          </cell>
        </row>
        <row r="558">
          <cell r="B558">
            <v>8</v>
          </cell>
          <cell r="D558" t="str">
            <v>§Òn bï thi c«ng, l¸n tr¹i, lµm ®­êng t¹m</v>
          </cell>
          <cell r="E558" t="str">
            <v>Cét</v>
          </cell>
          <cell r="F558">
            <v>1</v>
          </cell>
          <cell r="H558">
            <v>100000</v>
          </cell>
          <cell r="K558">
            <v>100000</v>
          </cell>
          <cell r="L558">
            <v>0</v>
          </cell>
          <cell r="N558">
            <v>100000</v>
          </cell>
        </row>
        <row r="559">
          <cell r="B559">
            <v>9</v>
          </cell>
          <cell r="D559" t="str">
            <v>Nh©n c«ng ®iÒu chØnh t¨ng thªm  = NC x {(1+0,3/2,638 ) x 2,01x0,95 - 1}</v>
          </cell>
          <cell r="L559">
            <v>400084.62707147823</v>
          </cell>
          <cell r="N559">
            <v>400084.62707147823</v>
          </cell>
        </row>
        <row r="560">
          <cell r="B560">
            <v>0</v>
          </cell>
          <cell r="D560" t="str">
            <v>Chi phÝ m¸y ®iÒu chinh t¨ng thªm C1 =  MTCx 0,13</v>
          </cell>
          <cell r="M560">
            <v>0</v>
          </cell>
          <cell r="N560">
            <v>0</v>
          </cell>
        </row>
        <row r="561">
          <cell r="B561">
            <v>10</v>
          </cell>
          <cell r="D561" t="str">
            <v>Chi phÝ s¶n xuÊt chung: 71% CFNC</v>
          </cell>
          <cell r="L561">
            <v>536187.44682074944</v>
          </cell>
          <cell r="N561">
            <v>536187.44682074944</v>
          </cell>
        </row>
        <row r="562">
          <cell r="B562">
            <v>11</v>
          </cell>
          <cell r="D562" t="str">
            <v>Thu nhËp chÞu thuÕ tÝnh tr­íc 6% Z</v>
          </cell>
          <cell r="N562">
            <v>444775.5982865846</v>
          </cell>
        </row>
        <row r="563">
          <cell r="A563">
            <v>35</v>
          </cell>
          <cell r="C563" t="str">
            <v>LT18b</v>
          </cell>
          <cell r="D563" t="str">
            <v>Cét bª t«ng ly t©m 18b</v>
          </cell>
          <cell r="K563">
            <v>6052371.0717115048</v>
          </cell>
          <cell r="L563">
            <v>1009018.231763836</v>
          </cell>
          <cell r="N563">
            <v>8244459.7829093244</v>
          </cell>
        </row>
        <row r="564">
          <cell r="B564">
            <v>1</v>
          </cell>
          <cell r="D564" t="str">
            <v>Cét bª t«ng ly t©m 18b</v>
          </cell>
          <cell r="E564" t="str">
            <v>Cét</v>
          </cell>
          <cell r="F564">
            <v>1</v>
          </cell>
          <cell r="G564">
            <v>1.002</v>
          </cell>
          <cell r="H564">
            <v>5047620</v>
          </cell>
          <cell r="K564">
            <v>5057715.24</v>
          </cell>
          <cell r="L564">
            <v>0</v>
          </cell>
          <cell r="N564">
            <v>5057715.24</v>
          </cell>
        </row>
        <row r="565">
          <cell r="B565">
            <v>2</v>
          </cell>
          <cell r="C565" t="str">
            <v>05.5101</v>
          </cell>
          <cell r="D565" t="str">
            <v>L¾p mÆt bÝch</v>
          </cell>
          <cell r="E565" t="str">
            <v>Cét</v>
          </cell>
          <cell r="F565">
            <v>1</v>
          </cell>
          <cell r="H565">
            <v>5407</v>
          </cell>
          <cell r="I565">
            <v>48753</v>
          </cell>
          <cell r="K565">
            <v>5407</v>
          </cell>
          <cell r="L565">
            <v>48753</v>
          </cell>
          <cell r="N565">
            <v>54160</v>
          </cell>
        </row>
        <row r="566">
          <cell r="B566">
            <v>3</v>
          </cell>
          <cell r="C566" t="str">
            <v>05.5216 x 1,2</v>
          </cell>
          <cell r="D566" t="str">
            <v>Dùng cét bª t«ng 18m thñ c«ng</v>
          </cell>
          <cell r="E566" t="str">
            <v>Cét</v>
          </cell>
          <cell r="F566">
            <v>1</v>
          </cell>
          <cell r="G566">
            <v>1.2</v>
          </cell>
          <cell r="H566">
            <v>9854</v>
          </cell>
          <cell r="I566">
            <v>152271</v>
          </cell>
          <cell r="K566">
            <v>9854</v>
          </cell>
          <cell r="L566">
            <v>182725.19999999998</v>
          </cell>
          <cell r="N566">
            <v>192579.19999999998</v>
          </cell>
        </row>
        <row r="567">
          <cell r="B567">
            <v>4</v>
          </cell>
          <cell r="C567" t="str">
            <v>02.1462</v>
          </cell>
          <cell r="D567" t="str">
            <v>V/c cét BTLT</v>
          </cell>
          <cell r="E567" t="str">
            <v>TÊn</v>
          </cell>
          <cell r="F567">
            <v>2.5</v>
          </cell>
          <cell r="I567">
            <v>60040</v>
          </cell>
          <cell r="L567">
            <v>150100</v>
          </cell>
          <cell r="N567">
            <v>150100</v>
          </cell>
        </row>
        <row r="568">
          <cell r="B568">
            <v>5</v>
          </cell>
          <cell r="C568" t="str">
            <v>02.1482</v>
          </cell>
          <cell r="D568" t="str">
            <v>VËn chuyÓn dông cô thi c«ng</v>
          </cell>
          <cell r="E568" t="str">
            <v>TÊn</v>
          </cell>
          <cell r="F568">
            <v>1.2</v>
          </cell>
          <cell r="I568">
            <v>77404</v>
          </cell>
          <cell r="L568">
            <v>92884.800000000003</v>
          </cell>
          <cell r="N568">
            <v>92884.800000000003</v>
          </cell>
        </row>
        <row r="569">
          <cell r="B569">
            <v>6</v>
          </cell>
          <cell r="D569" t="str">
            <v>V/c + Bèc dì cét ®Õn huyÖn</v>
          </cell>
          <cell r="E569" t="str">
            <v>TÊn</v>
          </cell>
          <cell r="F569">
            <v>2.5</v>
          </cell>
          <cell r="H569">
            <v>241647.93268460195</v>
          </cell>
          <cell r="K569">
            <v>604119.83171150484</v>
          </cell>
          <cell r="L569">
            <v>0</v>
          </cell>
          <cell r="N569">
            <v>604119.83171150484</v>
          </cell>
        </row>
        <row r="570">
          <cell r="B570">
            <v>7</v>
          </cell>
          <cell r="D570" t="str">
            <v>VËn chuyÓn tõ §iÖn lùc ®Õn tuyÕn</v>
          </cell>
          <cell r="E570" t="str">
            <v>TÊn</v>
          </cell>
          <cell r="F570">
            <v>2.5</v>
          </cell>
          <cell r="H570">
            <v>110110</v>
          </cell>
          <cell r="K570">
            <v>275275</v>
          </cell>
          <cell r="L570">
            <v>0</v>
          </cell>
          <cell r="N570">
            <v>275275</v>
          </cell>
        </row>
        <row r="571">
          <cell r="B571">
            <v>8</v>
          </cell>
          <cell r="D571" t="str">
            <v>§Òn bï thi c«ng, l¸n tr¹i, lµm ®­êng t¹m</v>
          </cell>
          <cell r="E571" t="str">
            <v>Cét</v>
          </cell>
          <cell r="F571">
            <v>1</v>
          </cell>
          <cell r="H571">
            <v>100000</v>
          </cell>
          <cell r="K571">
            <v>100000</v>
          </cell>
          <cell r="L571">
            <v>0</v>
          </cell>
          <cell r="N571">
            <v>100000</v>
          </cell>
        </row>
        <row r="572">
          <cell r="B572">
            <v>9</v>
          </cell>
          <cell r="D572" t="str">
            <v>Nh©n c«ng ®iÒu chØnh t¨ng thªm  = NC x {(1+0,3/2,638 ) x 2,01x0,95 - 1}</v>
          </cell>
          <cell r="L572">
            <v>534555.231763836</v>
          </cell>
          <cell r="N572">
            <v>534555.231763836</v>
          </cell>
        </row>
        <row r="573">
          <cell r="B573">
            <v>0</v>
          </cell>
          <cell r="D573" t="str">
            <v>Chi phÝ m¸y ®iÒu chinh t¨ng thªm C1 =  MTCx 0,13</v>
          </cell>
          <cell r="M573">
            <v>0</v>
          </cell>
          <cell r="N573">
            <v>0</v>
          </cell>
        </row>
        <row r="574">
          <cell r="B574">
            <v>10</v>
          </cell>
          <cell r="D574" t="str">
            <v>Chi phÝ s¶n xuÊt chung: 71% CFNC</v>
          </cell>
          <cell r="L574">
            <v>716402.94455232355</v>
          </cell>
          <cell r="N574">
            <v>716402.94455232355</v>
          </cell>
        </row>
        <row r="575">
          <cell r="B575">
            <v>11</v>
          </cell>
          <cell r="D575" t="str">
            <v>Thu nhËp chÞu thuÕ tÝnh tr­íc 6% Z</v>
          </cell>
          <cell r="N575">
            <v>466667.53488165984</v>
          </cell>
        </row>
        <row r="576">
          <cell r="A576">
            <v>36</v>
          </cell>
          <cell r="C576" t="str">
            <v>LT18c</v>
          </cell>
          <cell r="D576" t="str">
            <v>Cét bª t«ng ly t©m 18c</v>
          </cell>
          <cell r="K576">
            <v>6510425.3517115042</v>
          </cell>
          <cell r="L576">
            <v>1009018.231763836</v>
          </cell>
          <cell r="N576">
            <v>8729997.3197093233</v>
          </cell>
        </row>
        <row r="577">
          <cell r="B577">
            <v>1</v>
          </cell>
          <cell r="D577" t="str">
            <v>Cét bª t«ng ly t©m 18c</v>
          </cell>
          <cell r="E577" t="str">
            <v>Cét</v>
          </cell>
          <cell r="F577">
            <v>1</v>
          </cell>
          <cell r="G577">
            <v>1.002</v>
          </cell>
          <cell r="H577">
            <v>5504760</v>
          </cell>
          <cell r="K577">
            <v>5515769.5199999996</v>
          </cell>
          <cell r="L577">
            <v>0</v>
          </cell>
          <cell r="N577">
            <v>5515769.5199999996</v>
          </cell>
        </row>
        <row r="578">
          <cell r="B578">
            <v>2</v>
          </cell>
          <cell r="C578" t="str">
            <v>05.5101</v>
          </cell>
          <cell r="D578" t="str">
            <v>L¾p mÆt bÝch</v>
          </cell>
          <cell r="E578" t="str">
            <v>Cét</v>
          </cell>
          <cell r="F578">
            <v>1</v>
          </cell>
          <cell r="H578">
            <v>5407</v>
          </cell>
          <cell r="I578">
            <v>48753</v>
          </cell>
          <cell r="K578">
            <v>5407</v>
          </cell>
          <cell r="L578">
            <v>48753</v>
          </cell>
          <cell r="N578">
            <v>54160</v>
          </cell>
        </row>
        <row r="579">
          <cell r="B579">
            <v>3</v>
          </cell>
          <cell r="C579" t="str">
            <v>05.5216 x 1,2</v>
          </cell>
          <cell r="D579" t="str">
            <v>Dùng cét bª t«ng 18m thñ c«ng</v>
          </cell>
          <cell r="E579" t="str">
            <v>Cét</v>
          </cell>
          <cell r="F579">
            <v>1</v>
          </cell>
          <cell r="G579">
            <v>1.2</v>
          </cell>
          <cell r="H579">
            <v>9854</v>
          </cell>
          <cell r="I579">
            <v>152271</v>
          </cell>
          <cell r="K579">
            <v>9854</v>
          </cell>
          <cell r="L579">
            <v>182725.19999999998</v>
          </cell>
          <cell r="N579">
            <v>192579.19999999998</v>
          </cell>
        </row>
        <row r="580">
          <cell r="B580">
            <v>4</v>
          </cell>
          <cell r="C580" t="str">
            <v>02.1462</v>
          </cell>
          <cell r="D580" t="str">
            <v>V/c cét BTLT</v>
          </cell>
          <cell r="E580" t="str">
            <v>TÊn</v>
          </cell>
          <cell r="F580">
            <v>2.5</v>
          </cell>
          <cell r="I580">
            <v>60040</v>
          </cell>
          <cell r="L580">
            <v>150100</v>
          </cell>
          <cell r="N580">
            <v>150100</v>
          </cell>
        </row>
        <row r="581">
          <cell r="B581">
            <v>5</v>
          </cell>
          <cell r="C581" t="str">
            <v>02.1482</v>
          </cell>
          <cell r="D581" t="str">
            <v>VËn chuyÓn dông cô thi c«ng</v>
          </cell>
          <cell r="E581" t="str">
            <v>TÊn</v>
          </cell>
          <cell r="F581">
            <v>1.2</v>
          </cell>
          <cell r="I581">
            <v>77404</v>
          </cell>
          <cell r="L581">
            <v>92884.800000000003</v>
          </cell>
          <cell r="N581">
            <v>92884.800000000003</v>
          </cell>
        </row>
        <row r="582">
          <cell r="B582">
            <v>6</v>
          </cell>
          <cell r="D582" t="str">
            <v>V/c + Bèc dì cét ®Õn huyÖn</v>
          </cell>
          <cell r="E582" t="str">
            <v>TÊn</v>
          </cell>
          <cell r="F582">
            <v>2.5</v>
          </cell>
          <cell r="H582">
            <v>241647.93268460195</v>
          </cell>
          <cell r="K582">
            <v>604119.83171150484</v>
          </cell>
          <cell r="L582">
            <v>0</v>
          </cell>
          <cell r="N582">
            <v>604119.83171150484</v>
          </cell>
        </row>
        <row r="583">
          <cell r="B583">
            <v>7</v>
          </cell>
          <cell r="D583" t="str">
            <v>VËn chuyÓn tõ §iÖn lùc ®Õn tuyÕn</v>
          </cell>
          <cell r="E583" t="str">
            <v>TÊn</v>
          </cell>
          <cell r="F583">
            <v>2.5</v>
          </cell>
          <cell r="H583">
            <v>110110</v>
          </cell>
          <cell r="K583">
            <v>275275</v>
          </cell>
          <cell r="L583">
            <v>0</v>
          </cell>
          <cell r="N583">
            <v>275275</v>
          </cell>
        </row>
        <row r="584">
          <cell r="B584">
            <v>8</v>
          </cell>
          <cell r="D584" t="str">
            <v>§Òn bï thi c«ng, l¸n tr¹i, lµm ®­êng t¹m</v>
          </cell>
          <cell r="E584" t="str">
            <v>Cét</v>
          </cell>
          <cell r="F584">
            <v>1</v>
          </cell>
          <cell r="H584">
            <v>100000</v>
          </cell>
          <cell r="K584">
            <v>100000</v>
          </cell>
          <cell r="L584">
            <v>0</v>
          </cell>
          <cell r="N584">
            <v>100000</v>
          </cell>
        </row>
        <row r="585">
          <cell r="B585">
            <v>9</v>
          </cell>
          <cell r="D585" t="str">
            <v>Nh©n c«ng ®iÒu chØnh t¨ng thªm  = NC x {(1+0,3/2,638 ) x 2,01x0,95 - 1}</v>
          </cell>
          <cell r="L585">
            <v>534555.231763836</v>
          </cell>
          <cell r="N585">
            <v>534555.231763836</v>
          </cell>
        </row>
        <row r="586">
          <cell r="B586">
            <v>0</v>
          </cell>
          <cell r="D586" t="str">
            <v>Chi phÝ m¸y ®iÒu chinh t¨ng thªm C1 =  MTCx 0,13</v>
          </cell>
          <cell r="M586">
            <v>0</v>
          </cell>
          <cell r="N586">
            <v>0</v>
          </cell>
        </row>
        <row r="587">
          <cell r="B587">
            <v>10</v>
          </cell>
          <cell r="D587" t="str">
            <v>Chi phÝ s¶n xuÊt chung: 71% CFNC</v>
          </cell>
          <cell r="L587">
            <v>716402.94455232355</v>
          </cell>
          <cell r="N587">
            <v>716402.94455232355</v>
          </cell>
        </row>
        <row r="588">
          <cell r="B588">
            <v>11</v>
          </cell>
          <cell r="D588" t="str">
            <v>Thu nhËp chÞu thuÕ tÝnh tr­íc 6% Z</v>
          </cell>
          <cell r="N588">
            <v>494150.79168165982</v>
          </cell>
        </row>
        <row r="589">
          <cell r="A589">
            <v>37</v>
          </cell>
          <cell r="C589" t="str">
            <v>LT18d</v>
          </cell>
          <cell r="D589" t="str">
            <v>Cét bª t«ng ly t©m 18d</v>
          </cell>
          <cell r="K589">
            <v>7121174.4117115047</v>
          </cell>
          <cell r="L589">
            <v>1009018.231763836</v>
          </cell>
          <cell r="N589">
            <v>9377391.3233093228</v>
          </cell>
        </row>
        <row r="590">
          <cell r="B590">
            <v>1</v>
          </cell>
          <cell r="D590" t="str">
            <v>Cét bª t«ng ly t©m 18d</v>
          </cell>
          <cell r="E590" t="str">
            <v>Cét</v>
          </cell>
          <cell r="F590">
            <v>1</v>
          </cell>
          <cell r="G590">
            <v>1.002</v>
          </cell>
          <cell r="H590">
            <v>6114290</v>
          </cell>
          <cell r="K590">
            <v>6126518.5800000001</v>
          </cell>
          <cell r="L590">
            <v>0</v>
          </cell>
          <cell r="N590">
            <v>6126518.5800000001</v>
          </cell>
        </row>
        <row r="591">
          <cell r="B591">
            <v>2</v>
          </cell>
          <cell r="C591" t="str">
            <v>05.5101</v>
          </cell>
          <cell r="D591" t="str">
            <v>L¾p mÆt bÝch</v>
          </cell>
          <cell r="E591" t="str">
            <v>Cét</v>
          </cell>
          <cell r="F591">
            <v>1</v>
          </cell>
          <cell r="H591">
            <v>5407</v>
          </cell>
          <cell r="I591">
            <v>48753</v>
          </cell>
          <cell r="K591">
            <v>5407</v>
          </cell>
          <cell r="L591">
            <v>48753</v>
          </cell>
          <cell r="N591">
            <v>54160</v>
          </cell>
        </row>
        <row r="592">
          <cell r="B592">
            <v>3</v>
          </cell>
          <cell r="C592" t="str">
            <v>05.5216 x 1,2</v>
          </cell>
          <cell r="D592" t="str">
            <v>Dùng cét bª t«ng 18m thñ c«ng</v>
          </cell>
          <cell r="E592" t="str">
            <v>Cét</v>
          </cell>
          <cell r="F592">
            <v>1</v>
          </cell>
          <cell r="G592">
            <v>1.2</v>
          </cell>
          <cell r="H592">
            <v>9854</v>
          </cell>
          <cell r="I592">
            <v>152271</v>
          </cell>
          <cell r="K592">
            <v>9854</v>
          </cell>
          <cell r="L592">
            <v>182725.19999999998</v>
          </cell>
          <cell r="N592">
            <v>192579.19999999998</v>
          </cell>
        </row>
        <row r="593">
          <cell r="B593">
            <v>4</v>
          </cell>
          <cell r="C593" t="str">
            <v>02.1462</v>
          </cell>
          <cell r="D593" t="str">
            <v>V/c cét BTLT</v>
          </cell>
          <cell r="E593" t="str">
            <v>TÊn</v>
          </cell>
          <cell r="F593">
            <v>2.5</v>
          </cell>
          <cell r="I593">
            <v>60040</v>
          </cell>
          <cell r="L593">
            <v>150100</v>
          </cell>
          <cell r="N593">
            <v>150100</v>
          </cell>
        </row>
        <row r="594">
          <cell r="B594">
            <v>5</v>
          </cell>
          <cell r="C594" t="str">
            <v>02.1482</v>
          </cell>
          <cell r="D594" t="str">
            <v>VËn chuyÓn dông cô thi c«ng</v>
          </cell>
          <cell r="E594" t="str">
            <v>TÊn</v>
          </cell>
          <cell r="F594">
            <v>1.2</v>
          </cell>
          <cell r="I594">
            <v>77404</v>
          </cell>
          <cell r="L594">
            <v>92884.800000000003</v>
          </cell>
          <cell r="N594">
            <v>92884.800000000003</v>
          </cell>
        </row>
        <row r="595">
          <cell r="B595">
            <v>6</v>
          </cell>
          <cell r="D595" t="str">
            <v>V/c + Bèc dì cét ®Õn huyÖn</v>
          </cell>
          <cell r="E595" t="str">
            <v>TÊn</v>
          </cell>
          <cell r="F595">
            <v>2.5</v>
          </cell>
          <cell r="H595">
            <v>241647.93268460195</v>
          </cell>
          <cell r="K595">
            <v>604119.83171150484</v>
          </cell>
          <cell r="L595">
            <v>0</v>
          </cell>
          <cell r="N595">
            <v>604119.83171150484</v>
          </cell>
        </row>
        <row r="596">
          <cell r="B596">
            <v>7</v>
          </cell>
          <cell r="D596" t="str">
            <v>VËn chuyÓn tõ §iÖn lùc ®Õn tuyÕn</v>
          </cell>
          <cell r="E596" t="str">
            <v>TÊn</v>
          </cell>
          <cell r="F596">
            <v>2.5</v>
          </cell>
          <cell r="H596">
            <v>110110</v>
          </cell>
          <cell r="K596">
            <v>275275</v>
          </cell>
          <cell r="L596">
            <v>0</v>
          </cell>
          <cell r="N596">
            <v>275275</v>
          </cell>
        </row>
        <row r="597">
          <cell r="B597">
            <v>8</v>
          </cell>
          <cell r="D597" t="str">
            <v>§Òn bï thi c«ng, l¸n tr¹i, lµm ®­êng t¹m</v>
          </cell>
          <cell r="E597" t="str">
            <v>Cét</v>
          </cell>
          <cell r="F597">
            <v>1</v>
          </cell>
          <cell r="H597">
            <v>100000</v>
          </cell>
          <cell r="K597">
            <v>100000</v>
          </cell>
          <cell r="L597">
            <v>0</v>
          </cell>
          <cell r="N597">
            <v>100000</v>
          </cell>
        </row>
        <row r="598">
          <cell r="B598">
            <v>9</v>
          </cell>
          <cell r="D598" t="str">
            <v>Nh©n c«ng ®iÒu chØnh t¨ng thªm  = NC x {(1+0,3/2,638 ) x 2,01x0,95 - 1}</v>
          </cell>
          <cell r="L598">
            <v>534555.231763836</v>
          </cell>
          <cell r="N598">
            <v>534555.231763836</v>
          </cell>
        </row>
        <row r="599">
          <cell r="B599">
            <v>0</v>
          </cell>
          <cell r="D599" t="str">
            <v>Chi phÝ m¸y ®iÒu chinh t¨ng thªm C1 =  MTCx 0,13</v>
          </cell>
          <cell r="M599">
            <v>0</v>
          </cell>
          <cell r="N599">
            <v>0</v>
          </cell>
        </row>
        <row r="600">
          <cell r="B600">
            <v>10</v>
          </cell>
          <cell r="D600" t="str">
            <v>Chi phÝ s¶n xuÊt chung: 71% CFNC</v>
          </cell>
          <cell r="L600">
            <v>716402.94455232355</v>
          </cell>
          <cell r="N600">
            <v>716402.94455232355</v>
          </cell>
        </row>
        <row r="601">
          <cell r="B601">
            <v>11</v>
          </cell>
          <cell r="D601" t="str">
            <v>Thu nhËp chÞu thuÕ tÝnh tr­íc 6% Z</v>
          </cell>
          <cell r="N601">
            <v>530795.73528165976</v>
          </cell>
        </row>
        <row r="602">
          <cell r="A602">
            <v>38</v>
          </cell>
          <cell r="C602" t="str">
            <v>LT20b</v>
          </cell>
          <cell r="D602" t="str">
            <v>Cét bª t«ng ly t©m 20b</v>
          </cell>
          <cell r="K602">
            <v>6635159.1534917001</v>
          </cell>
          <cell r="L602">
            <v>1190913.8526832447</v>
          </cell>
          <cell r="N602">
            <v>9297919.1520748511</v>
          </cell>
        </row>
        <row r="603">
          <cell r="B603">
            <v>1</v>
          </cell>
          <cell r="D603" t="str">
            <v>Cét bª t«ng ly t©m 20b</v>
          </cell>
          <cell r="E603" t="str">
            <v>Cét</v>
          </cell>
          <cell r="F603">
            <v>1</v>
          </cell>
          <cell r="G603">
            <v>1.002</v>
          </cell>
          <cell r="H603">
            <v>5790480</v>
          </cell>
          <cell r="K603">
            <v>5802060.96</v>
          </cell>
          <cell r="L603">
            <v>0</v>
          </cell>
          <cell r="N603">
            <v>5802060.96</v>
          </cell>
        </row>
        <row r="604">
          <cell r="B604">
            <v>2</v>
          </cell>
          <cell r="C604" t="str">
            <v>05.5101</v>
          </cell>
          <cell r="D604" t="str">
            <v>L¾p mÆt bÝch</v>
          </cell>
          <cell r="E604" t="str">
            <v>Cét</v>
          </cell>
          <cell r="F604">
            <v>1</v>
          </cell>
          <cell r="H604">
            <v>5407</v>
          </cell>
          <cell r="I604">
            <v>48753</v>
          </cell>
          <cell r="K604">
            <v>5407</v>
          </cell>
          <cell r="L604">
            <v>48753</v>
          </cell>
          <cell r="N604">
            <v>54160</v>
          </cell>
        </row>
        <row r="605">
          <cell r="B605">
            <v>3</v>
          </cell>
          <cell r="C605" t="str">
            <v>05.5217 x 1,2</v>
          </cell>
          <cell r="D605" t="str">
            <v>Dùng cét bª t«ng 20m thñ c«ng</v>
          </cell>
          <cell r="E605" t="str">
            <v>Cét</v>
          </cell>
          <cell r="F605">
            <v>1</v>
          </cell>
          <cell r="H605">
            <v>9854</v>
          </cell>
          <cell r="I605">
            <v>212952</v>
          </cell>
          <cell r="K605">
            <v>9854</v>
          </cell>
          <cell r="L605">
            <v>255542.39999999999</v>
          </cell>
          <cell r="N605">
            <v>265396.40000000002</v>
          </cell>
        </row>
        <row r="606">
          <cell r="B606">
            <v>4</v>
          </cell>
          <cell r="C606" t="str">
            <v>02.1462</v>
          </cell>
          <cell r="D606" t="str">
            <v>V/c cét BTLT</v>
          </cell>
          <cell r="E606" t="str">
            <v>TÊn</v>
          </cell>
          <cell r="F606">
            <v>2.3250000000000002</v>
          </cell>
          <cell r="I606">
            <v>60040</v>
          </cell>
          <cell r="K606">
            <v>0</v>
          </cell>
          <cell r="L606">
            <v>139593</v>
          </cell>
          <cell r="N606">
            <v>139593</v>
          </cell>
        </row>
        <row r="607">
          <cell r="B607">
            <v>5</v>
          </cell>
          <cell r="C607" t="str">
            <v>02.1482</v>
          </cell>
          <cell r="D607" t="str">
            <v>VËn chuyÓn dông cô thi c«ng</v>
          </cell>
          <cell r="E607" t="str">
            <v>TÊn</v>
          </cell>
          <cell r="F607">
            <v>1.5</v>
          </cell>
          <cell r="I607">
            <v>77404</v>
          </cell>
          <cell r="K607">
            <v>0</v>
          </cell>
          <cell r="L607">
            <v>116106</v>
          </cell>
          <cell r="N607">
            <v>116106</v>
          </cell>
        </row>
        <row r="608">
          <cell r="B608">
            <v>6</v>
          </cell>
          <cell r="D608" t="str">
            <v>V/c + Bèc dì cét ®Õn huyÖn</v>
          </cell>
          <cell r="E608" t="str">
            <v>TÊn</v>
          </cell>
          <cell r="F608">
            <v>2.3250000000000002</v>
          </cell>
          <cell r="H608">
            <v>241647.93268460195</v>
          </cell>
          <cell r="K608">
            <v>561831.44349169964</v>
          </cell>
          <cell r="L608">
            <v>0</v>
          </cell>
          <cell r="N608">
            <v>561831.44349169964</v>
          </cell>
        </row>
        <row r="609">
          <cell r="B609">
            <v>7</v>
          </cell>
          <cell r="D609" t="str">
            <v>VËn chuyÓn tõ §iÖn lùc ®Õn tuyÕn</v>
          </cell>
          <cell r="E609" t="str">
            <v>TÊn</v>
          </cell>
          <cell r="F609">
            <v>2.3250000000000002</v>
          </cell>
          <cell r="H609">
            <v>110110</v>
          </cell>
          <cell r="K609">
            <v>256005.75000000003</v>
          </cell>
          <cell r="L609">
            <v>0</v>
          </cell>
          <cell r="N609">
            <v>256005.75000000003</v>
          </cell>
        </row>
        <row r="610">
          <cell r="B610">
            <v>8</v>
          </cell>
          <cell r="D610" t="str">
            <v>§Òn bï thi c«ng, l¸n tr¹i, lµm ®­êng t¹m</v>
          </cell>
          <cell r="E610" t="str">
            <v>Cét</v>
          </cell>
          <cell r="F610">
            <v>1</v>
          </cell>
          <cell r="H610">
            <v>100000</v>
          </cell>
          <cell r="K610">
            <v>100000</v>
          </cell>
          <cell r="L610">
            <v>0</v>
          </cell>
          <cell r="N610">
            <v>100000</v>
          </cell>
        </row>
        <row r="611">
          <cell r="B611">
            <v>9</v>
          </cell>
          <cell r="D611" t="str">
            <v>Nh©n c«ng ®iÒu chØnh t¨ng thªm  = NC x {(1+0,3/2,638 ) x 2,01x0,95 - 1}</v>
          </cell>
          <cell r="L611">
            <v>630919.45268324472</v>
          </cell>
          <cell r="N611">
            <v>630919.45268324472</v>
          </cell>
        </row>
        <row r="612">
          <cell r="B612">
            <v>0</v>
          </cell>
          <cell r="D612" t="str">
            <v>Chi phÝ m¸y ®iÒu chinh t¨ng thªm C1 =  MTCx 0,13</v>
          </cell>
          <cell r="M612">
            <v>0</v>
          </cell>
          <cell r="N612">
            <v>0</v>
          </cell>
        </row>
        <row r="613">
          <cell r="B613">
            <v>10</v>
          </cell>
          <cell r="D613" t="str">
            <v>Chi phÝ s¶n xuÊt chung: 71% CFNC</v>
          </cell>
          <cell r="L613">
            <v>845548.83540510375</v>
          </cell>
          <cell r="N613">
            <v>845548.83540510375</v>
          </cell>
        </row>
        <row r="614">
          <cell r="B614">
            <v>11</v>
          </cell>
          <cell r="D614" t="str">
            <v>Thu nhËp chÞu thuÕ tÝnh tr­íc 6% Z</v>
          </cell>
          <cell r="N614">
            <v>526297.31049480289</v>
          </cell>
        </row>
        <row r="615">
          <cell r="A615">
            <v>39</v>
          </cell>
          <cell r="C615" t="str">
            <v>LT20c</v>
          </cell>
          <cell r="D615" t="str">
            <v>Cét bª t«ng ly t©m 20c</v>
          </cell>
          <cell r="K615">
            <v>7112301.533491699</v>
          </cell>
          <cell r="L615">
            <v>1190913.8526832447</v>
          </cell>
          <cell r="N615">
            <v>9803690.07487485</v>
          </cell>
        </row>
        <row r="616">
          <cell r="B616">
            <v>1</v>
          </cell>
          <cell r="D616" t="str">
            <v>Cét bª t«ng ly t©m 20c</v>
          </cell>
          <cell r="E616" t="str">
            <v>Cét</v>
          </cell>
          <cell r="F616">
            <v>1</v>
          </cell>
          <cell r="G616">
            <v>1.002</v>
          </cell>
          <cell r="H616">
            <v>6266670</v>
          </cell>
          <cell r="K616">
            <v>6279203.3399999999</v>
          </cell>
          <cell r="L616">
            <v>0</v>
          </cell>
          <cell r="N616">
            <v>6279203.3399999999</v>
          </cell>
        </row>
        <row r="617">
          <cell r="B617">
            <v>2</v>
          </cell>
          <cell r="C617" t="str">
            <v>05.5101</v>
          </cell>
          <cell r="D617" t="str">
            <v>L¾p mÆt bÝch</v>
          </cell>
          <cell r="E617" t="str">
            <v>Cét</v>
          </cell>
          <cell r="F617">
            <v>1</v>
          </cell>
          <cell r="H617">
            <v>5407</v>
          </cell>
          <cell r="I617">
            <v>48753</v>
          </cell>
          <cell r="K617">
            <v>5407</v>
          </cell>
          <cell r="L617">
            <v>48753</v>
          </cell>
          <cell r="N617">
            <v>54160</v>
          </cell>
        </row>
        <row r="618">
          <cell r="B618">
            <v>3</v>
          </cell>
          <cell r="C618" t="str">
            <v>05.5217 x 1,2</v>
          </cell>
          <cell r="D618" t="str">
            <v>Dùng cét bª t«ng 20m thñ c«ng</v>
          </cell>
          <cell r="E618" t="str">
            <v>Cét</v>
          </cell>
          <cell r="F618">
            <v>1</v>
          </cell>
          <cell r="H618">
            <v>9854</v>
          </cell>
          <cell r="I618">
            <v>212952</v>
          </cell>
          <cell r="K618">
            <v>9854</v>
          </cell>
          <cell r="L618">
            <v>255542.39999999999</v>
          </cell>
          <cell r="N618">
            <v>265396.40000000002</v>
          </cell>
        </row>
        <row r="619">
          <cell r="B619">
            <v>4</v>
          </cell>
          <cell r="C619" t="str">
            <v>02.1462</v>
          </cell>
          <cell r="D619" t="str">
            <v>V/c cét BTLT</v>
          </cell>
          <cell r="E619" t="str">
            <v>TÊn</v>
          </cell>
          <cell r="F619">
            <v>2.3250000000000002</v>
          </cell>
          <cell r="I619">
            <v>60040</v>
          </cell>
          <cell r="K619">
            <v>0</v>
          </cell>
          <cell r="L619">
            <v>139593</v>
          </cell>
          <cell r="N619">
            <v>139593</v>
          </cell>
        </row>
        <row r="620">
          <cell r="B620">
            <v>5</v>
          </cell>
          <cell r="C620" t="str">
            <v>02.1482</v>
          </cell>
          <cell r="D620" t="str">
            <v>VËn chuyÓn dông cô thi c«ng</v>
          </cell>
          <cell r="E620" t="str">
            <v>TÊn</v>
          </cell>
          <cell r="F620">
            <v>1.5</v>
          </cell>
          <cell r="I620">
            <v>77404</v>
          </cell>
          <cell r="K620">
            <v>0</v>
          </cell>
          <cell r="L620">
            <v>116106</v>
          </cell>
          <cell r="N620">
            <v>116106</v>
          </cell>
        </row>
        <row r="621">
          <cell r="B621">
            <v>6</v>
          </cell>
          <cell r="D621" t="str">
            <v>V/c + Bèc dì cét ®Õn huyÖn</v>
          </cell>
          <cell r="E621" t="str">
            <v>TÊn</v>
          </cell>
          <cell r="F621">
            <v>2.3250000000000002</v>
          </cell>
          <cell r="H621">
            <v>241647.93268460195</v>
          </cell>
          <cell r="K621">
            <v>561831.44349169964</v>
          </cell>
          <cell r="L621">
            <v>0</v>
          </cell>
          <cell r="N621">
            <v>561831.44349169964</v>
          </cell>
        </row>
        <row r="622">
          <cell r="B622">
            <v>7</v>
          </cell>
          <cell r="D622" t="str">
            <v>VËn chuyÓn tõ §iÖn lùc ®Õn tuyÕn</v>
          </cell>
          <cell r="E622" t="str">
            <v>TÊn</v>
          </cell>
          <cell r="F622">
            <v>2.3250000000000002</v>
          </cell>
          <cell r="H622">
            <v>110110</v>
          </cell>
          <cell r="K622">
            <v>256005.75000000003</v>
          </cell>
          <cell r="L622">
            <v>0</v>
          </cell>
          <cell r="N622">
            <v>256005.75000000003</v>
          </cell>
        </row>
        <row r="623">
          <cell r="B623">
            <v>8</v>
          </cell>
          <cell r="D623" t="str">
            <v>§Òn bï thi c«ng, l¸n tr¹i, lµm ®­êng t¹m</v>
          </cell>
          <cell r="E623" t="str">
            <v>Cét</v>
          </cell>
          <cell r="F623">
            <v>1</v>
          </cell>
          <cell r="H623">
            <v>100000</v>
          </cell>
          <cell r="K623">
            <v>100000</v>
          </cell>
          <cell r="L623">
            <v>0</v>
          </cell>
          <cell r="N623">
            <v>100000</v>
          </cell>
        </row>
        <row r="624">
          <cell r="B624">
            <v>9</v>
          </cell>
          <cell r="D624" t="str">
            <v>Nh©n c«ng ®iÒu chØnh t¨ng thªm  = NC x {(1+0,3/2,638 ) x 2,01x0,95 - 1}</v>
          </cell>
          <cell r="L624">
            <v>630919.45268324472</v>
          </cell>
          <cell r="N624">
            <v>630919.45268324472</v>
          </cell>
        </row>
        <row r="625">
          <cell r="B625">
            <v>0</v>
          </cell>
          <cell r="D625" t="str">
            <v>Chi phÝ m¸y ®iÒu chinh t¨ng thªm C1 =  MTCx 0,13</v>
          </cell>
          <cell r="M625">
            <v>0</v>
          </cell>
          <cell r="N625">
            <v>0</v>
          </cell>
        </row>
        <row r="626">
          <cell r="B626">
            <v>10</v>
          </cell>
          <cell r="D626" t="str">
            <v>Chi phÝ s¶n xuÊt chung: 71% CFNC</v>
          </cell>
          <cell r="L626">
            <v>845548.83540510375</v>
          </cell>
          <cell r="N626">
            <v>845548.83540510375</v>
          </cell>
        </row>
        <row r="627">
          <cell r="B627">
            <v>11</v>
          </cell>
          <cell r="D627" t="str">
            <v>Thu nhËp chÞu thuÕ tÝnh tr­íc 6% Z</v>
          </cell>
          <cell r="N627">
            <v>554925.85329480283</v>
          </cell>
        </row>
        <row r="628">
          <cell r="A628">
            <v>40</v>
          </cell>
          <cell r="C628" t="str">
            <v>LT20d</v>
          </cell>
          <cell r="D628" t="str">
            <v>Cét bª t«ng ly t©m 20d</v>
          </cell>
          <cell r="K628">
            <v>7694413.4334916994</v>
          </cell>
          <cell r="L628">
            <v>1326776.3649279755</v>
          </cell>
          <cell r="N628">
            <v>10666993.078569649</v>
          </cell>
        </row>
        <row r="629">
          <cell r="B629">
            <v>1</v>
          </cell>
          <cell r="D629" t="str">
            <v>Cét bª t«ng ly t©m 20d</v>
          </cell>
          <cell r="E629" t="str">
            <v>Cét</v>
          </cell>
          <cell r="F629">
            <v>1</v>
          </cell>
          <cell r="G629">
            <v>1.002</v>
          </cell>
          <cell r="H629">
            <v>6847620</v>
          </cell>
          <cell r="K629">
            <v>6861315.2400000002</v>
          </cell>
          <cell r="L629">
            <v>0</v>
          </cell>
          <cell r="N629">
            <v>6861315.2400000002</v>
          </cell>
        </row>
        <row r="630">
          <cell r="B630">
            <v>2</v>
          </cell>
          <cell r="C630" t="str">
            <v>05.5101</v>
          </cell>
          <cell r="D630" t="str">
            <v>L¾p mÆt bÝch</v>
          </cell>
          <cell r="E630" t="str">
            <v>Cét</v>
          </cell>
          <cell r="F630">
            <v>1</v>
          </cell>
          <cell r="H630">
            <v>5407</v>
          </cell>
          <cell r="I630">
            <v>48753</v>
          </cell>
          <cell r="K630">
            <v>5407</v>
          </cell>
          <cell r="L630">
            <v>48753</v>
          </cell>
          <cell r="N630">
            <v>54160</v>
          </cell>
        </row>
        <row r="631">
          <cell r="B631">
            <v>3</v>
          </cell>
          <cell r="C631" t="str">
            <v>05.5217 x 1,2</v>
          </cell>
          <cell r="D631" t="str">
            <v>Dùng cét bª t«ng 20m thñ c«ng</v>
          </cell>
          <cell r="E631" t="str">
            <v>Cét</v>
          </cell>
          <cell r="F631">
            <v>1</v>
          </cell>
          <cell r="H631">
            <v>9854</v>
          </cell>
          <cell r="I631">
            <v>266190</v>
          </cell>
          <cell r="K631">
            <v>9854</v>
          </cell>
          <cell r="L631">
            <v>319428</v>
          </cell>
          <cell r="N631">
            <v>329282</v>
          </cell>
        </row>
        <row r="632">
          <cell r="B632">
            <v>4</v>
          </cell>
          <cell r="C632" t="str">
            <v>02.1462</v>
          </cell>
          <cell r="D632" t="str">
            <v>V/c cét BTLT</v>
          </cell>
          <cell r="E632" t="str">
            <v>TÊn</v>
          </cell>
          <cell r="F632">
            <v>2.3250000000000002</v>
          </cell>
          <cell r="I632">
            <v>60040</v>
          </cell>
          <cell r="K632">
            <v>0</v>
          </cell>
          <cell r="L632">
            <v>139593</v>
          </cell>
          <cell r="N632">
            <v>139593</v>
          </cell>
        </row>
        <row r="633">
          <cell r="B633">
            <v>5</v>
          </cell>
          <cell r="C633" t="str">
            <v>02.1482</v>
          </cell>
          <cell r="D633" t="str">
            <v>VËn chuyÓn dông cô thi c«ng</v>
          </cell>
          <cell r="E633" t="str">
            <v>TÊn</v>
          </cell>
          <cell r="F633">
            <v>1.5</v>
          </cell>
          <cell r="I633">
            <v>77404</v>
          </cell>
          <cell r="K633">
            <v>0</v>
          </cell>
          <cell r="L633">
            <v>116106</v>
          </cell>
          <cell r="N633">
            <v>116106</v>
          </cell>
        </row>
        <row r="634">
          <cell r="B634">
            <v>6</v>
          </cell>
          <cell r="D634" t="str">
            <v>V/c + Bèc dì cét ®Õn huyÖn</v>
          </cell>
          <cell r="E634" t="str">
            <v>TÊn</v>
          </cell>
          <cell r="F634">
            <v>2.3250000000000002</v>
          </cell>
          <cell r="H634">
            <v>241647.93268460195</v>
          </cell>
          <cell r="K634">
            <v>561831.44349169964</v>
          </cell>
          <cell r="L634">
            <v>0</v>
          </cell>
          <cell r="N634">
            <v>561831.44349169964</v>
          </cell>
        </row>
        <row r="635">
          <cell r="B635">
            <v>7</v>
          </cell>
          <cell r="D635" t="str">
            <v>VËn chuyÓn tõ §iÖn lùc ®Õn tuyÕn</v>
          </cell>
          <cell r="E635" t="str">
            <v>TÊn</v>
          </cell>
          <cell r="F635">
            <v>2.3250000000000002</v>
          </cell>
          <cell r="H635">
            <v>110110</v>
          </cell>
          <cell r="K635">
            <v>256005.75000000003</v>
          </cell>
          <cell r="L635">
            <v>0</v>
          </cell>
          <cell r="N635">
            <v>256005.75000000003</v>
          </cell>
        </row>
        <row r="636">
          <cell r="B636">
            <v>8</v>
          </cell>
          <cell r="D636" t="str">
            <v>§Òn bï thi c«ng, l¸n tr¹i, lµm ®­êng t¹m</v>
          </cell>
          <cell r="E636" t="str">
            <v>Cét</v>
          </cell>
          <cell r="F636">
            <v>1</v>
          </cell>
          <cell r="H636">
            <v>100000</v>
          </cell>
          <cell r="K636">
            <v>100000</v>
          </cell>
          <cell r="L636">
            <v>0</v>
          </cell>
          <cell r="N636">
            <v>100000</v>
          </cell>
        </row>
        <row r="637">
          <cell r="B637">
            <v>9</v>
          </cell>
          <cell r="D637" t="str">
            <v>Nh©n c«ng ®iÒu chØnh t¨ng thªm  = NC x {(1+0,3/2,638 ) x 2,01x0,95 - 1}</v>
          </cell>
          <cell r="L637">
            <v>702896.36492797558</v>
          </cell>
          <cell r="N637">
            <v>702896.36492797558</v>
          </cell>
        </row>
        <row r="638">
          <cell r="B638">
            <v>0</v>
          </cell>
          <cell r="D638" t="str">
            <v>Chi phÝ m¸y ®iÒu chinh t¨ng thªm C1 =  MTCx 0,13</v>
          </cell>
          <cell r="M638">
            <v>0</v>
          </cell>
          <cell r="N638">
            <v>0</v>
          </cell>
        </row>
        <row r="639">
          <cell r="B639">
            <v>10</v>
          </cell>
          <cell r="D639" t="str">
            <v>Chi phÝ s¶n xuÊt chung: 71% CFNC</v>
          </cell>
          <cell r="L639">
            <v>942011.21909886249</v>
          </cell>
          <cell r="N639">
            <v>942011.21909886249</v>
          </cell>
        </row>
        <row r="640">
          <cell r="B640">
            <v>11</v>
          </cell>
          <cell r="D640" t="str">
            <v>Thu nhËp chÞu thuÕ tÝnh tr­íc 6% Z</v>
          </cell>
          <cell r="N640">
            <v>603792.06105111225</v>
          </cell>
        </row>
        <row r="641">
          <cell r="A641">
            <v>41</v>
          </cell>
          <cell r="C641" t="str">
            <v>X§L</v>
          </cell>
          <cell r="D641" t="str">
            <v xml:space="preserve">Xµ ®ì lÌo </v>
          </cell>
          <cell r="K641">
            <v>117915</v>
          </cell>
          <cell r="L641">
            <v>43115.66483424772</v>
          </cell>
          <cell r="N641">
            <v>207328.61015764839</v>
          </cell>
        </row>
        <row r="642">
          <cell r="B642">
            <v>1</v>
          </cell>
          <cell r="C642" t="str">
            <v>PL§G</v>
          </cell>
          <cell r="D642" t="str">
            <v>ThÐp lµm xµ</v>
          </cell>
          <cell r="E642" t="str">
            <v>kg</v>
          </cell>
          <cell r="F642">
            <v>11.23</v>
          </cell>
          <cell r="H642">
            <v>10500</v>
          </cell>
          <cell r="K642">
            <v>117915</v>
          </cell>
          <cell r="N642">
            <v>117915</v>
          </cell>
        </row>
        <row r="643">
          <cell r="B643">
            <v>2</v>
          </cell>
          <cell r="C643" t="str">
            <v>02.1352</v>
          </cell>
          <cell r="D643" t="str">
            <v>VËn chuyÓn thÐp</v>
          </cell>
          <cell r="E643" t="str">
            <v>TÊn</v>
          </cell>
          <cell r="F643">
            <v>1.123E-2</v>
          </cell>
          <cell r="I643">
            <v>47413.4</v>
          </cell>
          <cell r="K643">
            <v>0</v>
          </cell>
          <cell r="L643">
            <v>532.45248200000003</v>
          </cell>
          <cell r="N643">
            <v>532.45248200000003</v>
          </cell>
        </row>
        <row r="644">
          <cell r="B644">
            <v>3</v>
          </cell>
          <cell r="C644" t="str">
            <v>05.6011</v>
          </cell>
          <cell r="D644" t="str">
            <v xml:space="preserve">L¾p xµ </v>
          </cell>
          <cell r="E644" t="str">
            <v>bé</v>
          </cell>
          <cell r="F644">
            <v>1</v>
          </cell>
          <cell r="I644">
            <v>19741.5</v>
          </cell>
          <cell r="K644">
            <v>0</v>
          </cell>
          <cell r="L644">
            <v>19741.5</v>
          </cell>
          <cell r="N644">
            <v>19741.5</v>
          </cell>
        </row>
        <row r="645">
          <cell r="B645">
            <v>4</v>
          </cell>
          <cell r="D645" t="str">
            <v>V/C tõ Hµ néi ®Õn huyÖn + bèc dì</v>
          </cell>
          <cell r="E645" t="str">
            <v>TÊn</v>
          </cell>
          <cell r="F645">
            <v>1.123E-2</v>
          </cell>
          <cell r="H645">
            <v>241647.93268460195</v>
          </cell>
          <cell r="K645">
            <v>2713.7062840480799</v>
          </cell>
          <cell r="L645">
            <v>0</v>
          </cell>
          <cell r="N645">
            <v>2713.7062840480799</v>
          </cell>
        </row>
        <row r="646">
          <cell r="B646">
            <v>5</v>
          </cell>
          <cell r="D646" t="str">
            <v>VËn chuyÓn tõ huyÖn ®Õn tuyÕn + bèc dì</v>
          </cell>
          <cell r="E646" t="str">
            <v>TÊn</v>
          </cell>
          <cell r="F646">
            <v>1.123E-2</v>
          </cell>
          <cell r="H646">
            <v>110110</v>
          </cell>
          <cell r="K646">
            <v>1236.5353</v>
          </cell>
          <cell r="L646">
            <v>0</v>
          </cell>
          <cell r="N646">
            <v>1236.5353</v>
          </cell>
        </row>
        <row r="647">
          <cell r="B647">
            <v>6</v>
          </cell>
          <cell r="D647" t="str">
            <v>Nh©n c«ng ®iÒu chØnh t¨ng thªm  = NC x {(1+0,3/2,638 ) x 2,01x0,95 - 1}</v>
          </cell>
          <cell r="L647">
            <v>22841.71235224772</v>
          </cell>
          <cell r="N647">
            <v>22841.71235224772</v>
          </cell>
        </row>
        <row r="648">
          <cell r="B648">
            <v>0</v>
          </cell>
          <cell r="D648" t="str">
            <v>Chi phÝ m¸y ®iÒu chinh t¨ng thªm C1 =  MTCx 0,13</v>
          </cell>
          <cell r="M648">
            <v>0</v>
          </cell>
          <cell r="N648">
            <v>0</v>
          </cell>
        </row>
        <row r="649">
          <cell r="B649">
            <v>7</v>
          </cell>
          <cell r="D649" t="str">
            <v>Chi phÝ s¶n xuÊt chung: 71% CFNC</v>
          </cell>
          <cell r="L649">
            <v>30612.122032315881</v>
          </cell>
          <cell r="N649">
            <v>30612.122032315881</v>
          </cell>
        </row>
        <row r="650">
          <cell r="B650">
            <v>8</v>
          </cell>
          <cell r="D650" t="str">
            <v>Thu nhËp chÞu thuÕ tÝnh tr­íc 6% Z</v>
          </cell>
          <cell r="N650">
            <v>11735.581707036701</v>
          </cell>
        </row>
        <row r="651">
          <cell r="A651">
            <v>42</v>
          </cell>
          <cell r="C651" t="str">
            <v>X§V22-1L</v>
          </cell>
          <cell r="D651" t="str">
            <v xml:space="preserve">Xµ ®ì v­ît </v>
          </cell>
          <cell r="K651">
            <v>1031730</v>
          </cell>
          <cell r="L651">
            <v>86464.061486753562</v>
          </cell>
          <cell r="N651">
            <v>1286719.8107050266</v>
          </cell>
        </row>
        <row r="652">
          <cell r="B652">
            <v>1</v>
          </cell>
          <cell r="C652" t="str">
            <v>PL§G</v>
          </cell>
          <cell r="D652" t="str">
            <v>ThÐp lµm xµ</v>
          </cell>
          <cell r="E652" t="str">
            <v>kg</v>
          </cell>
          <cell r="F652">
            <v>98.26</v>
          </cell>
          <cell r="H652">
            <v>10500</v>
          </cell>
          <cell r="K652">
            <v>1031730</v>
          </cell>
          <cell r="N652">
            <v>1031730</v>
          </cell>
        </row>
        <row r="653">
          <cell r="B653">
            <v>2</v>
          </cell>
          <cell r="C653" t="str">
            <v>02.1352</v>
          </cell>
          <cell r="D653" t="str">
            <v>VËn chuyÓn thÐp</v>
          </cell>
          <cell r="E653" t="str">
            <v>TÊn</v>
          </cell>
          <cell r="F653">
            <v>9.826E-2</v>
          </cell>
          <cell r="I653">
            <v>47413.4</v>
          </cell>
          <cell r="K653">
            <v>0</v>
          </cell>
          <cell r="L653">
            <v>4658.8406839999998</v>
          </cell>
          <cell r="N653">
            <v>4658.8406839999998</v>
          </cell>
        </row>
        <row r="654">
          <cell r="B654">
            <v>3</v>
          </cell>
          <cell r="C654" t="str">
            <v>05.6031</v>
          </cell>
          <cell r="D654" t="str">
            <v xml:space="preserve">L¾p xµ ®ì </v>
          </cell>
          <cell r="E654" t="str">
            <v>bé</v>
          </cell>
          <cell r="F654">
            <v>1</v>
          </cell>
          <cell r="G654">
            <v>1.5</v>
          </cell>
          <cell r="I654">
            <v>23999</v>
          </cell>
          <cell r="K654">
            <v>0</v>
          </cell>
          <cell r="L654">
            <v>35998.5</v>
          </cell>
          <cell r="N654">
            <v>35998.5</v>
          </cell>
        </row>
        <row r="655">
          <cell r="B655">
            <v>4</v>
          </cell>
          <cell r="D655" t="str">
            <v>V/C tõ Hµ néi ®Õn huyÖn + bèc dì</v>
          </cell>
          <cell r="E655" t="str">
            <v>TÊn</v>
          </cell>
          <cell r="F655">
            <v>9.826E-2</v>
          </cell>
          <cell r="H655">
            <v>266267.5581636391</v>
          </cell>
          <cell r="K655">
            <v>26163.450265159179</v>
          </cell>
          <cell r="L655">
            <v>0</v>
          </cell>
          <cell r="N655">
            <v>26163.450265159179</v>
          </cell>
        </row>
        <row r="656">
          <cell r="B656">
            <v>5</v>
          </cell>
          <cell r="D656" t="str">
            <v>VËn chuyÓn tõ huyÖn ®Õn tuyÕn + bèc dì</v>
          </cell>
          <cell r="E656" t="str">
            <v>TÊn</v>
          </cell>
          <cell r="F656">
            <v>9.826E-2</v>
          </cell>
          <cell r="H656">
            <v>82837.5581636391</v>
          </cell>
          <cell r="K656">
            <v>8139.6184651591775</v>
          </cell>
          <cell r="L656">
            <v>0</v>
          </cell>
          <cell r="N656">
            <v>8139.6184651591775</v>
          </cell>
        </row>
        <row r="657">
          <cell r="B657">
            <v>6</v>
          </cell>
          <cell r="D657" t="str">
            <v>Nh©n c«ng ®iÒu chØnh t¨ng thªm  = NC x {(1+0,3/2,638 ) x 2,01x0,95 - 1}</v>
          </cell>
          <cell r="L657">
            <v>45806.72080275356</v>
          </cell>
          <cell r="N657">
            <v>45806.72080275356</v>
          </cell>
        </row>
        <row r="658">
          <cell r="B658">
            <v>0</v>
          </cell>
          <cell r="D658" t="str">
            <v>Chi phÝ m¸y ®iÒu chinh t¨ng thªm C1 =  MTCx 0,13</v>
          </cell>
          <cell r="M658">
            <v>0</v>
          </cell>
          <cell r="N658">
            <v>0</v>
          </cell>
        </row>
        <row r="659">
          <cell r="B659">
            <v>7</v>
          </cell>
          <cell r="D659" t="str">
            <v>Chi phÝ s¶n xuÊt chung: 71% CFNC</v>
          </cell>
          <cell r="L659">
            <v>61389.483655595024</v>
          </cell>
          <cell r="N659">
            <v>61389.483655595024</v>
          </cell>
        </row>
        <row r="660">
          <cell r="B660">
            <v>8</v>
          </cell>
          <cell r="D660" t="str">
            <v>Thu nhËp chÞu thuÕ tÝnh tr­íc 6% Z</v>
          </cell>
          <cell r="N660">
            <v>72833.196832359987</v>
          </cell>
        </row>
        <row r="661">
          <cell r="A661">
            <v>43</v>
          </cell>
          <cell r="C661" t="str">
            <v>X§T22-1L</v>
          </cell>
          <cell r="D661" t="str">
            <v xml:space="preserve">Xµ ®ì th¼ng </v>
          </cell>
          <cell r="K661">
            <v>256305</v>
          </cell>
          <cell r="L661">
            <v>44444.628700121844</v>
          </cell>
          <cell r="N661">
            <v>361276.58922476263</v>
          </cell>
        </row>
        <row r="662">
          <cell r="B662">
            <v>1</v>
          </cell>
          <cell r="C662" t="str">
            <v>PL§G</v>
          </cell>
          <cell r="D662" t="str">
            <v>ThÐp lµm xµ</v>
          </cell>
          <cell r="E662" t="str">
            <v>kg</v>
          </cell>
          <cell r="F662">
            <v>24.41</v>
          </cell>
          <cell r="H662">
            <v>10500</v>
          </cell>
          <cell r="K662">
            <v>256305</v>
          </cell>
          <cell r="N662">
            <v>256305</v>
          </cell>
        </row>
        <row r="663">
          <cell r="B663">
            <v>2</v>
          </cell>
          <cell r="C663" t="str">
            <v>02.1352</v>
          </cell>
          <cell r="D663" t="str">
            <v>VËn chuyÓn thÐp</v>
          </cell>
          <cell r="E663" t="str">
            <v>TÊn</v>
          </cell>
          <cell r="F663">
            <v>2.4410000000000001E-2</v>
          </cell>
          <cell r="I663">
            <v>47413.4</v>
          </cell>
          <cell r="K663">
            <v>0</v>
          </cell>
          <cell r="L663">
            <v>1157.3610940000001</v>
          </cell>
          <cell r="N663">
            <v>1157.3610940000001</v>
          </cell>
        </row>
        <row r="664">
          <cell r="B664">
            <v>3</v>
          </cell>
          <cell r="C664" t="str">
            <v>0 5.6011</v>
          </cell>
          <cell r="D664" t="str">
            <v xml:space="preserve">L¾p xµ ®ì </v>
          </cell>
          <cell r="E664" t="str">
            <v>bé</v>
          </cell>
          <cell r="F664">
            <v>1</v>
          </cell>
          <cell r="G664">
            <v>1.5</v>
          </cell>
          <cell r="I664">
            <v>13161</v>
          </cell>
          <cell r="K664">
            <v>0</v>
          </cell>
          <cell r="L664">
            <v>19741.5</v>
          </cell>
          <cell r="N664">
            <v>19741.5</v>
          </cell>
        </row>
        <row r="665">
          <cell r="B665">
            <v>4</v>
          </cell>
          <cell r="D665" t="str">
            <v>V/C tõ Hµ néi ®Õn huyÖn + bèc dì</v>
          </cell>
          <cell r="E665" t="str">
            <v>TÊn</v>
          </cell>
          <cell r="F665">
            <v>2.4410000000000001E-2</v>
          </cell>
          <cell r="H665">
            <v>266267.5581636391</v>
          </cell>
          <cell r="K665">
            <v>6499.5910947744305</v>
          </cell>
          <cell r="L665">
            <v>0</v>
          </cell>
          <cell r="N665">
            <v>6499.5910947744305</v>
          </cell>
        </row>
        <row r="666">
          <cell r="B666">
            <v>5</v>
          </cell>
          <cell r="D666" t="str">
            <v>VËn chuyÓn tõ huyÖn ®Õn tuyÕn + bèc dì</v>
          </cell>
          <cell r="E666" t="str">
            <v>TÊn</v>
          </cell>
          <cell r="F666">
            <v>2.4410000000000001E-2</v>
          </cell>
          <cell r="H666">
            <v>82837.5581636391</v>
          </cell>
          <cell r="K666">
            <v>2022.0647947744305</v>
          </cell>
          <cell r="L666">
            <v>0</v>
          </cell>
          <cell r="N666">
            <v>2022.0647947744305</v>
          </cell>
        </row>
        <row r="667">
          <cell r="B667">
            <v>6</v>
          </cell>
          <cell r="D667" t="str">
            <v>Nh©n c«ng ®iÒu chØnh t¨ng thªm  = NC x {(1+0,3/2,638 ) x 2,01x0,95 - 1}</v>
          </cell>
          <cell r="L667">
            <v>23545.767606121841</v>
          </cell>
          <cell r="N667">
            <v>23545.767606121841</v>
          </cell>
        </row>
        <row r="668">
          <cell r="B668">
            <v>0</v>
          </cell>
          <cell r="D668" t="str">
            <v>Chi phÝ m¸y ®iÒu chinh t¨ng thªm C1 =  MTCx 0,13</v>
          </cell>
          <cell r="M668">
            <v>0</v>
          </cell>
          <cell r="N668">
            <v>0</v>
          </cell>
        </row>
        <row r="669">
          <cell r="B669">
            <v>7</v>
          </cell>
          <cell r="D669" t="str">
            <v>Chi phÝ s¶n xuÊt chung: 71% CFNC</v>
          </cell>
          <cell r="L669">
            <v>31555.686377086509</v>
          </cell>
          <cell r="N669">
            <v>31555.686377086509</v>
          </cell>
        </row>
        <row r="670">
          <cell r="B670">
            <v>8</v>
          </cell>
          <cell r="D670" t="str">
            <v>Thu nhËp chÞu thuÕ tÝnh tr­íc 6% Z</v>
          </cell>
          <cell r="N670">
            <v>20449.618258005434</v>
          </cell>
        </row>
        <row r="671">
          <cell r="A671">
            <v>45</v>
          </cell>
          <cell r="C671" t="str">
            <v>X§P - 35</v>
          </cell>
          <cell r="D671" t="str">
            <v>Xµ ®ì phô X§P - 35</v>
          </cell>
          <cell r="K671">
            <v>259560</v>
          </cell>
          <cell r="L671">
            <v>44475.886575571087</v>
          </cell>
          <cell r="N671">
            <v>364967.77546860138</v>
          </cell>
        </row>
        <row r="672">
          <cell r="B672">
            <v>1</v>
          </cell>
          <cell r="C672" t="str">
            <v>PL§G</v>
          </cell>
          <cell r="D672" t="str">
            <v>ThÐp lµm xµ</v>
          </cell>
          <cell r="E672" t="str">
            <v>kg</v>
          </cell>
          <cell r="F672">
            <v>24.72</v>
          </cell>
          <cell r="H672">
            <v>10500</v>
          </cell>
          <cell r="K672">
            <v>259560</v>
          </cell>
          <cell r="N672">
            <v>259560</v>
          </cell>
        </row>
        <row r="673">
          <cell r="B673">
            <v>2</v>
          </cell>
          <cell r="C673" t="str">
            <v>02.1352</v>
          </cell>
          <cell r="D673" t="str">
            <v>VËn chuyÓn thÐp</v>
          </cell>
          <cell r="E673" t="str">
            <v>TÊn</v>
          </cell>
          <cell r="F673">
            <v>2.4719999999999999E-2</v>
          </cell>
          <cell r="I673">
            <v>47413.4</v>
          </cell>
          <cell r="L673">
            <v>1172.059248</v>
          </cell>
          <cell r="N673">
            <v>1172.059248</v>
          </cell>
        </row>
        <row r="674">
          <cell r="B674">
            <v>3</v>
          </cell>
          <cell r="C674" t="str">
            <v>05.6011</v>
          </cell>
          <cell r="D674" t="str">
            <v xml:space="preserve">L¾p xµ ®ì </v>
          </cell>
          <cell r="E674" t="str">
            <v>bé</v>
          </cell>
          <cell r="F674">
            <v>1</v>
          </cell>
          <cell r="I674">
            <v>19741.5</v>
          </cell>
          <cell r="L674">
            <v>19741.5</v>
          </cell>
          <cell r="N674">
            <v>19741.5</v>
          </cell>
        </row>
        <row r="675">
          <cell r="B675">
            <v>4</v>
          </cell>
          <cell r="D675" t="str">
            <v>V/C tõ Hµ néi ®Õn huyÖn + bèc dì</v>
          </cell>
          <cell r="E675" t="str">
            <v>TÊn</v>
          </cell>
          <cell r="F675">
            <v>2.4719999999999999E-2</v>
          </cell>
          <cell r="H675">
            <v>241647.93268460195</v>
          </cell>
          <cell r="K675">
            <v>5973.5368959633597</v>
          </cell>
          <cell r="L675">
            <v>0</v>
          </cell>
          <cell r="N675">
            <v>5973.5368959633597</v>
          </cell>
        </row>
        <row r="676">
          <cell r="B676">
            <v>5</v>
          </cell>
          <cell r="D676" t="str">
            <v>VËn chuyÓn tõ huyÖn ®Õn tuyÕn + bèc dì</v>
          </cell>
          <cell r="E676" t="str">
            <v>TÊn</v>
          </cell>
          <cell r="F676">
            <v>2.4719999999999999E-2</v>
          </cell>
          <cell r="H676">
            <v>110110</v>
          </cell>
          <cell r="K676">
            <v>2721.9191999999998</v>
          </cell>
          <cell r="L676">
            <v>0</v>
          </cell>
          <cell r="N676">
            <v>2721.9191999999998</v>
          </cell>
        </row>
        <row r="677">
          <cell r="B677">
            <v>6</v>
          </cell>
          <cell r="D677" t="str">
            <v>Nh©n c«ng ®iÒu chØnh t¨ng thªm  = NC x {(1+0,3/2,638 ) x 2,01x0,95 - 1}</v>
          </cell>
          <cell r="L677">
            <v>23562.327327571082</v>
          </cell>
          <cell r="N677">
            <v>23562.327327571082</v>
          </cell>
        </row>
        <row r="678">
          <cell r="B678">
            <v>0</v>
          </cell>
          <cell r="D678" t="str">
            <v>Chi phÝ m¸y ®iÒu chinh t¨ng thªm C1 =  MTCx 0,13</v>
          </cell>
          <cell r="M678">
            <v>0</v>
          </cell>
          <cell r="N678">
            <v>0</v>
          </cell>
        </row>
        <row r="679">
          <cell r="B679">
            <v>7</v>
          </cell>
          <cell r="D679" t="str">
            <v>Chi phÝ s¶n xuÊt chung: 71% CFNC</v>
          </cell>
          <cell r="L679">
            <v>31577.879468655468</v>
          </cell>
          <cell r="N679">
            <v>31577.879468655468</v>
          </cell>
        </row>
        <row r="680">
          <cell r="B680">
            <v>8</v>
          </cell>
          <cell r="D680" t="str">
            <v>Thu nhËp chÞu thuÕ tÝnh tr­íc 6% Z</v>
          </cell>
          <cell r="N680">
            <v>20658.553328411395</v>
          </cell>
        </row>
        <row r="681">
          <cell r="A681" t="str">
            <v>4.6</v>
          </cell>
          <cell r="C681" t="str">
            <v xml:space="preserve"> XN1-2§</v>
          </cell>
          <cell r="D681" t="str">
            <v xml:space="preserve">Xµ nÐo </v>
          </cell>
          <cell r="K681">
            <v>920535</v>
          </cell>
          <cell r="L681">
            <v>110587.52197343377</v>
          </cell>
          <cell r="N681">
            <v>1208906.9773650125</v>
          </cell>
        </row>
        <row r="682">
          <cell r="B682">
            <v>1</v>
          </cell>
          <cell r="C682" t="str">
            <v>PL§G</v>
          </cell>
          <cell r="D682" t="str">
            <v>ThÐp lµm xµ</v>
          </cell>
          <cell r="E682" t="str">
            <v>kg</v>
          </cell>
          <cell r="F682">
            <v>87.67</v>
          </cell>
          <cell r="H682">
            <v>10500</v>
          </cell>
          <cell r="K682">
            <v>920535</v>
          </cell>
          <cell r="N682">
            <v>920535</v>
          </cell>
        </row>
        <row r="683">
          <cell r="B683">
            <v>2</v>
          </cell>
          <cell r="C683" t="str">
            <v>02.1352</v>
          </cell>
          <cell r="D683" t="str">
            <v>VËn chuyÓn thÐp</v>
          </cell>
          <cell r="E683" t="str">
            <v>TÊn</v>
          </cell>
          <cell r="F683">
            <v>8.7669999999999998E-2</v>
          </cell>
          <cell r="I683">
            <v>47413.4</v>
          </cell>
          <cell r="L683">
            <v>4156.7327779999996</v>
          </cell>
          <cell r="N683">
            <v>4156.7327779999996</v>
          </cell>
        </row>
        <row r="684">
          <cell r="B684">
            <v>3</v>
          </cell>
          <cell r="C684" t="str">
            <v>056032</v>
          </cell>
          <cell r="D684" t="str">
            <v>L¾p xµ nÐo</v>
          </cell>
          <cell r="E684" t="str">
            <v>bé</v>
          </cell>
          <cell r="F684">
            <v>1</v>
          </cell>
          <cell r="G684">
            <v>1.5</v>
          </cell>
          <cell r="I684">
            <v>31896</v>
          </cell>
          <cell r="L684">
            <v>47844</v>
          </cell>
          <cell r="N684">
            <v>47844</v>
          </cell>
        </row>
        <row r="685">
          <cell r="B685">
            <v>4</v>
          </cell>
          <cell r="D685" t="str">
            <v>V/C tõ Hµ néi ®Õn huyÖn + bèc dì</v>
          </cell>
          <cell r="E685" t="str">
            <v>TÊn</v>
          </cell>
          <cell r="F685">
            <v>8.7669999999999998E-2</v>
          </cell>
          <cell r="H685">
            <v>241647.93268460195</v>
          </cell>
          <cell r="K685">
            <v>21185.274258459052</v>
          </cell>
          <cell r="L685">
            <v>0</v>
          </cell>
          <cell r="N685">
            <v>21185.274258459052</v>
          </cell>
        </row>
        <row r="686">
          <cell r="B686">
            <v>5</v>
          </cell>
          <cell r="D686" t="str">
            <v>VËn chuyÓn tõ huyÖn ®Õn tuyÕn + bèc dì</v>
          </cell>
          <cell r="E686" t="str">
            <v>TÊn</v>
          </cell>
          <cell r="F686">
            <v>8.7669999999999998E-2</v>
          </cell>
          <cell r="H686">
            <v>110110</v>
          </cell>
          <cell r="K686">
            <v>9653.3436999999994</v>
          </cell>
          <cell r="L686">
            <v>0</v>
          </cell>
          <cell r="N686">
            <v>9653.3436999999994</v>
          </cell>
        </row>
        <row r="687">
          <cell r="B687">
            <v>6</v>
          </cell>
          <cell r="D687" t="str">
            <v>Nh©n c«ng ®iÒu chØnh t¨ng thªm  = NC x {(1+0,3/2,638 ) x 2,01x0,95 - 1}</v>
          </cell>
          <cell r="L687">
            <v>58586.789195433776</v>
          </cell>
          <cell r="N687">
            <v>58586.789195433776</v>
          </cell>
        </row>
        <row r="688">
          <cell r="B688">
            <v>0</v>
          </cell>
          <cell r="D688" t="str">
            <v>Chi phÝ m¸y ®iÒu chinh t¨ng thªm C1 =  MTCx 0,13</v>
          </cell>
          <cell r="M688">
            <v>0</v>
          </cell>
          <cell r="N688">
            <v>0</v>
          </cell>
        </row>
        <row r="689">
          <cell r="B689">
            <v>7</v>
          </cell>
          <cell r="D689" t="str">
            <v>Chi phÝ s¶n xuÊt chung: 71% CFNC</v>
          </cell>
          <cell r="L689">
            <v>78517.140601137973</v>
          </cell>
          <cell r="N689">
            <v>78517.140601137973</v>
          </cell>
        </row>
        <row r="690">
          <cell r="B690">
            <v>8</v>
          </cell>
          <cell r="D690" t="str">
            <v>Thu nhËp chÞu thuÕ tÝnh tr­íc 6% Z</v>
          </cell>
          <cell r="N690">
            <v>68428.696831981841</v>
          </cell>
        </row>
        <row r="691">
          <cell r="A691">
            <v>46</v>
          </cell>
          <cell r="C691" t="str">
            <v>XN22-1L</v>
          </cell>
          <cell r="D691" t="str">
            <v xml:space="preserve">Xµ nÐo </v>
          </cell>
          <cell r="K691">
            <v>898590</v>
          </cell>
          <cell r="L691">
            <v>110376.78339379214</v>
          </cell>
          <cell r="N691">
            <v>1184243.3583861934</v>
          </cell>
        </row>
        <row r="692">
          <cell r="B692">
            <v>1</v>
          </cell>
          <cell r="C692" t="str">
            <v>PL§G</v>
          </cell>
          <cell r="D692" t="str">
            <v>ThÐp lµm xµ</v>
          </cell>
          <cell r="E692" t="str">
            <v>kg</v>
          </cell>
          <cell r="F692">
            <v>85.58</v>
          </cell>
          <cell r="H692">
            <v>10500</v>
          </cell>
          <cell r="K692">
            <v>898590</v>
          </cell>
          <cell r="N692">
            <v>898590</v>
          </cell>
        </row>
        <row r="693">
          <cell r="B693">
            <v>2</v>
          </cell>
          <cell r="C693" t="str">
            <v>02.1352</v>
          </cell>
          <cell r="D693" t="str">
            <v>VËn chuyÓn thÐp</v>
          </cell>
          <cell r="E693" t="str">
            <v>TÊn</v>
          </cell>
          <cell r="F693">
            <v>8.5580000000000003E-2</v>
          </cell>
          <cell r="I693">
            <v>47413.4</v>
          </cell>
          <cell r="L693">
            <v>4057.6387720000002</v>
          </cell>
          <cell r="N693">
            <v>4057.6387720000002</v>
          </cell>
        </row>
        <row r="694">
          <cell r="B694">
            <v>3</v>
          </cell>
          <cell r="C694" t="str">
            <v>056032</v>
          </cell>
          <cell r="D694" t="str">
            <v>L¾p xµ nÐo</v>
          </cell>
          <cell r="E694" t="str">
            <v>bé</v>
          </cell>
          <cell r="F694">
            <v>1</v>
          </cell>
          <cell r="G694">
            <v>1.5</v>
          </cell>
          <cell r="I694">
            <v>31896</v>
          </cell>
          <cell r="L694">
            <v>47844</v>
          </cell>
          <cell r="N694">
            <v>47844</v>
          </cell>
        </row>
        <row r="695">
          <cell r="B695">
            <v>4</v>
          </cell>
          <cell r="D695" t="str">
            <v>V/C tõ Hµ néi ®Õn huyÖn + bèc dì</v>
          </cell>
          <cell r="E695" t="str">
            <v>TÊn</v>
          </cell>
          <cell r="F695">
            <v>8.5580000000000003E-2</v>
          </cell>
          <cell r="H695">
            <v>266267.5581636391</v>
          </cell>
          <cell r="K695">
            <v>22787.177627644236</v>
          </cell>
          <cell r="L695">
            <v>0</v>
          </cell>
          <cell r="N695">
            <v>22787.177627644236</v>
          </cell>
        </row>
        <row r="696">
          <cell r="B696">
            <v>5</v>
          </cell>
          <cell r="D696" t="str">
            <v>VËn chuyÓn tõ huyÖn ®Õn tuyÕn + bèc dì</v>
          </cell>
          <cell r="E696" t="str">
            <v>TÊn</v>
          </cell>
          <cell r="F696">
            <v>8.5580000000000003E-2</v>
          </cell>
          <cell r="H696">
            <v>82837.5581636391</v>
          </cell>
          <cell r="K696">
            <v>7089.238227644234</v>
          </cell>
          <cell r="L696">
            <v>0</v>
          </cell>
          <cell r="N696">
            <v>7089.238227644234</v>
          </cell>
        </row>
        <row r="697">
          <cell r="B697">
            <v>6</v>
          </cell>
          <cell r="D697" t="str">
            <v>Nh©n c«ng ®iÒu chØnh t¨ng thªm  = NC x {(1+0,3/2,638 ) x 2,01x0,95 - 1}</v>
          </cell>
          <cell r="L697">
            <v>58475.144621792133</v>
          </cell>
          <cell r="N697">
            <v>58475.144621792133</v>
          </cell>
        </row>
        <row r="698">
          <cell r="B698">
            <v>0</v>
          </cell>
          <cell r="D698" t="str">
            <v>Chi phÝ m¸y ®iÒu chinh t¨ng thªm C1 =  MTCx 0,13</v>
          </cell>
          <cell r="M698">
            <v>0</v>
          </cell>
          <cell r="N698">
            <v>0</v>
          </cell>
        </row>
        <row r="699">
          <cell r="B699">
            <v>7</v>
          </cell>
          <cell r="D699" t="str">
            <v>Chi phÝ s¶n xuÊt chung: 71% CFNC</v>
          </cell>
          <cell r="L699">
            <v>78367.516209592417</v>
          </cell>
          <cell r="N699">
            <v>78367.516209592417</v>
          </cell>
        </row>
        <row r="700">
          <cell r="B700">
            <v>8</v>
          </cell>
          <cell r="D700" t="str">
            <v>Thu nhËp chÞu thuÕ tÝnh tr­íc 6% Z</v>
          </cell>
          <cell r="N700">
            <v>67032.64292752037</v>
          </cell>
        </row>
        <row r="701">
          <cell r="A701">
            <v>47</v>
          </cell>
          <cell r="C701" t="str">
            <v>XNII35-1L</v>
          </cell>
          <cell r="D701" t="str">
            <v xml:space="preserve">Xµ nÐo </v>
          </cell>
          <cell r="K701">
            <v>1647555</v>
          </cell>
          <cell r="L701">
            <v>202223.31284128199</v>
          </cell>
          <cell r="N701">
            <v>2171464.274306701</v>
          </cell>
        </row>
        <row r="702">
          <cell r="B702">
            <v>1</v>
          </cell>
          <cell r="C702" t="str">
            <v>PL§G</v>
          </cell>
          <cell r="D702" t="str">
            <v>ThÐp lµm xµ</v>
          </cell>
          <cell r="E702" t="str">
            <v>kg</v>
          </cell>
          <cell r="F702">
            <v>156.91</v>
          </cell>
          <cell r="H702">
            <v>10500</v>
          </cell>
          <cell r="K702">
            <v>1647555</v>
          </cell>
          <cell r="N702">
            <v>1647555</v>
          </cell>
        </row>
        <row r="703">
          <cell r="B703">
            <v>2</v>
          </cell>
          <cell r="C703" t="str">
            <v>02.1352</v>
          </cell>
          <cell r="D703" t="str">
            <v>VËn chuyÓn thÐp</v>
          </cell>
          <cell r="E703" t="str">
            <v>TÊn</v>
          </cell>
          <cell r="F703">
            <v>0.15690999999999999</v>
          </cell>
          <cell r="I703">
            <v>47413.4</v>
          </cell>
          <cell r="L703">
            <v>7439.6365939999996</v>
          </cell>
          <cell r="N703">
            <v>7439.6365939999996</v>
          </cell>
        </row>
        <row r="704">
          <cell r="B704">
            <v>3</v>
          </cell>
          <cell r="C704" t="str">
            <v xml:space="preserve"> 0 5.6044</v>
          </cell>
          <cell r="D704" t="str">
            <v xml:space="preserve">L¾p xµ </v>
          </cell>
          <cell r="E704" t="str">
            <v>bé</v>
          </cell>
          <cell r="F704">
            <v>1</v>
          </cell>
          <cell r="G704">
            <v>1.7</v>
          </cell>
          <cell r="I704">
            <v>51559</v>
          </cell>
          <cell r="L704">
            <v>87650.3</v>
          </cell>
          <cell r="N704">
            <v>87650.3</v>
          </cell>
        </row>
        <row r="705">
          <cell r="B705">
            <v>4</v>
          </cell>
          <cell r="D705" t="str">
            <v>V/C tõ Hµ néi ®Õn huyÖn + bèc dì</v>
          </cell>
          <cell r="E705" t="str">
            <v>TÊn</v>
          </cell>
          <cell r="F705">
            <v>0.15690999999999999</v>
          </cell>
          <cell r="H705">
            <v>241647.93268460195</v>
          </cell>
          <cell r="K705">
            <v>37916.97711754089</v>
          </cell>
          <cell r="L705">
            <v>0</v>
          </cell>
          <cell r="N705">
            <v>37916.97711754089</v>
          </cell>
        </row>
        <row r="706">
          <cell r="B706">
            <v>5</v>
          </cell>
          <cell r="D706" t="str">
            <v>VËn chuyÓn tõ huyÖn ®Õn tuyÕn + bèc dì</v>
          </cell>
          <cell r="E706" t="str">
            <v>TÊn</v>
          </cell>
          <cell r="F706">
            <v>0.15690999999999999</v>
          </cell>
          <cell r="H706">
            <v>110110</v>
          </cell>
          <cell r="K706">
            <v>17277.360099999998</v>
          </cell>
          <cell r="L706">
            <v>0</v>
          </cell>
          <cell r="N706">
            <v>17277.360099999998</v>
          </cell>
        </row>
        <row r="707">
          <cell r="B707">
            <v>6</v>
          </cell>
          <cell r="D707" t="str">
            <v>Nh©n c«ng ®iÒu chØnh t¨ng thªm  = NC x {(1+0,3/2,638 ) x 2,01x0,95 - 1}</v>
          </cell>
          <cell r="L707">
            <v>107133.37624728198</v>
          </cell>
          <cell r="N707">
            <v>107133.37624728198</v>
          </cell>
        </row>
        <row r="708">
          <cell r="B708">
            <v>0</v>
          </cell>
          <cell r="D708" t="str">
            <v>Chi phÝ m¸y ®iÒu chinh t¨ng thªm C1 =  MTCx 0,13</v>
          </cell>
          <cell r="M708">
            <v>0</v>
          </cell>
          <cell r="N708">
            <v>0</v>
          </cell>
        </row>
        <row r="709">
          <cell r="B709">
            <v>7</v>
          </cell>
          <cell r="D709" t="str">
            <v>Chi phÝ s¶n xuÊt chung: 71% CFNC</v>
          </cell>
          <cell r="L709">
            <v>143578.5521173102</v>
          </cell>
          <cell r="N709">
            <v>143578.5521173102</v>
          </cell>
        </row>
        <row r="710">
          <cell r="B710">
            <v>8</v>
          </cell>
          <cell r="D710" t="str">
            <v>Thu nhËp chÞu thuÕ tÝnh tr­íc 6% Z</v>
          </cell>
          <cell r="N710">
            <v>122913.07213056798</v>
          </cell>
        </row>
        <row r="711">
          <cell r="A711">
            <v>48</v>
          </cell>
          <cell r="C711" t="str">
            <v>XGN35-1T</v>
          </cell>
          <cell r="D711" t="str">
            <v>Xµ nÐo ®ì gãc nhá</v>
          </cell>
          <cell r="K711">
            <v>920535</v>
          </cell>
          <cell r="L711">
            <v>110587.52197343377</v>
          </cell>
          <cell r="N711">
            <v>1208906.9773650125</v>
          </cell>
        </row>
        <row r="712">
          <cell r="B712">
            <v>1</v>
          </cell>
          <cell r="C712" t="str">
            <v>PL§G</v>
          </cell>
          <cell r="D712" t="str">
            <v>ThÐp lµm xµ</v>
          </cell>
          <cell r="E712" t="str">
            <v>kg</v>
          </cell>
          <cell r="F712">
            <v>87.67</v>
          </cell>
          <cell r="H712">
            <v>10500</v>
          </cell>
          <cell r="K712">
            <v>920535</v>
          </cell>
          <cell r="N712">
            <v>920535</v>
          </cell>
        </row>
        <row r="713">
          <cell r="B713">
            <v>2</v>
          </cell>
          <cell r="C713" t="str">
            <v>02.1352</v>
          </cell>
          <cell r="D713" t="str">
            <v>VËn chuyÓn thÐp</v>
          </cell>
          <cell r="E713" t="str">
            <v>TÊn</v>
          </cell>
          <cell r="F713">
            <v>8.7669999999999998E-2</v>
          </cell>
          <cell r="I713">
            <v>47413.4</v>
          </cell>
          <cell r="L713">
            <v>4156.7327779999996</v>
          </cell>
          <cell r="N713">
            <v>4156.7327779999996</v>
          </cell>
        </row>
        <row r="714">
          <cell r="B714">
            <v>3</v>
          </cell>
          <cell r="C714" t="str">
            <v>0 6.032</v>
          </cell>
          <cell r="D714" t="str">
            <v xml:space="preserve">L¾p xµ </v>
          </cell>
          <cell r="E714" t="str">
            <v>bé</v>
          </cell>
          <cell r="F714">
            <v>1</v>
          </cell>
          <cell r="I714">
            <v>47844</v>
          </cell>
          <cell r="L714">
            <v>47844</v>
          </cell>
          <cell r="N714">
            <v>47844</v>
          </cell>
        </row>
        <row r="715">
          <cell r="B715">
            <v>4</v>
          </cell>
          <cell r="D715" t="str">
            <v>V/C tõ Hµ néi ®Õn huyÖn + bèc dì</v>
          </cell>
          <cell r="E715" t="str">
            <v>TÊn</v>
          </cell>
          <cell r="F715">
            <v>8.7669999999999998E-2</v>
          </cell>
          <cell r="H715">
            <v>241647.93268460195</v>
          </cell>
          <cell r="K715">
            <v>21185.274258459052</v>
          </cell>
          <cell r="L715">
            <v>0</v>
          </cell>
          <cell r="N715">
            <v>21185.274258459052</v>
          </cell>
        </row>
        <row r="716">
          <cell r="B716">
            <v>5</v>
          </cell>
          <cell r="D716" t="str">
            <v>VËn chuyÓn tõ huyÖn ®Õn tuyÕn + bèc dì</v>
          </cell>
          <cell r="E716" t="str">
            <v>TÊn</v>
          </cell>
          <cell r="F716">
            <v>8.7669999999999998E-2</v>
          </cell>
          <cell r="H716">
            <v>110110</v>
          </cell>
          <cell r="K716">
            <v>9653.3436999999994</v>
          </cell>
          <cell r="L716">
            <v>0</v>
          </cell>
          <cell r="N716">
            <v>9653.3436999999994</v>
          </cell>
        </row>
        <row r="717">
          <cell r="B717">
            <v>6</v>
          </cell>
          <cell r="D717" t="str">
            <v>Nh©n c«ng ®iÒu chØnh t¨ng thªm  = NC x {(1+0,3/2,638 ) x 2,01x0,95 - 1}</v>
          </cell>
          <cell r="L717">
            <v>58586.789195433776</v>
          </cell>
          <cell r="N717">
            <v>58586.789195433776</v>
          </cell>
        </row>
        <row r="718">
          <cell r="B718">
            <v>0</v>
          </cell>
          <cell r="D718" t="str">
            <v>Chi phÝ m¸y ®iÒu chinh t¨ng thªm C1 =  MTCx 0,13</v>
          </cell>
          <cell r="M718">
            <v>0</v>
          </cell>
          <cell r="N718">
            <v>0</v>
          </cell>
        </row>
        <row r="719">
          <cell r="B719">
            <v>7</v>
          </cell>
          <cell r="D719" t="str">
            <v>Chi phÝ s¶n xuÊt chung: 71% CFNC</v>
          </cell>
          <cell r="L719">
            <v>78517.140601137973</v>
          </cell>
          <cell r="N719">
            <v>78517.140601137973</v>
          </cell>
        </row>
        <row r="720">
          <cell r="B720">
            <v>8</v>
          </cell>
          <cell r="D720" t="str">
            <v>Thu nhËp chÞu thuÕ tÝnh tr­íc 6% Z</v>
          </cell>
          <cell r="N720">
            <v>68428.696831981841</v>
          </cell>
        </row>
        <row r="721">
          <cell r="A721" t="str">
            <v>4.9</v>
          </cell>
          <cell r="C721" t="str">
            <v>XNII-22C</v>
          </cell>
          <cell r="D721" t="str">
            <v xml:space="preserve">Xµ nÐo </v>
          </cell>
          <cell r="K721">
            <v>1541505</v>
          </cell>
          <cell r="L721">
            <v>145229.0609630929</v>
          </cell>
          <cell r="N721">
            <v>1951897.5057310902</v>
          </cell>
        </row>
        <row r="722">
          <cell r="B722">
            <v>1</v>
          </cell>
          <cell r="C722" t="str">
            <v>PL§G</v>
          </cell>
          <cell r="D722" t="str">
            <v>ThÐp lµm xµ</v>
          </cell>
          <cell r="E722" t="str">
            <v>kg</v>
          </cell>
          <cell r="F722">
            <v>146.81</v>
          </cell>
          <cell r="H722">
            <v>10500</v>
          </cell>
          <cell r="K722">
            <v>1541505</v>
          </cell>
          <cell r="N722">
            <v>1541505</v>
          </cell>
        </row>
        <row r="723">
          <cell r="B723">
            <v>2</v>
          </cell>
          <cell r="C723" t="str">
            <v>02.1352</v>
          </cell>
          <cell r="D723" t="str">
            <v>VËn chuyÓn thÐp</v>
          </cell>
          <cell r="E723" t="str">
            <v>TÊn</v>
          </cell>
          <cell r="F723">
            <v>0.14681</v>
          </cell>
          <cell r="I723">
            <v>47413.4</v>
          </cell>
          <cell r="L723">
            <v>6960.761254</v>
          </cell>
          <cell r="N723">
            <v>6960.761254</v>
          </cell>
        </row>
        <row r="724">
          <cell r="B724">
            <v>3</v>
          </cell>
          <cell r="C724" t="str">
            <v xml:space="preserve"> 0 5.6044</v>
          </cell>
          <cell r="D724" t="str">
            <v xml:space="preserve">L¾p xµ </v>
          </cell>
          <cell r="E724" t="str">
            <v>bé</v>
          </cell>
          <cell r="F724">
            <v>1</v>
          </cell>
          <cell r="G724">
            <v>1.7</v>
          </cell>
          <cell r="I724">
            <v>36076</v>
          </cell>
          <cell r="L724">
            <v>61329.2</v>
          </cell>
          <cell r="N724">
            <v>61329.2</v>
          </cell>
        </row>
        <row r="725">
          <cell r="B725">
            <v>4</v>
          </cell>
          <cell r="D725" t="str">
            <v>V/C tõ Hµ néi ®Õn huyÖn + bèc dì</v>
          </cell>
          <cell r="E725" t="str">
            <v>TÊn</v>
          </cell>
          <cell r="F725">
            <v>0.14681</v>
          </cell>
          <cell r="H725">
            <v>266267.5581636391</v>
          </cell>
          <cell r="K725">
            <v>39090.740214003854</v>
          </cell>
          <cell r="L725">
            <v>0</v>
          </cell>
          <cell r="N725">
            <v>39090.740214003854</v>
          </cell>
        </row>
        <row r="726">
          <cell r="B726">
            <v>5</v>
          </cell>
          <cell r="D726" t="str">
            <v>VËn chuyÓn tõ huyÖn ®Õn tuyÕn + bèc dì</v>
          </cell>
          <cell r="E726" t="str">
            <v>TÊn</v>
          </cell>
          <cell r="F726">
            <v>0.14681</v>
          </cell>
          <cell r="H726">
            <v>84975.865369203937</v>
          </cell>
          <cell r="K726">
            <v>12475.30679485283</v>
          </cell>
          <cell r="L726">
            <v>0</v>
          </cell>
          <cell r="N726">
            <v>12475.30679485283</v>
          </cell>
        </row>
        <row r="727">
          <cell r="B727">
            <v>6</v>
          </cell>
          <cell r="D727" t="str">
            <v>Nh©n c«ng ®iÒu chØnh t¨ng thªm  = NC x {(1+0,3/2,638 ) x 2,01x0,95 - 1}</v>
          </cell>
          <cell r="L727">
            <v>76939.099709092916</v>
          </cell>
          <cell r="N727">
            <v>76939.099709092916</v>
          </cell>
        </row>
        <row r="728">
          <cell r="B728">
            <v>0</v>
          </cell>
          <cell r="D728" t="str">
            <v>Chi phÝ m¸y ®iÒu chinh t¨ng thªm C1 =  MTCx 0,13</v>
          </cell>
          <cell r="M728">
            <v>0</v>
          </cell>
          <cell r="N728">
            <v>0</v>
          </cell>
        </row>
        <row r="729">
          <cell r="B729">
            <v>7</v>
          </cell>
          <cell r="D729" t="str">
            <v>Chi phÝ s¶n xuÊt chung: 71% CFNC</v>
          </cell>
          <cell r="L729">
            <v>103112.63328379595</v>
          </cell>
          <cell r="N729">
            <v>103112.63328379595</v>
          </cell>
        </row>
        <row r="730">
          <cell r="B730">
            <v>8</v>
          </cell>
          <cell r="D730" t="str">
            <v>Thu nhËp chÞu thuÕ tÝnh tr­íc 6% Z</v>
          </cell>
          <cell r="N730">
            <v>110484.76447534472</v>
          </cell>
        </row>
        <row r="731">
          <cell r="A731">
            <v>49</v>
          </cell>
          <cell r="C731" t="str">
            <v>XNII-2</v>
          </cell>
          <cell r="D731" t="str">
            <v>Xµ nÐo h×nh II</v>
          </cell>
          <cell r="K731">
            <v>1945965.0000000002</v>
          </cell>
          <cell r="L731">
            <v>205088.95419698325</v>
          </cell>
          <cell r="N731">
            <v>2503569.9139017556</v>
          </cell>
        </row>
        <row r="732">
          <cell r="B732">
            <v>1</v>
          </cell>
          <cell r="C732" t="str">
            <v>PL§G</v>
          </cell>
          <cell r="D732" t="str">
            <v>ThÐp lµm xµ</v>
          </cell>
          <cell r="E732" t="str">
            <v>kg</v>
          </cell>
          <cell r="F732">
            <v>185.33</v>
          </cell>
          <cell r="H732">
            <v>10500</v>
          </cell>
          <cell r="K732">
            <v>1945965.0000000002</v>
          </cell>
          <cell r="N732">
            <v>1945965.0000000002</v>
          </cell>
        </row>
        <row r="733">
          <cell r="B733">
            <v>2</v>
          </cell>
          <cell r="C733" t="str">
            <v>02.1352</v>
          </cell>
          <cell r="D733" t="str">
            <v>VËn chuyÓn thÐp</v>
          </cell>
          <cell r="E733" t="str">
            <v>TÊn</v>
          </cell>
          <cell r="F733">
            <v>0.18533000000000002</v>
          </cell>
          <cell r="I733">
            <v>47413.4</v>
          </cell>
          <cell r="L733">
            <v>8787.125422000001</v>
          </cell>
          <cell r="N733">
            <v>8787.125422000001</v>
          </cell>
        </row>
        <row r="734">
          <cell r="B734">
            <v>3</v>
          </cell>
          <cell r="C734" t="str">
            <v xml:space="preserve"> 0 5.6054</v>
          </cell>
          <cell r="D734" t="str">
            <v xml:space="preserve">L¾p xµ </v>
          </cell>
          <cell r="E734" t="str">
            <v>bé</v>
          </cell>
          <cell r="F734">
            <v>1</v>
          </cell>
          <cell r="G734">
            <v>1.7</v>
          </cell>
          <cell r="I734">
            <v>51559</v>
          </cell>
          <cell r="L734">
            <v>87650.3</v>
          </cell>
          <cell r="N734">
            <v>87650.3</v>
          </cell>
        </row>
        <row r="735">
          <cell r="B735">
            <v>4</v>
          </cell>
          <cell r="D735" t="str">
            <v>V/C tõ Hµ néi ®Õn huyÖn + bèc dì</v>
          </cell>
          <cell r="E735" t="str">
            <v>TÊn</v>
          </cell>
          <cell r="F735">
            <v>0.18533000000000002</v>
          </cell>
          <cell r="H735">
            <v>241647.93268460195</v>
          </cell>
          <cell r="K735">
            <v>44784.611364437289</v>
          </cell>
          <cell r="L735">
            <v>0</v>
          </cell>
          <cell r="N735">
            <v>44784.611364437289</v>
          </cell>
        </row>
        <row r="736">
          <cell r="B736">
            <v>5</v>
          </cell>
          <cell r="D736" t="str">
            <v>VËn chuyÓn tõ huyÖn ®Õn tuyÕn + bèc dì</v>
          </cell>
          <cell r="E736" t="str">
            <v>TÊn</v>
          </cell>
          <cell r="F736">
            <v>0.18533000000000002</v>
          </cell>
          <cell r="H736">
            <v>110110</v>
          </cell>
          <cell r="K736">
            <v>20406.686300000001</v>
          </cell>
          <cell r="L736">
            <v>0</v>
          </cell>
          <cell r="N736">
            <v>20406.686300000001</v>
          </cell>
        </row>
        <row r="737">
          <cell r="B737">
            <v>6</v>
          </cell>
          <cell r="D737" t="str">
            <v>Nh©n c«ng ®iÒu chØnh t¨ng thªm  = NC x {(1+0,3/2,638 ) x 2,01x0,95 - 1}</v>
          </cell>
          <cell r="L737">
            <v>108651.52877498324</v>
          </cell>
          <cell r="N737">
            <v>108651.52877498324</v>
          </cell>
        </row>
        <row r="738">
          <cell r="B738">
            <v>0</v>
          </cell>
          <cell r="D738" t="str">
            <v>Chi phÝ m¸y ®iÒu chinh t¨ng thªm C1 =  MTCx 0,13</v>
          </cell>
          <cell r="M738">
            <v>0</v>
          </cell>
          <cell r="N738">
            <v>0</v>
          </cell>
        </row>
        <row r="739">
          <cell r="B739">
            <v>7</v>
          </cell>
          <cell r="D739" t="str">
            <v>Chi phÝ s¶n xuÊt chung: 71% CFNC</v>
          </cell>
          <cell r="L739">
            <v>145613.15747985811</v>
          </cell>
          <cell r="N739">
            <v>145613.15747985811</v>
          </cell>
        </row>
        <row r="740">
          <cell r="B740">
            <v>8</v>
          </cell>
          <cell r="D740" t="str">
            <v>Thu nhËp chÞu thuÕ tÝnh tr­íc 6% Z</v>
          </cell>
          <cell r="N740">
            <v>141711.50456047672</v>
          </cell>
        </row>
        <row r="741">
          <cell r="A741">
            <v>50</v>
          </cell>
          <cell r="C741" t="str">
            <v>XNII-35c</v>
          </cell>
          <cell r="D741" t="str">
            <v>Xµ nÐo h×nh cæng</v>
          </cell>
          <cell r="K741">
            <v>1905435</v>
          </cell>
          <cell r="L741">
            <v>204699.74323171205</v>
          </cell>
          <cell r="N741">
            <v>2458463.3773487322</v>
          </cell>
        </row>
        <row r="742">
          <cell r="B742">
            <v>1</v>
          </cell>
          <cell r="C742" t="str">
            <v>PL§G</v>
          </cell>
          <cell r="D742" t="str">
            <v>ThÐp lµm xµ</v>
          </cell>
          <cell r="E742" t="str">
            <v>kg</v>
          </cell>
          <cell r="F742">
            <v>181.47</v>
          </cell>
          <cell r="H742">
            <v>10500</v>
          </cell>
          <cell r="K742">
            <v>1905435</v>
          </cell>
          <cell r="N742">
            <v>1905435</v>
          </cell>
        </row>
        <row r="743">
          <cell r="B743">
            <v>2</v>
          </cell>
          <cell r="C743" t="str">
            <v>02.1352</v>
          </cell>
          <cell r="D743" t="str">
            <v>VËn chuyÓn thÐp</v>
          </cell>
          <cell r="E743" t="str">
            <v>TÊn</v>
          </cell>
          <cell r="F743">
            <v>0.18146999999999999</v>
          </cell>
          <cell r="I743">
            <v>47413.4</v>
          </cell>
          <cell r="L743">
            <v>8604.1096980000002</v>
          </cell>
          <cell r="N743">
            <v>8604.1096980000002</v>
          </cell>
        </row>
        <row r="744">
          <cell r="B744">
            <v>3</v>
          </cell>
          <cell r="C744" t="str">
            <v>0 5.6054</v>
          </cell>
          <cell r="D744" t="str">
            <v xml:space="preserve">L¾p xµ </v>
          </cell>
          <cell r="E744" t="str">
            <v>bé</v>
          </cell>
          <cell r="F744">
            <v>1</v>
          </cell>
          <cell r="G744">
            <v>1.7</v>
          </cell>
          <cell r="I744">
            <v>51559</v>
          </cell>
          <cell r="L744">
            <v>87650.3</v>
          </cell>
          <cell r="N744">
            <v>87650.3</v>
          </cell>
        </row>
        <row r="745">
          <cell r="B745">
            <v>4</v>
          </cell>
          <cell r="D745" t="str">
            <v>V/C tõ Hµ néi ®Õn huyÖn + bèc dì</v>
          </cell>
          <cell r="E745" t="str">
            <v>TÊn</v>
          </cell>
          <cell r="F745">
            <v>0.18146999999999999</v>
          </cell>
          <cell r="H745">
            <v>241647.93268460195</v>
          </cell>
          <cell r="K745">
            <v>43851.850344274717</v>
          </cell>
          <cell r="L745">
            <v>0</v>
          </cell>
          <cell r="N745">
            <v>43851.850344274717</v>
          </cell>
        </row>
        <row r="746">
          <cell r="B746">
            <v>5</v>
          </cell>
          <cell r="D746" t="str">
            <v>VËn chuyÓn tõ huyÖn ®Õn tuyÕn + bèc dì</v>
          </cell>
          <cell r="E746" t="str">
            <v>TÊn</v>
          </cell>
          <cell r="F746">
            <v>0.18146999999999999</v>
          </cell>
          <cell r="H746">
            <v>110110</v>
          </cell>
          <cell r="K746">
            <v>19981.661700000001</v>
          </cell>
          <cell r="L746">
            <v>0</v>
          </cell>
          <cell r="N746">
            <v>19981.661700000001</v>
          </cell>
        </row>
        <row r="747">
          <cell r="B747">
            <v>6</v>
          </cell>
          <cell r="D747" t="str">
            <v>Nh©n c«ng ®iÒu chØnh t¨ng thªm  = NC x {(1+0,3/2,638 ) x 2,01x0,95 - 1}</v>
          </cell>
          <cell r="L747">
            <v>108445.33353371205</v>
          </cell>
          <cell r="N747">
            <v>108445.33353371205</v>
          </cell>
        </row>
        <row r="748">
          <cell r="B748">
            <v>0</v>
          </cell>
          <cell r="D748" t="str">
            <v>Chi phÝ m¸y ®iÒu chinh t¨ng thªm C1 =  MTCx 0,13</v>
          </cell>
          <cell r="M748">
            <v>0</v>
          </cell>
          <cell r="N748">
            <v>0</v>
          </cell>
        </row>
        <row r="749">
          <cell r="B749">
            <v>7</v>
          </cell>
          <cell r="D749" t="str">
            <v>Chi phÝ s¶n xuÊt chung: 71% CFNC</v>
          </cell>
          <cell r="L749">
            <v>145336.81769451554</v>
          </cell>
          <cell r="N749">
            <v>145336.81769451554</v>
          </cell>
        </row>
        <row r="750">
          <cell r="B750">
            <v>8</v>
          </cell>
          <cell r="D750" t="str">
            <v>Thu nhËp chÞu thuÕ tÝnh tr­íc 6% Z</v>
          </cell>
          <cell r="N750">
            <v>139158.30437823012</v>
          </cell>
        </row>
        <row r="751">
          <cell r="A751">
            <v>51</v>
          </cell>
          <cell r="C751" t="str">
            <v>XN-3T</v>
          </cell>
          <cell r="D751" t="str">
            <v>Xµ nÐo 3 th©n</v>
          </cell>
          <cell r="K751">
            <v>118335</v>
          </cell>
          <cell r="L751">
            <v>169560.92424970467</v>
          </cell>
          <cell r="N751">
            <v>436983.40191045147</v>
          </cell>
        </row>
        <row r="752">
          <cell r="B752">
            <v>1</v>
          </cell>
          <cell r="C752" t="str">
            <v>PL§G</v>
          </cell>
          <cell r="D752" t="str">
            <v>ThÐp lµm xµ</v>
          </cell>
          <cell r="E752" t="str">
            <v>kg</v>
          </cell>
          <cell r="F752">
            <v>11.27</v>
          </cell>
          <cell r="H752">
            <v>10500</v>
          </cell>
          <cell r="K752">
            <v>118335</v>
          </cell>
          <cell r="N752">
            <v>118335</v>
          </cell>
        </row>
        <row r="753">
          <cell r="B753">
            <v>2</v>
          </cell>
          <cell r="C753" t="str">
            <v>02.1352</v>
          </cell>
          <cell r="D753" t="str">
            <v>VËn chuyÓn thÐp</v>
          </cell>
          <cell r="E753" t="str">
            <v>TÊn</v>
          </cell>
          <cell r="F753">
            <v>1.1269999999999999E-2</v>
          </cell>
          <cell r="I753">
            <v>47413.4</v>
          </cell>
          <cell r="L753">
            <v>534.349018</v>
          </cell>
          <cell r="N753">
            <v>534.349018</v>
          </cell>
        </row>
        <row r="754">
          <cell r="B754">
            <v>3</v>
          </cell>
          <cell r="C754" t="str">
            <v>0 5.6052</v>
          </cell>
          <cell r="D754" t="str">
            <v xml:space="preserve">L¾p xµ </v>
          </cell>
          <cell r="E754" t="str">
            <v>bé</v>
          </cell>
          <cell r="F754">
            <v>1</v>
          </cell>
          <cell r="I754">
            <v>79197</v>
          </cell>
          <cell r="L754">
            <v>79197</v>
          </cell>
          <cell r="N754">
            <v>79197</v>
          </cell>
        </row>
        <row r="755">
          <cell r="B755">
            <v>4</v>
          </cell>
          <cell r="D755" t="str">
            <v>V/C tõ Hµ néi ®Õn huyÖn + bèc dì</v>
          </cell>
          <cell r="E755" t="str">
            <v>TÊn</v>
          </cell>
          <cell r="F755">
            <v>1.1269999999999999E-2</v>
          </cell>
          <cell r="H755">
            <v>241647.93268460195</v>
          </cell>
          <cell r="K755">
            <v>2723.3722013554639</v>
          </cell>
          <cell r="L755">
            <v>0</v>
          </cell>
          <cell r="N755">
            <v>2723.3722013554639</v>
          </cell>
        </row>
        <row r="756">
          <cell r="B756">
            <v>5</v>
          </cell>
          <cell r="D756" t="str">
            <v>VËn chuyÓn tõ huyÖn ®Õn tuyÕn + bèc dì</v>
          </cell>
          <cell r="E756" t="str">
            <v>TÊn</v>
          </cell>
          <cell r="F756">
            <v>1.1269999999999999E-2</v>
          </cell>
          <cell r="H756">
            <v>110110</v>
          </cell>
          <cell r="K756">
            <v>1240.9396999999999</v>
          </cell>
          <cell r="L756">
            <v>0</v>
          </cell>
          <cell r="N756">
            <v>1240.9396999999999</v>
          </cell>
        </row>
        <row r="757">
          <cell r="B757">
            <v>6</v>
          </cell>
          <cell r="D757" t="str">
            <v>Nh©n c«ng ®iÒu chØnh t¨ng thªm  = NC x {(1+0,3/2,638 ) x 2,01x0,95 - 1}</v>
          </cell>
          <cell r="L757">
            <v>89829.575231704672</v>
          </cell>
          <cell r="N757">
            <v>89829.575231704672</v>
          </cell>
        </row>
        <row r="758">
          <cell r="B758">
            <v>0</v>
          </cell>
          <cell r="D758" t="str">
            <v>Chi phÝ m¸y ®iÒu chinh t¨ng thªm C1 =  MTCx 0,13</v>
          </cell>
          <cell r="M758">
            <v>0</v>
          </cell>
          <cell r="N758">
            <v>0</v>
          </cell>
        </row>
        <row r="759">
          <cell r="B759">
            <v>7</v>
          </cell>
          <cell r="D759" t="str">
            <v>Chi phÝ s¶n xuÊt chung: 71% CFNC</v>
          </cell>
          <cell r="L759">
            <v>120388.25621729031</v>
          </cell>
          <cell r="N759">
            <v>120388.25621729031</v>
          </cell>
        </row>
        <row r="760">
          <cell r="B760">
            <v>8</v>
          </cell>
          <cell r="D760" t="str">
            <v>Thu nhËp chÞu thuÕ tÝnh tr­íc 6% Z</v>
          </cell>
          <cell r="N760">
            <v>24734.909542101024</v>
          </cell>
        </row>
        <row r="761">
          <cell r="A761">
            <v>52</v>
          </cell>
          <cell r="C761" t="str">
            <v>XNII-35D</v>
          </cell>
          <cell r="D761" t="str">
            <v>Xµ nÐo h×nh cæng</v>
          </cell>
          <cell r="K761">
            <v>2091180</v>
          </cell>
          <cell r="L761">
            <v>129729.7820695582</v>
          </cell>
          <cell r="N761">
            <v>2526058.4794451548</v>
          </cell>
        </row>
        <row r="762">
          <cell r="B762">
            <v>1</v>
          </cell>
          <cell r="C762" t="str">
            <v>PL§G</v>
          </cell>
          <cell r="D762" t="str">
            <v>ThÐp lµm xµ</v>
          </cell>
          <cell r="E762" t="str">
            <v>kg</v>
          </cell>
          <cell r="F762">
            <v>199.16</v>
          </cell>
          <cell r="H762">
            <v>10500</v>
          </cell>
          <cell r="K762">
            <v>2091180</v>
          </cell>
          <cell r="N762">
            <v>2091180</v>
          </cell>
        </row>
        <row r="763">
          <cell r="B763">
            <v>2</v>
          </cell>
          <cell r="C763" t="str">
            <v>02.1352</v>
          </cell>
          <cell r="D763" t="str">
            <v>VËn chuyÓn thÐp</v>
          </cell>
          <cell r="E763" t="str">
            <v>TÊn</v>
          </cell>
          <cell r="F763">
            <v>0.19916</v>
          </cell>
          <cell r="I763">
            <v>47413.4</v>
          </cell>
          <cell r="L763">
            <v>9442.8527439999998</v>
          </cell>
          <cell r="N763">
            <v>9442.8527439999998</v>
          </cell>
        </row>
        <row r="764">
          <cell r="B764">
            <v>3</v>
          </cell>
          <cell r="C764" t="str">
            <v>0 5.6054</v>
          </cell>
          <cell r="D764" t="str">
            <v xml:space="preserve">L¾p xµ </v>
          </cell>
          <cell r="E764" t="str">
            <v>bé</v>
          </cell>
          <cell r="F764">
            <v>1</v>
          </cell>
          <cell r="I764">
            <v>51559</v>
          </cell>
          <cell r="L764">
            <v>51559</v>
          </cell>
          <cell r="N764">
            <v>51559</v>
          </cell>
        </row>
        <row r="765">
          <cell r="B765">
            <v>4</v>
          </cell>
          <cell r="D765" t="str">
            <v>V/C tõ Hµ néi ®Õn huyÖn + bèc dì</v>
          </cell>
          <cell r="E765" t="str">
            <v>TÊn</v>
          </cell>
          <cell r="F765">
            <v>0.19916</v>
          </cell>
          <cell r="H765">
            <v>241647.93268460195</v>
          </cell>
          <cell r="K765">
            <v>48126.602273465323</v>
          </cell>
          <cell r="L765">
            <v>0</v>
          </cell>
          <cell r="N765">
            <v>48126.602273465323</v>
          </cell>
        </row>
        <row r="766">
          <cell r="B766">
            <v>5</v>
          </cell>
          <cell r="D766" t="str">
            <v>VËn chuyÓn tõ huyÖn ®Õn tuyÕn + bèc dì</v>
          </cell>
          <cell r="E766" t="str">
            <v>TÊn</v>
          </cell>
          <cell r="F766">
            <v>0.19916</v>
          </cell>
          <cell r="H766">
            <v>110110</v>
          </cell>
          <cell r="K766">
            <v>21929.507600000001</v>
          </cell>
          <cell r="L766">
            <v>0</v>
          </cell>
          <cell r="N766">
            <v>21929.507600000001</v>
          </cell>
        </row>
        <row r="767">
          <cell r="B767">
            <v>6</v>
          </cell>
          <cell r="D767" t="str">
            <v>Nh©n c«ng ®iÒu chØnh t¨ng thªm  = NC x {(1+0,3/2,638 ) x 2,01x0,95 - 1}</v>
          </cell>
          <cell r="L767">
            <v>68727.929325558202</v>
          </cell>
          <cell r="N767">
            <v>68727.929325558202</v>
          </cell>
        </row>
        <row r="768">
          <cell r="B768">
            <v>0</v>
          </cell>
          <cell r="D768" t="str">
            <v>Chi phÝ m¸y ®iÒu chinh t¨ng thªm C1 =  MTCx 0,13</v>
          </cell>
          <cell r="M768">
            <v>0</v>
          </cell>
          <cell r="N768">
            <v>0</v>
          </cell>
        </row>
        <row r="769">
          <cell r="B769">
            <v>7</v>
          </cell>
          <cell r="D769" t="str">
            <v>Chi phÝ s¶n xuÊt chung: 71% CFNC</v>
          </cell>
          <cell r="L769">
            <v>92108.145269386325</v>
          </cell>
          <cell r="N769">
            <v>92108.145269386325</v>
          </cell>
        </row>
        <row r="770">
          <cell r="B770">
            <v>8</v>
          </cell>
          <cell r="D770" t="str">
            <v>Thu nhËp chÞu thuÕ tÝnh tr­íc 6% Z</v>
          </cell>
          <cell r="N770">
            <v>142984.44223274459</v>
          </cell>
        </row>
        <row r="771">
          <cell r="A771">
            <v>53</v>
          </cell>
          <cell r="C771" t="str">
            <v xml:space="preserve"> XCS - 35</v>
          </cell>
          <cell r="D771" t="str">
            <v>Xµ nÐo d©y chèng sÐt  XCS - 35</v>
          </cell>
          <cell r="K771">
            <v>740775</v>
          </cell>
          <cell r="L771">
            <v>83670.010749016699</v>
          </cell>
          <cell r="N771">
            <v>963187.27496362024</v>
          </cell>
        </row>
        <row r="772">
          <cell r="B772">
            <v>1</v>
          </cell>
          <cell r="C772" t="str">
            <v>PL§G</v>
          </cell>
          <cell r="D772" t="str">
            <v>ThÐp lµm xµ</v>
          </cell>
          <cell r="E772" t="str">
            <v>kg</v>
          </cell>
          <cell r="F772">
            <v>70.55</v>
          </cell>
          <cell r="H772">
            <v>10500</v>
          </cell>
          <cell r="K772">
            <v>740775</v>
          </cell>
          <cell r="N772">
            <v>740775</v>
          </cell>
        </row>
        <row r="773">
          <cell r="B773">
            <v>2</v>
          </cell>
          <cell r="C773" t="str">
            <v>02.1352</v>
          </cell>
          <cell r="D773" t="str">
            <v>V/c xµ thÐp</v>
          </cell>
          <cell r="E773" t="str">
            <v>TÊn</v>
          </cell>
          <cell r="F773">
            <v>7.0550000000000002E-2</v>
          </cell>
          <cell r="I773">
            <v>47413.4</v>
          </cell>
          <cell r="L773">
            <v>3345.0153700000001</v>
          </cell>
          <cell r="N773">
            <v>3345.0153700000001</v>
          </cell>
        </row>
        <row r="774">
          <cell r="B774">
            <v>3</v>
          </cell>
          <cell r="C774" t="str">
            <v>0 5.6031</v>
          </cell>
          <cell r="D774" t="str">
            <v xml:space="preserve">L¾p xµ </v>
          </cell>
          <cell r="E774" t="str">
            <v>bé</v>
          </cell>
          <cell r="F774">
            <v>1</v>
          </cell>
          <cell r="I774">
            <v>35998.5</v>
          </cell>
          <cell r="K774">
            <v>0</v>
          </cell>
          <cell r="L774">
            <v>35998.5</v>
          </cell>
          <cell r="N774">
            <v>35998.5</v>
          </cell>
        </row>
        <row r="775">
          <cell r="B775">
            <v>4</v>
          </cell>
          <cell r="D775" t="str">
            <v>V/C tõ Hµ néi ®Õn huyÖn + bèc dì</v>
          </cell>
          <cell r="E775" t="str">
            <v>TÊn</v>
          </cell>
          <cell r="F775">
            <v>7.0550000000000002E-2</v>
          </cell>
          <cell r="H775">
            <v>241647.93268460195</v>
          </cell>
          <cell r="K775">
            <v>17048.261650898668</v>
          </cell>
          <cell r="L775">
            <v>0</v>
          </cell>
          <cell r="N775">
            <v>17048.261650898668</v>
          </cell>
        </row>
        <row r="776">
          <cell r="B776">
            <v>5</v>
          </cell>
          <cell r="D776" t="str">
            <v>VËn chuyÓn tõ huyÖn ®Õn tuyÕn + bèc dì</v>
          </cell>
          <cell r="E776" t="str">
            <v>TÊn</v>
          </cell>
          <cell r="F776">
            <v>7.0550000000000002E-2</v>
          </cell>
          <cell r="H776">
            <v>110110</v>
          </cell>
          <cell r="K776">
            <v>7768.2605000000003</v>
          </cell>
          <cell r="L776">
            <v>0</v>
          </cell>
          <cell r="N776">
            <v>7768.2605000000003</v>
          </cell>
        </row>
        <row r="777">
          <cell r="B777">
            <v>6</v>
          </cell>
          <cell r="D777" t="str">
            <v>Nh©n c«ng ®iÒu chØnh t¨ng thªm  = NC x {(1+0,3/2,638 ) x 2,01x0,95 - 1}</v>
          </cell>
          <cell r="L777">
            <v>44326.495379016698</v>
          </cell>
          <cell r="N777">
            <v>44326.495379016698</v>
          </cell>
        </row>
        <row r="778">
          <cell r="B778">
            <v>0</v>
          </cell>
          <cell r="D778" t="str">
            <v>Chi phÝ m¸y ®iÒu chinh t¨ng thªm C1 =  MTCx 0,13</v>
          </cell>
          <cell r="M778">
            <v>0</v>
          </cell>
          <cell r="N778">
            <v>0</v>
          </cell>
        </row>
        <row r="779">
          <cell r="B779">
            <v>7</v>
          </cell>
          <cell r="D779" t="str">
            <v>Chi phÝ s¶n xuÊt chung: 71% CFNC</v>
          </cell>
          <cell r="L779">
            <v>59405.707631801852</v>
          </cell>
          <cell r="N779">
            <v>59405.707631801852</v>
          </cell>
        </row>
        <row r="780">
          <cell r="B780">
            <v>8</v>
          </cell>
          <cell r="D780" t="str">
            <v>Thu nhËp chÞu thuÕ tÝnh tr­íc 6% Z</v>
          </cell>
          <cell r="N780">
            <v>54520.034431903026</v>
          </cell>
        </row>
        <row r="781">
          <cell r="A781">
            <v>54</v>
          </cell>
          <cell r="C781" t="str">
            <v>XR-22</v>
          </cell>
          <cell r="D781" t="str">
            <v xml:space="preserve">Xµ rÏ </v>
          </cell>
          <cell r="K781">
            <v>877799.99999999988</v>
          </cell>
          <cell r="L781">
            <v>110177.13631834215</v>
          </cell>
          <cell r="N781">
            <v>1161111.3762790849</v>
          </cell>
        </row>
        <row r="782">
          <cell r="B782">
            <v>1</v>
          </cell>
          <cell r="C782" t="str">
            <v>PL§G</v>
          </cell>
          <cell r="D782" t="str">
            <v>ThÐp lµm xµ</v>
          </cell>
          <cell r="E782" t="str">
            <v>kg</v>
          </cell>
          <cell r="F782">
            <v>83.6</v>
          </cell>
          <cell r="H782">
            <v>10500</v>
          </cell>
          <cell r="K782">
            <v>877799.99999999988</v>
          </cell>
          <cell r="N782">
            <v>877799.99999999988</v>
          </cell>
        </row>
        <row r="783">
          <cell r="B783">
            <v>2</v>
          </cell>
          <cell r="C783" t="str">
            <v>02.1352</v>
          </cell>
          <cell r="D783" t="str">
            <v>VËn chuyÓn thÐp</v>
          </cell>
          <cell r="E783" t="str">
            <v>TÊn</v>
          </cell>
          <cell r="F783">
            <v>8.3599999999999994E-2</v>
          </cell>
          <cell r="I783">
            <v>47413.4</v>
          </cell>
          <cell r="K783">
            <v>0</v>
          </cell>
          <cell r="L783">
            <v>3963.7602399999996</v>
          </cell>
          <cell r="N783">
            <v>3963.7602399999996</v>
          </cell>
        </row>
        <row r="784">
          <cell r="B784">
            <v>3</v>
          </cell>
          <cell r="C784" t="str">
            <v>0 5.6032</v>
          </cell>
          <cell r="D784" t="str">
            <v xml:space="preserve">L¾p xµ </v>
          </cell>
          <cell r="E784" t="str">
            <v>bé</v>
          </cell>
          <cell r="F784">
            <v>1</v>
          </cell>
          <cell r="G784">
            <v>1.5</v>
          </cell>
          <cell r="I784">
            <v>31896</v>
          </cell>
          <cell r="K784">
            <v>0</v>
          </cell>
          <cell r="L784">
            <v>47844</v>
          </cell>
          <cell r="N784">
            <v>47844</v>
          </cell>
        </row>
        <row r="785">
          <cell r="B785">
            <v>4</v>
          </cell>
          <cell r="D785" t="str">
            <v>V/C tõ Hµ néi ®Õn huyÖn + bèc dì</v>
          </cell>
          <cell r="E785" t="str">
            <v>TÊn</v>
          </cell>
          <cell r="F785">
            <v>8.3599999999999994E-2</v>
          </cell>
          <cell r="H785">
            <v>266267.5581636391</v>
          </cell>
          <cell r="K785">
            <v>22259.967862480225</v>
          </cell>
          <cell r="L785">
            <v>0</v>
          </cell>
          <cell r="N785">
            <v>22259.967862480225</v>
          </cell>
        </row>
        <row r="786">
          <cell r="B786">
            <v>5</v>
          </cell>
          <cell r="D786" t="str">
            <v>VËn chuyÓn tõ huyÖn ®Õn tuyÕn + bèc dì</v>
          </cell>
          <cell r="E786" t="str">
            <v>TÊn</v>
          </cell>
          <cell r="F786">
            <v>8.3599999999999994E-2</v>
          </cell>
          <cell r="H786">
            <v>82837.5581636391</v>
          </cell>
          <cell r="K786">
            <v>6925.2198624802286</v>
          </cell>
          <cell r="L786">
            <v>0</v>
          </cell>
          <cell r="N786">
            <v>6925.2198624802286</v>
          </cell>
        </row>
        <row r="787">
          <cell r="B787">
            <v>6</v>
          </cell>
          <cell r="D787" t="str">
            <v>Nh©n c«ng ®iÒu chØnh t¨ng thªm  = NC x {(1+0,3/2,638 ) x 2,01x0,95 - 1}</v>
          </cell>
          <cell r="L787">
            <v>58369.376078342153</v>
          </cell>
          <cell r="N787">
            <v>58369.376078342153</v>
          </cell>
        </row>
        <row r="788">
          <cell r="B788">
            <v>0</v>
          </cell>
          <cell r="D788" t="str">
            <v>Chi phÝ m¸y ®iÒu chinh t¨ng thªm C1 =  MTCx 0,13</v>
          </cell>
          <cell r="M788">
            <v>0</v>
          </cell>
          <cell r="N788">
            <v>0</v>
          </cell>
        </row>
        <row r="789">
          <cell r="B789">
            <v>7</v>
          </cell>
          <cell r="D789" t="str">
            <v>Chi phÝ s¶n xuÊt chung: 71% CFNC</v>
          </cell>
          <cell r="L789">
            <v>78225.766786022927</v>
          </cell>
          <cell r="N789">
            <v>78225.766786022927</v>
          </cell>
        </row>
        <row r="790">
          <cell r="B790">
            <v>8</v>
          </cell>
          <cell r="D790" t="str">
            <v>Thu nhËp chÞu thuÕ tÝnh tr­íc 6% Z</v>
          </cell>
          <cell r="N790">
            <v>65723.285449759525</v>
          </cell>
        </row>
        <row r="791">
          <cell r="A791">
            <v>55</v>
          </cell>
          <cell r="C791" t="str">
            <v>XNR-35</v>
          </cell>
          <cell r="D791" t="str">
            <v>Xµ nÐo rÏ 3 pha</v>
          </cell>
          <cell r="K791">
            <v>889980</v>
          </cell>
          <cell r="L791">
            <v>45754.431587026542</v>
          </cell>
          <cell r="N791">
            <v>1057917.185211452</v>
          </cell>
        </row>
        <row r="792">
          <cell r="B792">
            <v>1</v>
          </cell>
          <cell r="C792" t="str">
            <v>PL§G</v>
          </cell>
          <cell r="D792" t="str">
            <v>ThÐp lµm xµ</v>
          </cell>
          <cell r="E792" t="str">
            <v>kg</v>
          </cell>
          <cell r="F792">
            <v>84.76</v>
          </cell>
          <cell r="H792">
            <v>10500</v>
          </cell>
          <cell r="K792">
            <v>889980</v>
          </cell>
          <cell r="N792">
            <v>889980</v>
          </cell>
        </row>
        <row r="793">
          <cell r="B793">
            <v>2</v>
          </cell>
          <cell r="C793" t="str">
            <v>02.1352</v>
          </cell>
          <cell r="D793" t="str">
            <v>VËn chuyÓn thÐp</v>
          </cell>
          <cell r="E793" t="str">
            <v>TÊn</v>
          </cell>
          <cell r="F793">
            <v>8.4760000000000002E-2</v>
          </cell>
          <cell r="I793">
            <v>47413.4</v>
          </cell>
          <cell r="L793">
            <v>4018.7597840000003</v>
          </cell>
          <cell r="N793">
            <v>4018.7597840000003</v>
          </cell>
        </row>
        <row r="794">
          <cell r="B794">
            <v>3</v>
          </cell>
          <cell r="C794" t="str">
            <v>05.6012</v>
          </cell>
          <cell r="D794" t="str">
            <v xml:space="preserve">L¾p xµ </v>
          </cell>
          <cell r="E794" t="str">
            <v>bé</v>
          </cell>
          <cell r="F794">
            <v>1</v>
          </cell>
          <cell r="I794">
            <v>17496</v>
          </cell>
          <cell r="L794">
            <v>17496</v>
          </cell>
          <cell r="N794">
            <v>17496</v>
          </cell>
        </row>
        <row r="795">
          <cell r="B795">
            <v>4</v>
          </cell>
          <cell r="D795" t="str">
            <v>V/C tõ Hµ néi ®Õn huyÖn + bèc dì</v>
          </cell>
          <cell r="E795" t="str">
            <v>TÊn</v>
          </cell>
          <cell r="F795">
            <v>8.4760000000000002E-2</v>
          </cell>
          <cell r="H795">
            <v>241647.93268460195</v>
          </cell>
          <cell r="K795">
            <v>20482.078774346861</v>
          </cell>
          <cell r="L795">
            <v>0</v>
          </cell>
          <cell r="N795">
            <v>20482.078774346861</v>
          </cell>
        </row>
        <row r="796">
          <cell r="B796">
            <v>5</v>
          </cell>
          <cell r="D796" t="str">
            <v>VËn chuyÓn tõ huyÖn ®Õn tuyÕn + bèc dì</v>
          </cell>
          <cell r="E796" t="str">
            <v>TÊn</v>
          </cell>
          <cell r="F796">
            <v>8.4760000000000002E-2</v>
          </cell>
          <cell r="H796">
            <v>110110</v>
          </cell>
          <cell r="K796">
            <v>9332.9236000000001</v>
          </cell>
          <cell r="L796">
            <v>0</v>
          </cell>
          <cell r="N796">
            <v>9332.9236000000001</v>
          </cell>
        </row>
        <row r="797">
          <cell r="B797">
            <v>6</v>
          </cell>
          <cell r="D797" t="str">
            <v>Nh©n c«ng ®iÒu chØnh t¨ng thªm  = NC x {(1+0,3/2,638 ) x 2,01x0,95 - 1}</v>
          </cell>
          <cell r="L797">
            <v>24239.67180302654</v>
          </cell>
          <cell r="N797">
            <v>24239.67180302654</v>
          </cell>
        </row>
        <row r="798">
          <cell r="B798">
            <v>0</v>
          </cell>
          <cell r="D798" t="str">
            <v>Chi phÝ m¸y ®iÒu chinh t¨ng thªm C1 =  MTCx 0,13</v>
          </cell>
          <cell r="M798">
            <v>0</v>
          </cell>
          <cell r="N798">
            <v>0</v>
          </cell>
        </row>
        <row r="799">
          <cell r="B799">
            <v>7</v>
          </cell>
          <cell r="D799" t="str">
            <v>Chi phÝ s¶n xuÊt chung: 71% CFNC</v>
          </cell>
          <cell r="L799">
            <v>32485.646426788844</v>
          </cell>
          <cell r="N799">
            <v>32485.646426788844</v>
          </cell>
        </row>
        <row r="800">
          <cell r="B800">
            <v>8</v>
          </cell>
          <cell r="D800" t="str">
            <v>Thu nhËp chÞu thuÕ tÝnh tr­íc 6% Z</v>
          </cell>
          <cell r="N800">
            <v>59882.104823289737</v>
          </cell>
        </row>
        <row r="801">
          <cell r="A801">
            <v>56</v>
          </cell>
          <cell r="C801" t="str">
            <v>XCD22-1L</v>
          </cell>
          <cell r="D801" t="str">
            <v xml:space="preserve">Xµ cÇu dao </v>
          </cell>
          <cell r="K801">
            <v>2731574.9999999995</v>
          </cell>
          <cell r="L801">
            <v>212777.80609839159</v>
          </cell>
          <cell r="N801">
            <v>3377419.4291072376</v>
          </cell>
        </row>
        <row r="802">
          <cell r="B802">
            <v>1</v>
          </cell>
          <cell r="C802" t="str">
            <v>PL§G</v>
          </cell>
          <cell r="D802" t="str">
            <v>ThÐp lµm xµ</v>
          </cell>
          <cell r="E802" t="str">
            <v>kg</v>
          </cell>
          <cell r="F802">
            <v>260.14999999999998</v>
          </cell>
          <cell r="H802">
            <v>10500</v>
          </cell>
          <cell r="K802">
            <v>2731574.9999999995</v>
          </cell>
          <cell r="N802">
            <v>2731574.9999999995</v>
          </cell>
        </row>
        <row r="803">
          <cell r="B803">
            <v>2</v>
          </cell>
          <cell r="C803" t="str">
            <v>02.1352</v>
          </cell>
          <cell r="D803" t="str">
            <v>VËn chuyÓn thÐp</v>
          </cell>
          <cell r="E803" t="str">
            <v>TÊn</v>
          </cell>
          <cell r="F803">
            <v>0.26014999999999999</v>
          </cell>
          <cell r="I803">
            <v>47413.4</v>
          </cell>
          <cell r="L803">
            <v>12334.596009999999</v>
          </cell>
          <cell r="N803">
            <v>12334.596009999999</v>
          </cell>
        </row>
        <row r="804">
          <cell r="B804">
            <v>3</v>
          </cell>
          <cell r="C804" t="str">
            <v>0 5.6054</v>
          </cell>
          <cell r="D804" t="str">
            <v xml:space="preserve">L¾p xµ </v>
          </cell>
          <cell r="E804" t="str">
            <v>bé</v>
          </cell>
          <cell r="F804">
            <v>1</v>
          </cell>
          <cell r="G804">
            <v>1.7</v>
          </cell>
          <cell r="I804">
            <v>51599</v>
          </cell>
          <cell r="L804">
            <v>87718.3</v>
          </cell>
          <cell r="N804">
            <v>87718.3</v>
          </cell>
        </row>
        <row r="805">
          <cell r="B805">
            <v>4</v>
          </cell>
          <cell r="D805" t="str">
            <v>V/C tõ Hµ néi ®Õn huyÖn + bèc dì</v>
          </cell>
          <cell r="E805" t="str">
            <v>TÊn</v>
          </cell>
          <cell r="F805">
            <v>0.26014999999999999</v>
          </cell>
          <cell r="H805">
            <v>266267.5581636391</v>
          </cell>
          <cell r="K805">
            <v>69269.505256270713</v>
          </cell>
          <cell r="L805">
            <v>0</v>
          </cell>
          <cell r="N805">
            <v>69269.505256270713</v>
          </cell>
        </row>
        <row r="806">
          <cell r="B806">
            <v>5</v>
          </cell>
          <cell r="D806" t="str">
            <v>VËn chuyÓn tõ huyÖn ®Õn tuyÕn + bèc dì</v>
          </cell>
          <cell r="E806" t="str">
            <v>TÊn</v>
          </cell>
          <cell r="F806">
            <v>0.26014999999999999</v>
          </cell>
          <cell r="H806">
            <v>82837.5581636391</v>
          </cell>
          <cell r="K806">
            <v>21550.190756270713</v>
          </cell>
          <cell r="L806">
            <v>0</v>
          </cell>
          <cell r="N806">
            <v>21550.190756270713</v>
          </cell>
        </row>
        <row r="807">
          <cell r="B807">
            <v>6</v>
          </cell>
          <cell r="D807" t="str">
            <v>Nh©n c«ng ®iÒu chØnh t¨ng thªm  = NC x {(1+0,3/2,638 ) x 2,01x0,95 - 1}</v>
          </cell>
          <cell r="L807">
            <v>112724.9100883916</v>
          </cell>
          <cell r="N807">
            <v>112724.9100883916</v>
          </cell>
        </row>
        <row r="808">
          <cell r="B808">
            <v>0</v>
          </cell>
          <cell r="D808" t="str">
            <v>Chi phÝ m¸y ®iÒu chinh t¨ng thªm C1 =  MTCx 0,13</v>
          </cell>
          <cell r="M808">
            <v>0</v>
          </cell>
          <cell r="N808">
            <v>0</v>
          </cell>
        </row>
        <row r="809">
          <cell r="B809">
            <v>7</v>
          </cell>
          <cell r="D809" t="str">
            <v>Chi phÝ s¶n xuÊt chung: 71% CFNC</v>
          </cell>
          <cell r="L809">
            <v>151072.24232985801</v>
          </cell>
          <cell r="N809">
            <v>151072.24232985801</v>
          </cell>
        </row>
        <row r="810">
          <cell r="B810">
            <v>8</v>
          </cell>
          <cell r="D810" t="str">
            <v>Thu nhËp chÞu thuÕ tÝnh tr­íc 6% Z</v>
          </cell>
          <cell r="N810">
            <v>191174.6846664474</v>
          </cell>
        </row>
        <row r="811">
          <cell r="A811">
            <v>57</v>
          </cell>
          <cell r="C811" t="str">
            <v>CDT-98</v>
          </cell>
          <cell r="D811" t="str">
            <v>Cæ dÒ nÐo d©y nÐo</v>
          </cell>
          <cell r="K811">
            <v>106890</v>
          </cell>
          <cell r="L811">
            <v>16578.682756070404</v>
          </cell>
          <cell r="N811">
            <v>147121.04385291759</v>
          </cell>
        </row>
        <row r="812">
          <cell r="B812">
            <v>1</v>
          </cell>
          <cell r="C812" t="str">
            <v>PL§G</v>
          </cell>
          <cell r="D812" t="str">
            <v>ThÐp lµm cæ dÒ</v>
          </cell>
          <cell r="E812" t="str">
            <v>kg</v>
          </cell>
          <cell r="F812">
            <v>10.18</v>
          </cell>
          <cell r="H812">
            <v>10500</v>
          </cell>
          <cell r="K812">
            <v>106890</v>
          </cell>
          <cell r="L812">
            <v>0</v>
          </cell>
          <cell r="N812">
            <v>106890</v>
          </cell>
        </row>
        <row r="813">
          <cell r="B813">
            <v>2</v>
          </cell>
          <cell r="C813" t="str">
            <v>06.2110</v>
          </cell>
          <cell r="D813" t="str">
            <v>L¾p cæ dÒ</v>
          </cell>
          <cell r="E813" t="str">
            <v>Bé</v>
          </cell>
          <cell r="F813">
            <v>1</v>
          </cell>
          <cell r="I813">
            <v>7313</v>
          </cell>
          <cell r="L813">
            <v>7313</v>
          </cell>
          <cell r="N813">
            <v>7313</v>
          </cell>
        </row>
        <row r="814">
          <cell r="B814">
            <v>3</v>
          </cell>
          <cell r="C814" t="str">
            <v>02.1352</v>
          </cell>
          <cell r="D814" t="str">
            <v>VËn chuyÓn cæ dÒ</v>
          </cell>
          <cell r="E814" t="str">
            <v>TÊn</v>
          </cell>
          <cell r="F814">
            <v>1.018E-2</v>
          </cell>
          <cell r="I814">
            <v>47413.4</v>
          </cell>
          <cell r="L814">
            <v>482.66841199999999</v>
          </cell>
          <cell r="N814">
            <v>482.66841199999999</v>
          </cell>
        </row>
        <row r="815">
          <cell r="B815">
            <v>4</v>
          </cell>
          <cell r="D815" t="str">
            <v>V/C tõ Hµ néi ®Õn huyÖn + bèc dì</v>
          </cell>
          <cell r="E815" t="str">
            <v>TÊn</v>
          </cell>
          <cell r="F815">
            <v>1.018E-2</v>
          </cell>
          <cell r="H815">
            <v>266267.5581636391</v>
          </cell>
          <cell r="K815">
            <v>2710.6037421058459</v>
          </cell>
          <cell r="L815">
            <v>0</v>
          </cell>
          <cell r="N815">
            <v>2710.6037421058459</v>
          </cell>
        </row>
        <row r="816">
          <cell r="B816">
            <v>5</v>
          </cell>
          <cell r="D816" t="str">
            <v>VËn chuyÓn tõ huyÖn ®Õn tuyÕn + bèc dì</v>
          </cell>
          <cell r="E816" t="str">
            <v>TÊn</v>
          </cell>
          <cell r="F816">
            <v>1.018E-2</v>
          </cell>
          <cell r="H816">
            <v>82837.5581636391</v>
          </cell>
          <cell r="K816">
            <v>843.28634210584607</v>
          </cell>
          <cell r="L816">
            <v>0</v>
          </cell>
          <cell r="N816">
            <v>843.28634210584607</v>
          </cell>
        </row>
        <row r="817">
          <cell r="B817">
            <v>6</v>
          </cell>
          <cell r="D817" t="str">
            <v>Nh©n c«ng ®iÒu chØnh t¨ng thªm  = NC x {(1+0,3/2,638 ) x 2,01x0,95 - 1}</v>
          </cell>
          <cell r="L817">
            <v>8783.0143440704032</v>
          </cell>
          <cell r="N817">
            <v>8783.0143440704032</v>
          </cell>
        </row>
        <row r="818">
          <cell r="B818">
            <v>0</v>
          </cell>
          <cell r="D818" t="str">
            <v>Chi phÝ m¸y ®iÒu chinh t¨ng thªm C1 =  MTCx 0,13</v>
          </cell>
          <cell r="M818">
            <v>0</v>
          </cell>
          <cell r="N818">
            <v>0</v>
          </cell>
        </row>
        <row r="819">
          <cell r="B819">
            <v>7</v>
          </cell>
          <cell r="D819" t="str">
            <v>Chi phÝ s¶n xuÊt chung: 71% CFNC</v>
          </cell>
          <cell r="L819">
            <v>11770.864756809986</v>
          </cell>
          <cell r="N819">
            <v>11770.864756809986</v>
          </cell>
        </row>
        <row r="820">
          <cell r="B820">
            <v>8</v>
          </cell>
          <cell r="D820" t="str">
            <v>Thu nhËp chÞu thuÕ tÝnh tr­íc 6% Z</v>
          </cell>
          <cell r="N820">
            <v>8327.6062558255235</v>
          </cell>
        </row>
        <row r="821">
          <cell r="A821">
            <v>58</v>
          </cell>
          <cell r="C821" t="str">
            <v>CDC</v>
          </cell>
          <cell r="D821" t="str">
            <v xml:space="preserve">Cæ dÒ nÐo </v>
          </cell>
          <cell r="K821">
            <v>90615.000000000015</v>
          </cell>
          <cell r="L821">
            <v>16422.393378824207</v>
          </cell>
          <cell r="N821">
            <v>129012.67402159545</v>
          </cell>
        </row>
        <row r="822">
          <cell r="B822">
            <v>1</v>
          </cell>
          <cell r="C822" t="str">
            <v>PL§G</v>
          </cell>
          <cell r="D822" t="str">
            <v>ThÐp lµm cæ dÒ</v>
          </cell>
          <cell r="E822" t="str">
            <v>kg</v>
          </cell>
          <cell r="F822">
            <v>8.6300000000000008</v>
          </cell>
          <cell r="H822">
            <v>10500</v>
          </cell>
          <cell r="K822">
            <v>90615.000000000015</v>
          </cell>
          <cell r="L822">
            <v>0</v>
          </cell>
          <cell r="N822">
            <v>90615.000000000015</v>
          </cell>
        </row>
        <row r="823">
          <cell r="B823">
            <v>2</v>
          </cell>
          <cell r="C823" t="str">
            <v>06.2110</v>
          </cell>
          <cell r="D823" t="str">
            <v>L¾p cæ dÒ</v>
          </cell>
          <cell r="E823" t="str">
            <v>Bé</v>
          </cell>
          <cell r="F823">
            <v>1</v>
          </cell>
          <cell r="I823">
            <v>7313</v>
          </cell>
          <cell r="L823">
            <v>7313</v>
          </cell>
          <cell r="N823">
            <v>7313</v>
          </cell>
        </row>
        <row r="824">
          <cell r="B824">
            <v>3</v>
          </cell>
          <cell r="C824" t="str">
            <v>02.1352</v>
          </cell>
          <cell r="D824" t="str">
            <v>VËn chuyÓn cæ dÒ</v>
          </cell>
          <cell r="E824" t="str">
            <v>TÊn</v>
          </cell>
          <cell r="F824">
            <v>8.6300000000000005E-3</v>
          </cell>
          <cell r="I824">
            <v>47413.4</v>
          </cell>
          <cell r="L824">
            <v>409.17764200000005</v>
          </cell>
          <cell r="N824">
            <v>409.17764200000005</v>
          </cell>
        </row>
        <row r="825">
          <cell r="B825">
            <v>4</v>
          </cell>
          <cell r="D825" t="str">
            <v>V/C tõ Hµ néi ®Õn huyÖn + bèc dì</v>
          </cell>
          <cell r="E825" t="str">
            <v>TÊn</v>
          </cell>
          <cell r="F825">
            <v>8.6300000000000005E-3</v>
          </cell>
          <cell r="H825">
            <v>266267.5581636391</v>
          </cell>
          <cell r="K825">
            <v>2297.8890269522058</v>
          </cell>
          <cell r="L825">
            <v>0</v>
          </cell>
          <cell r="N825">
            <v>2297.8890269522058</v>
          </cell>
        </row>
        <row r="826">
          <cell r="B826">
            <v>5</v>
          </cell>
          <cell r="D826" t="str">
            <v>VËn chuyÓn tõ huyÖn ®Õn tuyÕn + bèc dì</v>
          </cell>
          <cell r="E826" t="str">
            <v>TÊn</v>
          </cell>
          <cell r="F826">
            <v>8.6300000000000005E-3</v>
          </cell>
          <cell r="H826">
            <v>82837.5581636391</v>
          </cell>
          <cell r="K826">
            <v>714.88812695220543</v>
          </cell>
          <cell r="L826">
            <v>0</v>
          </cell>
          <cell r="N826">
            <v>714.88812695220543</v>
          </cell>
        </row>
        <row r="827">
          <cell r="B827">
            <v>6</v>
          </cell>
          <cell r="D827" t="str">
            <v>Nh©n c«ng ®iÒu chØnh t¨ng thªm  = NC x {(1+0,3/2,638 ) x 2,01x0,95 - 1}</v>
          </cell>
          <cell r="L827">
            <v>8700.215736824206</v>
          </cell>
          <cell r="N827">
            <v>8700.215736824206</v>
          </cell>
        </row>
        <row r="828">
          <cell r="B828">
            <v>0</v>
          </cell>
          <cell r="D828" t="str">
            <v>Chi phÝ m¸y ®iÒu chinh t¨ng thªm C1 =  MTCx 0,13</v>
          </cell>
          <cell r="M828">
            <v>0</v>
          </cell>
          <cell r="N828">
            <v>0</v>
          </cell>
        </row>
        <row r="829">
          <cell r="B829">
            <v>7</v>
          </cell>
          <cell r="D829" t="str">
            <v>Chi phÝ s¶n xuÊt chung: 71% CFNC</v>
          </cell>
          <cell r="L829">
            <v>11659.899298965187</v>
          </cell>
          <cell r="N829">
            <v>11659.899298965187</v>
          </cell>
        </row>
        <row r="830">
          <cell r="B830">
            <v>8</v>
          </cell>
          <cell r="D830" t="str">
            <v>Thu nhËp chÞu thuÕ tÝnh tr­íc 6% Z</v>
          </cell>
          <cell r="N830">
            <v>7302.6041899016291</v>
          </cell>
        </row>
        <row r="831">
          <cell r="A831">
            <v>59</v>
          </cell>
          <cell r="C831" t="str">
            <v>CDG-98</v>
          </cell>
          <cell r="D831" t="str">
            <v>Cæ dÒ nÐo d©y nÐo</v>
          </cell>
          <cell r="K831">
            <v>106890</v>
          </cell>
          <cell r="L831">
            <v>16578.682756070404</v>
          </cell>
          <cell r="N831">
            <v>147121.04385291759</v>
          </cell>
        </row>
        <row r="832">
          <cell r="B832">
            <v>1</v>
          </cell>
          <cell r="C832" t="str">
            <v>PL§G</v>
          </cell>
          <cell r="D832" t="str">
            <v>ThÐp lµm cæ dÒ</v>
          </cell>
          <cell r="E832" t="str">
            <v>kg</v>
          </cell>
          <cell r="F832">
            <v>10.18</v>
          </cell>
          <cell r="H832">
            <v>10500</v>
          </cell>
          <cell r="K832">
            <v>106890</v>
          </cell>
          <cell r="L832">
            <v>0</v>
          </cell>
          <cell r="N832">
            <v>106890</v>
          </cell>
        </row>
        <row r="833">
          <cell r="B833">
            <v>2</v>
          </cell>
          <cell r="C833" t="str">
            <v>06.2110</v>
          </cell>
          <cell r="D833" t="str">
            <v>L¾p cæ dÒ</v>
          </cell>
          <cell r="E833" t="str">
            <v>Bé</v>
          </cell>
          <cell r="F833">
            <v>1</v>
          </cell>
          <cell r="I833">
            <v>7313</v>
          </cell>
          <cell r="L833">
            <v>7313</v>
          </cell>
          <cell r="N833">
            <v>7313</v>
          </cell>
        </row>
        <row r="834">
          <cell r="B834">
            <v>3</v>
          </cell>
          <cell r="C834" t="str">
            <v>02.1352</v>
          </cell>
          <cell r="D834" t="str">
            <v>VËn chuyÓn cæ dÒ</v>
          </cell>
          <cell r="E834" t="str">
            <v>TÊn</v>
          </cell>
          <cell r="F834">
            <v>1.018E-2</v>
          </cell>
          <cell r="I834">
            <v>47413.4</v>
          </cell>
          <cell r="L834">
            <v>482.66841199999999</v>
          </cell>
          <cell r="N834">
            <v>482.66841199999999</v>
          </cell>
        </row>
        <row r="835">
          <cell r="B835">
            <v>4</v>
          </cell>
          <cell r="D835" t="str">
            <v>V/C tõ Hµ néi ®Õn huyÖn + bèc dì</v>
          </cell>
          <cell r="E835" t="str">
            <v>TÊn</v>
          </cell>
          <cell r="F835">
            <v>1.018E-2</v>
          </cell>
          <cell r="H835">
            <v>266267.5581636391</v>
          </cell>
          <cell r="K835">
            <v>2710.6037421058459</v>
          </cell>
          <cell r="L835">
            <v>0</v>
          </cell>
          <cell r="N835">
            <v>2710.6037421058459</v>
          </cell>
        </row>
        <row r="836">
          <cell r="B836">
            <v>5</v>
          </cell>
          <cell r="D836" t="str">
            <v>VËn chuyÓn tõ huyÖn ®Õn tuyÕn + bèc dì</v>
          </cell>
          <cell r="E836" t="str">
            <v>TÊn</v>
          </cell>
          <cell r="F836">
            <v>1.018E-2</v>
          </cell>
          <cell r="H836">
            <v>82837.5581636391</v>
          </cell>
          <cell r="K836">
            <v>843.28634210584607</v>
          </cell>
          <cell r="L836">
            <v>0</v>
          </cell>
          <cell r="N836">
            <v>843.28634210584607</v>
          </cell>
        </row>
        <row r="837">
          <cell r="B837">
            <v>6</v>
          </cell>
          <cell r="D837" t="str">
            <v>Nh©n c«ng ®iÒu chØnh t¨ng thªm  = NC x {(1+0,3/2,638 ) x 2,01x0,95 - 1}</v>
          </cell>
          <cell r="L837">
            <v>8783.0143440704032</v>
          </cell>
          <cell r="N837">
            <v>8783.0143440704032</v>
          </cell>
        </row>
        <row r="838">
          <cell r="B838">
            <v>0</v>
          </cell>
          <cell r="D838" t="str">
            <v>Chi phÝ m¸y ®iÒu chinh t¨ng thªm C1 =  MTCx 0,13</v>
          </cell>
          <cell r="M838">
            <v>0</v>
          </cell>
          <cell r="N838">
            <v>0</v>
          </cell>
        </row>
        <row r="839">
          <cell r="B839">
            <v>7</v>
          </cell>
          <cell r="D839" t="str">
            <v>Chi phÝ s¶n xuÊt chung: 71% CFNC</v>
          </cell>
          <cell r="L839">
            <v>11770.864756809986</v>
          </cell>
          <cell r="N839">
            <v>11770.864756809986</v>
          </cell>
        </row>
        <row r="840">
          <cell r="B840">
            <v>8</v>
          </cell>
          <cell r="D840" t="str">
            <v>Thu nhËp chÞu thuÕ tÝnh tr­íc 6% Z</v>
          </cell>
          <cell r="N840">
            <v>8327.6062558255235</v>
          </cell>
        </row>
        <row r="841">
          <cell r="A841">
            <v>60</v>
          </cell>
          <cell r="C841" t="str">
            <v>CDG</v>
          </cell>
          <cell r="D841" t="str">
            <v>Cæ dÒ nÐo</v>
          </cell>
          <cell r="K841">
            <v>147000</v>
          </cell>
          <cell r="L841">
            <v>13508.049084315237</v>
          </cell>
          <cell r="N841">
            <v>185485.40969652662</v>
          </cell>
        </row>
        <row r="842">
          <cell r="B842">
            <v>0</v>
          </cell>
          <cell r="C842" t="str">
            <v>PLDG</v>
          </cell>
          <cell r="D842" t="str">
            <v>Kho¸ ®ì</v>
          </cell>
          <cell r="E842" t="str">
            <v>c¸i</v>
          </cell>
          <cell r="H842">
            <v>33509</v>
          </cell>
          <cell r="K842">
            <v>0</v>
          </cell>
          <cell r="N842">
            <v>0</v>
          </cell>
        </row>
        <row r="843">
          <cell r="B843">
            <v>1</v>
          </cell>
          <cell r="C843" t="str">
            <v>PL§G</v>
          </cell>
          <cell r="D843" t="str">
            <v>ThÐp lµm cæ dÒ</v>
          </cell>
          <cell r="E843" t="str">
            <v>kg</v>
          </cell>
          <cell r="F843">
            <v>14</v>
          </cell>
          <cell r="H843">
            <v>10500</v>
          </cell>
          <cell r="K843">
            <v>147000</v>
          </cell>
          <cell r="N843">
            <v>147000</v>
          </cell>
        </row>
        <row r="844">
          <cell r="B844">
            <v>2</v>
          </cell>
          <cell r="C844" t="str">
            <v>06.2110</v>
          </cell>
          <cell r="D844" t="str">
            <v>L¾p cæ dÒ</v>
          </cell>
          <cell r="E844" t="str">
            <v>bé</v>
          </cell>
          <cell r="F844">
            <v>1</v>
          </cell>
          <cell r="I844">
            <v>5688</v>
          </cell>
          <cell r="L844">
            <v>5688</v>
          </cell>
          <cell r="N844">
            <v>5688</v>
          </cell>
        </row>
        <row r="845">
          <cell r="B845">
            <v>3</v>
          </cell>
          <cell r="C845" t="str">
            <v>02.1352</v>
          </cell>
          <cell r="D845" t="str">
            <v>VËn chuyÓn thÐp</v>
          </cell>
          <cell r="E845" t="str">
            <v>TÊn</v>
          </cell>
          <cell r="F845">
            <v>1.4E-2</v>
          </cell>
          <cell r="I845">
            <v>47413.4</v>
          </cell>
          <cell r="L845">
            <v>663.7876</v>
          </cell>
          <cell r="N845">
            <v>663.7876</v>
          </cell>
        </row>
        <row r="846">
          <cell r="B846">
            <v>4</v>
          </cell>
          <cell r="D846" t="str">
            <v>V/C tõ Hµ néi ®Õn huyÖn + bèc dì</v>
          </cell>
          <cell r="E846" t="str">
            <v>TÊn</v>
          </cell>
          <cell r="F846">
            <v>1.4E-2</v>
          </cell>
          <cell r="H846">
            <v>266267.5581636391</v>
          </cell>
          <cell r="K846">
            <v>3727.7458142909477</v>
          </cell>
          <cell r="L846">
            <v>0</v>
          </cell>
          <cell r="N846">
            <v>3727.7458142909477</v>
          </cell>
        </row>
        <row r="847">
          <cell r="B847">
            <v>5</v>
          </cell>
          <cell r="D847" t="str">
            <v>VËn chuyÓn tõ huyÖn ®Õn tuyÕn + bèc dì</v>
          </cell>
          <cell r="E847" t="str">
            <v>TÊn</v>
          </cell>
          <cell r="F847">
            <v>1.4E-2</v>
          </cell>
          <cell r="H847">
            <v>82837.5581636391</v>
          </cell>
          <cell r="K847">
            <v>1159.7258142909475</v>
          </cell>
          <cell r="L847">
            <v>0</v>
          </cell>
          <cell r="N847">
            <v>1159.7258142909475</v>
          </cell>
        </row>
        <row r="848">
          <cell r="B848">
            <v>6</v>
          </cell>
          <cell r="D848" t="str">
            <v>Nh©n c«ng ®iÒu chØnh t¨ng thªm  = NC x {(1+0,3/2,638 ) x 2,01x0,95 - 1}</v>
          </cell>
          <cell r="L848">
            <v>7156.2614843152369</v>
          </cell>
          <cell r="N848">
            <v>7156.2614843152369</v>
          </cell>
        </row>
        <row r="849">
          <cell r="B849">
            <v>0</v>
          </cell>
          <cell r="D849" t="str">
            <v>Chi phÝ m¸y ®iÒu chinh t¨ng thªm C1 =  MTCx 0,13</v>
          </cell>
          <cell r="M849">
            <v>0</v>
          </cell>
          <cell r="N849">
            <v>0</v>
          </cell>
        </row>
        <row r="850">
          <cell r="B850">
            <v>7</v>
          </cell>
          <cell r="D850" t="str">
            <v>Chi phÝ s¶n xuÊt chung: 71% CFNC</v>
          </cell>
          <cell r="L850">
            <v>9590.714849863818</v>
          </cell>
          <cell r="N850">
            <v>9590.714849863818</v>
          </cell>
        </row>
        <row r="851">
          <cell r="B851">
            <v>8</v>
          </cell>
          <cell r="D851" t="str">
            <v>Thu nhËp chÞu thuÕ tÝnh tr­íc 6% Z</v>
          </cell>
          <cell r="N851">
            <v>10499.174133765657</v>
          </cell>
        </row>
        <row r="852">
          <cell r="A852">
            <v>61</v>
          </cell>
          <cell r="C852" t="str">
            <v>GC§-22</v>
          </cell>
          <cell r="D852" t="str">
            <v xml:space="preserve">GhÕ c¸ch ®iÖn </v>
          </cell>
          <cell r="K852">
            <v>1561140</v>
          </cell>
          <cell r="L852">
            <v>201393.46666403284</v>
          </cell>
          <cell r="N852">
            <v>2296237.2209821413</v>
          </cell>
        </row>
        <row r="853">
          <cell r="B853">
            <v>1</v>
          </cell>
          <cell r="C853" t="str">
            <v>PL§G</v>
          </cell>
          <cell r="D853" t="str">
            <v>ThÐp lµm ghÕ</v>
          </cell>
          <cell r="E853" t="str">
            <v>kg</v>
          </cell>
          <cell r="F853">
            <v>148.68</v>
          </cell>
          <cell r="H853">
            <v>10500</v>
          </cell>
          <cell r="K853">
            <v>1561140</v>
          </cell>
          <cell r="L853">
            <v>0</v>
          </cell>
          <cell r="N853">
            <v>1561140</v>
          </cell>
        </row>
        <row r="854">
          <cell r="B854">
            <v>2</v>
          </cell>
          <cell r="C854" t="str">
            <v>02.1352</v>
          </cell>
          <cell r="D854" t="str">
            <v>V/c xµ thÐp</v>
          </cell>
          <cell r="E854" t="str">
            <v xml:space="preserve">TÊn </v>
          </cell>
          <cell r="F854">
            <v>0.14868000000000001</v>
          </cell>
          <cell r="I854">
            <v>47413.4</v>
          </cell>
          <cell r="L854">
            <v>7049.4243120000001</v>
          </cell>
          <cell r="N854">
            <v>7049.4243120000001</v>
          </cell>
        </row>
        <row r="855">
          <cell r="B855">
            <v>3</v>
          </cell>
          <cell r="C855" t="str">
            <v>05.6054</v>
          </cell>
          <cell r="D855" t="str">
            <v>L¾p ghÕ thÐp TL&lt;140kg</v>
          </cell>
          <cell r="E855" t="str">
            <v>Bé</v>
          </cell>
          <cell r="F855">
            <v>1</v>
          </cell>
          <cell r="G855">
            <v>1.7</v>
          </cell>
          <cell r="I855">
            <v>51559</v>
          </cell>
          <cell r="L855">
            <v>87650.3</v>
          </cell>
          <cell r="N855">
            <v>87650.3</v>
          </cell>
        </row>
        <row r="856">
          <cell r="B856">
            <v>0</v>
          </cell>
          <cell r="D856" t="str">
            <v>Sø c¸ch ®iÖn ®øng</v>
          </cell>
          <cell r="E856" t="str">
            <v>Qu¶</v>
          </cell>
          <cell r="G856">
            <v>1.002</v>
          </cell>
          <cell r="H856">
            <v>134000</v>
          </cell>
          <cell r="K856">
            <v>0</v>
          </cell>
          <cell r="L856">
            <v>0</v>
          </cell>
          <cell r="N856">
            <v>0</v>
          </cell>
        </row>
        <row r="857">
          <cell r="B857">
            <v>4</v>
          </cell>
          <cell r="D857" t="str">
            <v>V/C tõ Hµ néi ®Õn huyÖn + bèc dì</v>
          </cell>
          <cell r="E857" t="str">
            <v>TÊn</v>
          </cell>
          <cell r="F857">
            <v>1</v>
          </cell>
          <cell r="H857">
            <v>266267.5581636391</v>
          </cell>
          <cell r="K857">
            <v>266267.5581636391</v>
          </cell>
          <cell r="L857">
            <v>0</v>
          </cell>
          <cell r="N857">
            <v>266267.5581636391</v>
          </cell>
        </row>
        <row r="858">
          <cell r="B858">
            <v>5</v>
          </cell>
          <cell r="D858" t="str">
            <v>VËn chuyÓn tõ huyÖn ®Õn tuyÕn + bèc dì</v>
          </cell>
          <cell r="E858" t="str">
            <v>TÊn</v>
          </cell>
          <cell r="F858">
            <v>1</v>
          </cell>
          <cell r="H858">
            <v>82837.5581636391</v>
          </cell>
          <cell r="K858">
            <v>82837.5581636391</v>
          </cell>
          <cell r="L858">
            <v>0</v>
          </cell>
          <cell r="N858">
            <v>82837.5581636391</v>
          </cell>
        </row>
        <row r="859">
          <cell r="B859">
            <v>6</v>
          </cell>
          <cell r="D859" t="str">
            <v>Nh©n c«ng ®iÒu chØnh t¨ng thªm  = NC x {(1+0,3/2,638 ) x 2,01x0,95 - 1}</v>
          </cell>
          <cell r="L859">
            <v>106693.74235203282</v>
          </cell>
          <cell r="N859">
            <v>106693.74235203282</v>
          </cell>
        </row>
        <row r="860">
          <cell r="B860">
            <v>0</v>
          </cell>
          <cell r="D860" t="str">
            <v>Chi phÝ m¸y ®iÒu chinh t¨ng thªm C1 =  MTCx 0,13</v>
          </cell>
          <cell r="M860">
            <v>0</v>
          </cell>
          <cell r="N860">
            <v>0</v>
          </cell>
        </row>
        <row r="861">
          <cell r="B861">
            <v>7</v>
          </cell>
          <cell r="D861" t="str">
            <v>Chi phÝ s¶n xuÊt chung: 71% CFNC</v>
          </cell>
          <cell r="L861">
            <v>142989.3613314633</v>
          </cell>
          <cell r="N861">
            <v>142989.3613314633</v>
          </cell>
        </row>
        <row r="862">
          <cell r="B862">
            <v>8</v>
          </cell>
          <cell r="D862" t="str">
            <v>Thu nhËp chÞu thuÕ tÝnh tr­íc 6% Z</v>
          </cell>
          <cell r="N862">
            <v>41609.276659366464</v>
          </cell>
        </row>
        <row r="863">
          <cell r="A863">
            <v>62</v>
          </cell>
          <cell r="C863" t="str">
            <v>TT</v>
          </cell>
          <cell r="D863" t="str">
            <v>Thang thÐp</v>
          </cell>
          <cell r="K863">
            <v>328377</v>
          </cell>
          <cell r="L863">
            <v>14536.089806544949</v>
          </cell>
          <cell r="N863">
            <v>386088.66662532825</v>
          </cell>
        </row>
        <row r="864">
          <cell r="B864">
            <v>1</v>
          </cell>
          <cell r="C864" t="str">
            <v>PL§G</v>
          </cell>
          <cell r="D864" t="str">
            <v>ThÐp lµm thang</v>
          </cell>
          <cell r="E864" t="str">
            <v>kg</v>
          </cell>
          <cell r="F864">
            <v>31.274000000000001</v>
          </cell>
          <cell r="H864">
            <v>10500</v>
          </cell>
          <cell r="K864">
            <v>328377</v>
          </cell>
          <cell r="L864">
            <v>0</v>
          </cell>
          <cell r="N864">
            <v>328377</v>
          </cell>
        </row>
        <row r="865">
          <cell r="B865">
            <v>2</v>
          </cell>
          <cell r="C865" t="str">
            <v>04.8101</v>
          </cell>
          <cell r="D865" t="str">
            <v>L¾p thang</v>
          </cell>
          <cell r="E865" t="str">
            <v>Bé</v>
          </cell>
          <cell r="F865">
            <v>3.1274000000000003E-2</v>
          </cell>
          <cell r="I865">
            <v>171145</v>
          </cell>
          <cell r="L865">
            <v>5352.3887300000006</v>
          </cell>
          <cell r="N865">
            <v>5352.3887300000006</v>
          </cell>
        </row>
        <row r="866">
          <cell r="B866">
            <v>3</v>
          </cell>
          <cell r="C866" t="str">
            <v>02.1352</v>
          </cell>
          <cell r="D866" t="str">
            <v xml:space="preserve">v/c thÐp </v>
          </cell>
          <cell r="E866" t="str">
            <v>TÊn</v>
          </cell>
          <cell r="F866">
            <v>3.1274000000000003E-2</v>
          </cell>
          <cell r="I866">
            <v>47413.4</v>
          </cell>
          <cell r="L866">
            <v>1482.8066716000003</v>
          </cell>
          <cell r="N866">
            <v>1482.8066716000003</v>
          </cell>
        </row>
        <row r="867">
          <cell r="B867">
            <v>4</v>
          </cell>
          <cell r="D867" t="str">
            <v>V/C tõ Hµ néi ®Õn huyÖn + bèc dì</v>
          </cell>
          <cell r="E867" t="str">
            <v>TÊn</v>
          </cell>
          <cell r="F867">
            <v>3.1274000000000003E-2</v>
          </cell>
          <cell r="H867">
            <v>241647.93268460195</v>
          </cell>
          <cell r="K867">
            <v>7557.2974467782424</v>
          </cell>
          <cell r="L867">
            <v>0</v>
          </cell>
          <cell r="N867">
            <v>7557.2974467782424</v>
          </cell>
        </row>
        <row r="868">
          <cell r="B868">
            <v>5</v>
          </cell>
          <cell r="D868" t="str">
            <v>VËn chuyÓn tõ huyÖn ®Õn tuyÕn + bèc dì</v>
          </cell>
          <cell r="E868" t="str">
            <v>TÊn</v>
          </cell>
          <cell r="F868">
            <v>3.1274000000000003E-2</v>
          </cell>
          <cell r="H868">
            <v>110110</v>
          </cell>
          <cell r="K868">
            <v>3443.5801400000005</v>
          </cell>
          <cell r="L868">
            <v>0</v>
          </cell>
          <cell r="N868">
            <v>3443.5801400000005</v>
          </cell>
        </row>
        <row r="869">
          <cell r="B869">
            <v>6</v>
          </cell>
          <cell r="D869" t="str">
            <v>Nh©n c«ng ®iÒu chØnh t¨ng thªm  = NC x {(1+0,3/2,638 ) x 2,01x0,95 - 1}</v>
          </cell>
          <cell r="L869">
            <v>7700.8944049449483</v>
          </cell>
          <cell r="N869">
            <v>7700.8944049449483</v>
          </cell>
        </row>
        <row r="870">
          <cell r="B870">
            <v>0</v>
          </cell>
          <cell r="D870" t="str">
            <v>Chi phÝ m¸y ®iÒu chinh t¨ng thªm C1 =  MTCx 0,13</v>
          </cell>
          <cell r="M870">
            <v>0</v>
          </cell>
          <cell r="N870">
            <v>0</v>
          </cell>
        </row>
        <row r="871">
          <cell r="B871">
            <v>7</v>
          </cell>
          <cell r="D871" t="str">
            <v>Chi phÝ s¶n xuÊt chung: 71% CFNC</v>
          </cell>
          <cell r="L871">
            <v>10320.623762646914</v>
          </cell>
          <cell r="N871">
            <v>10320.623762646914</v>
          </cell>
        </row>
        <row r="872">
          <cell r="B872">
            <v>8</v>
          </cell>
          <cell r="D872" t="str">
            <v>Thu nhËp chÞu thuÕ tÝnh tr­íc 6% Z</v>
          </cell>
          <cell r="N872">
            <v>21854.075469358202</v>
          </cell>
        </row>
        <row r="873">
          <cell r="A873">
            <v>63</v>
          </cell>
          <cell r="C873" t="str">
            <v>DN16-10</v>
          </cell>
          <cell r="D873" t="str">
            <v xml:space="preserve">D©y nÐo </v>
          </cell>
          <cell r="K873">
            <v>261449.99999999997</v>
          </cell>
          <cell r="L873">
            <v>18062.927680627843</v>
          </cell>
          <cell r="N873">
            <v>682741.27135958418</v>
          </cell>
        </row>
        <row r="874">
          <cell r="B874">
            <v>1</v>
          </cell>
          <cell r="C874" t="str">
            <v>PL§G</v>
          </cell>
          <cell r="D874" t="str">
            <v>ThÐp lµm d©y nÐo</v>
          </cell>
          <cell r="E874" t="str">
            <v>kg</v>
          </cell>
          <cell r="F874">
            <v>24.9</v>
          </cell>
          <cell r="H874">
            <v>10500</v>
          </cell>
          <cell r="K874">
            <v>261449.99999999997</v>
          </cell>
          <cell r="L874">
            <v>0</v>
          </cell>
          <cell r="N874">
            <v>261449.99999999997</v>
          </cell>
        </row>
        <row r="875">
          <cell r="B875">
            <v>2</v>
          </cell>
          <cell r="C875" t="str">
            <v>06.2120</v>
          </cell>
          <cell r="D875" t="str">
            <v>L¾p d©y nÐo</v>
          </cell>
          <cell r="E875" t="str">
            <v>Bé</v>
          </cell>
          <cell r="F875">
            <v>1</v>
          </cell>
          <cell r="I875">
            <v>7313</v>
          </cell>
          <cell r="L875">
            <v>7313</v>
          </cell>
          <cell r="N875">
            <v>7313</v>
          </cell>
        </row>
        <row r="876">
          <cell r="B876">
            <v>3</v>
          </cell>
          <cell r="C876" t="str">
            <v>02.1352</v>
          </cell>
          <cell r="D876" t="str">
            <v>V/c d©y nÐo</v>
          </cell>
          <cell r="E876" t="str">
            <v>TÊn</v>
          </cell>
          <cell r="F876">
            <v>2.4899999999999999E-2</v>
          </cell>
          <cell r="I876">
            <v>47413.4</v>
          </cell>
          <cell r="L876">
            <v>1180.59366</v>
          </cell>
          <cell r="N876">
            <v>1180.59366</v>
          </cell>
        </row>
        <row r="877">
          <cell r="B877">
            <v>4</v>
          </cell>
          <cell r="D877" t="str">
            <v>V/C tõ Hµ néi ®Õn huyÖn + bèc dì</v>
          </cell>
          <cell r="E877" t="str">
            <v>TÊn</v>
          </cell>
          <cell r="F877">
            <v>1</v>
          </cell>
          <cell r="H877">
            <v>241647.93268460195</v>
          </cell>
          <cell r="K877">
            <v>241647.93268460195</v>
          </cell>
          <cell r="L877">
            <v>0</v>
          </cell>
          <cell r="N877">
            <v>241647.93268460195</v>
          </cell>
        </row>
        <row r="878">
          <cell r="B878">
            <v>5</v>
          </cell>
          <cell r="D878" t="str">
            <v>VËn chuyÓn tõ huyÖn ®Õn tuyÕn + bèc dì</v>
          </cell>
          <cell r="E878" t="str">
            <v>TÊn</v>
          </cell>
          <cell r="F878">
            <v>1</v>
          </cell>
          <cell r="H878">
            <v>110110</v>
          </cell>
          <cell r="K878">
            <v>110110</v>
          </cell>
          <cell r="L878">
            <v>0</v>
          </cell>
          <cell r="N878">
            <v>110110</v>
          </cell>
        </row>
        <row r="879">
          <cell r="B879">
            <v>6</v>
          </cell>
          <cell r="D879" t="str">
            <v>Nh©n c«ng ®iÒu chØnh t¨ng thªm  = NC x {(1+0,3/2,638 ) x 2,01x0,95 - 1}</v>
          </cell>
          <cell r="L879">
            <v>9569.3340206278444</v>
          </cell>
          <cell r="N879">
            <v>9569.3340206278444</v>
          </cell>
        </row>
        <row r="880">
          <cell r="B880">
            <v>0</v>
          </cell>
          <cell r="D880" t="str">
            <v>Chi phÝ m¸y ®iÒu chinh t¨ng thªm C1 =  MTCx 0,13</v>
          </cell>
          <cell r="M880">
            <v>0</v>
          </cell>
          <cell r="N880">
            <v>0</v>
          </cell>
        </row>
        <row r="881">
          <cell r="B881">
            <v>7</v>
          </cell>
          <cell r="D881" t="str">
            <v>Chi phÝ s¶n xuÊt chung: 71% CFNC</v>
          </cell>
          <cell r="L881">
            <v>12824.678653245768</v>
          </cell>
          <cell r="N881">
            <v>12824.678653245768</v>
          </cell>
        </row>
        <row r="882">
          <cell r="B882">
            <v>8</v>
          </cell>
          <cell r="D882" t="str">
            <v>Thu nhËp chÞu thuÕ tÝnh tr­íc 6% Z</v>
          </cell>
          <cell r="N882">
            <v>38645.732341108538</v>
          </cell>
        </row>
        <row r="883">
          <cell r="A883" t="str">
            <v>6.3</v>
          </cell>
          <cell r="C883" t="str">
            <v>DN16-11</v>
          </cell>
          <cell r="D883" t="str">
            <v xml:space="preserve">D©y nÐo </v>
          </cell>
          <cell r="K883">
            <v>322875</v>
          </cell>
          <cell r="L883">
            <v>18652.794039911882</v>
          </cell>
          <cell r="N883">
            <v>748920.96312242234</v>
          </cell>
        </row>
        <row r="884">
          <cell r="B884">
            <v>1</v>
          </cell>
          <cell r="C884" t="str">
            <v>PL§G</v>
          </cell>
          <cell r="D884" t="str">
            <v>ThÐp lµm d©y nÐo</v>
          </cell>
          <cell r="E884" t="str">
            <v>kg</v>
          </cell>
          <cell r="F884">
            <v>30.75</v>
          </cell>
          <cell r="H884">
            <v>10500</v>
          </cell>
          <cell r="K884">
            <v>322875</v>
          </cell>
          <cell r="L884">
            <v>0</v>
          </cell>
          <cell r="N884">
            <v>322875</v>
          </cell>
        </row>
        <row r="885">
          <cell r="B885">
            <v>2</v>
          </cell>
          <cell r="C885" t="str">
            <v>06.2120</v>
          </cell>
          <cell r="D885" t="str">
            <v>L¾p d©y nÐo</v>
          </cell>
          <cell r="E885" t="str">
            <v>Bé</v>
          </cell>
          <cell r="F885">
            <v>1</v>
          </cell>
          <cell r="I885">
            <v>7313</v>
          </cell>
          <cell r="L885">
            <v>7313</v>
          </cell>
          <cell r="N885">
            <v>7313</v>
          </cell>
        </row>
        <row r="886">
          <cell r="B886">
            <v>3</v>
          </cell>
          <cell r="C886" t="str">
            <v>02.1352</v>
          </cell>
          <cell r="D886" t="str">
            <v>V/c d©y nÐo</v>
          </cell>
          <cell r="E886" t="str">
            <v>TÊn</v>
          </cell>
          <cell r="F886">
            <v>3.075E-2</v>
          </cell>
          <cell r="I886">
            <v>47413.4</v>
          </cell>
          <cell r="L886">
            <v>1457.9620500000001</v>
          </cell>
          <cell r="N886">
            <v>1457.9620500000001</v>
          </cell>
        </row>
        <row r="887">
          <cell r="B887">
            <v>4</v>
          </cell>
          <cell r="D887" t="str">
            <v>V/C tõ Hµ néi ®Õn huyÖn + bèc dì</v>
          </cell>
          <cell r="E887" t="str">
            <v>TÊn</v>
          </cell>
          <cell r="F887">
            <v>1</v>
          </cell>
          <cell r="H887">
            <v>241647.93268460195</v>
          </cell>
          <cell r="K887">
            <v>241647.93268460195</v>
          </cell>
          <cell r="L887">
            <v>0</v>
          </cell>
          <cell r="N887">
            <v>241647.93268460195</v>
          </cell>
        </row>
        <row r="888">
          <cell r="B888">
            <v>5</v>
          </cell>
          <cell r="D888" t="str">
            <v>VËn chuyÓn tõ huyÖn ®Õn tuyÕn + bèc dì</v>
          </cell>
          <cell r="E888" t="str">
            <v>TÊn</v>
          </cell>
          <cell r="F888">
            <v>1</v>
          </cell>
          <cell r="H888">
            <v>110110</v>
          </cell>
          <cell r="K888">
            <v>110110</v>
          </cell>
          <cell r="L888">
            <v>0</v>
          </cell>
          <cell r="N888">
            <v>110110</v>
          </cell>
        </row>
        <row r="889">
          <cell r="B889">
            <v>6</v>
          </cell>
          <cell r="D889" t="str">
            <v>Nh©n c«ng ®iÒu chØnh t¨ng thªm  = NC x {(1+0,3/2,638 ) x 2,01x0,95 - 1}</v>
          </cell>
          <cell r="L889">
            <v>9881.8319899118815</v>
          </cell>
          <cell r="N889">
            <v>9881.8319899118815</v>
          </cell>
        </row>
        <row r="890">
          <cell r="B890">
            <v>0</v>
          </cell>
          <cell r="D890" t="str">
            <v>Chi phÝ m¸y ®iÒu chinh t¨ng thªm C1 =  MTCx 0,13</v>
          </cell>
          <cell r="M890">
            <v>0</v>
          </cell>
          <cell r="N890">
            <v>0</v>
          </cell>
        </row>
        <row r="891">
          <cell r="B891">
            <v>7</v>
          </cell>
          <cell r="D891" t="str">
            <v>Chi phÝ s¶n xuÊt chung: 71% CFNC</v>
          </cell>
          <cell r="L891">
            <v>13243.483768337435</v>
          </cell>
          <cell r="N891">
            <v>13243.483768337435</v>
          </cell>
        </row>
        <row r="892">
          <cell r="B892">
            <v>8</v>
          </cell>
          <cell r="D892" t="str">
            <v>Thu nhËp chÞu thuÕ tÝnh tr­íc 6% Z</v>
          </cell>
          <cell r="N892">
            <v>42391.75262957107</v>
          </cell>
        </row>
        <row r="893">
          <cell r="A893" t="str">
            <v>64.</v>
          </cell>
          <cell r="C893" t="str">
            <v>DN50-12</v>
          </cell>
          <cell r="D893" t="str">
            <v xml:space="preserve">D©y nÐo </v>
          </cell>
          <cell r="K893">
            <v>387040</v>
          </cell>
          <cell r="L893">
            <v>17503.512541942742</v>
          </cell>
          <cell r="N893">
            <v>814852.67547920335</v>
          </cell>
        </row>
        <row r="894">
          <cell r="B894">
            <v>1</v>
          </cell>
          <cell r="C894" t="str">
            <v>PL§G</v>
          </cell>
          <cell r="D894" t="str">
            <v>ThÐp lµm d©y nÐo</v>
          </cell>
          <cell r="E894" t="str">
            <v>kg</v>
          </cell>
          <cell r="F894">
            <v>19.352</v>
          </cell>
          <cell r="H894">
            <v>20000</v>
          </cell>
          <cell r="K894">
            <v>387040</v>
          </cell>
          <cell r="L894">
            <v>0</v>
          </cell>
          <cell r="N894">
            <v>387040</v>
          </cell>
        </row>
        <row r="895">
          <cell r="B895">
            <v>2</v>
          </cell>
          <cell r="C895" t="str">
            <v>06.2120</v>
          </cell>
          <cell r="D895" t="str">
            <v>L¾p d©y nÐo</v>
          </cell>
          <cell r="E895" t="str">
            <v>Bé</v>
          </cell>
          <cell r="F895">
            <v>1</v>
          </cell>
          <cell r="I895">
            <v>7313</v>
          </cell>
          <cell r="L895">
            <v>7313</v>
          </cell>
          <cell r="N895">
            <v>7313</v>
          </cell>
        </row>
        <row r="896">
          <cell r="B896">
            <v>3</v>
          </cell>
          <cell r="C896" t="str">
            <v>02.1352</v>
          </cell>
          <cell r="D896" t="str">
            <v>V/c d©y nÐo</v>
          </cell>
          <cell r="E896" t="str">
            <v>TÊn</v>
          </cell>
          <cell r="F896">
            <v>1.9352000000000001E-2</v>
          </cell>
          <cell r="I896">
            <v>47413.4</v>
          </cell>
          <cell r="L896">
            <v>917.5441168000001</v>
          </cell>
          <cell r="N896">
            <v>917.5441168000001</v>
          </cell>
        </row>
        <row r="897">
          <cell r="B897">
            <v>4</v>
          </cell>
          <cell r="D897" t="str">
            <v>V/C tõ Hµ néi ®Õn huyÖn + bèc dì</v>
          </cell>
          <cell r="E897" t="str">
            <v>TÊn</v>
          </cell>
          <cell r="F897">
            <v>1</v>
          </cell>
          <cell r="H897">
            <v>241647.93268460195</v>
          </cell>
          <cell r="K897">
            <v>241647.93268460195</v>
          </cell>
          <cell r="L897">
            <v>0</v>
          </cell>
          <cell r="N897">
            <v>241647.93268460195</v>
          </cell>
        </row>
        <row r="898">
          <cell r="B898">
            <v>5</v>
          </cell>
          <cell r="D898" t="str">
            <v>VËn chuyÓn tõ huyÖn ®Õn tuyÕn + bèc dì</v>
          </cell>
          <cell r="E898" t="str">
            <v>TÊn</v>
          </cell>
          <cell r="F898">
            <v>1</v>
          </cell>
          <cell r="H898">
            <v>110110</v>
          </cell>
          <cell r="K898">
            <v>110110</v>
          </cell>
          <cell r="L898">
            <v>0</v>
          </cell>
          <cell r="N898">
            <v>110110</v>
          </cell>
        </row>
        <row r="899">
          <cell r="B899">
            <v>6</v>
          </cell>
          <cell r="D899" t="str">
            <v>Nh©n c«ng ®iÒu chØnh t¨ng thªm  = NC x {(1+0,3/2,638 ) x 2,01x0,95 - 1}</v>
          </cell>
          <cell r="L899">
            <v>9272.9684251427443</v>
          </cell>
          <cell r="N899">
            <v>9272.9684251427443</v>
          </cell>
        </row>
        <row r="900">
          <cell r="B900">
            <v>0</v>
          </cell>
          <cell r="D900" t="str">
            <v>Chi phÝ m¸y ®iÒu chinh t¨ng thªm C1 =  MTCx 0,13</v>
          </cell>
          <cell r="M900">
            <v>0</v>
          </cell>
          <cell r="N900">
            <v>0</v>
          </cell>
        </row>
        <row r="901">
          <cell r="B901">
            <v>7</v>
          </cell>
          <cell r="D901" t="str">
            <v>Chi phÝ s¶n xuÊt chung: 71% CFNC</v>
          </cell>
          <cell r="L901">
            <v>12427.493904779347</v>
          </cell>
          <cell r="N901">
            <v>12427.493904779347</v>
          </cell>
        </row>
        <row r="902">
          <cell r="B902">
            <v>8</v>
          </cell>
          <cell r="D902" t="str">
            <v>Thu nhËp chÞu thuÕ tÝnh tr­íc 6% Z</v>
          </cell>
          <cell r="N902">
            <v>46123.736347879436</v>
          </cell>
        </row>
        <row r="903">
          <cell r="A903">
            <v>64</v>
          </cell>
          <cell r="C903" t="str">
            <v>DN16-12</v>
          </cell>
          <cell r="D903" t="str">
            <v xml:space="preserve">D©y nÐo </v>
          </cell>
          <cell r="K903">
            <v>294630</v>
          </cell>
          <cell r="L903">
            <v>18381.556346497513</v>
          </cell>
          <cell r="N903">
            <v>718489.61767933948</v>
          </cell>
        </row>
        <row r="904">
          <cell r="B904">
            <v>1</v>
          </cell>
          <cell r="C904" t="str">
            <v>PL§G</v>
          </cell>
          <cell r="D904" t="str">
            <v>ThÐp lµm d©y nÐo</v>
          </cell>
          <cell r="E904" t="str">
            <v>kg</v>
          </cell>
          <cell r="F904">
            <v>28.06</v>
          </cell>
          <cell r="H904">
            <v>10500</v>
          </cell>
          <cell r="K904">
            <v>294630</v>
          </cell>
          <cell r="L904">
            <v>0</v>
          </cell>
          <cell r="N904">
            <v>294630</v>
          </cell>
        </row>
        <row r="905">
          <cell r="B905">
            <v>2</v>
          </cell>
          <cell r="C905" t="str">
            <v>06.2120</v>
          </cell>
          <cell r="D905" t="str">
            <v>L¾p d©y nÐo</v>
          </cell>
          <cell r="E905" t="str">
            <v>Bé</v>
          </cell>
          <cell r="F905">
            <v>1</v>
          </cell>
          <cell r="I905">
            <v>7313</v>
          </cell>
          <cell r="L905">
            <v>7313</v>
          </cell>
          <cell r="N905">
            <v>7313</v>
          </cell>
        </row>
        <row r="906">
          <cell r="B906">
            <v>3</v>
          </cell>
          <cell r="C906" t="str">
            <v>02.1352</v>
          </cell>
          <cell r="D906" t="str">
            <v>V/c d©y nÐo</v>
          </cell>
          <cell r="E906" t="str">
            <v>TÊn</v>
          </cell>
          <cell r="F906">
            <v>2.8059999999999998E-2</v>
          </cell>
          <cell r="I906">
            <v>47413.4</v>
          </cell>
          <cell r="L906">
            <v>1330.4200040000001</v>
          </cell>
          <cell r="N906">
            <v>1330.4200040000001</v>
          </cell>
        </row>
        <row r="907">
          <cell r="B907">
            <v>4</v>
          </cell>
          <cell r="D907" t="str">
            <v>V/C tõ Hµ néi ®Õn huyÖn + bèc dì</v>
          </cell>
          <cell r="E907" t="str">
            <v>TÊn</v>
          </cell>
          <cell r="F907">
            <v>1</v>
          </cell>
          <cell r="H907">
            <v>241647.93268460195</v>
          </cell>
          <cell r="K907">
            <v>241647.93268460195</v>
          </cell>
          <cell r="L907">
            <v>0</v>
          </cell>
          <cell r="N907">
            <v>241647.93268460195</v>
          </cell>
        </row>
        <row r="908">
          <cell r="B908">
            <v>5</v>
          </cell>
          <cell r="D908" t="str">
            <v>VËn chuyÓn tõ huyÖn ®Õn tuyÕn + bèc dì</v>
          </cell>
          <cell r="E908" t="str">
            <v>TÊn</v>
          </cell>
          <cell r="F908">
            <v>1</v>
          </cell>
          <cell r="H908">
            <v>110110</v>
          </cell>
          <cell r="K908">
            <v>110110</v>
          </cell>
          <cell r="L908">
            <v>0</v>
          </cell>
          <cell r="N908">
            <v>110110</v>
          </cell>
        </row>
        <row r="909">
          <cell r="B909">
            <v>6</v>
          </cell>
          <cell r="D909" t="str">
            <v>Nh©n c«ng ®iÒu chØnh t¨ng thªm  = NC x {(1+0,3/2,638 ) x 2,01x0,95 - 1}</v>
          </cell>
          <cell r="L909">
            <v>9738.1363424975116</v>
          </cell>
          <cell r="N909">
            <v>9738.1363424975116</v>
          </cell>
        </row>
        <row r="910">
          <cell r="B910">
            <v>0</v>
          </cell>
          <cell r="D910" t="str">
            <v>Chi phÝ m¸y ®iÒu chinh t¨ng thªm C1 =  MTCx 0,13</v>
          </cell>
          <cell r="M910">
            <v>0</v>
          </cell>
          <cell r="N910">
            <v>0</v>
          </cell>
        </row>
        <row r="911">
          <cell r="B911">
            <v>7</v>
          </cell>
          <cell r="D911" t="str">
            <v>Chi phÝ s¶n xuÊt chung: 71% CFNC</v>
          </cell>
          <cell r="L911">
            <v>13050.905006013234</v>
          </cell>
          <cell r="N911">
            <v>13050.905006013234</v>
          </cell>
        </row>
        <row r="912">
          <cell r="B912">
            <v>8</v>
          </cell>
          <cell r="D912" t="str">
            <v>Thu nhËp chÞu thuÕ tÝnh tr­íc 6% Z</v>
          </cell>
          <cell r="N912">
            <v>40669.22364222676</v>
          </cell>
        </row>
        <row r="913">
          <cell r="A913" t="str">
            <v>6.5</v>
          </cell>
          <cell r="C913" t="str">
            <v>DN16-13</v>
          </cell>
          <cell r="D913" t="str">
            <v xml:space="preserve">D©y nÐo </v>
          </cell>
          <cell r="K913">
            <v>356054.99999999994</v>
          </cell>
          <cell r="L913">
            <v>18971.422705781548</v>
          </cell>
          <cell r="N913">
            <v>784669.30944217753</v>
          </cell>
        </row>
        <row r="914">
          <cell r="B914">
            <v>1</v>
          </cell>
          <cell r="C914" t="str">
            <v>PL§G</v>
          </cell>
          <cell r="D914" t="str">
            <v>ThÐp lµm d©y nÐo</v>
          </cell>
          <cell r="E914" t="str">
            <v>kg</v>
          </cell>
          <cell r="F914">
            <v>33.909999999999997</v>
          </cell>
          <cell r="H914">
            <v>10500</v>
          </cell>
          <cell r="K914">
            <v>356054.99999999994</v>
          </cell>
          <cell r="L914">
            <v>0</v>
          </cell>
          <cell r="N914">
            <v>356054.99999999994</v>
          </cell>
        </row>
        <row r="915">
          <cell r="B915">
            <v>2</v>
          </cell>
          <cell r="C915" t="str">
            <v>06.2120</v>
          </cell>
          <cell r="D915" t="str">
            <v>L¾p d©y nÐo</v>
          </cell>
          <cell r="E915" t="str">
            <v>Bé</v>
          </cell>
          <cell r="F915">
            <v>1</v>
          </cell>
          <cell r="I915">
            <v>7313</v>
          </cell>
          <cell r="L915">
            <v>7313</v>
          </cell>
          <cell r="N915">
            <v>7313</v>
          </cell>
        </row>
        <row r="916">
          <cell r="B916">
            <v>3</v>
          </cell>
          <cell r="C916" t="str">
            <v>02.1352</v>
          </cell>
          <cell r="D916" t="str">
            <v>V/c d©y nÐo</v>
          </cell>
          <cell r="E916" t="str">
            <v>TÊn</v>
          </cell>
          <cell r="F916">
            <v>3.3909999999999996E-2</v>
          </cell>
          <cell r="I916">
            <v>47413.4</v>
          </cell>
          <cell r="L916">
            <v>1607.7883939999999</v>
          </cell>
          <cell r="N916">
            <v>1607.7883939999999</v>
          </cell>
        </row>
        <row r="917">
          <cell r="B917">
            <v>4</v>
          </cell>
          <cell r="D917" t="str">
            <v>V/C tõ Hµ néi ®Õn huyÖn + bèc dì</v>
          </cell>
          <cell r="E917" t="str">
            <v>TÊn</v>
          </cell>
          <cell r="F917">
            <v>1</v>
          </cell>
          <cell r="H917">
            <v>241647.93268460195</v>
          </cell>
          <cell r="K917">
            <v>241647.93268460195</v>
          </cell>
          <cell r="L917">
            <v>0</v>
          </cell>
          <cell r="N917">
            <v>241647.93268460195</v>
          </cell>
        </row>
        <row r="918">
          <cell r="B918">
            <v>5</v>
          </cell>
          <cell r="D918" t="str">
            <v>VËn chuyÓn tõ huyÖn ®Õn tuyÕn + bèc dì</v>
          </cell>
          <cell r="E918" t="str">
            <v>TÊn</v>
          </cell>
          <cell r="F918">
            <v>1</v>
          </cell>
          <cell r="H918">
            <v>110110</v>
          </cell>
          <cell r="K918">
            <v>110110</v>
          </cell>
          <cell r="L918">
            <v>0</v>
          </cell>
          <cell r="N918">
            <v>110110</v>
          </cell>
        </row>
        <row r="919">
          <cell r="B919">
            <v>6</v>
          </cell>
          <cell r="D919" t="str">
            <v>Nh©n c«ng ®iÒu chØnh t¨ng thªm  = NC x {(1+0,3/2,638 ) x 2,01x0,95 - 1}</v>
          </cell>
          <cell r="L919">
            <v>10050.634311781549</v>
          </cell>
          <cell r="N919">
            <v>10050.634311781549</v>
          </cell>
        </row>
        <row r="920">
          <cell r="B920">
            <v>0</v>
          </cell>
          <cell r="D920" t="str">
            <v>Chi phÝ m¸y ®iÒu chinh t¨ng thªm C1 =  MTCx 0,13</v>
          </cell>
          <cell r="M920">
            <v>0</v>
          </cell>
          <cell r="N920">
            <v>0</v>
          </cell>
        </row>
        <row r="921">
          <cell r="B921">
            <v>7</v>
          </cell>
          <cell r="D921" t="str">
            <v>Chi phÝ s¶n xuÊt chung: 71% CFNC</v>
          </cell>
          <cell r="L921">
            <v>13469.710121104898</v>
          </cell>
          <cell r="N921">
            <v>13469.710121104898</v>
          </cell>
        </row>
        <row r="922">
          <cell r="B922">
            <v>8</v>
          </cell>
          <cell r="D922" t="str">
            <v>Thu nhËp chÞu thuÕ tÝnh tr­íc 6% Z</v>
          </cell>
          <cell r="N922">
            <v>44415.243930689292</v>
          </cell>
        </row>
        <row r="923">
          <cell r="A923">
            <v>65</v>
          </cell>
          <cell r="C923" t="str">
            <v>DN16-14</v>
          </cell>
          <cell r="D923" t="str">
            <v xml:space="preserve">D©y nÐo </v>
          </cell>
          <cell r="K923">
            <v>327810</v>
          </cell>
          <cell r="L923">
            <v>18700.185012367183</v>
          </cell>
          <cell r="N923">
            <v>754237.96399909479</v>
          </cell>
        </row>
        <row r="924">
          <cell r="B924">
            <v>1</v>
          </cell>
          <cell r="C924" t="str">
            <v>PL§G</v>
          </cell>
          <cell r="D924" t="str">
            <v>ThÐp lµm d©y nÐo</v>
          </cell>
          <cell r="E924" t="str">
            <v>kg</v>
          </cell>
          <cell r="F924">
            <v>31.22</v>
          </cell>
          <cell r="H924">
            <v>10500</v>
          </cell>
          <cell r="K924">
            <v>327810</v>
          </cell>
          <cell r="L924">
            <v>0</v>
          </cell>
          <cell r="N924">
            <v>327810</v>
          </cell>
        </row>
        <row r="925">
          <cell r="B925">
            <v>2</v>
          </cell>
          <cell r="C925" t="str">
            <v>06.2120</v>
          </cell>
          <cell r="D925" t="str">
            <v>L¾p d©y nÐo</v>
          </cell>
          <cell r="E925" t="str">
            <v>Bé</v>
          </cell>
          <cell r="F925">
            <v>1</v>
          </cell>
          <cell r="I925">
            <v>7313</v>
          </cell>
          <cell r="L925">
            <v>7313</v>
          </cell>
          <cell r="N925">
            <v>7313</v>
          </cell>
        </row>
        <row r="926">
          <cell r="B926">
            <v>3</v>
          </cell>
          <cell r="C926" t="str">
            <v>02.1352</v>
          </cell>
          <cell r="D926" t="str">
            <v>V/c d©y nÐo</v>
          </cell>
          <cell r="E926" t="str">
            <v>TÊn</v>
          </cell>
          <cell r="F926">
            <v>3.1219999999999998E-2</v>
          </cell>
          <cell r="I926">
            <v>47413.4</v>
          </cell>
          <cell r="L926">
            <v>1480.2463479999999</v>
          </cell>
          <cell r="N926">
            <v>1480.2463479999999</v>
          </cell>
        </row>
        <row r="927">
          <cell r="B927">
            <v>4</v>
          </cell>
          <cell r="D927" t="str">
            <v>V/C tõ Hµ néi ®Õn huyÖn + bèc dì</v>
          </cell>
          <cell r="E927" t="str">
            <v>TÊn</v>
          </cell>
          <cell r="F927">
            <v>1</v>
          </cell>
          <cell r="H927">
            <v>241647.93268460195</v>
          </cell>
          <cell r="K927">
            <v>241647.93268460195</v>
          </cell>
          <cell r="L927">
            <v>0</v>
          </cell>
          <cell r="N927">
            <v>241647.93268460195</v>
          </cell>
        </row>
        <row r="928">
          <cell r="B928">
            <v>5</v>
          </cell>
          <cell r="D928" t="str">
            <v>VËn chuyÓn tõ huyÖn ®Õn tuyÕn + bèc dì</v>
          </cell>
          <cell r="E928" t="str">
            <v>TÊn</v>
          </cell>
          <cell r="F928">
            <v>1</v>
          </cell>
          <cell r="H928">
            <v>110110</v>
          </cell>
          <cell r="K928">
            <v>110110</v>
          </cell>
          <cell r="L928">
            <v>0</v>
          </cell>
          <cell r="N928">
            <v>110110</v>
          </cell>
        </row>
        <row r="929">
          <cell r="B929">
            <v>6</v>
          </cell>
          <cell r="D929" t="str">
            <v>Nh©n c«ng ®iÒu chØnh t¨ng thªm  = NC x {(1+0,3/2,638 ) x 2,01x0,95 - 1}</v>
          </cell>
          <cell r="L929">
            <v>9906.9386643671805</v>
          </cell>
          <cell r="N929">
            <v>9906.9386643671805</v>
          </cell>
        </row>
        <row r="930">
          <cell r="B930">
            <v>0</v>
          </cell>
          <cell r="D930" t="str">
            <v>Chi phÝ m¸y ®iÒu chinh t¨ng thªm C1 =  MTCx 0,13</v>
          </cell>
          <cell r="M930">
            <v>0</v>
          </cell>
          <cell r="N930">
            <v>0</v>
          </cell>
        </row>
        <row r="931">
          <cell r="B931">
            <v>7</v>
          </cell>
          <cell r="D931" t="str">
            <v>Chi phÝ s¶n xuÊt chung: 71% CFNC</v>
          </cell>
          <cell r="L931">
            <v>13277.1313587807</v>
          </cell>
          <cell r="N931">
            <v>13277.1313587807</v>
          </cell>
        </row>
        <row r="932">
          <cell r="B932">
            <v>8</v>
          </cell>
          <cell r="D932" t="str">
            <v>Thu nhËp chÞu thuÕ tÝnh tr­íc 6% Z</v>
          </cell>
          <cell r="N932">
            <v>42692.714943344989</v>
          </cell>
        </row>
        <row r="933">
          <cell r="A933">
            <v>66</v>
          </cell>
          <cell r="C933" t="str">
            <v>DN16-16</v>
          </cell>
          <cell r="D933" t="str">
            <v>D©y nÐo</v>
          </cell>
          <cell r="K933">
            <v>360990</v>
          </cell>
          <cell r="L933">
            <v>19018.813678236846</v>
          </cell>
          <cell r="N933">
            <v>789986.3103188501</v>
          </cell>
        </row>
        <row r="934">
          <cell r="B934">
            <v>1</v>
          </cell>
          <cell r="C934" t="str">
            <v>PL§G</v>
          </cell>
          <cell r="D934" t="str">
            <v>ThÐp lµm d©y nÐo</v>
          </cell>
          <cell r="E934" t="str">
            <v>kg</v>
          </cell>
          <cell r="F934">
            <v>34.380000000000003</v>
          </cell>
          <cell r="H934">
            <v>10500</v>
          </cell>
          <cell r="K934">
            <v>360990</v>
          </cell>
          <cell r="L934">
            <v>0</v>
          </cell>
          <cell r="N934">
            <v>360990</v>
          </cell>
        </row>
        <row r="935">
          <cell r="B935">
            <v>2</v>
          </cell>
          <cell r="C935" t="str">
            <v>06.2120</v>
          </cell>
          <cell r="D935" t="str">
            <v>L¾p d©y nÐo</v>
          </cell>
          <cell r="E935" t="str">
            <v>Bé</v>
          </cell>
          <cell r="F935">
            <v>1</v>
          </cell>
          <cell r="I935">
            <v>7313</v>
          </cell>
          <cell r="L935">
            <v>7313</v>
          </cell>
          <cell r="N935">
            <v>7313</v>
          </cell>
        </row>
        <row r="936">
          <cell r="B936">
            <v>3</v>
          </cell>
          <cell r="C936" t="str">
            <v>02.1352</v>
          </cell>
          <cell r="D936" t="str">
            <v>V/c d©y nÐo</v>
          </cell>
          <cell r="E936" t="str">
            <v>TÊn</v>
          </cell>
          <cell r="F936">
            <v>3.4380000000000001E-2</v>
          </cell>
          <cell r="I936">
            <v>47413.4</v>
          </cell>
          <cell r="L936">
            <v>1630.0726920000002</v>
          </cell>
          <cell r="N936">
            <v>1630.0726920000002</v>
          </cell>
        </row>
        <row r="937">
          <cell r="B937">
            <v>4</v>
          </cell>
          <cell r="D937" t="str">
            <v>V/C tõ Hµ néi ®Õn huyÖn + bèc dì</v>
          </cell>
          <cell r="E937" t="str">
            <v>TÊn</v>
          </cell>
          <cell r="F937">
            <v>1</v>
          </cell>
          <cell r="H937">
            <v>241647.93268460195</v>
          </cell>
          <cell r="K937">
            <v>241647.93268460195</v>
          </cell>
          <cell r="L937">
            <v>0</v>
          </cell>
          <cell r="N937">
            <v>241647.93268460195</v>
          </cell>
        </row>
        <row r="938">
          <cell r="B938">
            <v>5</v>
          </cell>
          <cell r="D938" t="str">
            <v>VËn chuyÓn tõ huyÖn ®Õn tuyÕn + bèc dì</v>
          </cell>
          <cell r="E938" t="str">
            <v>TÊn</v>
          </cell>
          <cell r="F938">
            <v>1</v>
          </cell>
          <cell r="H938">
            <v>110110</v>
          </cell>
          <cell r="K938">
            <v>110110</v>
          </cell>
          <cell r="L938">
            <v>0</v>
          </cell>
          <cell r="N938">
            <v>110110</v>
          </cell>
        </row>
        <row r="939">
          <cell r="B939">
            <v>6</v>
          </cell>
          <cell r="D939" t="str">
            <v>Nh©n c«ng ®iÒu chØnh t¨ng thªm  = NC x {(1+0,3/2,638 ) x 2,01x0,95 - 1}</v>
          </cell>
          <cell r="L939">
            <v>10075.740986236848</v>
          </cell>
          <cell r="N939">
            <v>10075.740986236848</v>
          </cell>
        </row>
        <row r="940">
          <cell r="B940">
            <v>0</v>
          </cell>
          <cell r="D940" t="str">
            <v>Chi phÝ m¸y ®iÒu chinh t¨ng thªm C1 =  MTCx 0,13</v>
          </cell>
          <cell r="M940">
            <v>0</v>
          </cell>
          <cell r="N940">
            <v>0</v>
          </cell>
        </row>
        <row r="941">
          <cell r="B941">
            <v>7</v>
          </cell>
          <cell r="D941" t="str">
            <v>Chi phÝ s¶n xuÊt chung: 71% CFNC</v>
          </cell>
          <cell r="L941">
            <v>13503.35771154816</v>
          </cell>
          <cell r="N941">
            <v>13503.35771154816</v>
          </cell>
        </row>
        <row r="942">
          <cell r="B942">
            <v>8</v>
          </cell>
          <cell r="D942" t="str">
            <v>Thu nhËp chÞu thuÕ tÝnh tr­íc 6% Z</v>
          </cell>
          <cell r="N942">
            <v>44716.20624446321</v>
          </cell>
        </row>
        <row r="943">
          <cell r="A943">
            <v>67</v>
          </cell>
          <cell r="C943" t="str">
            <v>DN16-18</v>
          </cell>
          <cell r="D943" t="str">
            <v xml:space="preserve">D©y nÐo </v>
          </cell>
          <cell r="K943">
            <v>394170</v>
          </cell>
          <cell r="L943">
            <v>19337.442344106516</v>
          </cell>
          <cell r="N943">
            <v>825734.65663860564</v>
          </cell>
        </row>
        <row r="944">
          <cell r="B944">
            <v>1</v>
          </cell>
          <cell r="C944" t="str">
            <v>PL§G</v>
          </cell>
          <cell r="D944" t="str">
            <v>ThÐp lµm d©y nÐo</v>
          </cell>
          <cell r="E944" t="str">
            <v>kg</v>
          </cell>
          <cell r="F944">
            <v>37.54</v>
          </cell>
          <cell r="H944">
            <v>10500</v>
          </cell>
          <cell r="K944">
            <v>394170</v>
          </cell>
          <cell r="L944">
            <v>0</v>
          </cell>
          <cell r="N944">
            <v>394170</v>
          </cell>
        </row>
        <row r="945">
          <cell r="B945">
            <v>2</v>
          </cell>
          <cell r="C945" t="str">
            <v>06.2120</v>
          </cell>
          <cell r="D945" t="str">
            <v>L¾p d©y nÐo</v>
          </cell>
          <cell r="E945" t="str">
            <v>Bé</v>
          </cell>
          <cell r="F945">
            <v>1</v>
          </cell>
          <cell r="I945">
            <v>7313</v>
          </cell>
          <cell r="L945">
            <v>7313</v>
          </cell>
          <cell r="N945">
            <v>7313</v>
          </cell>
        </row>
        <row r="946">
          <cell r="B946">
            <v>3</v>
          </cell>
          <cell r="C946" t="str">
            <v>02.1352</v>
          </cell>
          <cell r="D946" t="str">
            <v>V/c d©y nÐo</v>
          </cell>
          <cell r="E946" t="str">
            <v>TÊn</v>
          </cell>
          <cell r="F946">
            <v>3.7539999999999997E-2</v>
          </cell>
          <cell r="I946">
            <v>47413.4</v>
          </cell>
          <cell r="L946">
            <v>1779.899036</v>
          </cell>
          <cell r="N946">
            <v>1779.899036</v>
          </cell>
        </row>
        <row r="947">
          <cell r="B947">
            <v>4</v>
          </cell>
          <cell r="D947" t="str">
            <v>V/C tõ Hµ néi ®Õn huyÖn + bèc dì</v>
          </cell>
          <cell r="E947" t="str">
            <v>TÊn</v>
          </cell>
          <cell r="F947">
            <v>1</v>
          </cell>
          <cell r="H947">
            <v>241647.93268460195</v>
          </cell>
          <cell r="K947">
            <v>241647.93268460195</v>
          </cell>
          <cell r="L947">
            <v>0</v>
          </cell>
          <cell r="N947">
            <v>241647.93268460195</v>
          </cell>
        </row>
        <row r="948">
          <cell r="B948">
            <v>5</v>
          </cell>
          <cell r="D948" t="str">
            <v>VËn chuyÓn tõ huyÖn ®Õn tuyÕn + bèc dì</v>
          </cell>
          <cell r="E948" t="str">
            <v>TÊn</v>
          </cell>
          <cell r="F948">
            <v>1</v>
          </cell>
          <cell r="H948">
            <v>110110</v>
          </cell>
          <cell r="K948">
            <v>110110</v>
          </cell>
          <cell r="L948">
            <v>0</v>
          </cell>
          <cell r="N948">
            <v>110110</v>
          </cell>
        </row>
        <row r="949">
          <cell r="B949">
            <v>6</v>
          </cell>
          <cell r="D949" t="str">
            <v>Nh©n c«ng ®iÒu chØnh t¨ng thªm  = NC x {(1+0,3/2,638 ) x 2,01x0,95 - 1}</v>
          </cell>
          <cell r="L949">
            <v>10244.543308106517</v>
          </cell>
          <cell r="N949">
            <v>10244.543308106517</v>
          </cell>
        </row>
        <row r="950">
          <cell r="B950">
            <v>0</v>
          </cell>
          <cell r="D950" t="str">
            <v>Chi phÝ m¸y ®iÒu chinh t¨ng thªm C1 =  MTCx 0,13</v>
          </cell>
          <cell r="M950">
            <v>0</v>
          </cell>
          <cell r="N950">
            <v>0</v>
          </cell>
        </row>
        <row r="951">
          <cell r="B951">
            <v>7</v>
          </cell>
          <cell r="D951" t="str">
            <v>Chi phÝ s¶n xuÊt chung: 71% CFNC</v>
          </cell>
          <cell r="L951">
            <v>13729.584064315626</v>
          </cell>
          <cell r="N951">
            <v>13729.584064315626</v>
          </cell>
        </row>
        <row r="952">
          <cell r="B952">
            <v>8</v>
          </cell>
          <cell r="D952" t="str">
            <v>Thu nhËp chÞu thuÕ tÝnh tr­íc 6% Z</v>
          </cell>
          <cell r="N952">
            <v>46739.697545581446</v>
          </cell>
        </row>
        <row r="953">
          <cell r="A953" t="str">
            <v>6.8</v>
          </cell>
          <cell r="C953" t="str">
            <v>DN20-11</v>
          </cell>
          <cell r="D953" t="str">
            <v xml:space="preserve">D©y nÐo </v>
          </cell>
          <cell r="K953">
            <v>447929.99999999994</v>
          </cell>
          <cell r="L953">
            <v>16397.890085525578</v>
          </cell>
          <cell r="N953">
            <v>877392.02421470173</v>
          </cell>
        </row>
        <row r="954">
          <cell r="B954">
            <v>1</v>
          </cell>
          <cell r="C954" t="str">
            <v>PL§G</v>
          </cell>
          <cell r="D954" t="str">
            <v>ThÐp lµm d©y nÐo</v>
          </cell>
          <cell r="E954" t="str">
            <v>kg</v>
          </cell>
          <cell r="F954">
            <v>42.66</v>
          </cell>
          <cell r="H954">
            <v>10500</v>
          </cell>
          <cell r="K954">
            <v>447929.99999999994</v>
          </cell>
          <cell r="L954">
            <v>0</v>
          </cell>
          <cell r="N954">
            <v>447929.99999999994</v>
          </cell>
        </row>
        <row r="955">
          <cell r="B955">
            <v>2</v>
          </cell>
          <cell r="C955" t="str">
            <v>06.2120</v>
          </cell>
          <cell r="D955" t="str">
            <v>L¾p d©y nÐo</v>
          </cell>
          <cell r="E955" t="str">
            <v>Bé</v>
          </cell>
          <cell r="F955">
            <v>1</v>
          </cell>
          <cell r="I955">
            <v>5688</v>
          </cell>
          <cell r="L955">
            <v>5688</v>
          </cell>
          <cell r="N955">
            <v>5688</v>
          </cell>
        </row>
        <row r="956">
          <cell r="B956">
            <v>3</v>
          </cell>
          <cell r="C956" t="str">
            <v>02.1352</v>
          </cell>
          <cell r="D956" t="str">
            <v>V/c d©y nÐo</v>
          </cell>
          <cell r="E956" t="str">
            <v>TÊn</v>
          </cell>
          <cell r="F956">
            <v>4.2659999999999997E-2</v>
          </cell>
          <cell r="I956">
            <v>47413.4</v>
          </cell>
          <cell r="L956">
            <v>2022.6556439999999</v>
          </cell>
          <cell r="N956">
            <v>2022.6556439999999</v>
          </cell>
        </row>
        <row r="957">
          <cell r="B957">
            <v>4</v>
          </cell>
          <cell r="D957" t="str">
            <v>V/C tõ Hµ néi ®Õn huyÖn + bèc dì</v>
          </cell>
          <cell r="E957" t="str">
            <v>TÊn</v>
          </cell>
          <cell r="F957">
            <v>1</v>
          </cell>
          <cell r="H957">
            <v>241647.93268460195</v>
          </cell>
          <cell r="K957">
            <v>241647.93268460195</v>
          </cell>
          <cell r="L957">
            <v>0</v>
          </cell>
          <cell r="N957">
            <v>241647.93268460195</v>
          </cell>
        </row>
        <row r="958">
          <cell r="B958">
            <v>5</v>
          </cell>
          <cell r="D958" t="str">
            <v>VËn chuyÓn tõ huyÖn ®Õn tuyÕn + bèc dì</v>
          </cell>
          <cell r="E958" t="str">
            <v>TÊn</v>
          </cell>
          <cell r="F958">
            <v>1</v>
          </cell>
          <cell r="H958">
            <v>110110</v>
          </cell>
          <cell r="K958">
            <v>110110</v>
          </cell>
          <cell r="L958">
            <v>0</v>
          </cell>
          <cell r="N958">
            <v>110110</v>
          </cell>
        </row>
        <row r="959">
          <cell r="B959">
            <v>6</v>
          </cell>
          <cell r="D959" t="str">
            <v>Nh©n c«ng ®iÒu chØnh t¨ng thªm  = NC x {(1+0,3/2,638 ) x 2,01x0,95 - 1}</v>
          </cell>
          <cell r="L959">
            <v>8687.2344415255793</v>
          </cell>
          <cell r="N959">
            <v>8687.2344415255793</v>
          </cell>
        </row>
        <row r="960">
          <cell r="B960">
            <v>0</v>
          </cell>
          <cell r="D960" t="str">
            <v>Chi phÝ m¸y ®iÒu chinh t¨ng thªm C1 =  MTCx 0,13</v>
          </cell>
          <cell r="M960">
            <v>0</v>
          </cell>
          <cell r="N960">
            <v>0</v>
          </cell>
        </row>
        <row r="961">
          <cell r="B961">
            <v>1</v>
          </cell>
          <cell r="D961" t="str">
            <v>Chi phÝ s¶n xuÊt chung: 71% CFNC</v>
          </cell>
          <cell r="L961">
            <v>11642.501960723159</v>
          </cell>
          <cell r="N961">
            <v>11642.501960723159</v>
          </cell>
        </row>
        <row r="962">
          <cell r="B962">
            <v>8</v>
          </cell>
          <cell r="D962" t="str">
            <v>Thu nhËp chÞu thuÕ tÝnh tr­íc 6% Z</v>
          </cell>
          <cell r="N962">
            <v>49663.699483851036</v>
          </cell>
        </row>
        <row r="963">
          <cell r="A963">
            <v>68</v>
          </cell>
          <cell r="C963" t="str">
            <v>DN20-10</v>
          </cell>
          <cell r="D963" t="str">
            <v xml:space="preserve">D©y nÐo </v>
          </cell>
          <cell r="K963">
            <v>382200</v>
          </cell>
          <cell r="L963">
            <v>15766.682665163517</v>
          </cell>
          <cell r="N963">
            <v>803762.11230579019</v>
          </cell>
        </row>
        <row r="964">
          <cell r="B964">
            <v>1</v>
          </cell>
          <cell r="C964" t="str">
            <v>PL§G</v>
          </cell>
          <cell r="D964" t="str">
            <v>ThÐp lµm d©y nÐo</v>
          </cell>
          <cell r="E964" t="str">
            <v>kg</v>
          </cell>
          <cell r="F964">
            <v>36.4</v>
          </cell>
          <cell r="H964">
            <v>10500</v>
          </cell>
          <cell r="K964">
            <v>382200</v>
          </cell>
          <cell r="L964">
            <v>0</v>
          </cell>
          <cell r="N964">
            <v>382200</v>
          </cell>
        </row>
        <row r="965">
          <cell r="B965">
            <v>2</v>
          </cell>
          <cell r="C965" t="str">
            <v>06.2120</v>
          </cell>
          <cell r="D965" t="str">
            <v>L¾p d©y nÐo</v>
          </cell>
          <cell r="E965" t="str">
            <v>Bé</v>
          </cell>
          <cell r="F965">
            <v>1</v>
          </cell>
          <cell r="I965">
            <v>5688</v>
          </cell>
          <cell r="L965">
            <v>5688</v>
          </cell>
          <cell r="N965">
            <v>5688</v>
          </cell>
        </row>
        <row r="966">
          <cell r="B966">
            <v>3</v>
          </cell>
          <cell r="C966" t="str">
            <v>02.1352</v>
          </cell>
          <cell r="D966" t="str">
            <v>V/c d©y nÐo</v>
          </cell>
          <cell r="E966" t="str">
            <v>TÊn</v>
          </cell>
          <cell r="F966">
            <v>3.6400000000000002E-2</v>
          </cell>
          <cell r="I966">
            <v>47413.4</v>
          </cell>
          <cell r="L966">
            <v>1725.8477600000001</v>
          </cell>
          <cell r="N966">
            <v>1725.8477600000001</v>
          </cell>
        </row>
        <row r="967">
          <cell r="B967">
            <v>4</v>
          </cell>
          <cell r="D967" t="str">
            <v>V/C tõ Hµ néi ®Õn huyÖn + bèc dì</v>
          </cell>
          <cell r="E967" t="str">
            <v>TÊn</v>
          </cell>
          <cell r="F967">
            <v>1</v>
          </cell>
          <cell r="H967">
            <v>266267.5581636391</v>
          </cell>
          <cell r="K967">
            <v>266267.5581636391</v>
          </cell>
          <cell r="L967">
            <v>0</v>
          </cell>
          <cell r="N967">
            <v>266267.5581636391</v>
          </cell>
        </row>
        <row r="968">
          <cell r="B968">
            <v>5</v>
          </cell>
          <cell r="D968" t="str">
            <v>VËn chuyÓn tõ huyÖn ®Õn tuyÕn + bèc dì</v>
          </cell>
          <cell r="E968" t="str">
            <v>TÊn</v>
          </cell>
          <cell r="F968">
            <v>1</v>
          </cell>
          <cell r="H968">
            <v>82837.5581636391</v>
          </cell>
          <cell r="K968">
            <v>82837.5581636391</v>
          </cell>
          <cell r="L968">
            <v>0</v>
          </cell>
          <cell r="N968">
            <v>82837.5581636391</v>
          </cell>
        </row>
        <row r="969">
          <cell r="B969">
            <v>6</v>
          </cell>
          <cell r="D969" t="str">
            <v>Nh©n c«ng ®iÒu chØnh t¨ng thªm  = NC x {(1+0,3/2,638 ) x 2,01x0,95 - 1}</v>
          </cell>
          <cell r="L969">
            <v>8352.8349051635159</v>
          </cell>
          <cell r="N969">
            <v>8352.8349051635159</v>
          </cell>
        </row>
        <row r="970">
          <cell r="B970">
            <v>0</v>
          </cell>
          <cell r="D970" t="str">
            <v>Chi phÝ m¸y ®iÒu chinh t¨ng thªm C1 =  MTCx 0,13</v>
          </cell>
          <cell r="M970">
            <v>0</v>
          </cell>
          <cell r="N970">
            <v>0</v>
          </cell>
        </row>
        <row r="971">
          <cell r="B971">
            <v>7</v>
          </cell>
          <cell r="D971" t="str">
            <v>Chi phÝ s¶n xuÊt chung: 71% CFNC</v>
          </cell>
          <cell r="L971">
            <v>11194.344692266097</v>
          </cell>
          <cell r="N971">
            <v>11194.344692266097</v>
          </cell>
        </row>
        <row r="972">
          <cell r="B972">
            <v>8</v>
          </cell>
          <cell r="D972" t="str">
            <v>Thu nhËp chÞu thuÕ tÝnh tr­íc 6% Z</v>
          </cell>
          <cell r="N972">
            <v>45495.968621082458</v>
          </cell>
        </row>
        <row r="973">
          <cell r="A973">
            <v>69</v>
          </cell>
          <cell r="C973" t="str">
            <v>DN20-12</v>
          </cell>
          <cell r="D973" t="str">
            <v xml:space="preserve">D©y nÐo </v>
          </cell>
          <cell r="K973">
            <v>433860</v>
          </cell>
          <cell r="L973">
            <v>16262.775398099835</v>
          </cell>
          <cell r="N973">
            <v>859420.92999351071</v>
          </cell>
        </row>
        <row r="974">
          <cell r="B974">
            <v>1</v>
          </cell>
          <cell r="C974" t="str">
            <v>PL§G</v>
          </cell>
          <cell r="D974" t="str">
            <v>ThÐp lµm d©y nÐo</v>
          </cell>
          <cell r="E974" t="str">
            <v>kg</v>
          </cell>
          <cell r="F974">
            <v>41.32</v>
          </cell>
          <cell r="H974">
            <v>10500</v>
          </cell>
          <cell r="K974">
            <v>433860</v>
          </cell>
          <cell r="L974">
            <v>0</v>
          </cell>
          <cell r="N974">
            <v>433860</v>
          </cell>
        </row>
        <row r="975">
          <cell r="B975">
            <v>2</v>
          </cell>
          <cell r="C975" t="str">
            <v>06.2120</v>
          </cell>
          <cell r="D975" t="str">
            <v>L¾p d©y nÐo</v>
          </cell>
          <cell r="E975" t="str">
            <v>Bé</v>
          </cell>
          <cell r="F975">
            <v>1</v>
          </cell>
          <cell r="I975">
            <v>5688</v>
          </cell>
          <cell r="L975">
            <v>5688</v>
          </cell>
          <cell r="N975">
            <v>5688</v>
          </cell>
        </row>
        <row r="976">
          <cell r="B976">
            <v>3</v>
          </cell>
          <cell r="C976" t="str">
            <v>02.1352</v>
          </cell>
          <cell r="D976" t="str">
            <v>V/c d©y nÐo</v>
          </cell>
          <cell r="E976" t="str">
            <v>TÊn</v>
          </cell>
          <cell r="F976">
            <v>4.1320000000000003E-2</v>
          </cell>
          <cell r="I976">
            <v>47413.4</v>
          </cell>
          <cell r="L976">
            <v>1959.1216880000002</v>
          </cell>
          <cell r="N976">
            <v>1959.1216880000002</v>
          </cell>
        </row>
        <row r="977">
          <cell r="B977">
            <v>4</v>
          </cell>
          <cell r="D977" t="str">
            <v>V/C tõ Hµ néi ®Õn huyÖn + bèc dì</v>
          </cell>
          <cell r="E977" t="str">
            <v>TÊn</v>
          </cell>
          <cell r="F977">
            <v>1</v>
          </cell>
          <cell r="H977">
            <v>266267.5581636391</v>
          </cell>
          <cell r="K977">
            <v>266267.5581636391</v>
          </cell>
          <cell r="L977">
            <v>0</v>
          </cell>
          <cell r="N977">
            <v>266267.5581636391</v>
          </cell>
        </row>
        <row r="978">
          <cell r="B978">
            <v>5</v>
          </cell>
          <cell r="D978" t="str">
            <v>VËn chuyÓn tõ huyÖn ®Õn tuyÕn + bèc dì</v>
          </cell>
          <cell r="E978" t="str">
            <v>TÊn</v>
          </cell>
          <cell r="F978">
            <v>1</v>
          </cell>
          <cell r="H978">
            <v>82837.5581636391</v>
          </cell>
          <cell r="K978">
            <v>82837.5581636391</v>
          </cell>
          <cell r="L978">
            <v>0</v>
          </cell>
          <cell r="N978">
            <v>82837.5581636391</v>
          </cell>
        </row>
        <row r="979">
          <cell r="B979">
            <v>6</v>
          </cell>
          <cell r="D979" t="str">
            <v>Nh©n c«ng ®iÒu chØnh t¨ng thªm  = NC x {(1+0,3/2,638 ) x 2,01x0,95 - 1}</v>
          </cell>
          <cell r="L979">
            <v>8615.6537100998339</v>
          </cell>
          <cell r="N979">
            <v>8615.6537100998339</v>
          </cell>
        </row>
        <row r="980">
          <cell r="B980">
            <v>0</v>
          </cell>
          <cell r="D980" t="str">
            <v>Chi phÝ m¸y ®iÒu chinh t¨ng thªm C1 =  MTCx 0,13</v>
          </cell>
          <cell r="M980">
            <v>0</v>
          </cell>
          <cell r="N980">
            <v>0</v>
          </cell>
        </row>
        <row r="981">
          <cell r="B981">
            <v>7</v>
          </cell>
          <cell r="D981" t="str">
            <v>Chi phÝ s¶n xuÊt chung: 71% CFNC</v>
          </cell>
          <cell r="L981">
            <v>11546.570532650881</v>
          </cell>
          <cell r="N981">
            <v>11546.570532650881</v>
          </cell>
        </row>
        <row r="982">
          <cell r="B982">
            <v>8</v>
          </cell>
          <cell r="D982" t="str">
            <v>Thu nhËp chÞu thuÕ tÝnh tr­íc 6% Z</v>
          </cell>
          <cell r="N982">
            <v>48646.46773548174</v>
          </cell>
        </row>
        <row r="983">
          <cell r="A983">
            <v>70</v>
          </cell>
          <cell r="C983" t="str">
            <v>DN20-14</v>
          </cell>
          <cell r="D983" t="str">
            <v xml:space="preserve">D©y nÐo </v>
          </cell>
          <cell r="K983">
            <v>506520</v>
          </cell>
          <cell r="L983">
            <v>16960.531843611891</v>
          </cell>
          <cell r="N983">
            <v>940517.26866540895</v>
          </cell>
        </row>
        <row r="984">
          <cell r="B984">
            <v>1</v>
          </cell>
          <cell r="C984" t="str">
            <v>PL§G</v>
          </cell>
          <cell r="D984" t="str">
            <v>ThÐp lµm d©y nÐo</v>
          </cell>
          <cell r="E984" t="str">
            <v>kg</v>
          </cell>
          <cell r="F984">
            <v>48.24</v>
          </cell>
          <cell r="H984">
            <v>10500</v>
          </cell>
          <cell r="K984">
            <v>506520</v>
          </cell>
          <cell r="L984">
            <v>0</v>
          </cell>
          <cell r="N984">
            <v>506520</v>
          </cell>
        </row>
        <row r="985">
          <cell r="B985">
            <v>2</v>
          </cell>
          <cell r="C985" t="str">
            <v>06.2120</v>
          </cell>
          <cell r="D985" t="str">
            <v>L¾p d©y nÐo</v>
          </cell>
          <cell r="E985" t="str">
            <v>Bé</v>
          </cell>
          <cell r="F985">
            <v>1</v>
          </cell>
          <cell r="I985">
            <v>5688</v>
          </cell>
          <cell r="L985">
            <v>5688</v>
          </cell>
          <cell r="N985">
            <v>5688</v>
          </cell>
        </row>
        <row r="986">
          <cell r="B986">
            <v>3</v>
          </cell>
          <cell r="C986" t="str">
            <v>02.1352</v>
          </cell>
          <cell r="D986" t="str">
            <v>V/c d©y nÐo</v>
          </cell>
          <cell r="E986" t="str">
            <v>TÊn</v>
          </cell>
          <cell r="F986">
            <v>4.8240000000000005E-2</v>
          </cell>
          <cell r="I986">
            <v>47413.4</v>
          </cell>
          <cell r="L986">
            <v>2287.2224160000005</v>
          </cell>
          <cell r="N986">
            <v>2287.2224160000005</v>
          </cell>
        </row>
        <row r="987">
          <cell r="B987">
            <v>4</v>
          </cell>
          <cell r="D987" t="str">
            <v>V/C tõ Hµ néi ®Õn huyÖn + bèc dì</v>
          </cell>
          <cell r="E987" t="str">
            <v>TÊn</v>
          </cell>
          <cell r="F987">
            <v>1</v>
          </cell>
          <cell r="H987">
            <v>241647.93268460195</v>
          </cell>
          <cell r="K987">
            <v>241647.93268460195</v>
          </cell>
          <cell r="L987">
            <v>0</v>
          </cell>
          <cell r="N987">
            <v>241647.93268460195</v>
          </cell>
        </row>
        <row r="988">
          <cell r="B988">
            <v>5</v>
          </cell>
          <cell r="D988" t="str">
            <v>VËn chuyÓn tõ huyÖn ®Õn tuyÕn + bèc dì</v>
          </cell>
          <cell r="E988" t="str">
            <v>TÊn</v>
          </cell>
          <cell r="F988">
            <v>1</v>
          </cell>
          <cell r="H988">
            <v>110110</v>
          </cell>
          <cell r="K988">
            <v>110110</v>
          </cell>
          <cell r="L988">
            <v>0</v>
          </cell>
          <cell r="N988">
            <v>110110</v>
          </cell>
        </row>
        <row r="989">
          <cell r="B989">
            <v>6</v>
          </cell>
          <cell r="D989" t="str">
            <v>Nh©n c«ng ®iÒu chØnh t¨ng thªm  = NC x {(1+0,3/2,638 ) x 2,01x0,95 - 1}</v>
          </cell>
          <cell r="L989">
            <v>8985.3094276118918</v>
          </cell>
          <cell r="N989">
            <v>8985.3094276118918</v>
          </cell>
        </row>
        <row r="990">
          <cell r="B990">
            <v>0</v>
          </cell>
          <cell r="D990" t="str">
            <v>Chi phÝ m¸y ®iÒu chinh t¨ng thªm C1 =  MTCx 0,13</v>
          </cell>
          <cell r="M990">
            <v>0</v>
          </cell>
          <cell r="N990">
            <v>0</v>
          </cell>
        </row>
        <row r="991">
          <cell r="B991">
            <v>7</v>
          </cell>
          <cell r="D991" t="str">
            <v>Chi phÝ s¶n xuÊt chung: 71% CFNC</v>
          </cell>
          <cell r="L991">
            <v>12041.977608964442</v>
          </cell>
          <cell r="N991">
            <v>12041.977608964442</v>
          </cell>
        </row>
        <row r="992">
          <cell r="B992">
            <v>8</v>
          </cell>
          <cell r="D992" t="str">
            <v>Thu nhËp chÞu thuÕ tÝnh tr­íc 6% Z</v>
          </cell>
          <cell r="N992">
            <v>53236.826528230697</v>
          </cell>
        </row>
        <row r="993">
          <cell r="A993">
            <v>71</v>
          </cell>
          <cell r="C993" t="str">
            <v>DN20-16</v>
          </cell>
          <cell r="D993" t="str">
            <v xml:space="preserve">D©y nÐo </v>
          </cell>
          <cell r="K993">
            <v>532035</v>
          </cell>
          <cell r="L993">
            <v>17205.553254391416</v>
          </cell>
          <cell r="N993">
            <v>968007.29447458789</v>
          </cell>
        </row>
        <row r="994">
          <cell r="B994">
            <v>1</v>
          </cell>
          <cell r="C994" t="str">
            <v>PL§G</v>
          </cell>
          <cell r="D994" t="str">
            <v>ThÐp lµm d©y nÐo</v>
          </cell>
          <cell r="E994" t="str">
            <v>kg</v>
          </cell>
          <cell r="F994">
            <v>50.67</v>
          </cell>
          <cell r="H994">
            <v>10500</v>
          </cell>
          <cell r="K994">
            <v>532035</v>
          </cell>
          <cell r="L994">
            <v>0</v>
          </cell>
          <cell r="N994">
            <v>532035</v>
          </cell>
        </row>
        <row r="995">
          <cell r="B995">
            <v>2</v>
          </cell>
          <cell r="C995" t="str">
            <v>06.2110</v>
          </cell>
          <cell r="D995" t="str">
            <v>L¾p d©y nÐo</v>
          </cell>
          <cell r="E995" t="str">
            <v>Bé</v>
          </cell>
          <cell r="F995">
            <v>1</v>
          </cell>
          <cell r="I995">
            <v>5688</v>
          </cell>
          <cell r="L995">
            <v>5688</v>
          </cell>
          <cell r="N995">
            <v>5688</v>
          </cell>
        </row>
        <row r="996">
          <cell r="B996">
            <v>3</v>
          </cell>
          <cell r="C996" t="str">
            <v>02.1352</v>
          </cell>
          <cell r="D996" t="str">
            <v>V/c d©y nÐo</v>
          </cell>
          <cell r="E996" t="str">
            <v>TÊn</v>
          </cell>
          <cell r="F996">
            <v>5.067E-2</v>
          </cell>
          <cell r="I996">
            <v>47413.4</v>
          </cell>
          <cell r="L996">
            <v>2402.4369780000002</v>
          </cell>
          <cell r="N996">
            <v>2402.4369780000002</v>
          </cell>
        </row>
        <row r="997">
          <cell r="B997">
            <v>4</v>
          </cell>
          <cell r="D997" t="str">
            <v>V/C tõ Hµ néi ®Õn huyÖn + bèc dì</v>
          </cell>
          <cell r="E997" t="str">
            <v>TÊn</v>
          </cell>
          <cell r="F997">
            <v>1</v>
          </cell>
          <cell r="H997">
            <v>241647.93268460195</v>
          </cell>
          <cell r="K997">
            <v>241647.93268460195</v>
          </cell>
          <cell r="L997">
            <v>0</v>
          </cell>
          <cell r="N997">
            <v>241647.93268460195</v>
          </cell>
        </row>
        <row r="998">
          <cell r="B998">
            <v>5</v>
          </cell>
          <cell r="D998" t="str">
            <v>VËn chuyÓn tõ huyÖn ®Õn tuyÕn + bèc dì</v>
          </cell>
          <cell r="E998" t="str">
            <v>TÊn</v>
          </cell>
          <cell r="F998">
            <v>1</v>
          </cell>
          <cell r="H998">
            <v>110110</v>
          </cell>
          <cell r="K998">
            <v>110110</v>
          </cell>
          <cell r="L998">
            <v>0</v>
          </cell>
          <cell r="N998">
            <v>110110</v>
          </cell>
        </row>
        <row r="999">
          <cell r="B999">
            <v>6</v>
          </cell>
          <cell r="D999" t="str">
            <v>Nh©n c«ng ®iÒu chØnh t¨ng thªm  = NC x {(1+0,3/2,638 ) x 2,01x0,95 - 1}</v>
          </cell>
          <cell r="L999">
            <v>9115.1162763914144</v>
          </cell>
          <cell r="N999">
            <v>9115.1162763914144</v>
          </cell>
        </row>
        <row r="1000">
          <cell r="B1000">
            <v>0</v>
          </cell>
          <cell r="D1000" t="str">
            <v>Chi phÝ m¸y ®iÒu chinh t¨ng thªm C1 =  MTCx 0,13</v>
          </cell>
          <cell r="M1000">
            <v>0</v>
          </cell>
          <cell r="N1000">
            <v>0</v>
          </cell>
        </row>
        <row r="1001">
          <cell r="B1001">
            <v>7</v>
          </cell>
          <cell r="D1001" t="str">
            <v>Chi phÝ s¶n xuÊt chung: 71% CFNC</v>
          </cell>
          <cell r="L1001">
            <v>12215.942810617904</v>
          </cell>
          <cell r="N1001">
            <v>12215.942810617904</v>
          </cell>
        </row>
        <row r="1002">
          <cell r="B1002">
            <v>8</v>
          </cell>
          <cell r="D1002" t="str">
            <v>Thu nhËp chÞu thuÕ tÝnh tr­íc 6% Z</v>
          </cell>
          <cell r="N1002">
            <v>54792.865724976677</v>
          </cell>
        </row>
        <row r="1003">
          <cell r="A1003">
            <v>72</v>
          </cell>
          <cell r="C1003" t="str">
            <v>DN20-18</v>
          </cell>
          <cell r="D1003" t="str">
            <v xml:space="preserve">D©y nÐo </v>
          </cell>
          <cell r="K1003">
            <v>588735</v>
          </cell>
          <cell r="L1003">
            <v>17750.045278345911</v>
          </cell>
          <cell r="N1003">
            <v>1029096.2407172079</v>
          </cell>
        </row>
        <row r="1004">
          <cell r="B1004">
            <v>1</v>
          </cell>
          <cell r="C1004" t="str">
            <v>PL§G</v>
          </cell>
          <cell r="D1004" t="str">
            <v>ThÐp lµm d©y nÐo</v>
          </cell>
          <cell r="E1004" t="str">
            <v>kg</v>
          </cell>
          <cell r="F1004">
            <v>56.07</v>
          </cell>
          <cell r="H1004">
            <v>10500</v>
          </cell>
          <cell r="K1004">
            <v>588735</v>
          </cell>
          <cell r="L1004">
            <v>0</v>
          </cell>
          <cell r="N1004">
            <v>588735</v>
          </cell>
        </row>
        <row r="1005">
          <cell r="B1005">
            <v>2</v>
          </cell>
          <cell r="C1005" t="str">
            <v>06.2110</v>
          </cell>
          <cell r="D1005" t="str">
            <v>L¾p d©y nÐo</v>
          </cell>
          <cell r="E1005" t="str">
            <v>Bé</v>
          </cell>
          <cell r="F1005">
            <v>1</v>
          </cell>
          <cell r="I1005">
            <v>5688</v>
          </cell>
          <cell r="L1005">
            <v>5688</v>
          </cell>
          <cell r="N1005">
            <v>5688</v>
          </cell>
        </row>
        <row r="1006">
          <cell r="B1006">
            <v>3</v>
          </cell>
          <cell r="C1006" t="str">
            <v>02.1352</v>
          </cell>
          <cell r="D1006" t="str">
            <v>V/c d©y nÐo</v>
          </cell>
          <cell r="E1006" t="str">
            <v>TÊn</v>
          </cell>
          <cell r="F1006">
            <v>5.6070000000000002E-2</v>
          </cell>
          <cell r="I1006">
            <v>47413.4</v>
          </cell>
          <cell r="L1006">
            <v>2658.4693380000003</v>
          </cell>
          <cell r="N1006">
            <v>2658.4693380000003</v>
          </cell>
        </row>
        <row r="1007">
          <cell r="B1007">
            <v>4</v>
          </cell>
          <cell r="D1007" t="str">
            <v>V/C tõ Hµ néi ®Õn huyÖn + bèc dì</v>
          </cell>
          <cell r="E1007" t="str">
            <v>TÊn</v>
          </cell>
          <cell r="F1007">
            <v>1</v>
          </cell>
          <cell r="H1007">
            <v>241647.93268460195</v>
          </cell>
          <cell r="K1007">
            <v>241647.93268460195</v>
          </cell>
          <cell r="L1007">
            <v>0</v>
          </cell>
          <cell r="N1007">
            <v>241647.93268460195</v>
          </cell>
        </row>
        <row r="1008">
          <cell r="B1008">
            <v>5</v>
          </cell>
          <cell r="D1008" t="str">
            <v>VËn chuyÓn tõ huyÖn ®Õn tuyÕn + bèc dì</v>
          </cell>
          <cell r="E1008" t="str">
            <v>TÊn</v>
          </cell>
          <cell r="F1008">
            <v>1</v>
          </cell>
          <cell r="H1008">
            <v>110110</v>
          </cell>
          <cell r="K1008">
            <v>110110</v>
          </cell>
          <cell r="L1008">
            <v>0</v>
          </cell>
          <cell r="N1008">
            <v>110110</v>
          </cell>
        </row>
        <row r="1009">
          <cell r="B1009">
            <v>6</v>
          </cell>
          <cell r="D1009" t="str">
            <v>Nh©n c«ng ®iÒu chØnh t¨ng thªm  = NC x {(1+0,3/2,638 ) x 2,01x0,95 - 1}</v>
          </cell>
          <cell r="L1009">
            <v>9403.5759403459106</v>
          </cell>
          <cell r="N1009">
            <v>9403.5759403459106</v>
          </cell>
        </row>
        <row r="1010">
          <cell r="B1010">
            <v>0</v>
          </cell>
          <cell r="D1010" t="str">
            <v>Chi phÝ m¸y ®iÒu chinh t¨ng thªm C1 =  MTCx 0,13</v>
          </cell>
          <cell r="M1010">
            <v>0</v>
          </cell>
          <cell r="N1010">
            <v>0</v>
          </cell>
        </row>
        <row r="1011">
          <cell r="B1011">
            <v>7</v>
          </cell>
          <cell r="D1011" t="str">
            <v>Chi phÝ s¶n xuÊt chung: 71% CFNC</v>
          </cell>
          <cell r="L1011">
            <v>12602.532147625596</v>
          </cell>
          <cell r="N1011">
            <v>12602.532147625596</v>
          </cell>
        </row>
        <row r="1012">
          <cell r="B1012">
            <v>8</v>
          </cell>
          <cell r="D1012" t="str">
            <v>Thu nhËp chÞu thuÕ tÝnh tr­íc 6% Z</v>
          </cell>
          <cell r="N1012">
            <v>58250.73060663441</v>
          </cell>
        </row>
        <row r="1013">
          <cell r="A1013">
            <v>73</v>
          </cell>
          <cell r="C1013" t="str">
            <v>DN20-20</v>
          </cell>
          <cell r="D1013" t="str">
            <v xml:space="preserve">D©y nÐo </v>
          </cell>
          <cell r="K1013">
            <v>640500</v>
          </cell>
          <cell r="L1013">
            <v>18247.146329845105</v>
          </cell>
          <cell r="N1013">
            <v>1084868.1860831552</v>
          </cell>
        </row>
        <row r="1014">
          <cell r="B1014">
            <v>1</v>
          </cell>
          <cell r="C1014" t="str">
            <v>PL§G</v>
          </cell>
          <cell r="D1014" t="str">
            <v>ThÐp lµm d©y nÐo</v>
          </cell>
          <cell r="E1014" t="str">
            <v>kg</v>
          </cell>
          <cell r="F1014">
            <v>61</v>
          </cell>
          <cell r="H1014">
            <v>10500</v>
          </cell>
          <cell r="K1014">
            <v>640500</v>
          </cell>
          <cell r="L1014">
            <v>0</v>
          </cell>
          <cell r="N1014">
            <v>640500</v>
          </cell>
        </row>
        <row r="1015">
          <cell r="B1015">
            <v>2</v>
          </cell>
          <cell r="C1015" t="str">
            <v>06.2110</v>
          </cell>
          <cell r="D1015" t="str">
            <v>L¾p d©y nÐo</v>
          </cell>
          <cell r="E1015" t="str">
            <v>Bé</v>
          </cell>
          <cell r="F1015">
            <v>1</v>
          </cell>
          <cell r="I1015">
            <v>5688</v>
          </cell>
          <cell r="L1015">
            <v>5688</v>
          </cell>
          <cell r="N1015">
            <v>5688</v>
          </cell>
        </row>
        <row r="1016">
          <cell r="B1016">
            <v>3</v>
          </cell>
          <cell r="C1016" t="str">
            <v>02.1352</v>
          </cell>
          <cell r="D1016" t="str">
            <v>V/c d©y nÐo</v>
          </cell>
          <cell r="E1016" t="str">
            <v>TÊn</v>
          </cell>
          <cell r="F1016">
            <v>6.0999999999999999E-2</v>
          </cell>
          <cell r="I1016">
            <v>47413.4</v>
          </cell>
          <cell r="L1016">
            <v>2892.2174</v>
          </cell>
          <cell r="N1016">
            <v>2892.2174</v>
          </cell>
        </row>
        <row r="1017">
          <cell r="B1017">
            <v>4</v>
          </cell>
          <cell r="D1017" t="str">
            <v>V/C tõ Hµ néi ®Õn huyÖn + bèc dì</v>
          </cell>
          <cell r="E1017" t="str">
            <v>TÊn</v>
          </cell>
          <cell r="F1017">
            <v>1</v>
          </cell>
          <cell r="H1017">
            <v>241647.93268460195</v>
          </cell>
          <cell r="K1017">
            <v>241647.93268460195</v>
          </cell>
          <cell r="L1017">
            <v>0</v>
          </cell>
          <cell r="N1017">
            <v>241647.93268460195</v>
          </cell>
        </row>
        <row r="1018">
          <cell r="B1018">
            <v>5</v>
          </cell>
          <cell r="D1018" t="str">
            <v>VËn chuyÓn tõ huyÖn ®Õn tuyÕn + bèc dì</v>
          </cell>
          <cell r="E1018" t="str">
            <v>TÊn</v>
          </cell>
          <cell r="F1018">
            <v>1</v>
          </cell>
          <cell r="H1018">
            <v>110110</v>
          </cell>
          <cell r="K1018">
            <v>110110</v>
          </cell>
          <cell r="L1018">
            <v>0</v>
          </cell>
          <cell r="N1018">
            <v>110110</v>
          </cell>
        </row>
        <row r="1019">
          <cell r="B1019">
            <v>6</v>
          </cell>
          <cell r="D1019" t="str">
            <v>Nh©n c«ng ®iÒu chØnh t¨ng thªm  = NC x {(1+0,3/2,638 ) x 2,01x0,95 - 1}</v>
          </cell>
          <cell r="L1019">
            <v>9666.9289298451076</v>
          </cell>
          <cell r="N1019">
            <v>9666.9289298451076</v>
          </cell>
        </row>
        <row r="1020">
          <cell r="B1020">
            <v>0</v>
          </cell>
          <cell r="D1020" t="str">
            <v>Chi phÝ m¸y ®iÒu chinh t¨ng thªm C1 =  MTCx 0,13</v>
          </cell>
          <cell r="M1020">
            <v>0</v>
          </cell>
          <cell r="N1020">
            <v>0</v>
          </cell>
        </row>
        <row r="1021">
          <cell r="B1021">
            <v>7</v>
          </cell>
          <cell r="D1021" t="str">
            <v>Chi phÝ s¶n xuÊt chung: 71% CFNC</v>
          </cell>
          <cell r="L1021">
            <v>12955.473894190025</v>
          </cell>
          <cell r="N1021">
            <v>12955.473894190025</v>
          </cell>
        </row>
        <row r="1022">
          <cell r="B1022">
            <v>8</v>
          </cell>
          <cell r="D1022" t="str">
            <v>Thu nhËp chÞu thuÕ tÝnh tr­íc 6% Z</v>
          </cell>
          <cell r="N1022">
            <v>61407.633174518225</v>
          </cell>
        </row>
        <row r="1023">
          <cell r="A1023">
            <v>74</v>
          </cell>
          <cell r="D1023" t="str">
            <v xml:space="preserve">Gi¸ l¾p thu l«i èng </v>
          </cell>
          <cell r="K1023">
            <v>159512.28</v>
          </cell>
          <cell r="L1023">
            <v>18718.935721664922</v>
          </cell>
          <cell r="N1023">
            <v>575876.36833476787</v>
          </cell>
        </row>
        <row r="1024">
          <cell r="B1024">
            <v>1</v>
          </cell>
          <cell r="C1024" t="str">
            <v>PL§G</v>
          </cell>
          <cell r="D1024" t="str">
            <v>ThÐp lµm gi¸ thu l«i</v>
          </cell>
          <cell r="E1024" t="str">
            <v>kg</v>
          </cell>
          <cell r="F1024">
            <v>14.28</v>
          </cell>
          <cell r="H1024">
            <v>9726</v>
          </cell>
          <cell r="K1024">
            <v>138887.28</v>
          </cell>
          <cell r="N1024">
            <v>138887.28</v>
          </cell>
        </row>
        <row r="1025">
          <cell r="B1025">
            <v>2</v>
          </cell>
          <cell r="C1025" t="str">
            <v>PL§G</v>
          </cell>
          <cell r="D1025" t="str">
            <v>CÆp kim thu l«i</v>
          </cell>
          <cell r="E1025" t="str">
            <v>Bé</v>
          </cell>
          <cell r="F1025">
            <v>3</v>
          </cell>
          <cell r="H1025">
            <v>6875</v>
          </cell>
          <cell r="K1025">
            <v>20625</v>
          </cell>
          <cell r="N1025">
            <v>20625</v>
          </cell>
        </row>
        <row r="1026">
          <cell r="B1026">
            <v>3</v>
          </cell>
          <cell r="C1026" t="str">
            <v>06.2100</v>
          </cell>
          <cell r="D1026" t="str">
            <v>L¾p gi¸ thu l«i trªn xµ ®ì</v>
          </cell>
          <cell r="E1026" t="str">
            <v>Bé</v>
          </cell>
          <cell r="F1026">
            <v>1</v>
          </cell>
          <cell r="I1026">
            <v>8125</v>
          </cell>
          <cell r="K1026">
            <v>0</v>
          </cell>
          <cell r="L1026">
            <v>8125</v>
          </cell>
          <cell r="N1026">
            <v>8125</v>
          </cell>
        </row>
        <row r="1027">
          <cell r="B1027">
            <v>4</v>
          </cell>
          <cell r="C1027" t="str">
            <v>02.1352</v>
          </cell>
          <cell r="D1027" t="str">
            <v xml:space="preserve">V/c thu l«i </v>
          </cell>
          <cell r="E1027" t="str">
            <v>TÊn</v>
          </cell>
          <cell r="F1027">
            <v>1.4279999999999999E-2</v>
          </cell>
          <cell r="I1027">
            <v>47413.4</v>
          </cell>
          <cell r="J1027">
            <v>4370</v>
          </cell>
          <cell r="K1027">
            <v>0</v>
          </cell>
          <cell r="L1027">
            <v>677.06335200000001</v>
          </cell>
          <cell r="N1027">
            <v>677.06335200000001</v>
          </cell>
        </row>
        <row r="1028">
          <cell r="B1028">
            <v>5</v>
          </cell>
          <cell r="D1028" t="str">
            <v>V/C tõ Hµ néi ®Õn huyÖn + bèc dì</v>
          </cell>
          <cell r="E1028" t="str">
            <v>TÊn</v>
          </cell>
          <cell r="F1028">
            <v>1</v>
          </cell>
          <cell r="H1028">
            <v>241647.93268460195</v>
          </cell>
          <cell r="K1028">
            <v>241647.93268460195</v>
          </cell>
          <cell r="L1028">
            <v>0</v>
          </cell>
          <cell r="N1028">
            <v>241647.93268460195</v>
          </cell>
        </row>
        <row r="1029">
          <cell r="B1029">
            <v>6</v>
          </cell>
          <cell r="D1029" t="str">
            <v>VËn chuyÓn tõ huyÖn ®Õn tuyÕn + bèc dì</v>
          </cell>
          <cell r="E1029" t="str">
            <v>TÊn</v>
          </cell>
          <cell r="F1029">
            <v>1</v>
          </cell>
          <cell r="H1029">
            <v>110110</v>
          </cell>
          <cell r="K1029">
            <v>110110</v>
          </cell>
          <cell r="L1029">
            <v>0</v>
          </cell>
          <cell r="N1029">
            <v>110110</v>
          </cell>
        </row>
        <row r="1030">
          <cell r="B1030">
            <v>7</v>
          </cell>
          <cell r="D1030" t="str">
            <v>Nh©n c«ng ®iÒu chØnh t¨ng thªm  = NC x {(1+0,3/2,638 ) x 2,01x0,95 - 1}</v>
          </cell>
          <cell r="L1030">
            <v>9916.8723696649213</v>
          </cell>
          <cell r="N1030">
            <v>9916.8723696649213</v>
          </cell>
        </row>
        <row r="1031">
          <cell r="B1031">
            <v>0</v>
          </cell>
          <cell r="D1031" t="str">
            <v>Chi phÝ m¸y ®iÒu chinh t¨ng thªm C1 =  MTCx 0,13</v>
          </cell>
          <cell r="M1031">
            <v>0</v>
          </cell>
          <cell r="N1031">
            <v>0</v>
          </cell>
        </row>
        <row r="1032">
          <cell r="B1032">
            <v>8</v>
          </cell>
          <cell r="D1032" t="str">
            <v>Chi phÝ s¶n xuÊt chung: 71% CFNC</v>
          </cell>
          <cell r="L1032">
            <v>13290.444362382093</v>
          </cell>
          <cell r="N1032">
            <v>13290.444362382093</v>
          </cell>
        </row>
        <row r="1033">
          <cell r="B1033">
            <v>9</v>
          </cell>
          <cell r="D1033" t="str">
            <v>Thu nhËp chÞu thuÕ tÝnh tr­íc 6% Z</v>
          </cell>
          <cell r="N1033">
            <v>32596.775566118937</v>
          </cell>
        </row>
        <row r="1034">
          <cell r="A1034">
            <v>75</v>
          </cell>
          <cell r="C1034" t="str">
            <v>G§PT-22</v>
          </cell>
          <cell r="D1034" t="str">
            <v>Gi¸ ®ì thu l«i cho sø ®øng</v>
          </cell>
          <cell r="K1034">
            <v>98700</v>
          </cell>
          <cell r="L1034">
            <v>18226.87626298012</v>
          </cell>
          <cell r="N1034">
            <v>141138.51929336277</v>
          </cell>
        </row>
        <row r="1035">
          <cell r="B1035">
            <v>1</v>
          </cell>
          <cell r="C1035" t="str">
            <v>PL§G</v>
          </cell>
          <cell r="D1035" t="str">
            <v xml:space="preserve">ThÐp lµm gi¸ </v>
          </cell>
          <cell r="E1035" t="str">
            <v>kg</v>
          </cell>
          <cell r="F1035">
            <v>9.4</v>
          </cell>
          <cell r="H1035">
            <v>10500</v>
          </cell>
          <cell r="K1035">
            <v>98700</v>
          </cell>
          <cell r="N1035">
            <v>98700</v>
          </cell>
        </row>
        <row r="1036">
          <cell r="B1036">
            <v>2</v>
          </cell>
          <cell r="C1036" t="str">
            <v>06.2090</v>
          </cell>
          <cell r="D1036" t="str">
            <v xml:space="preserve">L¾p gi¸ thu l«i </v>
          </cell>
          <cell r="E1036" t="str">
            <v>Bé</v>
          </cell>
          <cell r="F1036">
            <v>1</v>
          </cell>
          <cell r="I1036">
            <v>8125</v>
          </cell>
          <cell r="L1036">
            <v>8125</v>
          </cell>
          <cell r="N1036">
            <v>8125</v>
          </cell>
        </row>
        <row r="1037">
          <cell r="B1037">
            <v>3</v>
          </cell>
          <cell r="C1037" t="str">
            <v>02.1352</v>
          </cell>
          <cell r="D1037" t="str">
            <v xml:space="preserve">V/c thu l«i </v>
          </cell>
          <cell r="E1037" t="str">
            <v>TÊn</v>
          </cell>
          <cell r="F1037">
            <v>9.4000000000000004E-3</v>
          </cell>
          <cell r="I1037">
            <v>47413.4</v>
          </cell>
          <cell r="L1037">
            <v>445.68596000000002</v>
          </cell>
          <cell r="N1037">
            <v>445.68596000000002</v>
          </cell>
        </row>
        <row r="1038">
          <cell r="B1038">
            <v>4</v>
          </cell>
          <cell r="D1038" t="str">
            <v>V/C tõ Hµ néi ®Õn huyÖn + bèc dì</v>
          </cell>
          <cell r="E1038" t="str">
            <v>TÊn</v>
          </cell>
          <cell r="F1038">
            <v>9.4000000000000004E-3</v>
          </cell>
          <cell r="H1038">
            <v>266267.5581636391</v>
          </cell>
          <cell r="K1038">
            <v>2502.9150467382078</v>
          </cell>
          <cell r="L1038">
            <v>0</v>
          </cell>
          <cell r="N1038">
            <v>2502.9150467382078</v>
          </cell>
        </row>
        <row r="1039">
          <cell r="B1039">
            <v>5</v>
          </cell>
          <cell r="D1039" t="str">
            <v>VËn chuyÓn tõ huyÖn ®Õn tuyÕn + bèc dì</v>
          </cell>
          <cell r="E1039" t="str">
            <v>TÊn</v>
          </cell>
          <cell r="F1039">
            <v>9.4000000000000004E-3</v>
          </cell>
          <cell r="H1039">
            <v>82837.5581636391</v>
          </cell>
          <cell r="K1039">
            <v>778.67304673820752</v>
          </cell>
          <cell r="L1039">
            <v>0</v>
          </cell>
          <cell r="N1039">
            <v>778.67304673820752</v>
          </cell>
        </row>
        <row r="1040">
          <cell r="B1040">
            <v>6</v>
          </cell>
          <cell r="D1040" t="str">
            <v>Nh©n c«ng ®iÒu chØnh t¨ng thªm  = NC x {(1+0,3/2,638 ) x 2,01x0,95 - 1}</v>
          </cell>
          <cell r="L1040">
            <v>9656.1903029801197</v>
          </cell>
          <cell r="N1040">
            <v>9656.1903029801197</v>
          </cell>
        </row>
        <row r="1041">
          <cell r="B1041">
            <v>0</v>
          </cell>
          <cell r="D1041" t="str">
            <v>Chi phÝ m¸y ®iÒu chinh t¨ng thªm C1 =  MTCx 0,13</v>
          </cell>
          <cell r="M1041">
            <v>0</v>
          </cell>
          <cell r="N1041">
            <v>0</v>
          </cell>
        </row>
        <row r="1042">
          <cell r="B1042">
            <v>7</v>
          </cell>
          <cell r="D1042" t="str">
            <v>Chi phÝ s¶n xuÊt chung: 71% CFNC</v>
          </cell>
          <cell r="L1042">
            <v>12941.082146715884</v>
          </cell>
          <cell r="N1042">
            <v>12941.082146715884</v>
          </cell>
        </row>
        <row r="1043">
          <cell r="B1043">
            <v>8</v>
          </cell>
          <cell r="D1043" t="str">
            <v>Thu nhËp chÞu thuÕ tÝnh tr­íc 6% Z</v>
          </cell>
          <cell r="N1043">
            <v>7988.9727901903452</v>
          </cell>
        </row>
        <row r="1044">
          <cell r="A1044">
            <v>76</v>
          </cell>
          <cell r="C1044" t="str">
            <v>GNPT-22</v>
          </cell>
          <cell r="D1044" t="str">
            <v>Gi¸ ®ì thu l«i cho sø chuçi</v>
          </cell>
          <cell r="K1044">
            <v>101430</v>
          </cell>
          <cell r="L1044">
            <v>24297.040787464852</v>
          </cell>
          <cell r="N1044">
            <v>155131.3128805036</v>
          </cell>
        </row>
        <row r="1045">
          <cell r="B1045">
            <v>1</v>
          </cell>
          <cell r="C1045" t="str">
            <v>PL§G</v>
          </cell>
          <cell r="D1045" t="str">
            <v>ThÐp lµm gi¸</v>
          </cell>
          <cell r="E1045" t="str">
            <v>kg</v>
          </cell>
          <cell r="F1045">
            <v>9.66</v>
          </cell>
          <cell r="H1045">
            <v>10500</v>
          </cell>
          <cell r="K1045">
            <v>101430</v>
          </cell>
          <cell r="N1045">
            <v>101430</v>
          </cell>
        </row>
        <row r="1046">
          <cell r="B1046">
            <v>2</v>
          </cell>
          <cell r="C1046" t="str">
            <v>06.2090</v>
          </cell>
          <cell r="D1046" t="str">
            <v>L¾p gi¸ thu l«i</v>
          </cell>
          <cell r="E1046" t="str">
            <v>Bé</v>
          </cell>
          <cell r="F1046">
            <v>1</v>
          </cell>
          <cell r="I1046">
            <v>10967</v>
          </cell>
          <cell r="L1046">
            <v>10967</v>
          </cell>
          <cell r="N1046">
            <v>10967</v>
          </cell>
        </row>
        <row r="1047">
          <cell r="B1047">
            <v>3</v>
          </cell>
          <cell r="C1047" t="str">
            <v>02.1352</v>
          </cell>
          <cell r="D1047" t="str">
            <v xml:space="preserve">V/c thu l«i </v>
          </cell>
          <cell r="E1047" t="str">
            <v>TÊn</v>
          </cell>
          <cell r="F1047">
            <v>9.6600000000000002E-3</v>
          </cell>
          <cell r="I1047">
            <v>47413.4</v>
          </cell>
          <cell r="L1047">
            <v>458.01344400000005</v>
          </cell>
          <cell r="N1047">
            <v>458.01344400000005</v>
          </cell>
        </row>
        <row r="1048">
          <cell r="B1048">
            <v>4</v>
          </cell>
          <cell r="D1048" t="str">
            <v>V/C tõ Hµ néi ®Õn huyÖn + bèc dì</v>
          </cell>
          <cell r="E1048" t="str">
            <v>TÊn</v>
          </cell>
          <cell r="F1048">
            <v>9.6600000000000002E-3</v>
          </cell>
          <cell r="H1048">
            <v>266267.5581636391</v>
          </cell>
          <cell r="K1048">
            <v>2572.1446118607537</v>
          </cell>
          <cell r="L1048">
            <v>0</v>
          </cell>
          <cell r="N1048">
            <v>2572.1446118607537</v>
          </cell>
        </row>
        <row r="1049">
          <cell r="B1049">
            <v>5</v>
          </cell>
          <cell r="D1049" t="str">
            <v>VËn chuyÓn tõ huyÖn ®Õn tuyÕn + bèc dì</v>
          </cell>
          <cell r="E1049" t="str">
            <v>TÊn</v>
          </cell>
          <cell r="F1049">
            <v>9.6600000000000002E-3</v>
          </cell>
          <cell r="H1049">
            <v>82837.5581636391</v>
          </cell>
          <cell r="K1049">
            <v>800.21081186075367</v>
          </cell>
          <cell r="L1049">
            <v>0</v>
          </cell>
          <cell r="N1049">
            <v>800.21081186075367</v>
          </cell>
        </row>
        <row r="1050">
          <cell r="B1050">
            <v>6</v>
          </cell>
          <cell r="D1050" t="str">
            <v>Nh©n c«ng ®iÒu chØnh t¨ng thªm  = NC x {(1+0,3/2,638 ) x 2,01x0,95 - 1}</v>
          </cell>
          <cell r="L1050">
            <v>12872.02734346485</v>
          </cell>
          <cell r="N1050">
            <v>12872.02734346485</v>
          </cell>
        </row>
        <row r="1051">
          <cell r="B1051">
            <v>0</v>
          </cell>
          <cell r="D1051" t="str">
            <v>Chi phÝ m¸y ®iÒu chinh t¨ng thªm C1 =  MTCx 0,13</v>
          </cell>
          <cell r="M1051">
            <v>0</v>
          </cell>
          <cell r="N1051">
            <v>0</v>
          </cell>
        </row>
        <row r="1052">
          <cell r="B1052">
            <v>7</v>
          </cell>
          <cell r="D1052" t="str">
            <v>Chi phÝ s¶n xuÊt chung: 71% CFNC</v>
          </cell>
          <cell r="L1052">
            <v>17250.898959100043</v>
          </cell>
          <cell r="N1052">
            <v>17250.898959100043</v>
          </cell>
        </row>
        <row r="1053">
          <cell r="B1053">
            <v>8</v>
          </cell>
          <cell r="D1053" t="str">
            <v>Thu nhËp chÞu thuÕ tÝnh tr­íc 6% Z</v>
          </cell>
          <cell r="N1053">
            <v>8781.0177102171838</v>
          </cell>
        </row>
        <row r="1054">
          <cell r="A1054">
            <v>77</v>
          </cell>
          <cell r="D1054" t="str">
            <v>TÊm b¾t sø</v>
          </cell>
          <cell r="K1054">
            <v>44739.6</v>
          </cell>
          <cell r="L1054">
            <v>23786.831594648233</v>
          </cell>
          <cell r="N1054">
            <v>463403.39559413749</v>
          </cell>
        </row>
        <row r="1055">
          <cell r="B1055">
            <v>1</v>
          </cell>
          <cell r="C1055" t="str">
            <v>PL§G</v>
          </cell>
          <cell r="D1055" t="str">
            <v>ThÐp lµm chi tiÕt</v>
          </cell>
          <cell r="E1055" t="str">
            <v>kg</v>
          </cell>
          <cell r="F1055">
            <v>4.5999999999999996</v>
          </cell>
          <cell r="H1055">
            <v>9726</v>
          </cell>
          <cell r="K1055">
            <v>44739.6</v>
          </cell>
          <cell r="N1055">
            <v>44739.6</v>
          </cell>
        </row>
        <row r="1056">
          <cell r="B1056">
            <v>2</v>
          </cell>
          <cell r="C1056" t="str">
            <v>055.111</v>
          </cell>
          <cell r="D1056" t="str">
            <v>L¾p chi tiÕt trªn cét ®· dùng</v>
          </cell>
          <cell r="E1056" t="str">
            <v>Bé</v>
          </cell>
          <cell r="F1056">
            <v>1</v>
          </cell>
          <cell r="I1056">
            <v>10967</v>
          </cell>
          <cell r="L1056">
            <v>10967</v>
          </cell>
          <cell r="N1056">
            <v>10967</v>
          </cell>
        </row>
        <row r="1057">
          <cell r="B1057">
            <v>3</v>
          </cell>
          <cell r="C1057" t="str">
            <v>02.1352</v>
          </cell>
          <cell r="D1057" t="str">
            <v xml:space="preserve">V/c thÐp </v>
          </cell>
          <cell r="E1057" t="str">
            <v>TÊn</v>
          </cell>
          <cell r="F1057">
            <v>4.5999999999999999E-3</v>
          </cell>
          <cell r="I1057">
            <v>47413.4</v>
          </cell>
          <cell r="L1057">
            <v>218.10164</v>
          </cell>
          <cell r="N1057">
            <v>218.10164</v>
          </cell>
        </row>
        <row r="1058">
          <cell r="B1058">
            <v>4</v>
          </cell>
          <cell r="D1058" t="str">
            <v>V/C tõ Hµ néi ®Õn huyÖn + bèc dì</v>
          </cell>
          <cell r="E1058" t="str">
            <v>TÊn</v>
          </cell>
          <cell r="F1058">
            <v>1</v>
          </cell>
          <cell r="H1058">
            <v>241647.93268460195</v>
          </cell>
          <cell r="K1058">
            <v>241647.93268460195</v>
          </cell>
          <cell r="L1058">
            <v>0</v>
          </cell>
          <cell r="N1058">
            <v>241647.93268460195</v>
          </cell>
        </row>
        <row r="1059">
          <cell r="B1059">
            <v>5</v>
          </cell>
          <cell r="D1059" t="str">
            <v>VËn chuyÓn tõ huyÖn ®Õn tuyÕn + bèc dì</v>
          </cell>
          <cell r="E1059" t="str">
            <v>TÊn</v>
          </cell>
          <cell r="F1059">
            <v>1</v>
          </cell>
          <cell r="H1059">
            <v>110110</v>
          </cell>
          <cell r="K1059">
            <v>110110</v>
          </cell>
          <cell r="L1059">
            <v>0</v>
          </cell>
          <cell r="N1059">
            <v>110110</v>
          </cell>
        </row>
        <row r="1060">
          <cell r="B1060">
            <v>6</v>
          </cell>
          <cell r="D1060" t="str">
            <v>Nh©n c«ng ®iÒu chØnh t¨ng thªm  = NC x {(1+0,3/2,638 ) x 2,01x0,95 - 1}</v>
          </cell>
          <cell r="L1060">
            <v>12601.729954648232</v>
          </cell>
          <cell r="N1060">
            <v>12601.729954648232</v>
          </cell>
        </row>
        <row r="1061">
          <cell r="B1061">
            <v>0</v>
          </cell>
          <cell r="D1061" t="str">
            <v>Chi phÝ m¸y ®iÒu chinh t¨ng thªm C1 =  MTCx 0,13</v>
          </cell>
          <cell r="M1061">
            <v>0</v>
          </cell>
          <cell r="N1061">
            <v>0</v>
          </cell>
        </row>
        <row r="1062">
          <cell r="B1062">
            <v>7</v>
          </cell>
          <cell r="D1062" t="str">
            <v>Chi phÝ s¶n xuÊt chung: 71% CFNC</v>
          </cell>
          <cell r="L1062">
            <v>16888.650432200244</v>
          </cell>
          <cell r="N1062">
            <v>16888.650432200244</v>
          </cell>
        </row>
        <row r="1063">
          <cell r="B1063">
            <v>8</v>
          </cell>
          <cell r="D1063" t="str">
            <v>Thu nhËp chÞu thuÕ tÝnh tr­íc 6% Z</v>
          </cell>
          <cell r="N1063">
            <v>26230.380882687026</v>
          </cell>
        </row>
        <row r="1064">
          <cell r="B1064" t="str">
            <v>PhÇn d©y sø, phô kiÖn</v>
          </cell>
        </row>
        <row r="1065">
          <cell r="A1065">
            <v>78</v>
          </cell>
          <cell r="D1065" t="str">
            <v>Mua chèng sÐt «ng</v>
          </cell>
          <cell r="K1065">
            <v>36000</v>
          </cell>
          <cell r="L1065">
            <v>42215.249935557236</v>
          </cell>
          <cell r="M1065">
            <v>21935</v>
          </cell>
          <cell r="N1065">
            <v>0</v>
          </cell>
        </row>
        <row r="1066">
          <cell r="B1066">
            <v>0</v>
          </cell>
          <cell r="D1066" t="str">
            <v>Chèng sÐt</v>
          </cell>
          <cell r="E1066" t="str">
            <v>Bé</v>
          </cell>
          <cell r="F1066">
            <v>0</v>
          </cell>
          <cell r="G1066">
            <v>1</v>
          </cell>
          <cell r="H1066">
            <v>1200000</v>
          </cell>
          <cell r="K1066">
            <v>0</v>
          </cell>
          <cell r="L1066">
            <v>0</v>
          </cell>
          <cell r="N1066">
            <v>0</v>
          </cell>
        </row>
        <row r="1067">
          <cell r="B1067">
            <v>0</v>
          </cell>
          <cell r="D1067" t="str">
            <v>Thu nhËp chÞu thuÕ tÝnh tr­íc 6% Z</v>
          </cell>
          <cell r="N1067">
            <v>0</v>
          </cell>
        </row>
        <row r="1068">
          <cell r="A1068">
            <v>79</v>
          </cell>
          <cell r="C1068" t="str">
            <v>PT-24</v>
          </cell>
          <cell r="D1068" t="str">
            <v xml:space="preserve">Chèng sÐt èng </v>
          </cell>
          <cell r="K1068">
            <v>36000</v>
          </cell>
          <cell r="L1068">
            <v>34090.249935557236</v>
          </cell>
          <cell r="M1068">
            <v>21935</v>
          </cell>
          <cell r="N1068">
            <v>128733.63703319104</v>
          </cell>
        </row>
        <row r="1069">
          <cell r="B1069">
            <v>1</v>
          </cell>
          <cell r="C1069">
            <v>62100</v>
          </cell>
          <cell r="D1069" t="str">
            <v>V/c + l¾p ®Æt chèng sÐt èng</v>
          </cell>
          <cell r="E1069" t="str">
            <v xml:space="preserve">Bé </v>
          </cell>
          <cell r="F1069">
            <v>1</v>
          </cell>
          <cell r="H1069">
            <v>36000</v>
          </cell>
          <cell r="I1069">
            <v>8125</v>
          </cell>
          <cell r="K1069">
            <v>36000</v>
          </cell>
          <cell r="L1069">
            <v>8125</v>
          </cell>
          <cell r="N1069">
            <v>44125</v>
          </cell>
        </row>
        <row r="1070">
          <cell r="B1070">
            <v>2</v>
          </cell>
          <cell r="D1070" t="str">
            <v>VËn chuyÓn tõ §iÖn lùc ®Õn tuyÕn</v>
          </cell>
          <cell r="E1070" t="str">
            <v>TÊn</v>
          </cell>
          <cell r="F1070">
            <v>1.4999999999999999E-2</v>
          </cell>
          <cell r="H1070">
            <v>110110</v>
          </cell>
          <cell r="K1070">
            <v>1651.6499999999999</v>
          </cell>
          <cell r="L1070">
            <v>0</v>
          </cell>
          <cell r="N1070">
            <v>1651.6499999999999</v>
          </cell>
        </row>
        <row r="1071">
          <cell r="B1071">
            <v>3</v>
          </cell>
          <cell r="C1071" t="str">
            <v>03.1104</v>
          </cell>
          <cell r="D1071" t="str">
            <v>ThÝ nghiÖm hiÖu chØnh</v>
          </cell>
          <cell r="E1071" t="str">
            <v>Bé</v>
          </cell>
          <cell r="F1071">
            <v>1</v>
          </cell>
          <cell r="H1071">
            <v>1153</v>
          </cell>
          <cell r="I1071">
            <v>7905</v>
          </cell>
          <cell r="J1071">
            <v>21935</v>
          </cell>
          <cell r="K1071">
            <v>1153</v>
          </cell>
          <cell r="L1071">
            <v>7905</v>
          </cell>
          <cell r="M1071">
            <v>21935</v>
          </cell>
          <cell r="N1071">
            <v>30993</v>
          </cell>
        </row>
        <row r="1072">
          <cell r="B1072">
            <v>4</v>
          </cell>
          <cell r="D1072" t="str">
            <v>Nh©n c«ng ®iÒu chØnh t¨ng thªm  = NC x {(1+0,3/2,638 ) x 2,01x0,95 - 1}</v>
          </cell>
          <cell r="L1072">
            <v>18060.249935557236</v>
          </cell>
          <cell r="N1072">
            <v>18060.249935557236</v>
          </cell>
        </row>
        <row r="1073">
          <cell r="B1073">
            <v>5</v>
          </cell>
          <cell r="D1073" t="str">
            <v>Chi phÝ m¸y ®iÒu chinh t¨ng thªm C1 =  0,11</v>
          </cell>
          <cell r="M1073">
            <v>2412.85</v>
          </cell>
          <cell r="N1073">
            <v>2412.85</v>
          </cell>
        </row>
        <row r="1074">
          <cell r="B1074">
            <v>6</v>
          </cell>
          <cell r="D1074" t="str">
            <v>Chi phÝ s¶n xuÊt chung: 71% CFNC</v>
          </cell>
          <cell r="L1074">
            <v>24204.077454245638</v>
          </cell>
          <cell r="N1074">
            <v>24204.077454245638</v>
          </cell>
        </row>
        <row r="1075">
          <cell r="B1075">
            <v>7</v>
          </cell>
          <cell r="D1075" t="str">
            <v>Thu nhËp chÞu thuÕ tÝnh tr­íc 6% Z</v>
          </cell>
          <cell r="N1075">
            <v>7286.8096433881719</v>
          </cell>
        </row>
        <row r="1076">
          <cell r="A1076">
            <v>80</v>
          </cell>
          <cell r="D1076" t="str">
            <v>Gi¸ cÇu dao liªn ®éng</v>
          </cell>
          <cell r="L1076">
            <v>336866.4417551175</v>
          </cell>
          <cell r="M1076">
            <v>50593</v>
          </cell>
          <cell r="N1076">
            <v>5724000</v>
          </cell>
        </row>
        <row r="1077">
          <cell r="B1077">
            <v>1</v>
          </cell>
          <cell r="D1077" t="str">
            <v>CÇu dao</v>
          </cell>
          <cell r="E1077" t="str">
            <v>Bé</v>
          </cell>
          <cell r="F1077">
            <v>1</v>
          </cell>
          <cell r="G1077">
            <v>1</v>
          </cell>
          <cell r="H1077">
            <v>5400000</v>
          </cell>
          <cell r="K1077">
            <v>5400000</v>
          </cell>
          <cell r="L1077">
            <v>0</v>
          </cell>
          <cell r="N1077">
            <v>5400000</v>
          </cell>
        </row>
        <row r="1078">
          <cell r="B1078">
            <v>2</v>
          </cell>
          <cell r="D1078" t="str">
            <v>Thu nhËp chÞu thuÕ tÝnh tr­íc 6% Z</v>
          </cell>
          <cell r="N1078">
            <v>324000</v>
          </cell>
        </row>
        <row r="1079">
          <cell r="A1079">
            <v>81</v>
          </cell>
          <cell r="C1079" t="str">
            <v>CD-24</v>
          </cell>
          <cell r="D1079" t="str">
            <v>CÇu dao liªn ®éng</v>
          </cell>
          <cell r="L1079">
            <v>251708.4417551175</v>
          </cell>
          <cell r="M1079">
            <v>50593</v>
          </cell>
          <cell r="N1079">
            <v>692174.34532532596</v>
          </cell>
        </row>
        <row r="1080">
          <cell r="B1080">
            <v>1</v>
          </cell>
          <cell r="D1080" t="str">
            <v>V/c cÇu dao, l¾p ®Æt</v>
          </cell>
          <cell r="E1080" t="str">
            <v>Bé</v>
          </cell>
          <cell r="F1080">
            <v>1</v>
          </cell>
          <cell r="G1080">
            <v>0.02</v>
          </cell>
          <cell r="H1080">
            <v>162000</v>
          </cell>
          <cell r="I1080">
            <v>85158</v>
          </cell>
          <cell r="K1080">
            <v>162000</v>
          </cell>
          <cell r="L1080">
            <v>85158</v>
          </cell>
          <cell r="M1080">
            <v>0</v>
          </cell>
          <cell r="N1080">
            <v>247158</v>
          </cell>
        </row>
        <row r="1081">
          <cell r="B1081">
            <v>2</v>
          </cell>
          <cell r="C1081" t="str">
            <v>02.2204</v>
          </cell>
          <cell r="D1081" t="str">
            <v>ThÝ nghiÖm hiÖu chØnh</v>
          </cell>
          <cell r="E1081" t="str">
            <v>Bé</v>
          </cell>
          <cell r="F1081">
            <v>1</v>
          </cell>
          <cell r="H1081">
            <v>4415</v>
          </cell>
          <cell r="I1081">
            <v>85175</v>
          </cell>
          <cell r="J1081">
            <v>50593</v>
          </cell>
          <cell r="K1081">
            <v>4415</v>
          </cell>
          <cell r="L1081">
            <v>85175</v>
          </cell>
          <cell r="M1081">
            <v>50593</v>
          </cell>
          <cell r="N1081">
            <v>140183</v>
          </cell>
        </row>
        <row r="1082">
          <cell r="B1082">
            <v>3</v>
          </cell>
          <cell r="D1082" t="str">
            <v>Nh©n c«ng ®iÒu chØnh t¨ng thªm  = NC x {(1+0,3/2,638 ) x 2,01x0,95 - 1}</v>
          </cell>
          <cell r="L1082">
            <v>81375.441755117514</v>
          </cell>
          <cell r="N1082">
            <v>81375.441755117514</v>
          </cell>
        </row>
        <row r="1083">
          <cell r="B1083">
            <v>4</v>
          </cell>
          <cell r="D1083" t="str">
            <v>Chi phÝ m¸y ®iÒu chinh t¨ng thªm C1 =  MTCx 0,13</v>
          </cell>
          <cell r="M1083">
            <v>5565.2300000000005</v>
          </cell>
          <cell r="N1083">
            <v>5565.2300000000005</v>
          </cell>
        </row>
        <row r="1084">
          <cell r="B1084">
            <v>5</v>
          </cell>
          <cell r="D1084" t="str">
            <v>Chi phÝ s¶n xuÊt chung: 71% CFNC</v>
          </cell>
          <cell r="L1084">
            <v>178712.99364613343</v>
          </cell>
          <cell r="N1084">
            <v>178712.99364613343</v>
          </cell>
        </row>
        <row r="1085">
          <cell r="B1085">
            <v>6</v>
          </cell>
          <cell r="D1085" t="str">
            <v>Thu nhËp chÞu thuÕ tÝnh tr­íc 6% Z</v>
          </cell>
          <cell r="N1085">
            <v>39179.679924075055</v>
          </cell>
        </row>
        <row r="1086">
          <cell r="A1086">
            <v>82</v>
          </cell>
          <cell r="D1086" t="str">
            <v>Gi¸ cÇu dao phô t¶i</v>
          </cell>
          <cell r="K1086">
            <v>28000000</v>
          </cell>
          <cell r="L1086">
            <v>85175</v>
          </cell>
          <cell r="M1086">
            <v>50593</v>
          </cell>
          <cell r="N1086">
            <v>29680000</v>
          </cell>
        </row>
        <row r="1087">
          <cell r="B1087">
            <v>1</v>
          </cell>
          <cell r="D1087" t="str">
            <v>CÇu dao</v>
          </cell>
          <cell r="E1087" t="str">
            <v>Bé</v>
          </cell>
          <cell r="F1087">
            <v>1</v>
          </cell>
          <cell r="G1087">
            <v>1</v>
          </cell>
          <cell r="H1087">
            <v>28000000</v>
          </cell>
          <cell r="K1087">
            <v>28000000</v>
          </cell>
          <cell r="L1087">
            <v>0</v>
          </cell>
          <cell r="N1087">
            <v>28000000</v>
          </cell>
        </row>
        <row r="1088">
          <cell r="B1088">
            <v>2</v>
          </cell>
          <cell r="D1088" t="str">
            <v>Thu nhËp chÞu thuÕ tÝnh tr­íc 6% Z</v>
          </cell>
          <cell r="N1088">
            <v>1680000</v>
          </cell>
        </row>
        <row r="1089">
          <cell r="A1089">
            <v>83</v>
          </cell>
          <cell r="D1089" t="str">
            <v>CÇu dao phô t¶i 3 pha</v>
          </cell>
          <cell r="K1089">
            <v>0</v>
          </cell>
          <cell r="L1089">
            <v>85175</v>
          </cell>
          <cell r="M1089">
            <v>50593</v>
          </cell>
          <cell r="N1089">
            <v>829703.31880000001</v>
          </cell>
        </row>
        <row r="1090">
          <cell r="B1090">
            <v>1</v>
          </cell>
          <cell r="C1090" t="str">
            <v>02.1463</v>
          </cell>
          <cell r="D1090" t="str">
            <v>V/c cÇu dao</v>
          </cell>
          <cell r="E1090" t="str">
            <v>TÊn</v>
          </cell>
          <cell r="F1090">
            <v>0.15</v>
          </cell>
          <cell r="G1090">
            <v>0.02</v>
          </cell>
          <cell r="H1090">
            <v>560000</v>
          </cell>
          <cell r="L1090">
            <v>0</v>
          </cell>
          <cell r="N1090">
            <v>560000</v>
          </cell>
        </row>
        <row r="1091">
          <cell r="B1091">
            <v>2</v>
          </cell>
          <cell r="D1091" t="str">
            <v>VËn chuyÓn tõ §iÖn lùc ®Õn tuyÕn</v>
          </cell>
          <cell r="E1091" t="str">
            <v>TÊn</v>
          </cell>
          <cell r="F1091">
            <v>0.15</v>
          </cell>
          <cell r="H1091">
            <v>110110</v>
          </cell>
          <cell r="K1091">
            <v>16516.5</v>
          </cell>
          <cell r="L1091">
            <v>0</v>
          </cell>
          <cell r="N1091">
            <v>16516.5</v>
          </cell>
        </row>
        <row r="1092">
          <cell r="B1092">
            <v>3</v>
          </cell>
          <cell r="C1092" t="str">
            <v>02.2204</v>
          </cell>
          <cell r="D1092" t="str">
            <v>ThÝ nghiÖm hiÖu chØnh</v>
          </cell>
          <cell r="E1092" t="str">
            <v>Bé</v>
          </cell>
          <cell r="F1092">
            <v>1</v>
          </cell>
          <cell r="H1092">
            <v>4415</v>
          </cell>
          <cell r="I1092">
            <v>85175</v>
          </cell>
          <cell r="J1092">
            <v>50593</v>
          </cell>
          <cell r="K1092">
            <v>4415</v>
          </cell>
          <cell r="L1092">
            <v>85175</v>
          </cell>
          <cell r="M1092">
            <v>50593</v>
          </cell>
          <cell r="N1092">
            <v>140183</v>
          </cell>
        </row>
        <row r="1093">
          <cell r="B1093">
            <v>0</v>
          </cell>
          <cell r="D1093" t="str">
            <v>Nh©n c«ng ®iÒu chØnh t¨ng thªm  = NC x {(1+0,3/2,638 ) x 2,01x0,95 - 1}</v>
          </cell>
          <cell r="L1093">
            <v>0</v>
          </cell>
          <cell r="N1093">
            <v>0</v>
          </cell>
        </row>
        <row r="1094">
          <cell r="B1094">
            <v>4</v>
          </cell>
          <cell r="D1094" t="str">
            <v>Chi phÝ m¸y ®iÒu chinh t¨ng thªm C1 =  MTCx1,11</v>
          </cell>
          <cell r="M1094">
            <v>5565.2300000000005</v>
          </cell>
          <cell r="N1094">
            <v>5565.2300000000005</v>
          </cell>
        </row>
        <row r="1095">
          <cell r="B1095">
            <v>5</v>
          </cell>
          <cell r="D1095" t="str">
            <v>Chi phÝ s¶n xuÊt chung: 71% CFNC</v>
          </cell>
          <cell r="L1095">
            <v>60474.25</v>
          </cell>
          <cell r="N1095">
            <v>60474.25</v>
          </cell>
        </row>
        <row r="1096">
          <cell r="B1096">
            <v>6</v>
          </cell>
          <cell r="D1096" t="str">
            <v>Thu nhËp chÞu thuÕ tÝnh tr­íc 6% Z</v>
          </cell>
          <cell r="N1096">
            <v>46964.338799999998</v>
          </cell>
        </row>
        <row r="1097">
          <cell r="A1097">
            <v>84</v>
          </cell>
          <cell r="D1097" t="str">
            <v>C¸ch ®iÖn ®øng 35kV</v>
          </cell>
          <cell r="K1097">
            <v>464</v>
          </cell>
          <cell r="M1097">
            <v>11284</v>
          </cell>
          <cell r="N1097">
            <v>42704.024977951747</v>
          </cell>
        </row>
        <row r="1098">
          <cell r="B1098">
            <v>1</v>
          </cell>
          <cell r="C1098" t="str">
            <v>06.1106</v>
          </cell>
          <cell r="D1098" t="str">
            <v>L¾p Sø ®øng  35kV</v>
          </cell>
          <cell r="E1098" t="str">
            <v>Qu¶</v>
          </cell>
          <cell r="F1098">
            <v>1</v>
          </cell>
          <cell r="H1098">
            <v>0</v>
          </cell>
          <cell r="I1098">
            <v>4459</v>
          </cell>
          <cell r="K1098">
            <v>0</v>
          </cell>
          <cell r="L1098">
            <v>4459</v>
          </cell>
          <cell r="M1098">
            <v>0</v>
          </cell>
          <cell r="N1098">
            <v>4459</v>
          </cell>
        </row>
        <row r="1099">
          <cell r="B1099">
            <v>2</v>
          </cell>
          <cell r="C1099" t="str">
            <v>03.2103</v>
          </cell>
          <cell r="D1099" t="str">
            <v>ThÝ nghiÖm sø</v>
          </cell>
          <cell r="E1099" t="str">
            <v>Qu¶</v>
          </cell>
          <cell r="F1099">
            <v>1</v>
          </cell>
          <cell r="H1099">
            <v>464</v>
          </cell>
          <cell r="I1099">
            <v>2440</v>
          </cell>
          <cell r="J1099">
            <v>11284</v>
          </cell>
          <cell r="K1099">
            <v>464</v>
          </cell>
          <cell r="L1099">
            <v>2440</v>
          </cell>
          <cell r="M1099">
            <v>11284</v>
          </cell>
          <cell r="N1099">
            <v>14188</v>
          </cell>
        </row>
        <row r="1100">
          <cell r="B1100">
            <v>3</v>
          </cell>
          <cell r="D1100" t="str">
            <v>V/c + bèc dì tõ huyÖn ®Õn tuyÕn</v>
          </cell>
          <cell r="E1100" t="str">
            <v>TÊn</v>
          </cell>
          <cell r="F1100">
            <v>6.4999999999999997E-3</v>
          </cell>
          <cell r="H1100">
            <v>84975.865369203937</v>
          </cell>
          <cell r="L1100">
            <v>552.34312489982551</v>
          </cell>
          <cell r="N1100">
            <v>552.34312489982551</v>
          </cell>
        </row>
        <row r="1101">
          <cell r="B1101">
            <v>4</v>
          </cell>
          <cell r="D1101" t="str">
            <v>VËn chuyÓn tõ §iÖn lùc ®Õn tuyÕn</v>
          </cell>
          <cell r="E1101" t="str">
            <v>TÊn</v>
          </cell>
          <cell r="F1101">
            <v>6.4999999999999997E-3</v>
          </cell>
          <cell r="H1101">
            <v>110110</v>
          </cell>
          <cell r="L1101">
            <v>715.71499999999992</v>
          </cell>
          <cell r="N1101">
            <v>715.71499999999992</v>
          </cell>
        </row>
        <row r="1102">
          <cell r="B1102">
            <v>5</v>
          </cell>
          <cell r="D1102" t="str">
            <v>Nh©n c«ng ®iÒu chØnh t¨ng thªm  = NC x {(1+0,3/2,638 ) x 2,01x0,95 - 1}</v>
          </cell>
          <cell r="N1102">
            <v>8093.6048382204153</v>
          </cell>
        </row>
        <row r="1103">
          <cell r="B1103">
            <v>6</v>
          </cell>
          <cell r="D1103" t="str">
            <v>Chi phÝ m¸y ®iÒu chinh t¨ng thªm C1 =  MTCx 0,13</v>
          </cell>
          <cell r="N1103">
            <v>1241.24</v>
          </cell>
        </row>
        <row r="1104">
          <cell r="B1104">
            <v>7</v>
          </cell>
          <cell r="D1104" t="str">
            <v>Chi phÝ s¶n xuÊt chung: 71% CFNC</v>
          </cell>
          <cell r="L1104">
            <v>0</v>
          </cell>
          <cell r="N1104">
            <v>11036.913053815371</v>
          </cell>
        </row>
        <row r="1105">
          <cell r="B1105">
            <v>8</v>
          </cell>
          <cell r="D1105" t="str">
            <v>Thu nhËp chÞu thuÕ tÝnh tr­íc 6% Z</v>
          </cell>
          <cell r="N1105">
            <v>2417.2089610161365</v>
          </cell>
        </row>
        <row r="1106">
          <cell r="A1106">
            <v>85</v>
          </cell>
          <cell r="C1106" t="str">
            <v>S§-24</v>
          </cell>
          <cell r="D1106" t="str">
            <v>Sø ®ì</v>
          </cell>
          <cell r="L1106">
            <v>6899</v>
          </cell>
          <cell r="M1106">
            <v>5642</v>
          </cell>
          <cell r="N1106">
            <v>34726.781644316477</v>
          </cell>
        </row>
        <row r="1107">
          <cell r="B1107">
            <v>1</v>
          </cell>
          <cell r="C1107" t="str">
            <v>06.1106</v>
          </cell>
          <cell r="D1107" t="str">
            <v xml:space="preserve">L¾p sø ®øng  35kV </v>
          </cell>
          <cell r="E1107" t="str">
            <v>Qu¶</v>
          </cell>
          <cell r="F1107">
            <v>1</v>
          </cell>
          <cell r="H1107">
            <v>155</v>
          </cell>
          <cell r="I1107">
            <v>4459</v>
          </cell>
          <cell r="K1107">
            <v>155</v>
          </cell>
          <cell r="L1107">
            <v>4459</v>
          </cell>
          <cell r="M1107">
            <v>0</v>
          </cell>
          <cell r="N1107">
            <v>4614</v>
          </cell>
        </row>
        <row r="1108">
          <cell r="B1108">
            <v>2</v>
          </cell>
          <cell r="C1108" t="str">
            <v>02.4102</v>
          </cell>
          <cell r="D1108" t="str">
            <v>ThÝ nghiÖm sø</v>
          </cell>
          <cell r="E1108" t="str">
            <v>Qu¶</v>
          </cell>
          <cell r="F1108">
            <v>1</v>
          </cell>
          <cell r="H1108">
            <v>464</v>
          </cell>
          <cell r="I1108">
            <v>2440</v>
          </cell>
          <cell r="J1108">
            <v>5642</v>
          </cell>
          <cell r="K1108">
            <v>464</v>
          </cell>
          <cell r="L1108">
            <v>2440</v>
          </cell>
          <cell r="M1108">
            <v>5642</v>
          </cell>
          <cell r="N1108">
            <v>8546</v>
          </cell>
        </row>
        <row r="1109">
          <cell r="B1109">
            <v>3</v>
          </cell>
          <cell r="D1109" t="str">
            <v>V/c + bèc dì tõ huyÖn ®Õn tuyÕn</v>
          </cell>
          <cell r="E1109" t="str">
            <v>TÊn</v>
          </cell>
          <cell r="F1109">
            <v>6.4999999999999997E-3</v>
          </cell>
          <cell r="H1109">
            <v>84975.865369203937</v>
          </cell>
          <cell r="K1109">
            <v>552.34312489982551</v>
          </cell>
          <cell r="L1109">
            <v>0</v>
          </cell>
          <cell r="M1109">
            <v>0</v>
          </cell>
          <cell r="N1109">
            <v>552.34312489982551</v>
          </cell>
        </row>
        <row r="1110">
          <cell r="B1110">
            <v>4</v>
          </cell>
          <cell r="D1110" t="str">
            <v>VËn chuyÓn tõ §iÖn lùc ®Õn tuyÕn</v>
          </cell>
          <cell r="E1110" t="str">
            <v>TÊn</v>
          </cell>
          <cell r="F1110">
            <v>6.4999999999999997E-3</v>
          </cell>
          <cell r="H1110">
            <v>110110</v>
          </cell>
          <cell r="K1110">
            <v>715.71499999999992</v>
          </cell>
          <cell r="N1110">
            <v>715.71499999999992</v>
          </cell>
        </row>
        <row r="1111">
          <cell r="B1111">
            <v>5</v>
          </cell>
          <cell r="D1111" t="str">
            <v>Nh©n c«ng ®iÒu chØnh t¨ng thªm  = NC x {(1+0,3/2,638 ) x 2,01x0,95 - 1}</v>
          </cell>
          <cell r="N1111">
            <v>7493.6530022744482</v>
          </cell>
        </row>
        <row r="1112">
          <cell r="B1112">
            <v>6</v>
          </cell>
          <cell r="D1112" t="str">
            <v>Chi phÝ m¸y ®iÒu chinh t¨ng thªm C1 =  MTCx0,046</v>
          </cell>
          <cell r="N1112">
            <v>620.62</v>
          </cell>
        </row>
        <row r="1113">
          <cell r="B1113">
            <v>7</v>
          </cell>
          <cell r="D1113" t="str">
            <v>Chi phÝ s¶n xuÊt chung: 71% CFNC</v>
          </cell>
          <cell r="L1113">
            <v>0</v>
          </cell>
          <cell r="N1113">
            <v>10218.783631614857</v>
          </cell>
        </row>
        <row r="1114">
          <cell r="B1114">
            <v>8</v>
          </cell>
          <cell r="D1114" t="str">
            <v>Thu nhËp chÞu thuÕ tÝnh tr­íc 6% Z</v>
          </cell>
          <cell r="N1114">
            <v>1965.6668855273479</v>
          </cell>
        </row>
        <row r="1115">
          <cell r="A1115">
            <v>86</v>
          </cell>
          <cell r="C1115" t="str">
            <v>C§-35</v>
          </cell>
          <cell r="D1115" t="str">
            <v>C¸ch ®iÖn chuçi ®ì d©y dÉn</v>
          </cell>
          <cell r="K1115">
            <v>7937.1171553634285</v>
          </cell>
          <cell r="M1115">
            <v>7094</v>
          </cell>
          <cell r="N1115">
            <v>40870.279379567721</v>
          </cell>
        </row>
        <row r="1116">
          <cell r="B1116">
            <v>0</v>
          </cell>
          <cell r="D1116" t="str">
            <v>Gugi«ng ch÷ U  CT-7</v>
          </cell>
          <cell r="E1116" t="str">
            <v>C¸i</v>
          </cell>
          <cell r="F1116">
            <v>1</v>
          </cell>
          <cell r="H1116">
            <v>10909</v>
          </cell>
          <cell r="K1116">
            <v>10909</v>
          </cell>
          <cell r="L1116">
            <v>0</v>
          </cell>
          <cell r="M1116">
            <v>0</v>
          </cell>
          <cell r="N1116">
            <v>0</v>
          </cell>
        </row>
        <row r="1117">
          <cell r="B1117">
            <v>0</v>
          </cell>
          <cell r="D1117" t="str">
            <v>M¾t nèi ®¬n MN1-6</v>
          </cell>
          <cell r="E1117" t="str">
            <v>C¸i</v>
          </cell>
          <cell r="F1117">
            <v>1</v>
          </cell>
          <cell r="H1117">
            <v>9091</v>
          </cell>
          <cell r="K1117">
            <v>9091</v>
          </cell>
          <cell r="L1117">
            <v>0</v>
          </cell>
          <cell r="M1117">
            <v>0</v>
          </cell>
          <cell r="N1117">
            <v>0</v>
          </cell>
        </row>
        <row r="1118">
          <cell r="B1118">
            <v>0</v>
          </cell>
          <cell r="D1118" t="str">
            <v>Kho¸ ®ì §-912</v>
          </cell>
          <cell r="E1118" t="str">
            <v>C¸i</v>
          </cell>
          <cell r="F1118">
            <v>1</v>
          </cell>
          <cell r="H1118">
            <v>32925</v>
          </cell>
          <cell r="K1118">
            <v>32925</v>
          </cell>
          <cell r="L1118">
            <v>0</v>
          </cell>
          <cell r="M1118">
            <v>0</v>
          </cell>
          <cell r="N1118">
            <v>0</v>
          </cell>
        </row>
        <row r="1119">
          <cell r="B1119">
            <v>0</v>
          </cell>
          <cell r="D1119" t="str">
            <v>Vßng treo ®Çu trßn</v>
          </cell>
          <cell r="E1119" t="str">
            <v>C¸i</v>
          </cell>
          <cell r="F1119">
            <v>1</v>
          </cell>
          <cell r="H1119">
            <v>6023</v>
          </cell>
          <cell r="K1119">
            <v>6023</v>
          </cell>
          <cell r="L1119">
            <v>0</v>
          </cell>
          <cell r="M1119">
            <v>0</v>
          </cell>
          <cell r="N1119">
            <v>0</v>
          </cell>
        </row>
        <row r="1120">
          <cell r="B1120">
            <v>0</v>
          </cell>
          <cell r="D1120" t="str">
            <v>B¾t c¸ch ®iÖn IIC-70</v>
          </cell>
          <cell r="E1120" t="str">
            <v>C¸i</v>
          </cell>
          <cell r="F1120">
            <v>3</v>
          </cell>
          <cell r="H1120">
            <v>85000</v>
          </cell>
          <cell r="K1120">
            <v>255000</v>
          </cell>
          <cell r="L1120">
            <v>0</v>
          </cell>
          <cell r="M1120">
            <v>0</v>
          </cell>
          <cell r="N1120">
            <v>0</v>
          </cell>
        </row>
        <row r="1121">
          <cell r="B1121">
            <v>1</v>
          </cell>
          <cell r="C1121" t="str">
            <v>03.2103</v>
          </cell>
          <cell r="D1121" t="str">
            <v>ThÝ nghiÖm sø</v>
          </cell>
          <cell r="E1121" t="str">
            <v>Chuçi</v>
          </cell>
          <cell r="F1121">
            <v>1</v>
          </cell>
          <cell r="H1121">
            <v>232</v>
          </cell>
          <cell r="I1121">
            <v>1220</v>
          </cell>
          <cell r="J1121">
            <v>5642</v>
          </cell>
          <cell r="K1121">
            <v>232</v>
          </cell>
          <cell r="L1121">
            <v>1220</v>
          </cell>
          <cell r="M1121">
            <v>7094</v>
          </cell>
          <cell r="N1121">
            <v>8546</v>
          </cell>
        </row>
        <row r="1122">
          <cell r="B1122">
            <v>2</v>
          </cell>
          <cell r="C1122" t="str">
            <v>06.1521</v>
          </cell>
          <cell r="D1122" t="str">
            <v>L¾p ®Æt chuçi nÐo</v>
          </cell>
          <cell r="E1122" t="str">
            <v>Chuçi</v>
          </cell>
          <cell r="F1122">
            <v>1</v>
          </cell>
          <cell r="H1122">
            <v>610</v>
          </cell>
          <cell r="I1122">
            <v>7313</v>
          </cell>
          <cell r="K1122">
            <v>610</v>
          </cell>
          <cell r="L1122">
            <v>7313</v>
          </cell>
          <cell r="M1122">
            <v>0</v>
          </cell>
          <cell r="N1122">
            <v>7923</v>
          </cell>
        </row>
        <row r="1123">
          <cell r="B1123">
            <v>3</v>
          </cell>
          <cell r="D1123" t="str">
            <v>VËn chuyÓn cét</v>
          </cell>
          <cell r="E1123" t="str">
            <v>TÊn</v>
          </cell>
          <cell r="F1123">
            <v>2.0199999999999999E-2</v>
          </cell>
          <cell r="H1123">
            <v>84975.865369203937</v>
          </cell>
          <cell r="K1123">
            <v>1716.5124804579195</v>
          </cell>
          <cell r="L1123">
            <v>0</v>
          </cell>
          <cell r="M1123">
            <v>0</v>
          </cell>
          <cell r="N1123">
            <v>1716.5124804579195</v>
          </cell>
        </row>
        <row r="1124">
          <cell r="B1124">
            <v>4</v>
          </cell>
          <cell r="D1124" t="str">
            <v>V/c + bèc dì tõ huyÖn ®Õn tuyÕn</v>
          </cell>
          <cell r="E1124" t="str">
            <v>TÊn</v>
          </cell>
          <cell r="F1124">
            <v>2.0199999999999999E-2</v>
          </cell>
          <cell r="H1124">
            <v>266267.5581636391</v>
          </cell>
          <cell r="K1124">
            <v>5378.6046749055095</v>
          </cell>
          <cell r="L1124">
            <v>0</v>
          </cell>
          <cell r="M1124">
            <v>0</v>
          </cell>
          <cell r="N1124">
            <v>5378.6046749055095</v>
          </cell>
        </row>
        <row r="1125">
          <cell r="B1125">
            <v>5</v>
          </cell>
          <cell r="D1125" t="str">
            <v>Nh©n c«ng ®iÒu chØnh t¨ng thªm  = NC x {(1+0,3/2,638 ) x 2,01x0,95 - 1}</v>
          </cell>
          <cell r="N1125">
            <v>8153.9801838514022</v>
          </cell>
        </row>
        <row r="1126">
          <cell r="B1126">
            <v>6</v>
          </cell>
          <cell r="D1126" t="str">
            <v>Chi phÝ m¸y ®iÒu chinh t¨ng thªm C1 =  MTCx 0,13</v>
          </cell>
          <cell r="N1126">
            <v>780.34</v>
          </cell>
        </row>
        <row r="1127">
          <cell r="B1127">
            <v>7</v>
          </cell>
          <cell r="D1127" t="str">
            <v>Chi phÝ s¶n xuÊt chung: 71% CFNC</v>
          </cell>
          <cell r="L1127">
            <v>0</v>
          </cell>
          <cell r="N1127">
            <v>6058.4299999999994</v>
          </cell>
        </row>
        <row r="1128">
          <cell r="B1128">
            <v>8</v>
          </cell>
          <cell r="D1128" t="str">
            <v>Thu nhËp chÞu thuÕ tÝnh tr­íc 6% Z</v>
          </cell>
          <cell r="N1128">
            <v>2313.41204035289</v>
          </cell>
        </row>
        <row r="1129">
          <cell r="A1129">
            <v>87</v>
          </cell>
          <cell r="C1129" t="str">
            <v>CN-24</v>
          </cell>
          <cell r="D1129" t="str">
            <v>Chuçi sø nÐo</v>
          </cell>
          <cell r="K1129">
            <v>4712.7344804579188</v>
          </cell>
          <cell r="L1129">
            <v>8045</v>
          </cell>
          <cell r="M1129">
            <v>3949</v>
          </cell>
          <cell r="N1129">
            <v>40737.247410671669</v>
          </cell>
        </row>
        <row r="1130">
          <cell r="B1130">
            <v>0</v>
          </cell>
          <cell r="D1130" t="str">
            <v>Mãc treo ch÷ U-MT-9</v>
          </cell>
          <cell r="E1130" t="str">
            <v>C¸i</v>
          </cell>
          <cell r="F1130">
            <v>1</v>
          </cell>
          <cell r="H1130">
            <v>9727</v>
          </cell>
          <cell r="K1130">
            <v>9727</v>
          </cell>
          <cell r="L1130">
            <v>0</v>
          </cell>
          <cell r="M1130">
            <v>0</v>
          </cell>
          <cell r="N1130">
            <v>0</v>
          </cell>
        </row>
        <row r="1131">
          <cell r="B1131">
            <v>0</v>
          </cell>
          <cell r="D1131" t="str">
            <v>Mãc treo ch÷ U-MT-6</v>
          </cell>
          <cell r="E1131" t="str">
            <v>C¸i</v>
          </cell>
          <cell r="F1131">
            <v>1</v>
          </cell>
          <cell r="H1131">
            <v>7363</v>
          </cell>
          <cell r="K1131">
            <v>7363</v>
          </cell>
          <cell r="L1131">
            <v>0</v>
          </cell>
          <cell r="M1131">
            <v>0</v>
          </cell>
          <cell r="N1131">
            <v>0</v>
          </cell>
        </row>
        <row r="1132">
          <cell r="B1132">
            <v>0</v>
          </cell>
          <cell r="D1132" t="str">
            <v>M¾t nèi l¾p r¸p NR-6</v>
          </cell>
          <cell r="E1132" t="str">
            <v>C¸i</v>
          </cell>
          <cell r="F1132">
            <v>1</v>
          </cell>
          <cell r="H1132">
            <v>16477</v>
          </cell>
          <cell r="K1132">
            <v>16477</v>
          </cell>
          <cell r="L1132">
            <v>0</v>
          </cell>
          <cell r="M1132">
            <v>0</v>
          </cell>
          <cell r="N1132">
            <v>0</v>
          </cell>
        </row>
        <row r="1133">
          <cell r="B1133">
            <v>0</v>
          </cell>
          <cell r="D1133" t="str">
            <v>M¾t vßng treo ®Çu trßn VT-6</v>
          </cell>
          <cell r="E1133" t="str">
            <v>C¸i</v>
          </cell>
          <cell r="F1133">
            <v>1</v>
          </cell>
          <cell r="H1133">
            <v>5114</v>
          </cell>
          <cell r="K1133">
            <v>5114</v>
          </cell>
          <cell r="L1133">
            <v>0</v>
          </cell>
          <cell r="M1133">
            <v>0</v>
          </cell>
          <cell r="N1133">
            <v>0</v>
          </cell>
        </row>
        <row r="1134">
          <cell r="B1134">
            <v>0</v>
          </cell>
          <cell r="D1134" t="str">
            <v>M¾t nèi kÐp MN2-6</v>
          </cell>
          <cell r="E1134" t="str">
            <v>C¸i</v>
          </cell>
          <cell r="H1134">
            <v>11364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</row>
        <row r="1135">
          <cell r="B1135">
            <v>0</v>
          </cell>
          <cell r="D1135" t="str">
            <v>M¾t nèi trung gian</v>
          </cell>
          <cell r="E1135" t="str">
            <v>C¸i</v>
          </cell>
          <cell r="F1135">
            <v>1</v>
          </cell>
          <cell r="H1135">
            <v>7500</v>
          </cell>
          <cell r="K1135">
            <v>7500</v>
          </cell>
          <cell r="L1135">
            <v>0</v>
          </cell>
          <cell r="M1135">
            <v>0</v>
          </cell>
          <cell r="N1135">
            <v>0</v>
          </cell>
        </row>
        <row r="1136">
          <cell r="B1136">
            <v>0</v>
          </cell>
          <cell r="D1136" t="str">
            <v>Kho¸ ®ì d©y N912</v>
          </cell>
          <cell r="E1136" t="str">
            <v>C¸i</v>
          </cell>
          <cell r="F1136">
            <v>1</v>
          </cell>
          <cell r="H1136">
            <v>32925</v>
          </cell>
          <cell r="K1136">
            <v>32925</v>
          </cell>
          <cell r="L1136">
            <v>0</v>
          </cell>
          <cell r="M1136">
            <v>0</v>
          </cell>
          <cell r="N1136">
            <v>0</v>
          </cell>
        </row>
        <row r="1137">
          <cell r="B1137">
            <v>0</v>
          </cell>
          <cell r="D1137" t="str">
            <v>B¾t c¸ch ®iÖn IIC-70</v>
          </cell>
          <cell r="E1137" t="str">
            <v>C¸i</v>
          </cell>
          <cell r="F1137">
            <v>4</v>
          </cell>
          <cell r="H1137">
            <v>85000</v>
          </cell>
          <cell r="K1137">
            <v>340000</v>
          </cell>
          <cell r="L1137">
            <v>0</v>
          </cell>
          <cell r="M1137">
            <v>0</v>
          </cell>
          <cell r="N1137">
            <v>0</v>
          </cell>
        </row>
        <row r="1138">
          <cell r="B1138">
            <v>1</v>
          </cell>
          <cell r="C1138" t="str">
            <v>02.4103x,05</v>
          </cell>
          <cell r="D1138" t="str">
            <v>ThÝ nghiÖm sø</v>
          </cell>
          <cell r="E1138" t="str">
            <v>Chuçi</v>
          </cell>
          <cell r="F1138">
            <v>1</v>
          </cell>
          <cell r="H1138">
            <v>162</v>
          </cell>
          <cell r="I1138">
            <v>732</v>
          </cell>
          <cell r="J1138">
            <v>3949</v>
          </cell>
          <cell r="K1138">
            <v>162</v>
          </cell>
          <cell r="L1138">
            <v>732</v>
          </cell>
          <cell r="M1138">
            <v>3949</v>
          </cell>
          <cell r="N1138">
            <v>4843</v>
          </cell>
        </row>
        <row r="1139">
          <cell r="B1139">
            <v>2</v>
          </cell>
          <cell r="C1139" t="str">
            <v>06.1521</v>
          </cell>
          <cell r="D1139" t="str">
            <v>L¾p ®Æt chuçi nÐo</v>
          </cell>
          <cell r="E1139" t="str">
            <v>Chuçi</v>
          </cell>
          <cell r="F1139">
            <v>1</v>
          </cell>
          <cell r="H1139">
            <v>610</v>
          </cell>
          <cell r="I1139">
            <v>7313</v>
          </cell>
          <cell r="K1139">
            <v>610</v>
          </cell>
          <cell r="L1139">
            <v>7313</v>
          </cell>
          <cell r="M1139">
            <v>0</v>
          </cell>
          <cell r="N1139">
            <v>7923</v>
          </cell>
        </row>
        <row r="1140">
          <cell r="B1140">
            <v>3</v>
          </cell>
          <cell r="D1140" t="str">
            <v>V/c + bèc dì tõ huyÖn ®Õn tuyÕn</v>
          </cell>
          <cell r="E1140" t="str">
            <v>TÊn</v>
          </cell>
          <cell r="F1140">
            <v>2.0199999999999999E-2</v>
          </cell>
          <cell r="H1140">
            <v>84975.865369203937</v>
          </cell>
          <cell r="K1140">
            <v>1716.5124804579195</v>
          </cell>
          <cell r="L1140">
            <v>0</v>
          </cell>
          <cell r="M1140">
            <v>0</v>
          </cell>
          <cell r="N1140">
            <v>1716.5124804579195</v>
          </cell>
        </row>
        <row r="1141">
          <cell r="B1141">
            <v>4</v>
          </cell>
          <cell r="D1141" t="str">
            <v>VËn chuyÓn tõ §iÖn lùc ®Õn tuyÕn</v>
          </cell>
          <cell r="E1141" t="str">
            <v>TÊn</v>
          </cell>
          <cell r="F1141">
            <v>2.0199999999999999E-2</v>
          </cell>
          <cell r="H1141">
            <v>110110</v>
          </cell>
          <cell r="K1141">
            <v>2224.2219999999998</v>
          </cell>
          <cell r="L1141">
            <v>0</v>
          </cell>
          <cell r="M1141">
            <v>0</v>
          </cell>
          <cell r="N1141">
            <v>2224.2219999999998</v>
          </cell>
        </row>
        <row r="1142">
          <cell r="B1142">
            <v>5</v>
          </cell>
          <cell r="D1142" t="str">
            <v>Nh©n c«ng ®iÒu chØnh t¨ng thªm  = NC x {(1+0,3/2,638 ) x 2,01x0,95 - 1}</v>
          </cell>
          <cell r="N1142">
            <v>9063.9245621683076</v>
          </cell>
        </row>
        <row r="1143">
          <cell r="B1143">
            <v>6</v>
          </cell>
          <cell r="D1143" t="str">
            <v>Chi phÝ m¸y ®iÒu chinh t¨ng thªm C1 =  MTCx 0,13</v>
          </cell>
          <cell r="N1143">
            <v>513.37</v>
          </cell>
        </row>
        <row r="1144">
          <cell r="B1144">
            <v>7</v>
          </cell>
          <cell r="D1144" t="str">
            <v>Chi phÝ s¶n xuÊt chung: 71% CFNC</v>
          </cell>
          <cell r="L1144">
            <v>0</v>
          </cell>
          <cell r="N1144">
            <v>12147.336439139497</v>
          </cell>
        </row>
        <row r="1145">
          <cell r="B1145">
            <v>8</v>
          </cell>
          <cell r="D1145" t="str">
            <v>Thu nhËp chÞu thuÕ tÝnh tr­íc 6% Z</v>
          </cell>
          <cell r="N1145">
            <v>2305.8819289059434</v>
          </cell>
        </row>
        <row r="1146">
          <cell r="A1146">
            <v>88</v>
          </cell>
          <cell r="D1146" t="str">
            <v>Chuçi nÐo PC-70D 5 b¸t</v>
          </cell>
          <cell r="K1146">
            <v>4782.7344804579188</v>
          </cell>
          <cell r="M1146">
            <v>5642</v>
          </cell>
          <cell r="N1146">
            <v>44720.451299267879</v>
          </cell>
        </row>
        <row r="1147">
          <cell r="B1147">
            <v>0</v>
          </cell>
          <cell r="D1147" t="str">
            <v>Mãc treo ch÷ U-MT-9</v>
          </cell>
          <cell r="E1147" t="str">
            <v>C¸i</v>
          </cell>
          <cell r="F1147">
            <v>1</v>
          </cell>
          <cell r="H1147">
            <v>9727</v>
          </cell>
          <cell r="K1147">
            <v>9727</v>
          </cell>
          <cell r="L1147">
            <v>0</v>
          </cell>
          <cell r="M1147">
            <v>0</v>
          </cell>
          <cell r="N1147">
            <v>0</v>
          </cell>
        </row>
        <row r="1148">
          <cell r="B1148">
            <v>0</v>
          </cell>
          <cell r="D1148" t="str">
            <v>Mãc treo ch÷ U-MT-6</v>
          </cell>
          <cell r="E1148" t="str">
            <v>C¸i</v>
          </cell>
          <cell r="F1148">
            <v>1</v>
          </cell>
          <cell r="H1148">
            <v>7363</v>
          </cell>
          <cell r="K1148">
            <v>7363</v>
          </cell>
          <cell r="L1148">
            <v>0</v>
          </cell>
          <cell r="M1148">
            <v>0</v>
          </cell>
          <cell r="N1148">
            <v>0</v>
          </cell>
        </row>
        <row r="1149">
          <cell r="B1149">
            <v>0</v>
          </cell>
          <cell r="D1149" t="str">
            <v>M¾t nèi l¾p r¸p NR-6</v>
          </cell>
          <cell r="E1149" t="str">
            <v>C¸i</v>
          </cell>
          <cell r="F1149">
            <v>1</v>
          </cell>
          <cell r="H1149">
            <v>16477</v>
          </cell>
          <cell r="K1149">
            <v>16477</v>
          </cell>
          <cell r="L1149">
            <v>0</v>
          </cell>
          <cell r="M1149">
            <v>0</v>
          </cell>
          <cell r="N1149">
            <v>0</v>
          </cell>
        </row>
        <row r="1150">
          <cell r="B1150">
            <v>0</v>
          </cell>
          <cell r="D1150" t="str">
            <v>M¾t vßng treo ®Çu trßn VT-6</v>
          </cell>
          <cell r="E1150" t="str">
            <v>C¸i</v>
          </cell>
          <cell r="F1150">
            <v>1</v>
          </cell>
          <cell r="H1150">
            <v>5114</v>
          </cell>
          <cell r="K1150">
            <v>5114</v>
          </cell>
          <cell r="L1150">
            <v>0</v>
          </cell>
          <cell r="M1150">
            <v>0</v>
          </cell>
          <cell r="N1150">
            <v>0</v>
          </cell>
        </row>
        <row r="1151">
          <cell r="B1151">
            <v>0</v>
          </cell>
          <cell r="D1151" t="str">
            <v>M¾t nèi kÐp MN2-6</v>
          </cell>
          <cell r="E1151" t="str">
            <v>C¸i</v>
          </cell>
          <cell r="H1151">
            <v>11364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</row>
        <row r="1152">
          <cell r="B1152">
            <v>0</v>
          </cell>
          <cell r="D1152" t="str">
            <v>M¾t nèi trung gian</v>
          </cell>
          <cell r="E1152" t="str">
            <v>C¸i</v>
          </cell>
          <cell r="F1152">
            <v>1</v>
          </cell>
          <cell r="H1152">
            <v>7500</v>
          </cell>
          <cell r="K1152">
            <v>7500</v>
          </cell>
          <cell r="L1152">
            <v>0</v>
          </cell>
          <cell r="M1152">
            <v>0</v>
          </cell>
          <cell r="N1152">
            <v>0</v>
          </cell>
        </row>
        <row r="1153">
          <cell r="B1153">
            <v>0</v>
          </cell>
          <cell r="D1153" t="str">
            <v>Kho¸ ®ì d©y N912</v>
          </cell>
          <cell r="E1153" t="str">
            <v>C¸i</v>
          </cell>
          <cell r="F1153">
            <v>1</v>
          </cell>
          <cell r="H1153">
            <v>32925</v>
          </cell>
          <cell r="K1153">
            <v>32925</v>
          </cell>
          <cell r="L1153">
            <v>0</v>
          </cell>
          <cell r="M1153">
            <v>0</v>
          </cell>
          <cell r="N1153">
            <v>0</v>
          </cell>
        </row>
        <row r="1154">
          <cell r="B1154">
            <v>0</v>
          </cell>
          <cell r="D1154" t="str">
            <v>B¾t c¸ch ®iÖn IIC-70</v>
          </cell>
          <cell r="E1154" t="str">
            <v>C¸i</v>
          </cell>
          <cell r="F1154">
            <v>5</v>
          </cell>
          <cell r="H1154">
            <v>85000</v>
          </cell>
          <cell r="K1154">
            <v>425000</v>
          </cell>
          <cell r="L1154">
            <v>0</v>
          </cell>
          <cell r="M1154">
            <v>0</v>
          </cell>
          <cell r="N1154">
            <v>0</v>
          </cell>
        </row>
        <row r="1155">
          <cell r="B1155">
            <v>1</v>
          </cell>
          <cell r="C1155" t="str">
            <v>03.2103</v>
          </cell>
          <cell r="D1155" t="str">
            <v>ThÝ nghiÖm sø</v>
          </cell>
          <cell r="E1155" t="str">
            <v>Chuçi</v>
          </cell>
          <cell r="F1155">
            <v>1</v>
          </cell>
          <cell r="H1155">
            <v>232</v>
          </cell>
          <cell r="I1155">
            <v>1220</v>
          </cell>
          <cell r="J1155">
            <v>5642</v>
          </cell>
          <cell r="K1155">
            <v>232</v>
          </cell>
          <cell r="L1155">
            <v>1220</v>
          </cell>
          <cell r="M1155">
            <v>5642</v>
          </cell>
          <cell r="N1155">
            <v>7094</v>
          </cell>
        </row>
        <row r="1156">
          <cell r="B1156">
            <v>2</v>
          </cell>
          <cell r="C1156" t="str">
            <v>06.1521</v>
          </cell>
          <cell r="D1156" t="str">
            <v>L¾p ®Æt chuçi nÐo</v>
          </cell>
          <cell r="E1156" t="str">
            <v>Chuçi</v>
          </cell>
          <cell r="F1156">
            <v>1</v>
          </cell>
          <cell r="H1156">
            <v>610</v>
          </cell>
          <cell r="I1156">
            <v>7313</v>
          </cell>
          <cell r="K1156">
            <v>610</v>
          </cell>
          <cell r="L1156">
            <v>7313</v>
          </cell>
          <cell r="M1156">
            <v>0</v>
          </cell>
          <cell r="N1156">
            <v>7923</v>
          </cell>
        </row>
        <row r="1157">
          <cell r="B1157">
            <v>3</v>
          </cell>
          <cell r="D1157" t="str">
            <v>V/c + bèc dì tõ huyÖn ®Õn tuyÕn</v>
          </cell>
          <cell r="E1157" t="str">
            <v>TÊn</v>
          </cell>
          <cell r="F1157">
            <v>2.0199999999999999E-2</v>
          </cell>
          <cell r="H1157">
            <v>84975.865369203937</v>
          </cell>
          <cell r="K1157">
            <v>1716.5124804579195</v>
          </cell>
          <cell r="L1157">
            <v>0</v>
          </cell>
          <cell r="M1157">
            <v>0</v>
          </cell>
          <cell r="N1157">
            <v>1716.5124804579195</v>
          </cell>
        </row>
        <row r="1158">
          <cell r="B1158">
            <v>4</v>
          </cell>
          <cell r="D1158" t="str">
            <v>VËn chuyÓn tõ §iÖn lùc ®Õn tuyÕn</v>
          </cell>
          <cell r="E1158" t="str">
            <v>TÊn</v>
          </cell>
          <cell r="F1158">
            <v>2.0199999999999999E-2</v>
          </cell>
          <cell r="H1158">
            <v>110110</v>
          </cell>
          <cell r="K1158">
            <v>2224.2219999999998</v>
          </cell>
          <cell r="L1158">
            <v>0</v>
          </cell>
          <cell r="M1158">
            <v>0</v>
          </cell>
          <cell r="N1158">
            <v>2224.2219999999998</v>
          </cell>
        </row>
        <row r="1159">
          <cell r="B1159">
            <v>5</v>
          </cell>
          <cell r="D1159" t="str">
            <v>Nh©n c«ng ®iÒu chØnh t¨ng thªm  = NC x {(1+0,3/2,638 ) x 2,01x0,95 - 1}</v>
          </cell>
          <cell r="N1159">
            <v>9613.7312975739169</v>
          </cell>
        </row>
        <row r="1160">
          <cell r="B1160">
            <v>6</v>
          </cell>
          <cell r="D1160" t="str">
            <v>Chi phÝ m¸y ®iÒu chinh t¨ng thªm C1 =  MTCx 0,13</v>
          </cell>
          <cell r="N1160">
            <v>733.46</v>
          </cell>
        </row>
        <row r="1161">
          <cell r="B1161">
            <v>7</v>
          </cell>
          <cell r="D1161" t="str">
            <v>Chi phÝ s¶n xuÊt chung: 71% CFNC</v>
          </cell>
          <cell r="L1161">
            <v>0</v>
          </cell>
          <cell r="N1161">
            <v>12884.179221277482</v>
          </cell>
        </row>
        <row r="1162">
          <cell r="B1162">
            <v>8</v>
          </cell>
          <cell r="D1162" t="str">
            <v>Thu nhËp chÞu thuÕ tÝnh tr­íc 6% Z</v>
          </cell>
          <cell r="N1162">
            <v>2531.346299958559</v>
          </cell>
        </row>
        <row r="1163">
          <cell r="A1163">
            <v>89</v>
          </cell>
          <cell r="D1163" t="str">
            <v>Chuçi nÐo PC-120D 4 b¸t</v>
          </cell>
          <cell r="K1163">
            <v>7084.7476918145258</v>
          </cell>
          <cell r="M1163">
            <v>5642</v>
          </cell>
          <cell r="N1163">
            <v>47160.585303305881</v>
          </cell>
        </row>
        <row r="1164">
          <cell r="B1164">
            <v>0</v>
          </cell>
          <cell r="D1164" t="str">
            <v>Mãc treo ch÷ U-MT-9</v>
          </cell>
          <cell r="E1164" t="str">
            <v>C¸i</v>
          </cell>
          <cell r="F1164">
            <v>1</v>
          </cell>
          <cell r="H1164">
            <v>9727</v>
          </cell>
          <cell r="K1164">
            <v>9727</v>
          </cell>
          <cell r="L1164">
            <v>0</v>
          </cell>
          <cell r="M1164">
            <v>0</v>
          </cell>
          <cell r="N1164">
            <v>0</v>
          </cell>
        </row>
        <row r="1165">
          <cell r="B1165">
            <v>0</v>
          </cell>
          <cell r="D1165" t="str">
            <v>Mãc treo ch÷ U-MT-6</v>
          </cell>
          <cell r="E1165" t="str">
            <v>C¸i</v>
          </cell>
          <cell r="F1165">
            <v>1</v>
          </cell>
          <cell r="H1165">
            <v>7363</v>
          </cell>
          <cell r="K1165">
            <v>7363</v>
          </cell>
          <cell r="L1165">
            <v>0</v>
          </cell>
          <cell r="M1165">
            <v>0</v>
          </cell>
          <cell r="N1165">
            <v>0</v>
          </cell>
        </row>
        <row r="1166">
          <cell r="B1166">
            <v>0</v>
          </cell>
          <cell r="D1166" t="str">
            <v>M¾t nèi l¾p r¸p NR-6</v>
          </cell>
          <cell r="E1166" t="str">
            <v>C¸i</v>
          </cell>
          <cell r="F1166">
            <v>1</v>
          </cell>
          <cell r="H1166">
            <v>16477</v>
          </cell>
          <cell r="K1166">
            <v>16477</v>
          </cell>
          <cell r="L1166">
            <v>0</v>
          </cell>
          <cell r="M1166">
            <v>0</v>
          </cell>
          <cell r="N1166">
            <v>0</v>
          </cell>
        </row>
        <row r="1167">
          <cell r="B1167">
            <v>0</v>
          </cell>
          <cell r="D1167" t="str">
            <v>M¾t vßng treo ®Çu trßn VT-6</v>
          </cell>
          <cell r="E1167" t="str">
            <v>C¸i</v>
          </cell>
          <cell r="F1167">
            <v>1</v>
          </cell>
          <cell r="H1167">
            <v>5114</v>
          </cell>
          <cell r="K1167">
            <v>5114</v>
          </cell>
          <cell r="L1167">
            <v>0</v>
          </cell>
          <cell r="M1167">
            <v>0</v>
          </cell>
          <cell r="N1167">
            <v>0</v>
          </cell>
        </row>
        <row r="1168">
          <cell r="B1168">
            <v>0</v>
          </cell>
          <cell r="D1168" t="str">
            <v>M¾t nèi kÐp MN2-6</v>
          </cell>
          <cell r="E1168" t="str">
            <v>C¸i</v>
          </cell>
          <cell r="H1168">
            <v>11364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</row>
        <row r="1169">
          <cell r="B1169">
            <v>0</v>
          </cell>
          <cell r="D1169" t="str">
            <v>M¾t nèi trung gian</v>
          </cell>
          <cell r="E1169" t="str">
            <v>C¸i</v>
          </cell>
          <cell r="F1169">
            <v>1</v>
          </cell>
          <cell r="H1169">
            <v>7500</v>
          </cell>
          <cell r="K1169">
            <v>7500</v>
          </cell>
          <cell r="L1169">
            <v>0</v>
          </cell>
          <cell r="M1169">
            <v>0</v>
          </cell>
          <cell r="N1169">
            <v>0</v>
          </cell>
        </row>
        <row r="1170">
          <cell r="B1170">
            <v>0</v>
          </cell>
          <cell r="D1170" t="str">
            <v>Kho¸ ®ì d©y N912</v>
          </cell>
          <cell r="E1170" t="str">
            <v>C¸i</v>
          </cell>
          <cell r="F1170">
            <v>1</v>
          </cell>
          <cell r="H1170">
            <v>32925</v>
          </cell>
          <cell r="K1170">
            <v>32925</v>
          </cell>
          <cell r="L1170">
            <v>0</v>
          </cell>
          <cell r="M1170">
            <v>0</v>
          </cell>
          <cell r="N1170">
            <v>0</v>
          </cell>
        </row>
        <row r="1171">
          <cell r="B1171">
            <v>0</v>
          </cell>
          <cell r="D1171" t="str">
            <v>B¾t c¸ch ®iÖn IIC-70</v>
          </cell>
          <cell r="E1171" t="str">
            <v>C¸i</v>
          </cell>
          <cell r="F1171">
            <v>4</v>
          </cell>
          <cell r="H1171">
            <v>100000</v>
          </cell>
          <cell r="K1171">
            <v>400000</v>
          </cell>
          <cell r="L1171">
            <v>0</v>
          </cell>
          <cell r="M1171">
            <v>0</v>
          </cell>
          <cell r="N1171">
            <v>0</v>
          </cell>
        </row>
        <row r="1172">
          <cell r="B1172">
            <v>1</v>
          </cell>
          <cell r="C1172" t="str">
            <v>03.2103</v>
          </cell>
          <cell r="D1172" t="str">
            <v>ThÝ nghiÖm sø</v>
          </cell>
          <cell r="E1172" t="str">
            <v>Chuçi</v>
          </cell>
          <cell r="F1172">
            <v>1</v>
          </cell>
          <cell r="H1172">
            <v>232</v>
          </cell>
          <cell r="I1172">
            <v>1220</v>
          </cell>
          <cell r="J1172">
            <v>5642</v>
          </cell>
          <cell r="K1172">
            <v>232</v>
          </cell>
          <cell r="L1172">
            <v>1220</v>
          </cell>
          <cell r="M1172">
            <v>5642</v>
          </cell>
          <cell r="N1172">
            <v>7094</v>
          </cell>
        </row>
        <row r="1173">
          <cell r="B1173">
            <v>2</v>
          </cell>
          <cell r="C1173" t="str">
            <v>06.1521</v>
          </cell>
          <cell r="D1173" t="str">
            <v>L¾p ®Æt chuçi nÐo</v>
          </cell>
          <cell r="E1173" t="str">
            <v>Chuçi</v>
          </cell>
          <cell r="F1173">
            <v>1</v>
          </cell>
          <cell r="H1173">
            <v>610</v>
          </cell>
          <cell r="I1173">
            <v>7313</v>
          </cell>
          <cell r="K1173">
            <v>610</v>
          </cell>
          <cell r="L1173">
            <v>7313</v>
          </cell>
          <cell r="M1173">
            <v>0</v>
          </cell>
          <cell r="N1173">
            <v>7923</v>
          </cell>
        </row>
        <row r="1174">
          <cell r="B1174">
            <v>3</v>
          </cell>
          <cell r="D1174" t="str">
            <v>V/c + bèc dì tõ huyÖn ®Õn tuyÕn</v>
          </cell>
          <cell r="E1174" t="str">
            <v>TÊn</v>
          </cell>
          <cell r="F1174">
            <v>3.2000000000000001E-2</v>
          </cell>
          <cell r="H1174">
            <v>84975.865369203937</v>
          </cell>
          <cell r="K1174">
            <v>2719.2276918145262</v>
          </cell>
          <cell r="L1174">
            <v>0</v>
          </cell>
          <cell r="M1174">
            <v>0</v>
          </cell>
          <cell r="N1174">
            <v>2719.2276918145262</v>
          </cell>
        </row>
        <row r="1175">
          <cell r="B1175">
            <v>4</v>
          </cell>
          <cell r="D1175" t="str">
            <v>VËn chuyÓn tõ §iÖn lùc ®Õn tuyÕn</v>
          </cell>
          <cell r="E1175" t="str">
            <v>TÊn</v>
          </cell>
          <cell r="F1175">
            <v>3.2000000000000001E-2</v>
          </cell>
          <cell r="H1175">
            <v>110110</v>
          </cell>
          <cell r="K1175">
            <v>3523.52</v>
          </cell>
          <cell r="L1175">
            <v>0</v>
          </cell>
          <cell r="M1175">
            <v>0</v>
          </cell>
          <cell r="N1175">
            <v>3523.52</v>
          </cell>
        </row>
        <row r="1176">
          <cell r="B1176">
            <v>5</v>
          </cell>
          <cell r="D1176" t="str">
            <v>Nh©n c«ng ®iÒu chØnh t¨ng thªm  = NC x {(1+0,3/2,638 ) x 2,01x0,95 - 1}</v>
          </cell>
          <cell r="N1176">
            <v>9613.7312975739169</v>
          </cell>
        </row>
        <row r="1177">
          <cell r="B1177">
            <v>6</v>
          </cell>
          <cell r="D1177" t="str">
            <v>Chi phÝ m¸y ®iÒu chinh t¨ng thªm C1 =  MTCx 0,13</v>
          </cell>
          <cell r="N1177">
            <v>733.46</v>
          </cell>
        </row>
        <row r="1178">
          <cell r="B1178">
            <v>7</v>
          </cell>
          <cell r="D1178" t="str">
            <v>Chi phÝ s¶n xuÊt chung: 71% CFNC</v>
          </cell>
          <cell r="L1178">
            <v>0</v>
          </cell>
          <cell r="N1178">
            <v>12884.179221277482</v>
          </cell>
        </row>
        <row r="1179">
          <cell r="B1179">
            <v>8</v>
          </cell>
          <cell r="D1179" t="str">
            <v>Thu nhËp chÞu thuÕ tÝnh tr­íc 6% Z</v>
          </cell>
          <cell r="N1179">
            <v>2669.4670926399554</v>
          </cell>
        </row>
        <row r="1180">
          <cell r="A1180">
            <v>90</v>
          </cell>
          <cell r="D1180" t="str">
            <v>Chuçi nÐo PC-120D 5 b¸t</v>
          </cell>
          <cell r="K1180">
            <v>4782.7344804579188</v>
          </cell>
          <cell r="M1180">
            <v>5642</v>
          </cell>
          <cell r="N1180">
            <v>44720.451299267879</v>
          </cell>
        </row>
        <row r="1181">
          <cell r="B1181">
            <v>0</v>
          </cell>
          <cell r="D1181" t="str">
            <v>Mãc treo ch÷ U-MT-9</v>
          </cell>
          <cell r="E1181" t="str">
            <v>C¸i</v>
          </cell>
          <cell r="F1181">
            <v>1</v>
          </cell>
          <cell r="H1181">
            <v>9727</v>
          </cell>
          <cell r="K1181">
            <v>9727</v>
          </cell>
          <cell r="L1181">
            <v>0</v>
          </cell>
          <cell r="M1181">
            <v>0</v>
          </cell>
          <cell r="N1181">
            <v>0</v>
          </cell>
        </row>
        <row r="1182">
          <cell r="B1182">
            <v>0</v>
          </cell>
          <cell r="D1182" t="str">
            <v>Mãc treo ch÷ U-MT-6</v>
          </cell>
          <cell r="E1182" t="str">
            <v>C¸i</v>
          </cell>
          <cell r="F1182">
            <v>1</v>
          </cell>
          <cell r="H1182">
            <v>7363</v>
          </cell>
          <cell r="K1182">
            <v>7363</v>
          </cell>
          <cell r="L1182">
            <v>0</v>
          </cell>
          <cell r="M1182">
            <v>0</v>
          </cell>
          <cell r="N1182">
            <v>0</v>
          </cell>
        </row>
        <row r="1183">
          <cell r="B1183">
            <v>0</v>
          </cell>
          <cell r="D1183" t="str">
            <v>M¾t nèi l¾p r¸p NR-6</v>
          </cell>
          <cell r="E1183" t="str">
            <v>C¸i</v>
          </cell>
          <cell r="F1183">
            <v>1</v>
          </cell>
          <cell r="H1183">
            <v>16477</v>
          </cell>
          <cell r="K1183">
            <v>16477</v>
          </cell>
          <cell r="L1183">
            <v>0</v>
          </cell>
          <cell r="M1183">
            <v>0</v>
          </cell>
          <cell r="N1183">
            <v>0</v>
          </cell>
        </row>
        <row r="1184">
          <cell r="B1184">
            <v>0</v>
          </cell>
          <cell r="D1184" t="str">
            <v>M¾t vßng treo ®Çu trßn VT-6</v>
          </cell>
          <cell r="E1184" t="str">
            <v>C¸i</v>
          </cell>
          <cell r="F1184">
            <v>1</v>
          </cell>
          <cell r="H1184">
            <v>5114</v>
          </cell>
          <cell r="K1184">
            <v>5114</v>
          </cell>
          <cell r="L1184">
            <v>0</v>
          </cell>
          <cell r="M1184">
            <v>0</v>
          </cell>
          <cell r="N1184">
            <v>0</v>
          </cell>
        </row>
        <row r="1185">
          <cell r="B1185">
            <v>0</v>
          </cell>
          <cell r="D1185" t="str">
            <v>M¾t nèi kÐp MN2-6</v>
          </cell>
          <cell r="E1185" t="str">
            <v>C¸i</v>
          </cell>
          <cell r="H1185">
            <v>11364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</row>
        <row r="1186">
          <cell r="B1186">
            <v>0</v>
          </cell>
          <cell r="D1186" t="str">
            <v>M¾t nèi trung gian</v>
          </cell>
          <cell r="E1186" t="str">
            <v>C¸i</v>
          </cell>
          <cell r="F1186">
            <v>1</v>
          </cell>
          <cell r="H1186">
            <v>7500</v>
          </cell>
          <cell r="K1186">
            <v>7500</v>
          </cell>
          <cell r="L1186">
            <v>0</v>
          </cell>
          <cell r="M1186">
            <v>0</v>
          </cell>
          <cell r="N1186">
            <v>0</v>
          </cell>
        </row>
        <row r="1187">
          <cell r="B1187">
            <v>0</v>
          </cell>
          <cell r="D1187" t="str">
            <v>Kho¸ ®ì d©y N912</v>
          </cell>
          <cell r="E1187" t="str">
            <v>C¸i</v>
          </cell>
          <cell r="F1187">
            <v>1</v>
          </cell>
          <cell r="H1187">
            <v>32925</v>
          </cell>
          <cell r="K1187">
            <v>32925</v>
          </cell>
          <cell r="L1187">
            <v>0</v>
          </cell>
          <cell r="M1187">
            <v>0</v>
          </cell>
          <cell r="N1187">
            <v>0</v>
          </cell>
        </row>
        <row r="1188">
          <cell r="B1188">
            <v>0</v>
          </cell>
          <cell r="D1188" t="str">
            <v>B¾t c¸ch ®iÖn IIC-120</v>
          </cell>
          <cell r="E1188" t="str">
            <v>C¸i</v>
          </cell>
          <cell r="F1188">
            <v>5</v>
          </cell>
          <cell r="H1188">
            <v>100000</v>
          </cell>
          <cell r="K1188">
            <v>500000</v>
          </cell>
          <cell r="L1188">
            <v>0</v>
          </cell>
          <cell r="M1188">
            <v>0</v>
          </cell>
          <cell r="N1188">
            <v>0</v>
          </cell>
        </row>
        <row r="1189">
          <cell r="B1189">
            <v>1</v>
          </cell>
          <cell r="C1189" t="str">
            <v>03.2103</v>
          </cell>
          <cell r="D1189" t="str">
            <v>ThÝ nghiÖm sø</v>
          </cell>
          <cell r="E1189" t="str">
            <v>Chuçi</v>
          </cell>
          <cell r="F1189">
            <v>1</v>
          </cell>
          <cell r="H1189">
            <v>232</v>
          </cell>
          <cell r="I1189">
            <v>1220</v>
          </cell>
          <cell r="J1189">
            <v>5642</v>
          </cell>
          <cell r="K1189">
            <v>232</v>
          </cell>
          <cell r="L1189">
            <v>1220</v>
          </cell>
          <cell r="M1189">
            <v>5642</v>
          </cell>
          <cell r="N1189">
            <v>7094</v>
          </cell>
        </row>
        <row r="1190">
          <cell r="B1190">
            <v>2</v>
          </cell>
          <cell r="C1190" t="str">
            <v>06.1521</v>
          </cell>
          <cell r="D1190" t="str">
            <v>L¾p ®Æt chuçi nÐo</v>
          </cell>
          <cell r="E1190" t="str">
            <v>Chuçi</v>
          </cell>
          <cell r="F1190">
            <v>1</v>
          </cell>
          <cell r="H1190">
            <v>610</v>
          </cell>
          <cell r="I1190">
            <v>7313</v>
          </cell>
          <cell r="K1190">
            <v>610</v>
          </cell>
          <cell r="L1190">
            <v>7313</v>
          </cell>
          <cell r="M1190">
            <v>0</v>
          </cell>
          <cell r="N1190">
            <v>7923</v>
          </cell>
        </row>
        <row r="1191">
          <cell r="B1191">
            <v>3</v>
          </cell>
          <cell r="D1191" t="str">
            <v>V/c + bèc dì tõ huyÖn ®Õn tuyÕn</v>
          </cell>
          <cell r="E1191" t="str">
            <v>TÊn</v>
          </cell>
          <cell r="F1191">
            <v>2.0199999999999999E-2</v>
          </cell>
          <cell r="H1191">
            <v>84975.865369203937</v>
          </cell>
          <cell r="K1191">
            <v>1716.5124804579195</v>
          </cell>
          <cell r="L1191">
            <v>0</v>
          </cell>
          <cell r="M1191">
            <v>0</v>
          </cell>
          <cell r="N1191">
            <v>1716.5124804579195</v>
          </cell>
        </row>
        <row r="1192">
          <cell r="B1192">
            <v>4</v>
          </cell>
          <cell r="D1192" t="str">
            <v>VËn chuyÓn tõ §iÖn lùc ®Õn tuyÕn</v>
          </cell>
          <cell r="E1192" t="str">
            <v>TÊn</v>
          </cell>
          <cell r="F1192">
            <v>2.0199999999999999E-2</v>
          </cell>
          <cell r="H1192">
            <v>110110</v>
          </cell>
          <cell r="K1192">
            <v>2224.2219999999998</v>
          </cell>
          <cell r="L1192">
            <v>0</v>
          </cell>
          <cell r="M1192">
            <v>0</v>
          </cell>
          <cell r="N1192">
            <v>2224.2219999999998</v>
          </cell>
        </row>
        <row r="1193">
          <cell r="B1193">
            <v>5</v>
          </cell>
          <cell r="D1193" t="str">
            <v>Nh©n c«ng ®iÒu chØnh t¨ng thªm  = NC x {(1+0,3/2,638 ) x 2,01x0,95 - 1}</v>
          </cell>
          <cell r="N1193">
            <v>9613.7312975739169</v>
          </cell>
        </row>
        <row r="1194">
          <cell r="B1194">
            <v>6</v>
          </cell>
          <cell r="D1194" t="str">
            <v>Chi phÝ m¸y ®iÒu chinh t¨ng thªm C1 =  MTCx 0,13</v>
          </cell>
          <cell r="N1194">
            <v>733.46</v>
          </cell>
        </row>
        <row r="1195">
          <cell r="B1195">
            <v>7</v>
          </cell>
          <cell r="D1195" t="str">
            <v>Chi phÝ s¶n xuÊt chung: 71% CFNC</v>
          </cell>
          <cell r="L1195">
            <v>0</v>
          </cell>
          <cell r="N1195">
            <v>12884.179221277482</v>
          </cell>
        </row>
        <row r="1196">
          <cell r="B1196">
            <v>8</v>
          </cell>
          <cell r="D1196" t="str">
            <v>Thu nhËp chÞu thuÕ tÝnh tr­íc 6% Z</v>
          </cell>
          <cell r="N1196">
            <v>2531.346299958559</v>
          </cell>
        </row>
        <row r="1197">
          <cell r="A1197">
            <v>91</v>
          </cell>
          <cell r="C1197" t="str">
            <v>AC-50</v>
          </cell>
          <cell r="D1197" t="str">
            <v>D©y dÉn</v>
          </cell>
          <cell r="L1197">
            <v>633.61546284194401</v>
          </cell>
          <cell r="N1197">
            <v>1277.3678415473078</v>
          </cell>
        </row>
        <row r="1198">
          <cell r="B1198">
            <v>1</v>
          </cell>
          <cell r="C1198" t="str">
            <v>06.6104</v>
          </cell>
          <cell r="D1198" t="str">
            <v>R¶i d©y dÉn AC-50</v>
          </cell>
          <cell r="E1198" t="str">
            <v>m</v>
          </cell>
          <cell r="F1198">
            <v>1</v>
          </cell>
          <cell r="I1198">
            <v>261.15300000000002</v>
          </cell>
          <cell r="K1198">
            <v>0</v>
          </cell>
          <cell r="L1198">
            <v>261.15300000000002</v>
          </cell>
          <cell r="N1198">
            <v>261.15300000000002</v>
          </cell>
        </row>
        <row r="1199">
          <cell r="B1199">
            <v>0</v>
          </cell>
          <cell r="D1199" t="str">
            <v>V/C tõ Hµ néi ®Õn huyÖn + bèc dì</v>
          </cell>
          <cell r="E1199" t="str">
            <v>TÊn</v>
          </cell>
          <cell r="F1199">
            <v>0</v>
          </cell>
          <cell r="H1199">
            <v>241647.93268460195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</row>
        <row r="1200">
          <cell r="B1200">
            <v>2</v>
          </cell>
          <cell r="D1200" t="str">
            <v>VËn chuyÓn tõ §iÖn lùc ®Õn tuyÕn</v>
          </cell>
          <cell r="E1200" t="str">
            <v>TÊn</v>
          </cell>
          <cell r="F1200">
            <v>1.9600000000000002E-4</v>
          </cell>
          <cell r="H1200">
            <v>110110</v>
          </cell>
          <cell r="K1200">
            <v>21.581560000000003</v>
          </cell>
          <cell r="L1200">
            <v>0</v>
          </cell>
          <cell r="M1200">
            <v>0</v>
          </cell>
          <cell r="N1200">
            <v>21.581560000000003</v>
          </cell>
        </row>
        <row r="1201">
          <cell r="B1201">
            <v>3</v>
          </cell>
          <cell r="D1201" t="str">
            <v>§Òn bï thi c«ng, l¸n tr¹i, lµm ®­êng t¹m</v>
          </cell>
          <cell r="F1201">
            <v>1</v>
          </cell>
          <cell r="H1201">
            <v>100</v>
          </cell>
          <cell r="K1201">
            <v>100</v>
          </cell>
          <cell r="N1201">
            <v>100</v>
          </cell>
        </row>
        <row r="1202">
          <cell r="B1202">
            <v>4</v>
          </cell>
          <cell r="D1202" t="str">
            <v>KÐo d©y qua vÞ trÝ bÎ gãc + v­ît ®­êng...</v>
          </cell>
          <cell r="F1202">
            <v>1</v>
          </cell>
          <cell r="I1202">
            <v>36.787199574847683</v>
          </cell>
          <cell r="K1202">
            <v>0</v>
          </cell>
          <cell r="L1202">
            <v>36.787199574847683</v>
          </cell>
          <cell r="N1202">
            <v>36.787199574847683</v>
          </cell>
        </row>
        <row r="1203">
          <cell r="B1203">
            <v>5</v>
          </cell>
          <cell r="D1203" t="str">
            <v>Nh©n c«ng ®iÒu chØnh t¨ng thªm  = NC x {(1+0,3/2,638 ) x 2,01x0,95 - 1}</v>
          </cell>
          <cell r="L1203">
            <v>335.67526326709628</v>
          </cell>
          <cell r="N1203">
            <v>335.67526326709628</v>
          </cell>
        </row>
        <row r="1204">
          <cell r="B1204">
            <v>0</v>
          </cell>
          <cell r="D1204" t="str">
            <v>Chi phÝ m¸y ®iÒu chinh t¨ng thªm C1 =  MTCx1,047</v>
          </cell>
          <cell r="N1204">
            <v>0</v>
          </cell>
        </row>
        <row r="1205">
          <cell r="B1205">
            <v>6</v>
          </cell>
          <cell r="D1205" t="str">
            <v>Chi phÝ s¶n xuÊt chung: 71% CFNC</v>
          </cell>
          <cell r="L1205">
            <v>0</v>
          </cell>
          <cell r="N1205">
            <v>449.86697861778021</v>
          </cell>
        </row>
        <row r="1206">
          <cell r="B1206">
            <v>7</v>
          </cell>
          <cell r="D1206" t="str">
            <v>Thu nhËp chÞu thuÕ tÝnh tr­íc 6% Z</v>
          </cell>
          <cell r="N1206">
            <v>72.303840087583453</v>
          </cell>
        </row>
        <row r="1207">
          <cell r="A1207">
            <v>92</v>
          </cell>
          <cell r="C1207" t="str">
            <v xml:space="preserve"> AC -70</v>
          </cell>
          <cell r="D1207" t="str">
            <v>D©y dÉn</v>
          </cell>
          <cell r="L1207">
            <v>820.2399096975164</v>
          </cell>
          <cell r="N1207">
            <v>1617.5373250728412</v>
          </cell>
        </row>
        <row r="1208">
          <cell r="B1208">
            <v>1</v>
          </cell>
          <cell r="C1208" t="str">
            <v>06.6105</v>
          </cell>
          <cell r="D1208" t="str">
            <v>R¶i d©y dÉn AC-70</v>
          </cell>
          <cell r="E1208" t="str">
            <v>m</v>
          </cell>
          <cell r="F1208">
            <v>1</v>
          </cell>
          <cell r="I1208">
            <v>348.90800000000002</v>
          </cell>
          <cell r="K1208">
            <v>0</v>
          </cell>
          <cell r="L1208">
            <v>348.90800000000002</v>
          </cell>
          <cell r="N1208">
            <v>348.90800000000002</v>
          </cell>
        </row>
        <row r="1209">
          <cell r="B1209">
            <v>0</v>
          </cell>
          <cell r="D1209" t="str">
            <v>V/C tõ Hµ néi ®Õn huyÖn + bèc dì</v>
          </cell>
          <cell r="E1209" t="str">
            <v>TÊn</v>
          </cell>
          <cell r="F1209">
            <v>0</v>
          </cell>
          <cell r="H1209">
            <v>241647.93268460195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</row>
        <row r="1210">
          <cell r="B1210">
            <v>2</v>
          </cell>
          <cell r="D1210" t="str">
            <v>V/c + bèc dì tõ huyÖn ®Õn tuyÕn</v>
          </cell>
          <cell r="E1210" t="str">
            <v>TÊn</v>
          </cell>
          <cell r="F1210">
            <v>2.7500000000000002E-4</v>
          </cell>
          <cell r="H1210">
            <v>84975.865369203937</v>
          </cell>
          <cell r="K1210">
            <v>23.368362976531085</v>
          </cell>
          <cell r="L1210">
            <v>0</v>
          </cell>
          <cell r="M1210">
            <v>0</v>
          </cell>
          <cell r="N1210">
            <v>23.368362976531085</v>
          </cell>
        </row>
        <row r="1211">
          <cell r="B1211">
            <v>3</v>
          </cell>
          <cell r="D1211" t="str">
            <v>§Òn bï thi c«ng, l¸n tr¹i, lµm ®­êng t¹m</v>
          </cell>
          <cell r="F1211">
            <v>1</v>
          </cell>
          <cell r="H1211">
            <v>100</v>
          </cell>
          <cell r="K1211">
            <v>100</v>
          </cell>
          <cell r="N1211">
            <v>100</v>
          </cell>
        </row>
        <row r="1212">
          <cell r="B1212">
            <v>4</v>
          </cell>
          <cell r="D1212" t="str">
            <v>KÐo d©y qua vÞ trÝ bÎ gãc + v­ît ®­êng...</v>
          </cell>
          <cell r="F1212">
            <v>1</v>
          </cell>
          <cell r="I1212">
            <v>36.787199574847683</v>
          </cell>
          <cell r="K1212">
            <v>0</v>
          </cell>
          <cell r="L1212">
            <v>36.787199574847683</v>
          </cell>
          <cell r="N1212">
            <v>36.787199574847683</v>
          </cell>
        </row>
        <row r="1213">
          <cell r="B1213">
            <v>5</v>
          </cell>
          <cell r="D1213" t="str">
            <v>Nh©n c«ng ®iÒu chØnh t¨ng thªm  = NC x {(1+0,3/2,638 ) x 2,01x0,95 - 1}</v>
          </cell>
          <cell r="L1213">
            <v>434.54471012266868</v>
          </cell>
          <cell r="N1213">
            <v>434.54471012266868</v>
          </cell>
        </row>
        <row r="1214">
          <cell r="B1214">
            <v>0</v>
          </cell>
          <cell r="D1214" t="str">
            <v>Chi phÝ m¸y ®iÒu chinh t¨ng thªm C1 =  MTCx1,047</v>
          </cell>
          <cell r="N1214">
            <v>0</v>
          </cell>
        </row>
        <row r="1215">
          <cell r="B1215">
            <v>6</v>
          </cell>
          <cell r="D1215" t="str">
            <v>Chi phÝ s¶n xuÊt chung: 71% CFNC</v>
          </cell>
          <cell r="L1215">
            <v>0</v>
          </cell>
          <cell r="N1215">
            <v>582.37033588523661</v>
          </cell>
        </row>
        <row r="1216">
          <cell r="B1216">
            <v>7</v>
          </cell>
          <cell r="D1216" t="str">
            <v>Thu nhËp chÞu thuÕ tÝnh tr­íc 6% Z</v>
          </cell>
          <cell r="N1216">
            <v>91.558716513557044</v>
          </cell>
        </row>
        <row r="1217">
          <cell r="A1217">
            <v>93</v>
          </cell>
          <cell r="C1217" t="str">
            <v>AC-95</v>
          </cell>
          <cell r="D1217" t="str">
            <v>D©y AC 95</v>
          </cell>
          <cell r="L1217">
            <v>2747.5689748432651</v>
          </cell>
          <cell r="N1217">
            <v>5432.4647497379365</v>
          </cell>
        </row>
        <row r="1218">
          <cell r="B1218">
            <v>1</v>
          </cell>
          <cell r="C1218" t="str">
            <v>06.6106</v>
          </cell>
          <cell r="D1218" t="str">
            <v>R¶i dÉn AC-95</v>
          </cell>
          <cell r="E1218" t="str">
            <v>kg</v>
          </cell>
          <cell r="F1218">
            <v>1.02</v>
          </cell>
          <cell r="I1218">
            <v>1230.5699481865283</v>
          </cell>
          <cell r="K1218">
            <v>0</v>
          </cell>
          <cell r="L1218">
            <v>1255.1813471502589</v>
          </cell>
          <cell r="N1218">
            <v>1255.1813471502589</v>
          </cell>
        </row>
        <row r="1219">
          <cell r="B1219">
            <v>2</v>
          </cell>
          <cell r="D1219" t="str">
            <v>V/C tõ Hµ néi ®Õn huyÖn + bèc dì</v>
          </cell>
          <cell r="E1219" t="str">
            <v>TÊn</v>
          </cell>
          <cell r="F1219">
            <v>1E-3</v>
          </cell>
          <cell r="H1219">
            <v>241647.93268460195</v>
          </cell>
          <cell r="K1219">
            <v>241.64793268460195</v>
          </cell>
          <cell r="L1219">
            <v>0</v>
          </cell>
          <cell r="M1219">
            <v>0</v>
          </cell>
          <cell r="N1219">
            <v>241.64793268460195</v>
          </cell>
        </row>
        <row r="1220">
          <cell r="B1220">
            <v>3</v>
          </cell>
          <cell r="D1220" t="str">
            <v>V/c + bèc dì tõ huyÖn ®Õn tuyÕn</v>
          </cell>
          <cell r="E1220" t="str">
            <v>TÊn</v>
          </cell>
          <cell r="F1220">
            <v>1E-3</v>
          </cell>
          <cell r="H1220">
            <v>84975.865369203937</v>
          </cell>
          <cell r="K1220">
            <v>84.975865369203945</v>
          </cell>
          <cell r="L1220">
            <v>0</v>
          </cell>
          <cell r="M1220">
            <v>0</v>
          </cell>
          <cell r="N1220">
            <v>84.975865369203945</v>
          </cell>
        </row>
        <row r="1221">
          <cell r="B1221">
            <v>4</v>
          </cell>
          <cell r="D1221" t="str">
            <v>§Òn bï thi c«ng, l¸n tr¹i, lµm ®­êng t¹m</v>
          </cell>
          <cell r="F1221">
            <v>1</v>
          </cell>
          <cell r="H1221">
            <v>100</v>
          </cell>
          <cell r="K1221">
            <v>100</v>
          </cell>
          <cell r="N1221">
            <v>100</v>
          </cell>
        </row>
        <row r="1222">
          <cell r="B1222">
            <v>5</v>
          </cell>
          <cell r="D1222" t="str">
            <v>KÐo d©y qua vÞ trÝ bÎ gãc + v­ît ®­êng...</v>
          </cell>
          <cell r="F1222">
            <v>1</v>
          </cell>
          <cell r="I1222">
            <v>36.787199574847683</v>
          </cell>
          <cell r="K1222">
            <v>0</v>
          </cell>
          <cell r="L1222">
            <v>36.787199574847683</v>
          </cell>
          <cell r="N1222">
            <v>36.787199574847683</v>
          </cell>
        </row>
        <row r="1223">
          <cell r="B1223">
            <v>6</v>
          </cell>
          <cell r="D1223" t="str">
            <v>Nh©n c«ng ®iÒu chØnh t¨ng thªm  = NC x {(1+0,3/2,638 ) x 2,01x0,95 - 1}</v>
          </cell>
          <cell r="L1223">
            <v>1455.6004281181586</v>
          </cell>
          <cell r="N1223">
            <v>1455.6004281181586</v>
          </cell>
        </row>
        <row r="1224">
          <cell r="B1224">
            <v>0</v>
          </cell>
          <cell r="D1224" t="str">
            <v>Chi phÝ m¸y ®iÒu chinh t¨ng thªm C1 =  MTCx1,047</v>
          </cell>
        </row>
        <row r="1225">
          <cell r="B1225">
            <v>7</v>
          </cell>
          <cell r="D1225" t="str">
            <v>Chi phÝ s¶n xuÊt chung: 71% CFNC</v>
          </cell>
          <cell r="L1225">
            <v>0</v>
          </cell>
          <cell r="N1225">
            <v>1950.7739721387181</v>
          </cell>
        </row>
        <row r="1226">
          <cell r="B1226">
            <v>8</v>
          </cell>
          <cell r="D1226" t="str">
            <v>Thu nhËp chÞu thuÕ tÝnh tr­íc 6% Z</v>
          </cell>
          <cell r="N1226">
            <v>307.49800470214734</v>
          </cell>
        </row>
        <row r="1227">
          <cell r="A1227">
            <v>94</v>
          </cell>
          <cell r="C1227" t="str">
            <v>AC-120</v>
          </cell>
          <cell r="D1227" t="str">
            <v>D©y AC 120</v>
          </cell>
          <cell r="L1227">
            <v>2675.0845837363481</v>
          </cell>
          <cell r="N1227">
            <v>5301.0795424175385</v>
          </cell>
        </row>
        <row r="1228">
          <cell r="B1228">
            <v>1</v>
          </cell>
          <cell r="C1228" t="str">
            <v>06.6107</v>
          </cell>
          <cell r="D1228" t="str">
            <v>R¶i d©y dÉn AC-70</v>
          </cell>
          <cell r="E1228" t="str">
            <v>kg</v>
          </cell>
          <cell r="F1228">
            <v>1.02</v>
          </cell>
          <cell r="I1228">
            <v>1197.1544715447155</v>
          </cell>
          <cell r="K1228">
            <v>0</v>
          </cell>
          <cell r="L1228">
            <v>1221.0975609756099</v>
          </cell>
          <cell r="N1228">
            <v>1221.0975609756099</v>
          </cell>
        </row>
        <row r="1229">
          <cell r="B1229">
            <v>2</v>
          </cell>
          <cell r="D1229" t="str">
            <v>V/C tõ Hµ néi ®Õn huyÖn + bèc dì</v>
          </cell>
          <cell r="E1229" t="str">
            <v>TÊn</v>
          </cell>
          <cell r="F1229">
            <v>1E-3</v>
          </cell>
          <cell r="H1229">
            <v>241647.93268460195</v>
          </cell>
          <cell r="K1229">
            <v>241.64793268460195</v>
          </cell>
          <cell r="L1229">
            <v>0</v>
          </cell>
          <cell r="M1229">
            <v>0</v>
          </cell>
          <cell r="N1229">
            <v>241.64793268460195</v>
          </cell>
        </row>
        <row r="1230">
          <cell r="B1230">
            <v>3</v>
          </cell>
          <cell r="D1230" t="str">
            <v>V/c + bèc dì tõ huyÖn ®Õn tuyÕn</v>
          </cell>
          <cell r="E1230" t="str">
            <v>TÊn</v>
          </cell>
          <cell r="F1230">
            <v>1E-3</v>
          </cell>
          <cell r="H1230">
            <v>84975.865369203937</v>
          </cell>
          <cell r="K1230">
            <v>84.975865369203945</v>
          </cell>
          <cell r="L1230">
            <v>0</v>
          </cell>
          <cell r="M1230">
            <v>0</v>
          </cell>
          <cell r="N1230">
            <v>84.975865369203945</v>
          </cell>
        </row>
        <row r="1231">
          <cell r="B1231">
            <v>4</v>
          </cell>
          <cell r="D1231" t="str">
            <v>§Òn bï thi c«ng, l¸n tr¹i, lµm ®­êng t¹m</v>
          </cell>
          <cell r="F1231">
            <v>1</v>
          </cell>
          <cell r="H1231">
            <v>100</v>
          </cell>
          <cell r="K1231">
            <v>100</v>
          </cell>
          <cell r="N1231">
            <v>100</v>
          </cell>
        </row>
        <row r="1232">
          <cell r="B1232">
            <v>5</v>
          </cell>
          <cell r="D1232" t="str">
            <v>KÐo d©y qua vÞ trÝ bÎ gãc + v­ît ®­êng...</v>
          </cell>
          <cell r="F1232">
            <v>1</v>
          </cell>
          <cell r="I1232">
            <v>36.787199574847683</v>
          </cell>
          <cell r="K1232">
            <v>0</v>
          </cell>
          <cell r="L1232">
            <v>36.787199574847683</v>
          </cell>
          <cell r="N1232">
            <v>36.787199574847683</v>
          </cell>
        </row>
        <row r="1233">
          <cell r="B1233">
            <v>6</v>
          </cell>
          <cell r="D1233" t="str">
            <v>Nh©n c«ng ®iÒu chØnh t¨ng thªm  = NC x {(1+0,3/2,638 ) x 2,01x0,95 - 1}</v>
          </cell>
          <cell r="L1233">
            <v>1417.1998231858906</v>
          </cell>
          <cell r="N1233">
            <v>1417.1998231858906</v>
          </cell>
        </row>
        <row r="1234">
          <cell r="B1234">
            <v>0</v>
          </cell>
          <cell r="D1234" t="str">
            <v>Chi phÝ m¸y ®iÒu chinh t¨ng thªm C1 =  MTCx1,047</v>
          </cell>
        </row>
        <row r="1235">
          <cell r="B1235">
            <v>7</v>
          </cell>
          <cell r="D1235" t="str">
            <v>Chi phÝ s¶n xuÊt chung: 71% CFNC</v>
          </cell>
          <cell r="L1235">
            <v>0</v>
          </cell>
          <cell r="N1235">
            <v>1899.310054452807</v>
          </cell>
        </row>
        <row r="1236">
          <cell r="B1236">
            <v>8</v>
          </cell>
          <cell r="D1236" t="str">
            <v>Thu nhËp chÞu thuÕ tÝnh tr­íc 6% Z</v>
          </cell>
          <cell r="N1236">
            <v>300.06110617457762</v>
          </cell>
        </row>
        <row r="1237">
          <cell r="A1237">
            <v>95</v>
          </cell>
          <cell r="C1237" t="str">
            <v>AC-150</v>
          </cell>
          <cell r="D1237" t="str">
            <v>D©y AC 150</v>
          </cell>
          <cell r="L1237">
            <v>2584.9269154947251</v>
          </cell>
          <cell r="N1237">
            <v>5137.6597529627734</v>
          </cell>
        </row>
        <row r="1238">
          <cell r="B1238">
            <v>1</v>
          </cell>
          <cell r="C1238" t="str">
            <v>06.6108</v>
          </cell>
          <cell r="D1238" t="str">
            <v>R¶i d©y dÉn AC-70</v>
          </cell>
          <cell r="E1238" t="str">
            <v>kg</v>
          </cell>
          <cell r="F1238">
            <v>1.02</v>
          </cell>
          <cell r="I1238">
            <v>1155.5915721231765</v>
          </cell>
          <cell r="K1238">
            <v>0</v>
          </cell>
          <cell r="L1238">
            <v>1178.7034035656402</v>
          </cell>
          <cell r="N1238">
            <v>1178.7034035656402</v>
          </cell>
        </row>
        <row r="1239">
          <cell r="B1239">
            <v>2</v>
          </cell>
          <cell r="D1239" t="str">
            <v>V/C tõ Hµ néi ®Õn huyÖn + bèc dì</v>
          </cell>
          <cell r="E1239" t="str">
            <v>TÊn</v>
          </cell>
          <cell r="F1239">
            <v>1E-3</v>
          </cell>
          <cell r="H1239">
            <v>241647.93268460195</v>
          </cell>
          <cell r="K1239">
            <v>241.64793268460195</v>
          </cell>
          <cell r="L1239">
            <v>0</v>
          </cell>
          <cell r="M1239">
            <v>0</v>
          </cell>
          <cell r="N1239">
            <v>241.64793268460195</v>
          </cell>
        </row>
        <row r="1240">
          <cell r="B1240">
            <v>3</v>
          </cell>
          <cell r="D1240" t="str">
            <v>V/c + bèc dì tõ huyÖn ®Õn tuyÕn</v>
          </cell>
          <cell r="E1240" t="str">
            <v>TÊn</v>
          </cell>
          <cell r="F1240">
            <v>1E-3</v>
          </cell>
          <cell r="H1240">
            <v>84975.865369203937</v>
          </cell>
          <cell r="K1240">
            <v>84.975865369203945</v>
          </cell>
          <cell r="L1240">
            <v>0</v>
          </cell>
          <cell r="M1240">
            <v>0</v>
          </cell>
          <cell r="N1240">
            <v>84.975865369203945</v>
          </cell>
        </row>
        <row r="1241">
          <cell r="B1241">
            <v>4</v>
          </cell>
          <cell r="D1241" t="str">
            <v>§Òn bï thi c«ng, l¸n tr¹i, lµm ®­êng t¹m</v>
          </cell>
          <cell r="F1241">
            <v>1</v>
          </cell>
          <cell r="H1241">
            <v>100</v>
          </cell>
          <cell r="K1241">
            <v>100</v>
          </cell>
          <cell r="N1241">
            <v>100</v>
          </cell>
        </row>
        <row r="1242">
          <cell r="B1242">
            <v>5</v>
          </cell>
          <cell r="D1242" t="str">
            <v>KÐo d©y qua vÞ trÝ bÎ gãc + v­ît ®­êng...</v>
          </cell>
          <cell r="F1242">
            <v>1</v>
          </cell>
          <cell r="I1242">
            <v>36.787199574847683</v>
          </cell>
          <cell r="K1242">
            <v>0</v>
          </cell>
          <cell r="L1242">
            <v>36.787199574847683</v>
          </cell>
          <cell r="N1242">
            <v>36.787199574847683</v>
          </cell>
        </row>
        <row r="1243">
          <cell r="B1243">
            <v>6</v>
          </cell>
          <cell r="D1243" t="str">
            <v>Nh©n c«ng ®iÒu chØnh t¨ng thªm  = NC x {(1+0,3/2,638 ) x 2,01x0,95 - 1}</v>
          </cell>
          <cell r="L1243">
            <v>1369.4363123542371</v>
          </cell>
          <cell r="N1243">
            <v>1369.4363123542371</v>
          </cell>
        </row>
        <row r="1244">
          <cell r="B1244">
            <v>0</v>
          </cell>
          <cell r="D1244" t="str">
            <v>Chi phÝ m¸y ®iÒu chinh t¨ng thªm C1 =  MTCx1,047</v>
          </cell>
        </row>
        <row r="1245">
          <cell r="B1245">
            <v>7</v>
          </cell>
          <cell r="D1245" t="str">
            <v>Chi phÝ s¶n xuÊt chung: 71% CFNC</v>
          </cell>
          <cell r="L1245">
            <v>0</v>
          </cell>
          <cell r="N1245">
            <v>1835.2981100012548</v>
          </cell>
        </row>
        <row r="1246">
          <cell r="B1246">
            <v>8</v>
          </cell>
          <cell r="D1246" t="str">
            <v>Thu nhËp chÞu thuÕ tÝnh tr­íc 6% Z</v>
          </cell>
          <cell r="N1246">
            <v>290.81092941298715</v>
          </cell>
        </row>
        <row r="1247">
          <cell r="A1247">
            <v>96</v>
          </cell>
          <cell r="C1247" t="str">
            <v>CC-50</v>
          </cell>
          <cell r="D1247" t="str">
            <v xml:space="preserve">KÑp c¸p </v>
          </cell>
          <cell r="N1247">
            <v>9994.4177005307047</v>
          </cell>
        </row>
        <row r="1248">
          <cell r="B1248">
            <v>1</v>
          </cell>
          <cell r="C1248" t="str">
            <v>06.2130</v>
          </cell>
          <cell r="D1248" t="str">
            <v xml:space="preserve">CÆp c¸p nh«m c¸c lo¹i </v>
          </cell>
          <cell r="E1248" t="str">
            <v>C¸i</v>
          </cell>
          <cell r="F1248">
            <v>1</v>
          </cell>
          <cell r="H1248">
            <v>8000</v>
          </cell>
          <cell r="I1248">
            <v>500</v>
          </cell>
          <cell r="K1248">
            <v>8000</v>
          </cell>
          <cell r="L1248">
            <v>500</v>
          </cell>
          <cell r="M1248">
            <v>0</v>
          </cell>
          <cell r="N1248">
            <v>8500</v>
          </cell>
        </row>
        <row r="1249">
          <cell r="B1249">
            <v>2</v>
          </cell>
          <cell r="D1249" t="str">
            <v>Nh©n c«ng ®iÒu chØnh t¨ng thªm  = NC x {(1+0,3/2,638 ) x 2,01x0,95 - 1}</v>
          </cell>
          <cell r="N1249">
            <v>543.09704321455627</v>
          </cell>
        </row>
        <row r="1250">
          <cell r="B1250">
            <v>0</v>
          </cell>
          <cell r="D1250" t="str">
            <v>Chi phÝ m¸y ®iÒu chinh t¨ng thªm C1 =  MTCx1,047</v>
          </cell>
          <cell r="N1250">
            <v>0</v>
          </cell>
        </row>
        <row r="1251">
          <cell r="B1251">
            <v>3</v>
          </cell>
          <cell r="D1251" t="str">
            <v>Chi phÝ s¶n xuÊt chung: 71% CFNC</v>
          </cell>
          <cell r="L1251">
            <v>0</v>
          </cell>
          <cell r="N1251">
            <v>385.59890068233494</v>
          </cell>
        </row>
        <row r="1252">
          <cell r="B1252">
            <v>4</v>
          </cell>
          <cell r="D1252" t="str">
            <v>Thu nhËp chÞu thuÕ tÝnh tr­íc 6% Z</v>
          </cell>
          <cell r="N1252">
            <v>565.72175663381347</v>
          </cell>
        </row>
        <row r="1253">
          <cell r="A1253">
            <v>97</v>
          </cell>
          <cell r="C1253" t="str">
            <v>CC-70</v>
          </cell>
          <cell r="D1253" t="str">
            <v xml:space="preserve">KÑp c¸p </v>
          </cell>
          <cell r="N1253">
            <v>11584.417700530705</v>
          </cell>
        </row>
        <row r="1254">
          <cell r="B1254">
            <v>1</v>
          </cell>
          <cell r="C1254" t="str">
            <v>06.2130</v>
          </cell>
          <cell r="D1254" t="str">
            <v xml:space="preserve">CÆp c¸p nh«m c¸c lo¹i </v>
          </cell>
          <cell r="E1254" t="str">
            <v>C¸i</v>
          </cell>
          <cell r="F1254">
            <v>1</v>
          </cell>
          <cell r="H1254">
            <v>9500</v>
          </cell>
          <cell r="I1254">
            <v>500</v>
          </cell>
          <cell r="K1254">
            <v>9500</v>
          </cell>
          <cell r="L1254">
            <v>500</v>
          </cell>
          <cell r="M1254">
            <v>0</v>
          </cell>
          <cell r="N1254">
            <v>10000</v>
          </cell>
        </row>
        <row r="1255">
          <cell r="B1255">
            <v>2</v>
          </cell>
          <cell r="D1255" t="str">
            <v>Nh©n c«ng ®iÒu chØnh t¨ng thªm  = NC x {(1+0,3/2,638 ) x 2,01x0,95 - 1}</v>
          </cell>
          <cell r="N1255">
            <v>543.09704321455627</v>
          </cell>
        </row>
        <row r="1256">
          <cell r="B1256">
            <v>0</v>
          </cell>
          <cell r="D1256" t="str">
            <v>Chi phÝ m¸y ®iÒu chinh t¨ng thªm C1 =  MTCx1,047</v>
          </cell>
          <cell r="N1256">
            <v>0</v>
          </cell>
        </row>
        <row r="1257">
          <cell r="B1257">
            <v>3</v>
          </cell>
          <cell r="D1257" t="str">
            <v>Chi phÝ s¶n xuÊt chung: 71% CFNC</v>
          </cell>
          <cell r="L1257">
            <v>0</v>
          </cell>
          <cell r="N1257">
            <v>385.59890068233494</v>
          </cell>
        </row>
        <row r="1258">
          <cell r="B1258">
            <v>4</v>
          </cell>
          <cell r="D1258" t="str">
            <v>Thu nhËp chÞu thuÕ tÝnh tr­íc 6% Z</v>
          </cell>
          <cell r="N1258">
            <v>655.72175663381347</v>
          </cell>
        </row>
        <row r="1259">
          <cell r="A1259">
            <v>98</v>
          </cell>
          <cell r="C1259" t="str">
            <v>CC-95</v>
          </cell>
          <cell r="D1259" t="str">
            <v>KÑp c¸p A95</v>
          </cell>
          <cell r="N1259">
            <v>17414.417700530706</v>
          </cell>
        </row>
        <row r="1260">
          <cell r="B1260">
            <v>1</v>
          </cell>
          <cell r="C1260" t="str">
            <v>06.2130</v>
          </cell>
          <cell r="D1260" t="str">
            <v xml:space="preserve">CÆp c¸p nh«m c¸c lo¹i </v>
          </cell>
          <cell r="E1260" t="str">
            <v>C¸i</v>
          </cell>
          <cell r="F1260">
            <v>1</v>
          </cell>
          <cell r="H1260">
            <v>15000</v>
          </cell>
          <cell r="I1260">
            <v>500</v>
          </cell>
          <cell r="K1260">
            <v>15000</v>
          </cell>
          <cell r="L1260">
            <v>500</v>
          </cell>
          <cell r="M1260">
            <v>0</v>
          </cell>
          <cell r="N1260">
            <v>15500</v>
          </cell>
        </row>
        <row r="1261">
          <cell r="B1261">
            <v>2</v>
          </cell>
          <cell r="D1261" t="str">
            <v>Nh©n c«ng ®iÒu chØnh t¨ng thªm  = NC x {(1+0,3/2,638 ) x 2,01x0,95 - 1}</v>
          </cell>
          <cell r="N1261">
            <v>543.09704321455627</v>
          </cell>
        </row>
        <row r="1262">
          <cell r="B1262">
            <v>0</v>
          </cell>
          <cell r="D1262" t="str">
            <v>Chi phÝ m¸y ®iÒu chinh t¨ng thªm C1 =  MTCx1,047</v>
          </cell>
        </row>
        <row r="1263">
          <cell r="B1263">
            <v>3</v>
          </cell>
          <cell r="D1263" t="str">
            <v>Chi phÝ s¶n xuÊt chung: 71% CFNC</v>
          </cell>
          <cell r="L1263">
            <v>0</v>
          </cell>
          <cell r="N1263">
            <v>385.59890068233494</v>
          </cell>
        </row>
        <row r="1264">
          <cell r="B1264">
            <v>4</v>
          </cell>
          <cell r="D1264" t="str">
            <v>Thu nhËp chÞu thuÕ tÝnh tr­íc 6% Z</v>
          </cell>
          <cell r="N1264">
            <v>985.72175663381347</v>
          </cell>
        </row>
        <row r="1265">
          <cell r="A1265">
            <v>99</v>
          </cell>
          <cell r="C1265" t="str">
            <v>CC-120</v>
          </cell>
          <cell r="D1265" t="str">
            <v>KÑp c¸p A120</v>
          </cell>
          <cell r="N1265">
            <v>28014.417700530706</v>
          </cell>
        </row>
        <row r="1266">
          <cell r="B1266">
            <v>1</v>
          </cell>
          <cell r="C1266" t="str">
            <v>06.2130</v>
          </cell>
          <cell r="D1266" t="str">
            <v xml:space="preserve">CÆp c¸p nh«m c¸c lo¹i </v>
          </cell>
          <cell r="E1266" t="str">
            <v>C¸i</v>
          </cell>
          <cell r="F1266">
            <v>1</v>
          </cell>
          <cell r="H1266">
            <v>25000</v>
          </cell>
          <cell r="I1266">
            <v>500</v>
          </cell>
          <cell r="K1266">
            <v>25000</v>
          </cell>
          <cell r="L1266">
            <v>500</v>
          </cell>
          <cell r="M1266">
            <v>0</v>
          </cell>
          <cell r="N1266">
            <v>25500</v>
          </cell>
        </row>
        <row r="1267">
          <cell r="B1267">
            <v>2</v>
          </cell>
          <cell r="D1267" t="str">
            <v>Nh©n c«ng ®iÒu chØnh t¨ng thªm  = NC x {(1+0,3/2,638 ) x 2,01x0,95 - 1}</v>
          </cell>
          <cell r="N1267">
            <v>543.09704321455627</v>
          </cell>
        </row>
        <row r="1268">
          <cell r="B1268">
            <v>0</v>
          </cell>
          <cell r="D1268" t="str">
            <v>Chi phÝ m¸y ®iÒu chinh t¨ng thªm C1 =  MTCx1,047</v>
          </cell>
        </row>
        <row r="1269">
          <cell r="B1269">
            <v>3</v>
          </cell>
          <cell r="D1269" t="str">
            <v>Chi phÝ s¶n xuÊt chung: 71% CFNC</v>
          </cell>
          <cell r="L1269">
            <v>0</v>
          </cell>
          <cell r="N1269">
            <v>385.59890068233494</v>
          </cell>
        </row>
        <row r="1270">
          <cell r="B1270">
            <v>4</v>
          </cell>
          <cell r="D1270" t="str">
            <v>Thu nhËp chÞu thuÕ tÝnh tr­íc 6% Z</v>
          </cell>
          <cell r="N1270">
            <v>1585.7217566338134</v>
          </cell>
        </row>
        <row r="1271">
          <cell r="A1271" t="str">
            <v>99.</v>
          </cell>
          <cell r="C1271" t="str">
            <v>AM50</v>
          </cell>
          <cell r="D1271" t="str">
            <v>§Çu cèt ®ång nh«m</v>
          </cell>
          <cell r="N1271">
            <v>33015.024947683094</v>
          </cell>
        </row>
        <row r="1272">
          <cell r="B1272">
            <v>1</v>
          </cell>
          <cell r="C1272" t="str">
            <v>07.8002</v>
          </cell>
          <cell r="D1272" t="str">
            <v>§Çu cèt ®ång nh«m</v>
          </cell>
          <cell r="E1272" t="str">
            <v>C¸i</v>
          </cell>
          <cell r="F1272">
            <v>1</v>
          </cell>
          <cell r="H1272">
            <v>25000</v>
          </cell>
          <cell r="I1272">
            <v>2151</v>
          </cell>
          <cell r="K1272">
            <v>25000</v>
          </cell>
          <cell r="L1272">
            <v>2151</v>
          </cell>
          <cell r="M1272">
            <v>0</v>
          </cell>
          <cell r="N1272">
            <v>27151</v>
          </cell>
        </row>
        <row r="1273">
          <cell r="B1273">
            <v>2</v>
          </cell>
          <cell r="D1273" t="str">
            <v>Nh©n c«ng ®iÒu chØnh t¨ng thªm  = NC x {(1+0,3/2,638 ) x 2,01x0,95 - 1}</v>
          </cell>
          <cell r="N1273">
            <v>2336.4034799090214</v>
          </cell>
        </row>
        <row r="1274">
          <cell r="B1274">
            <v>0</v>
          </cell>
          <cell r="D1274" t="str">
            <v>Chi phÝ m¸y ®iÒu chinh t¨ng thªm C1 =  MTCx1,047</v>
          </cell>
        </row>
        <row r="1275">
          <cell r="B1275">
            <v>3</v>
          </cell>
          <cell r="D1275" t="str">
            <v>Chi phÝ s¶n xuÊt chung: 71% CFNC</v>
          </cell>
          <cell r="L1275">
            <v>0</v>
          </cell>
          <cell r="N1275">
            <v>1658.8464707354051</v>
          </cell>
        </row>
        <row r="1276">
          <cell r="B1276">
            <v>4</v>
          </cell>
          <cell r="D1276" t="str">
            <v>Thu nhËp chÞu thuÕ tÝnh tr­íc 6% Z</v>
          </cell>
          <cell r="N1276">
            <v>1868.7749970386658</v>
          </cell>
        </row>
        <row r="1277">
          <cell r="A1277">
            <v>100</v>
          </cell>
          <cell r="D1277" t="str">
            <v>§Çu cèt Ðp b¾t bu l«ng</v>
          </cell>
          <cell r="N1277">
            <v>20072.424947683096</v>
          </cell>
        </row>
        <row r="1278">
          <cell r="B1278">
            <v>1</v>
          </cell>
          <cell r="C1278" t="str">
            <v>07.8002</v>
          </cell>
          <cell r="D1278" t="str">
            <v>§Çu cèt ®ång nh«m</v>
          </cell>
          <cell r="E1278" t="str">
            <v>C¸i</v>
          </cell>
          <cell r="F1278">
            <v>1</v>
          </cell>
          <cell r="H1278">
            <v>12790</v>
          </cell>
          <cell r="I1278">
            <v>2151</v>
          </cell>
          <cell r="K1278">
            <v>12790</v>
          </cell>
          <cell r="L1278">
            <v>2151</v>
          </cell>
          <cell r="M1278">
            <v>0</v>
          </cell>
          <cell r="N1278">
            <v>14941</v>
          </cell>
        </row>
        <row r="1279">
          <cell r="B1279">
            <v>2</v>
          </cell>
          <cell r="D1279" t="str">
            <v>Nh©n c«ng ®iÒu chØnh t¨ng thªm  = NC x {(1+0,3/2,638 ) x 2,01x0,95 - 1}</v>
          </cell>
          <cell r="N1279">
            <v>2336.4034799090214</v>
          </cell>
        </row>
        <row r="1280">
          <cell r="B1280">
            <v>0</v>
          </cell>
          <cell r="D1280" t="str">
            <v>Chi phÝ m¸y ®iÒu chinh t¨ng thªm C1 =  MTCx1,047</v>
          </cell>
        </row>
        <row r="1281">
          <cell r="B1281">
            <v>3</v>
          </cell>
          <cell r="D1281" t="str">
            <v>Chi phÝ s¶n xuÊt chung: 71% CFNC</v>
          </cell>
          <cell r="L1281">
            <v>0</v>
          </cell>
          <cell r="N1281">
            <v>1658.8464707354051</v>
          </cell>
        </row>
        <row r="1282">
          <cell r="B1282">
            <v>4</v>
          </cell>
          <cell r="D1282" t="str">
            <v>Thu nhËp chÞu thuÕ tÝnh tr­íc 6% Z</v>
          </cell>
          <cell r="N1282">
            <v>1136.1749970386657</v>
          </cell>
        </row>
        <row r="1283">
          <cell r="A1283">
            <v>101</v>
          </cell>
          <cell r="C1283" t="str">
            <v>§C-50</v>
          </cell>
          <cell r="D1283" t="str">
            <v>§Çu cèt nh«m</v>
          </cell>
          <cell r="N1283">
            <v>19807.424947683096</v>
          </cell>
        </row>
        <row r="1284">
          <cell r="B1284">
            <v>1</v>
          </cell>
          <cell r="C1284" t="str">
            <v>07.8002</v>
          </cell>
          <cell r="D1284" t="str">
            <v>§Çu cèt ®ång</v>
          </cell>
          <cell r="E1284" t="str">
            <v>C¸i</v>
          </cell>
          <cell r="F1284">
            <v>1</v>
          </cell>
          <cell r="H1284">
            <v>12540</v>
          </cell>
          <cell r="I1284">
            <v>2151</v>
          </cell>
          <cell r="K1284">
            <v>12540</v>
          </cell>
          <cell r="L1284">
            <v>2151</v>
          </cell>
          <cell r="M1284">
            <v>0</v>
          </cell>
          <cell r="N1284">
            <v>14691</v>
          </cell>
        </row>
        <row r="1285">
          <cell r="B1285">
            <v>2</v>
          </cell>
          <cell r="D1285" t="str">
            <v>Nh©n c«ng ®iÒu chØnh t¨ng thªm  = NC x {(1+0,3/2,638 ) x 2,01x0,95 - 1}</v>
          </cell>
          <cell r="N1285">
            <v>2336.4034799090214</v>
          </cell>
        </row>
        <row r="1286">
          <cell r="B1286">
            <v>0</v>
          </cell>
          <cell r="D1286" t="str">
            <v>Chi phÝ m¸y ®iÒu chinh t¨ng thªm C1 =  MTCx1,047</v>
          </cell>
          <cell r="N1286">
            <v>0</v>
          </cell>
        </row>
        <row r="1287">
          <cell r="B1287">
            <v>3</v>
          </cell>
          <cell r="D1287" t="str">
            <v>Chi phÝ s¶n xuÊt chung: 71% CFNC</v>
          </cell>
          <cell r="L1287">
            <v>0</v>
          </cell>
          <cell r="N1287">
            <v>1658.8464707354051</v>
          </cell>
        </row>
        <row r="1288">
          <cell r="B1288">
            <v>4</v>
          </cell>
          <cell r="D1288" t="str">
            <v>Thu nhËp chÞu thuÕ tÝnh tr­íc 6% Z</v>
          </cell>
          <cell r="N1288">
            <v>1121.1749970386657</v>
          </cell>
        </row>
        <row r="1289">
          <cell r="A1289">
            <v>102</v>
          </cell>
          <cell r="C1289" t="str">
            <v>§C-70</v>
          </cell>
          <cell r="D1289" t="str">
            <v>§Çu cèt nh«m</v>
          </cell>
          <cell r="N1289">
            <v>20263.224947683095</v>
          </cell>
        </row>
        <row r="1290">
          <cell r="B1290">
            <v>1</v>
          </cell>
          <cell r="C1290" t="str">
            <v>07.8002</v>
          </cell>
          <cell r="D1290" t="str">
            <v>§Çu cèt ®ång</v>
          </cell>
          <cell r="E1290" t="str">
            <v>C¸i</v>
          </cell>
          <cell r="F1290">
            <v>1</v>
          </cell>
          <cell r="H1290">
            <v>12970</v>
          </cell>
          <cell r="I1290">
            <v>2151</v>
          </cell>
          <cell r="K1290">
            <v>12970</v>
          </cell>
          <cell r="L1290">
            <v>2151</v>
          </cell>
          <cell r="M1290">
            <v>0</v>
          </cell>
          <cell r="N1290">
            <v>15121</v>
          </cell>
        </row>
        <row r="1291">
          <cell r="B1291">
            <v>2</v>
          </cell>
          <cell r="D1291" t="str">
            <v>Nh©n c«ng ®iÒu chØnh t¨ng thªm  = NC x {(1+0,3/2,638 ) x 2,01x0,95 - 1}</v>
          </cell>
          <cell r="N1291">
            <v>2336.4034799090214</v>
          </cell>
        </row>
        <row r="1292">
          <cell r="B1292">
            <v>0</v>
          </cell>
          <cell r="D1292" t="str">
            <v>Chi phÝ m¸y ®iÒu chinh t¨ng thªm C1 =  MTCx1,047</v>
          </cell>
        </row>
        <row r="1293">
          <cell r="B1293">
            <v>3</v>
          </cell>
          <cell r="D1293" t="str">
            <v>Chi phÝ s¶n xuÊt chung: 71% CFNC</v>
          </cell>
          <cell r="L1293">
            <v>0</v>
          </cell>
          <cell r="N1293">
            <v>1658.8464707354051</v>
          </cell>
        </row>
        <row r="1294">
          <cell r="B1294">
            <v>4</v>
          </cell>
          <cell r="D1294" t="str">
            <v>Thu nhËp chÞu thuÕ tÝnh tr­íc 6% Z</v>
          </cell>
          <cell r="N1294">
            <v>1146.9749970386656</v>
          </cell>
        </row>
        <row r="1295">
          <cell r="A1295">
            <v>103</v>
          </cell>
          <cell r="C1295" t="str">
            <v>§C-95</v>
          </cell>
          <cell r="D1295" t="str">
            <v>§Çu cèt ®ång M95</v>
          </cell>
          <cell r="N1295">
            <v>27228.986484473084</v>
          </cell>
        </row>
        <row r="1296">
          <cell r="B1296">
            <v>1</v>
          </cell>
          <cell r="C1296" t="str">
            <v>07.8002</v>
          </cell>
          <cell r="D1296" t="str">
            <v>§Çu cèt ®ång</v>
          </cell>
          <cell r="E1296" t="str">
            <v>C¸i</v>
          </cell>
          <cell r="F1296">
            <v>1</v>
          </cell>
          <cell r="H1296">
            <v>19030</v>
          </cell>
          <cell r="I1296">
            <v>2330</v>
          </cell>
          <cell r="K1296">
            <v>19030</v>
          </cell>
          <cell r="L1296">
            <v>2330</v>
          </cell>
          <cell r="M1296">
            <v>0</v>
          </cell>
          <cell r="N1296">
            <v>21360</v>
          </cell>
        </row>
        <row r="1297">
          <cell r="B1297">
            <v>2</v>
          </cell>
          <cell r="D1297" t="str">
            <v>Nh©n c«ng ®iÒu chØnh t¨ng thªm  = NC x {(1+0,3/2,638 ) x 2,01x0,95 - 1}</v>
          </cell>
          <cell r="N1297">
            <v>2530.8322213798324</v>
          </cell>
        </row>
        <row r="1298">
          <cell r="B1298">
            <v>0</v>
          </cell>
          <cell r="D1298" t="str">
            <v>Chi phÝ m¸y ®iÒu chinh t¨ng thªm C1 =  MTCx1,047</v>
          </cell>
        </row>
        <row r="1299">
          <cell r="B1299">
            <v>3</v>
          </cell>
          <cell r="D1299" t="str">
            <v>Chi phÝ s¶n xuÊt chung: 71% CFNC</v>
          </cell>
          <cell r="L1299">
            <v>0</v>
          </cell>
          <cell r="N1299">
            <v>1796.890877179681</v>
          </cell>
        </row>
        <row r="1300">
          <cell r="B1300">
            <v>4</v>
          </cell>
          <cell r="D1300" t="str">
            <v>Thu nhËp chÞu thuÕ tÝnh tr­íc 6% Z</v>
          </cell>
          <cell r="N1300">
            <v>1541.2633859135708</v>
          </cell>
        </row>
        <row r="1301">
          <cell r="A1301">
            <v>104</v>
          </cell>
          <cell r="C1301" t="str">
            <v>§C-120</v>
          </cell>
          <cell r="D1301" t="str">
            <v>§Çu cèt ®ång M120</v>
          </cell>
          <cell r="N1301">
            <v>38888.986484473076</v>
          </cell>
        </row>
        <row r="1302">
          <cell r="B1302">
            <v>1</v>
          </cell>
          <cell r="C1302" t="str">
            <v>07.8002</v>
          </cell>
          <cell r="D1302" t="str">
            <v>§Çu cèt ®ång</v>
          </cell>
          <cell r="E1302" t="str">
            <v>C¸i</v>
          </cell>
          <cell r="F1302">
            <v>1</v>
          </cell>
          <cell r="H1302">
            <v>30030</v>
          </cell>
          <cell r="I1302">
            <v>2330</v>
          </cell>
          <cell r="K1302">
            <v>30030</v>
          </cell>
          <cell r="L1302">
            <v>2330</v>
          </cell>
          <cell r="M1302">
            <v>0</v>
          </cell>
          <cell r="N1302">
            <v>32360</v>
          </cell>
        </row>
        <row r="1303">
          <cell r="B1303">
            <v>2</v>
          </cell>
          <cell r="D1303" t="str">
            <v>Nh©n c«ng ®iÒu chØnh t¨ng thªm  = NC x {(1+0,3/2,638 ) x 2,01x0,95 - 1}</v>
          </cell>
          <cell r="N1303">
            <v>2530.8322213798324</v>
          </cell>
        </row>
        <row r="1304">
          <cell r="B1304">
            <v>0</v>
          </cell>
          <cell r="D1304" t="str">
            <v>Chi phÝ m¸y ®iÒu chinh t¨ng thªm C1 =  MTCx1,047</v>
          </cell>
          <cell r="N1304">
            <v>0</v>
          </cell>
        </row>
        <row r="1305">
          <cell r="B1305">
            <v>3</v>
          </cell>
          <cell r="D1305" t="str">
            <v>Chi phÝ s¶n xuÊt chung: 71% CFNC</v>
          </cell>
          <cell r="L1305">
            <v>0</v>
          </cell>
          <cell r="N1305">
            <v>1796.890877179681</v>
          </cell>
        </row>
        <row r="1306">
          <cell r="B1306">
            <v>4</v>
          </cell>
          <cell r="D1306" t="str">
            <v>Thu nhËp chÞu thuÕ tÝnh tr­íc 6% Z</v>
          </cell>
          <cell r="N1306">
            <v>2201.2633859135703</v>
          </cell>
        </row>
        <row r="1307">
          <cell r="A1307">
            <v>105</v>
          </cell>
          <cell r="C1307" t="str">
            <v>§C-150</v>
          </cell>
          <cell r="D1307" t="str">
            <v>§Çu cèt ®ång M150</v>
          </cell>
          <cell r="N1307">
            <v>47826.348021263082</v>
          </cell>
        </row>
        <row r="1308">
          <cell r="B1308">
            <v>1</v>
          </cell>
          <cell r="C1308" t="str">
            <v>07.8002</v>
          </cell>
          <cell r="D1308" t="str">
            <v>§Çu cèt ®ång</v>
          </cell>
          <cell r="E1308" t="str">
            <v>C¸i</v>
          </cell>
          <cell r="F1308">
            <v>1</v>
          </cell>
          <cell r="H1308">
            <v>37950</v>
          </cell>
          <cell r="I1308">
            <v>2509</v>
          </cell>
          <cell r="K1308">
            <v>37950</v>
          </cell>
          <cell r="L1308">
            <v>2509</v>
          </cell>
          <cell r="M1308">
            <v>0</v>
          </cell>
          <cell r="N1308">
            <v>40459</v>
          </cell>
        </row>
        <row r="1309">
          <cell r="B1309">
            <v>2</v>
          </cell>
          <cell r="D1309" t="str">
            <v>Nh©n c«ng ®iÒu chØnh t¨ng thªm  = NC x {(1+0,3/2,638 ) x 2,01x0,95 - 1}</v>
          </cell>
          <cell r="N1309">
            <v>2725.2609628506434</v>
          </cell>
        </row>
        <row r="1310">
          <cell r="B1310">
            <v>0</v>
          </cell>
          <cell r="D1310" t="str">
            <v>Chi phÝ m¸y ®iÒu chinh t¨ng thªm C1 =  MTCx1,047</v>
          </cell>
          <cell r="N1310">
            <v>0</v>
          </cell>
        </row>
        <row r="1311">
          <cell r="B1311">
            <v>3</v>
          </cell>
          <cell r="D1311" t="str">
            <v>Chi phÝ s¶n xuÊt chung: 71% CFNC</v>
          </cell>
          <cell r="L1311">
            <v>0</v>
          </cell>
          <cell r="N1311">
            <v>1934.9352836239568</v>
          </cell>
        </row>
        <row r="1312">
          <cell r="B1312">
            <v>4</v>
          </cell>
          <cell r="D1312" t="str">
            <v>Thu nhËp chÞu thuÕ tÝnh tr­íc 6% Z</v>
          </cell>
          <cell r="N1312">
            <v>2707.1517747884759</v>
          </cell>
        </row>
        <row r="1313">
          <cell r="A1313">
            <v>106</v>
          </cell>
          <cell r="C1313" t="str">
            <v>ON§-50</v>
          </cell>
          <cell r="D1313" t="str">
            <v xml:space="preserve">èng nèi </v>
          </cell>
          <cell r="E1313" t="str">
            <v>C¸i</v>
          </cell>
          <cell r="F1313">
            <v>1</v>
          </cell>
          <cell r="G1313">
            <v>1.002</v>
          </cell>
          <cell r="H1313">
            <v>20000</v>
          </cell>
          <cell r="K1313">
            <v>20040</v>
          </cell>
          <cell r="L1313">
            <v>0</v>
          </cell>
          <cell r="M1313">
            <v>0</v>
          </cell>
          <cell r="N1313">
            <v>20040</v>
          </cell>
        </row>
        <row r="1314">
          <cell r="A1314">
            <v>107</v>
          </cell>
          <cell r="C1314" t="str">
            <v>ON§-70</v>
          </cell>
          <cell r="D1314" t="str">
            <v xml:space="preserve">èng nèi </v>
          </cell>
          <cell r="E1314" t="str">
            <v>C¸i</v>
          </cell>
          <cell r="F1314">
            <v>1</v>
          </cell>
          <cell r="G1314">
            <v>1.002</v>
          </cell>
          <cell r="H1314">
            <v>25000</v>
          </cell>
          <cell r="K1314">
            <v>25050</v>
          </cell>
          <cell r="L1314">
            <v>0</v>
          </cell>
          <cell r="M1314">
            <v>0</v>
          </cell>
          <cell r="N1314">
            <v>25050</v>
          </cell>
        </row>
        <row r="1315">
          <cell r="A1315">
            <v>108</v>
          </cell>
          <cell r="C1315" t="str">
            <v>ON-95</v>
          </cell>
          <cell r="D1315" t="str">
            <v>èng nèi ON-95</v>
          </cell>
          <cell r="E1315" t="str">
            <v>C¸i</v>
          </cell>
          <cell r="F1315">
            <v>1</v>
          </cell>
          <cell r="G1315">
            <v>1.002</v>
          </cell>
          <cell r="H1315">
            <v>27273</v>
          </cell>
          <cell r="K1315">
            <v>27327.545999999998</v>
          </cell>
          <cell r="L1315">
            <v>0</v>
          </cell>
          <cell r="M1315">
            <v>0</v>
          </cell>
          <cell r="N1315">
            <v>27327.545999999998</v>
          </cell>
        </row>
        <row r="1316">
          <cell r="A1316">
            <v>109</v>
          </cell>
          <cell r="C1316" t="str">
            <v>ON-120</v>
          </cell>
          <cell r="D1316" t="str">
            <v>èng nèi ON-120</v>
          </cell>
          <cell r="E1316" t="str">
            <v>C¸i</v>
          </cell>
          <cell r="F1316">
            <v>1</v>
          </cell>
          <cell r="G1316">
            <v>1.002</v>
          </cell>
          <cell r="H1316">
            <v>54545</v>
          </cell>
          <cell r="K1316">
            <v>54654.09</v>
          </cell>
          <cell r="L1316">
            <v>0</v>
          </cell>
          <cell r="M1316">
            <v>0</v>
          </cell>
          <cell r="N1316">
            <v>54654.09</v>
          </cell>
        </row>
        <row r="1317">
          <cell r="A1317">
            <v>110</v>
          </cell>
          <cell r="C1317" t="str">
            <v>PL§G</v>
          </cell>
          <cell r="D1317" t="str">
            <v>BiÓn an toµn</v>
          </cell>
          <cell r="E1317" t="str">
            <v>c¸i</v>
          </cell>
          <cell r="F1317">
            <v>1</v>
          </cell>
          <cell r="I1317">
            <v>100000</v>
          </cell>
          <cell r="K1317">
            <v>0</v>
          </cell>
          <cell r="L1317">
            <v>0</v>
          </cell>
          <cell r="M1317">
            <v>100000</v>
          </cell>
          <cell r="N1317">
            <v>100000</v>
          </cell>
        </row>
      </sheetData>
      <sheetData sheetId="6"/>
      <sheetData sheetId="7">
        <row r="6">
          <cell r="A6">
            <v>1</v>
          </cell>
          <cell r="B6" t="str">
            <v>MV-1a</v>
          </cell>
          <cell r="C6" t="str">
            <v>Mãng  MV-1a</v>
          </cell>
          <cell r="H6">
            <v>432866.31251651054</v>
          </cell>
        </row>
        <row r="7">
          <cell r="C7" t="str">
            <v>a ) VËt liÖu</v>
          </cell>
        </row>
        <row r="8">
          <cell r="B8" t="str">
            <v>CTÝnh</v>
          </cell>
          <cell r="C8" t="str">
            <v>Bª t«ng M100</v>
          </cell>
          <cell r="D8" t="str">
            <v>m3</v>
          </cell>
          <cell r="E8">
            <v>0.48</v>
          </cell>
          <cell r="G8">
            <v>362280.75907499995</v>
          </cell>
          <cell r="H8">
            <v>173895</v>
          </cell>
        </row>
        <row r="9">
          <cell r="B9" t="str">
            <v>CTÝnh</v>
          </cell>
          <cell r="C9" t="str">
            <v>Bª t«ng M50</v>
          </cell>
          <cell r="D9" t="str">
            <v>m3</v>
          </cell>
          <cell r="E9">
            <v>0</v>
          </cell>
          <cell r="G9">
            <v>310815.12059999997</v>
          </cell>
          <cell r="H9">
            <v>0</v>
          </cell>
        </row>
        <row r="10">
          <cell r="C10" t="str">
            <v>b ) Nh©n c«ng</v>
          </cell>
          <cell r="G10">
            <v>69184.981824000002</v>
          </cell>
        </row>
        <row r="11">
          <cell r="B11" t="str">
            <v>03.1113</v>
          </cell>
          <cell r="C11" t="str">
            <v>§µo ®Êt cÊp 3 s©u &gt;1m</v>
          </cell>
          <cell r="D11" t="str">
            <v>m3</v>
          </cell>
          <cell r="E11">
            <v>0.8</v>
          </cell>
          <cell r="G11">
            <v>24428</v>
          </cell>
          <cell r="H11">
            <v>19542.400000000001</v>
          </cell>
        </row>
        <row r="12">
          <cell r="C12" t="str">
            <v>diÖn tÝch hè ®µo &lt; 5 m2</v>
          </cell>
        </row>
        <row r="13">
          <cell r="B13" t="str">
            <v>03.2203</v>
          </cell>
          <cell r="C13" t="str">
            <v>LÊp ®Êt</v>
          </cell>
          <cell r="D13" t="str">
            <v>m3</v>
          </cell>
          <cell r="E13">
            <v>0.32000000000000006</v>
          </cell>
          <cell r="G13">
            <v>10890</v>
          </cell>
          <cell r="H13">
            <v>3484.8000000000006</v>
          </cell>
        </row>
        <row r="14">
          <cell r="B14" t="str">
            <v>03.2203</v>
          </cell>
          <cell r="C14" t="str">
            <v>§¾p ®Êt ch©n cét</v>
          </cell>
          <cell r="D14" t="str">
            <v>m3</v>
          </cell>
          <cell r="E14">
            <v>0.53400000000000003</v>
          </cell>
          <cell r="G14">
            <v>10890</v>
          </cell>
          <cell r="H14">
            <v>5815.26</v>
          </cell>
        </row>
        <row r="15">
          <cell r="B15" t="str">
            <v>04.3311</v>
          </cell>
          <cell r="C15" t="str">
            <v>§æ bª t«ng M100</v>
          </cell>
          <cell r="D15" t="str">
            <v>m3</v>
          </cell>
          <cell r="E15">
            <v>0.48</v>
          </cell>
          <cell r="G15">
            <v>45030</v>
          </cell>
          <cell r="H15">
            <v>21614.399999999998</v>
          </cell>
        </row>
        <row r="16">
          <cell r="B16" t="str">
            <v>04.3101a</v>
          </cell>
          <cell r="C16" t="str">
            <v>§æ bª t«ng M50</v>
          </cell>
          <cell r="D16" t="str">
            <v>m3</v>
          </cell>
          <cell r="E16">
            <v>0</v>
          </cell>
          <cell r="G16">
            <v>39733</v>
          </cell>
          <cell r="H16">
            <v>0</v>
          </cell>
        </row>
        <row r="17">
          <cell r="B17" t="str">
            <v>CTÝnh</v>
          </cell>
          <cell r="C17" t="str">
            <v>VËn chuyÓn bª t«ng M100</v>
          </cell>
          <cell r="D17" t="str">
            <v>m3</v>
          </cell>
          <cell r="E17">
            <v>0.48</v>
          </cell>
          <cell r="G17">
            <v>29402.753799999999</v>
          </cell>
          <cell r="H17">
            <v>14113.321823999999</v>
          </cell>
        </row>
        <row r="18">
          <cell r="B18" t="str">
            <v>CTÝnh</v>
          </cell>
          <cell r="C18" t="str">
            <v>VËn chuyÓn bª t«ng M50</v>
          </cell>
          <cell r="D18" t="str">
            <v>TÊn</v>
          </cell>
          <cell r="E18">
            <v>0</v>
          </cell>
          <cell r="G18">
            <v>29172.965199999999</v>
          </cell>
          <cell r="H18">
            <v>0</v>
          </cell>
        </row>
        <row r="19">
          <cell r="B19" t="str">
            <v>02.1481</v>
          </cell>
          <cell r="C19" t="str">
            <v>VËn chuyÓn dông cô thi c«ng</v>
          </cell>
          <cell r="D19" t="str">
            <v>TÊn</v>
          </cell>
          <cell r="E19">
            <v>0.1</v>
          </cell>
          <cell r="G19">
            <v>46148</v>
          </cell>
          <cell r="H19">
            <v>4614.8</v>
          </cell>
        </row>
        <row r="20">
          <cell r="C20" t="str">
            <v>Nh©n c«ng ®iÒu chØnh t¨ng thªm NC x (1+0,1/2,638 ) x2,01x0,95</v>
          </cell>
          <cell r="G20">
            <v>67931.653129387705</v>
          </cell>
          <cell r="H20">
            <v>67931.653129387705</v>
          </cell>
        </row>
        <row r="21">
          <cell r="C21" t="str">
            <v>Chi phÝ m¸y ®iÒu chinh t¨ng thªm C1 =  MTCx1,13</v>
          </cell>
          <cell r="H21">
            <v>0</v>
          </cell>
        </row>
        <row r="22">
          <cell r="C22" t="str">
            <v>Chi phÝ s¶n xuÊt chung: 71% CFNC</v>
          </cell>
          <cell r="H22">
            <v>97352.810816905272</v>
          </cell>
        </row>
        <row r="23">
          <cell r="C23" t="str">
            <v>Thu nhËp chÞu thuÕ tÝnh tr­íc 6% Z</v>
          </cell>
          <cell r="H23">
            <v>24501.866746217576</v>
          </cell>
        </row>
        <row r="24">
          <cell r="A24" t="str">
            <v>1.</v>
          </cell>
          <cell r="B24" t="str">
            <v>MV-1</v>
          </cell>
          <cell r="C24" t="str">
            <v>Mãng MV-1</v>
          </cell>
          <cell r="H24">
            <v>679548.12888936733</v>
          </cell>
        </row>
        <row r="25">
          <cell r="C25" t="str">
            <v>a ) VËt liÖu</v>
          </cell>
        </row>
        <row r="26">
          <cell r="B26" t="str">
            <v>CTÝnh</v>
          </cell>
          <cell r="C26" t="str">
            <v>Bª t«ng M100</v>
          </cell>
          <cell r="D26" t="str">
            <v>m3</v>
          </cell>
          <cell r="E26">
            <v>0.8</v>
          </cell>
          <cell r="G26">
            <v>362280.75907499995</v>
          </cell>
          <cell r="H26">
            <v>289825</v>
          </cell>
        </row>
        <row r="27">
          <cell r="B27" t="str">
            <v>CTÝnh</v>
          </cell>
          <cell r="C27" t="str">
            <v>Bª t«ng M50</v>
          </cell>
          <cell r="D27" t="str">
            <v>m3</v>
          </cell>
          <cell r="E27">
            <v>0</v>
          </cell>
          <cell r="G27">
            <v>310815.12059999997</v>
          </cell>
          <cell r="H27">
            <v>0</v>
          </cell>
        </row>
        <row r="28">
          <cell r="C28" t="str">
            <v>b ) Nh©n c«ng</v>
          </cell>
          <cell r="G28">
            <v>103645.86304000001</v>
          </cell>
        </row>
        <row r="29">
          <cell r="B29" t="str">
            <v>03.1113</v>
          </cell>
          <cell r="C29" t="str">
            <v>§µo ®Êt cÊp 3 s©u &gt;1m</v>
          </cell>
          <cell r="D29" t="str">
            <v>m3</v>
          </cell>
          <cell r="E29">
            <v>1.2</v>
          </cell>
          <cell r="G29">
            <v>24428</v>
          </cell>
          <cell r="H29">
            <v>29313.599999999999</v>
          </cell>
        </row>
        <row r="30">
          <cell r="C30" t="str">
            <v>diÖn tÝch hè ®µo &lt; 5 m2</v>
          </cell>
        </row>
        <row r="31">
          <cell r="B31" t="str">
            <v>03.2203</v>
          </cell>
          <cell r="C31" t="str">
            <v>LÊp ®Êt</v>
          </cell>
          <cell r="D31" t="str">
            <v>m3</v>
          </cell>
          <cell r="E31">
            <v>0.39999999999999991</v>
          </cell>
          <cell r="G31">
            <v>10890</v>
          </cell>
          <cell r="H31">
            <v>4355.9999999999991</v>
          </cell>
        </row>
        <row r="32">
          <cell r="B32" t="str">
            <v>03.2203</v>
          </cell>
          <cell r="C32" t="str">
            <v>§¾p ®Êt ch©n cét</v>
          </cell>
          <cell r="D32" t="str">
            <v>m3</v>
          </cell>
          <cell r="E32">
            <v>0.53400000000000003</v>
          </cell>
          <cell r="G32">
            <v>10890</v>
          </cell>
          <cell r="H32">
            <v>5815.26</v>
          </cell>
        </row>
        <row r="33">
          <cell r="B33" t="str">
            <v>04.3311</v>
          </cell>
          <cell r="C33" t="str">
            <v>§æ bª t«ng M100</v>
          </cell>
          <cell r="D33" t="str">
            <v>m3</v>
          </cell>
          <cell r="E33">
            <v>0.8</v>
          </cell>
          <cell r="G33">
            <v>45030</v>
          </cell>
          <cell r="H33">
            <v>36024</v>
          </cell>
        </row>
        <row r="34">
          <cell r="B34" t="str">
            <v>04.3101a</v>
          </cell>
          <cell r="C34" t="str">
            <v>§æ bª t«ng M50</v>
          </cell>
          <cell r="D34" t="str">
            <v>m3</v>
          </cell>
          <cell r="E34">
            <v>0</v>
          </cell>
          <cell r="G34">
            <v>39733</v>
          </cell>
          <cell r="H34">
            <v>0</v>
          </cell>
        </row>
        <row r="35">
          <cell r="B35" t="str">
            <v>CTÝnh</v>
          </cell>
          <cell r="C35" t="str">
            <v>VËn chuyÓn bª t«ng M100</v>
          </cell>
          <cell r="D35" t="str">
            <v>TÊn</v>
          </cell>
          <cell r="E35">
            <v>0.8</v>
          </cell>
          <cell r="G35">
            <v>29402.753799999999</v>
          </cell>
          <cell r="H35">
            <v>23522.20304</v>
          </cell>
        </row>
        <row r="36">
          <cell r="B36" t="str">
            <v>CTÝnh</v>
          </cell>
          <cell r="C36" t="str">
            <v>VËn chuyÓn bª t«ng M50</v>
          </cell>
          <cell r="D36" t="str">
            <v>TÊn</v>
          </cell>
          <cell r="E36">
            <v>0</v>
          </cell>
          <cell r="G36">
            <v>29172.965199999999</v>
          </cell>
          <cell r="H36">
            <v>0</v>
          </cell>
        </row>
        <row r="37">
          <cell r="B37" t="str">
            <v>02.1481</v>
          </cell>
          <cell r="C37" t="str">
            <v>VËn chuyÓn dông cô thi c«ng</v>
          </cell>
          <cell r="D37" t="str">
            <v>TÊn</v>
          </cell>
          <cell r="E37">
            <v>0.1</v>
          </cell>
          <cell r="G37">
            <v>46148</v>
          </cell>
          <cell r="H37">
            <v>4614.8</v>
          </cell>
        </row>
        <row r="38">
          <cell r="C38" t="str">
            <v>Nh©n c«ng ®iÒu chØnh t¨ng thªm NC x (1+0,1/2,638 ) x2,01x0,95</v>
          </cell>
          <cell r="G38">
            <v>101768.25418904524</v>
          </cell>
          <cell r="H38">
            <v>101768.25418904524</v>
          </cell>
        </row>
        <row r="39">
          <cell r="C39" t="str">
            <v>Chi phÝ m¸y ®iÒu chinh t¨ng thªm C1 =  MTCx1,13</v>
          </cell>
          <cell r="H39">
            <v>0</v>
          </cell>
        </row>
        <row r="40">
          <cell r="C40" t="str">
            <v>Chi phÝ s¶n xuÊt chung: 71% CFNC</v>
          </cell>
          <cell r="H40">
            <v>145844.02323262213</v>
          </cell>
        </row>
        <row r="41">
          <cell r="C41" t="str">
            <v>Thu nhËp chÞu thuÕ tÝnh tr­íc 6% Z</v>
          </cell>
          <cell r="H41">
            <v>38464.988427700038</v>
          </cell>
        </row>
        <row r="42">
          <cell r="A42">
            <v>2</v>
          </cell>
          <cell r="B42" t="str">
            <v xml:space="preserve"> M1-7</v>
          </cell>
          <cell r="C42" t="str">
            <v>Mãng cét vu«ng</v>
          </cell>
          <cell r="H42">
            <v>545076.91343546577</v>
          </cell>
        </row>
        <row r="43">
          <cell r="C43" t="str">
            <v>a ) VËt liÖu</v>
          </cell>
        </row>
        <row r="44">
          <cell r="B44" t="str">
            <v>CTÝnh</v>
          </cell>
          <cell r="C44" t="str">
            <v>Bª t«ng M100</v>
          </cell>
          <cell r="D44" t="str">
            <v>m3</v>
          </cell>
          <cell r="E44">
            <v>0.57599999999999996</v>
          </cell>
          <cell r="G44">
            <v>362280.75907499995</v>
          </cell>
          <cell r="H44">
            <v>208674</v>
          </cell>
        </row>
        <row r="45">
          <cell r="B45" t="str">
            <v>CTÝnh</v>
          </cell>
          <cell r="C45" t="str">
            <v>Bª t«ng M50</v>
          </cell>
          <cell r="D45" t="str">
            <v>m3</v>
          </cell>
          <cell r="E45">
            <v>0.1</v>
          </cell>
          <cell r="G45">
            <v>310815.12059999997</v>
          </cell>
          <cell r="H45">
            <v>31082</v>
          </cell>
        </row>
        <row r="46">
          <cell r="C46" t="str">
            <v>b ) Nh©n c«ng</v>
          </cell>
          <cell r="G46">
            <v>80987.222708800007</v>
          </cell>
        </row>
        <row r="47">
          <cell r="B47" t="str">
            <v>03.1113</v>
          </cell>
          <cell r="C47" t="str">
            <v>§µo ®Êt cÊp 3 s©u &gt;1m</v>
          </cell>
          <cell r="D47" t="str">
            <v>m3</v>
          </cell>
          <cell r="E47">
            <v>1</v>
          </cell>
          <cell r="G47">
            <v>24428</v>
          </cell>
          <cell r="H47">
            <v>24428</v>
          </cell>
        </row>
        <row r="48">
          <cell r="C48" t="str">
            <v>diÖn tÝch hè ®µo &lt;5m2</v>
          </cell>
        </row>
        <row r="49">
          <cell r="B49" t="str">
            <v>03.2203</v>
          </cell>
          <cell r="C49" t="str">
            <v>LÊp ®Êt</v>
          </cell>
          <cell r="D49" t="str">
            <v>m3</v>
          </cell>
          <cell r="E49">
            <v>0.32400000000000007</v>
          </cell>
          <cell r="G49">
            <v>10890</v>
          </cell>
          <cell r="H49">
            <v>3528.3600000000006</v>
          </cell>
        </row>
        <row r="50">
          <cell r="B50" t="str">
            <v>03.2203</v>
          </cell>
          <cell r="C50" t="str">
            <v>§¾p ®Êt ch©n cét</v>
          </cell>
          <cell r="D50" t="str">
            <v>m3</v>
          </cell>
          <cell r="E50">
            <v>0.3</v>
          </cell>
          <cell r="G50">
            <v>10890</v>
          </cell>
          <cell r="H50">
            <v>3267</v>
          </cell>
        </row>
        <row r="51">
          <cell r="B51" t="str">
            <v>04.3311</v>
          </cell>
          <cell r="C51" t="str">
            <v>§æ bª t«ng M100</v>
          </cell>
          <cell r="D51" t="str">
            <v>m3</v>
          </cell>
          <cell r="E51">
            <v>0.57599999999999996</v>
          </cell>
          <cell r="G51">
            <v>45030</v>
          </cell>
          <cell r="H51">
            <v>25937.279999999999</v>
          </cell>
        </row>
        <row r="52">
          <cell r="B52" t="str">
            <v>04.3101a</v>
          </cell>
          <cell r="C52" t="str">
            <v>§æ bª t«ng M50</v>
          </cell>
          <cell r="D52" t="str">
            <v>m3</v>
          </cell>
          <cell r="E52">
            <v>0.1</v>
          </cell>
          <cell r="G52">
            <v>39733</v>
          </cell>
          <cell r="H52">
            <v>3973.3</v>
          </cell>
        </row>
        <row r="53">
          <cell r="B53" t="str">
            <v>CTÝnh</v>
          </cell>
          <cell r="C53" t="str">
            <v>VËn chuyÓn bª t«ng M100</v>
          </cell>
          <cell r="D53" t="str">
            <v>TÊn</v>
          </cell>
          <cell r="E53">
            <v>0.57599999999999996</v>
          </cell>
          <cell r="G53">
            <v>29402.753799999999</v>
          </cell>
          <cell r="H53">
            <v>16935.986188799998</v>
          </cell>
        </row>
        <row r="54">
          <cell r="B54" t="str">
            <v>CTÝnh</v>
          </cell>
          <cell r="C54" t="str">
            <v>VËn chuyÓn bª t«ng M50</v>
          </cell>
          <cell r="D54" t="str">
            <v>TÊn</v>
          </cell>
          <cell r="E54">
            <v>0.1</v>
          </cell>
          <cell r="G54">
            <v>29172.965199999999</v>
          </cell>
          <cell r="H54">
            <v>2917.2965199999999</v>
          </cell>
        </row>
        <row r="55">
          <cell r="B55" t="str">
            <v>02.1481</v>
          </cell>
          <cell r="C55" t="str">
            <v>VËn chuyÓn dông cô thi c«ng</v>
          </cell>
          <cell r="D55" t="str">
            <v>TÊn</v>
          </cell>
          <cell r="E55">
            <v>0</v>
          </cell>
          <cell r="G55">
            <v>46148</v>
          </cell>
          <cell r="H55">
            <v>0</v>
          </cell>
        </row>
        <row r="56">
          <cell r="C56" t="str">
            <v>Nh©n c«ng ®iÒu chØnh t¨ng thªm NC x (1+0,1/2,638 ) x2,01x0,95</v>
          </cell>
          <cell r="G56">
            <v>79520.089128045292</v>
          </cell>
          <cell r="H56">
            <v>79520.089128045292</v>
          </cell>
        </row>
        <row r="57">
          <cell r="C57" t="str">
            <v>Chi phÝ m¸y ®iÒu chinh t¨ng thªm C1 =  MTCx1,13</v>
          </cell>
          <cell r="H57">
            <v>0</v>
          </cell>
        </row>
        <row r="58">
          <cell r="C58" t="str">
            <v>Chi phÝ s¶n xuÊt chung: 71% CFNC</v>
          </cell>
          <cell r="H58">
            <v>113960.19140416016</v>
          </cell>
        </row>
        <row r="59">
          <cell r="C59" t="str">
            <v>Thu nhËp chÞu thuÕ tÝnh tr­íc 6% Z</v>
          </cell>
          <cell r="H59">
            <v>30853.410194460328</v>
          </cell>
        </row>
        <row r="60">
          <cell r="A60">
            <v>3</v>
          </cell>
          <cell r="B60" t="str">
            <v>M2-7</v>
          </cell>
          <cell r="C60" t="str">
            <v>Mãng cét vu«ng</v>
          </cell>
          <cell r="H60">
            <v>1167183.2107525503</v>
          </cell>
        </row>
        <row r="61">
          <cell r="C61" t="str">
            <v>a ) VËt liÖu</v>
          </cell>
        </row>
        <row r="62">
          <cell r="B62" t="str">
            <v>CTÝnh</v>
          </cell>
          <cell r="C62" t="str">
            <v>Bª t«ng M100</v>
          </cell>
          <cell r="D62" t="str">
            <v>m3</v>
          </cell>
          <cell r="E62">
            <v>1.296</v>
          </cell>
          <cell r="G62">
            <v>362280.75907499995</v>
          </cell>
          <cell r="H62">
            <v>469516</v>
          </cell>
        </row>
        <row r="63">
          <cell r="B63" t="str">
            <v>CTÝnh</v>
          </cell>
          <cell r="C63" t="str">
            <v>Bª t«ng M50</v>
          </cell>
          <cell r="D63" t="str">
            <v>m3</v>
          </cell>
          <cell r="E63">
            <v>0.19600000000000001</v>
          </cell>
          <cell r="G63">
            <v>310815.12059999997</v>
          </cell>
          <cell r="H63">
            <v>60920</v>
          </cell>
        </row>
        <row r="64">
          <cell r="C64" t="str">
            <v>b ) Nh©n c«ng</v>
          </cell>
          <cell r="G64">
            <v>168390.81810400001</v>
          </cell>
        </row>
        <row r="65">
          <cell r="B65" t="str">
            <v>03.1113</v>
          </cell>
          <cell r="C65" t="str">
            <v>§µo ®Êt cÊp 3 s©u &gt;1m</v>
          </cell>
          <cell r="D65" t="str">
            <v>m3</v>
          </cell>
          <cell r="E65">
            <v>1.96</v>
          </cell>
          <cell r="G65">
            <v>24428</v>
          </cell>
          <cell r="H65">
            <v>47878.879999999997</v>
          </cell>
        </row>
        <row r="66">
          <cell r="C66" t="str">
            <v>diÖn tÝch hè ®µo &lt;5m2</v>
          </cell>
        </row>
        <row r="67">
          <cell r="B67" t="str">
            <v>03.2203</v>
          </cell>
          <cell r="C67" t="str">
            <v>LÊp ®Êt</v>
          </cell>
          <cell r="D67" t="str">
            <v>m3</v>
          </cell>
          <cell r="E67">
            <v>0.46799999999999992</v>
          </cell>
          <cell r="G67">
            <v>10890</v>
          </cell>
          <cell r="H67">
            <v>5096.5199999999995</v>
          </cell>
        </row>
        <row r="68">
          <cell r="B68" t="str">
            <v>03.2203</v>
          </cell>
          <cell r="C68" t="str">
            <v>§¾p ®Êt ch©n cét</v>
          </cell>
          <cell r="D68" t="str">
            <v>m3</v>
          </cell>
          <cell r="E68">
            <v>0.5</v>
          </cell>
          <cell r="G68">
            <v>10890</v>
          </cell>
          <cell r="H68">
            <v>5445</v>
          </cell>
        </row>
        <row r="69">
          <cell r="B69" t="str">
            <v>04.3311</v>
          </cell>
          <cell r="C69" t="str">
            <v>§æ bª t«ng M100</v>
          </cell>
          <cell r="D69" t="str">
            <v>m3</v>
          </cell>
          <cell r="E69">
            <v>1.296</v>
          </cell>
          <cell r="G69">
            <v>45030</v>
          </cell>
          <cell r="H69">
            <v>58358.880000000005</v>
          </cell>
        </row>
        <row r="70">
          <cell r="B70" t="str">
            <v>04.3101a</v>
          </cell>
          <cell r="C70" t="str">
            <v>§æ bª t«ng M50</v>
          </cell>
          <cell r="D70" t="str">
            <v>m3</v>
          </cell>
          <cell r="E70">
            <v>0.19600000000000001</v>
          </cell>
          <cell r="G70">
            <v>39733</v>
          </cell>
          <cell r="H70">
            <v>7787.6680000000006</v>
          </cell>
        </row>
        <row r="71">
          <cell r="B71" t="str">
            <v>CTÝnh</v>
          </cell>
          <cell r="C71" t="str">
            <v>VËn chuyÓn bª t«ng M100</v>
          </cell>
          <cell r="D71" t="str">
            <v>m3</v>
          </cell>
          <cell r="E71">
            <v>1.296</v>
          </cell>
          <cell r="G71">
            <v>29402.753799999999</v>
          </cell>
          <cell r="H71">
            <v>38105.9689248</v>
          </cell>
        </row>
        <row r="72">
          <cell r="B72" t="str">
            <v>CTÝnh</v>
          </cell>
          <cell r="C72" t="str">
            <v>VËn chuyÓn bª t«ng M50</v>
          </cell>
          <cell r="D72" t="str">
            <v>m3</v>
          </cell>
          <cell r="E72">
            <v>0.19600000000000001</v>
          </cell>
          <cell r="G72">
            <v>29172.965199999999</v>
          </cell>
          <cell r="H72">
            <v>5717.9011792000001</v>
          </cell>
        </row>
        <row r="73">
          <cell r="B73" t="str">
            <v>02.1481</v>
          </cell>
          <cell r="C73" t="str">
            <v>VËn chuyÓn dông cô thi c«ng</v>
          </cell>
          <cell r="D73" t="str">
            <v>TÊn</v>
          </cell>
          <cell r="E73">
            <v>0</v>
          </cell>
          <cell r="G73">
            <v>46148</v>
          </cell>
          <cell r="H73">
            <v>0</v>
          </cell>
        </row>
        <row r="74">
          <cell r="C74" t="str">
            <v>Nh©n c«ng ®iÒu chØnh t¨ng thªm NC x (1+0,1/2,638 ) x2,01x0,95</v>
          </cell>
          <cell r="G74">
            <v>165340.31438664888</v>
          </cell>
          <cell r="H74">
            <v>165340.31438664888</v>
          </cell>
        </row>
        <row r="75">
          <cell r="C75" t="str">
            <v>Chi phÝ m¸y ®iÒu chinh t¨ng thªm C1 =  MTCx1,13</v>
          </cell>
          <cell r="H75">
            <v>0</v>
          </cell>
        </row>
        <row r="76">
          <cell r="C76" t="str">
            <v>Chi phÝ s¶n xuÊt chung: 71% CFNC</v>
          </cell>
          <cell r="H76">
            <v>236949.1040683607</v>
          </cell>
        </row>
        <row r="77">
          <cell r="C77" t="str">
            <v>Thu nhËp chÞu thuÕ tÝnh tr­íc 6% Z</v>
          </cell>
          <cell r="H77">
            <v>66066.974193540576</v>
          </cell>
        </row>
        <row r="78">
          <cell r="A78" t="str">
            <v>4.</v>
          </cell>
          <cell r="B78" t="str">
            <v>MV-2</v>
          </cell>
          <cell r="C78" t="str">
            <v>Mãng MV-2</v>
          </cell>
          <cell r="H78">
            <v>843673.68023317819</v>
          </cell>
        </row>
        <row r="79">
          <cell r="C79" t="str">
            <v>a ) VËt liÖu</v>
          </cell>
        </row>
        <row r="80">
          <cell r="B80" t="str">
            <v>CTÝnh</v>
          </cell>
          <cell r="C80" t="str">
            <v>Bª t«ng M100</v>
          </cell>
          <cell r="D80" t="str">
            <v>m3</v>
          </cell>
          <cell r="E80">
            <v>0.96</v>
          </cell>
          <cell r="G80">
            <v>362280.75907499995</v>
          </cell>
          <cell r="H80">
            <v>347790</v>
          </cell>
        </row>
        <row r="81">
          <cell r="B81" t="str">
            <v>CTÝnh</v>
          </cell>
          <cell r="C81" t="str">
            <v>Bª t«ng M50</v>
          </cell>
          <cell r="D81" t="str">
            <v>m3</v>
          </cell>
          <cell r="E81">
            <v>0</v>
          </cell>
          <cell r="G81">
            <v>310815.12059999997</v>
          </cell>
          <cell r="H81">
            <v>0</v>
          </cell>
        </row>
        <row r="82">
          <cell r="C82" t="str">
            <v>b ) Nh©n c«ng</v>
          </cell>
          <cell r="G82">
            <v>132229.453648</v>
          </cell>
        </row>
        <row r="83">
          <cell r="B83" t="str">
            <v>03.1113</v>
          </cell>
          <cell r="C83" t="str">
            <v>§µo ®Êt cÊp 3 s©u &gt;1m</v>
          </cell>
          <cell r="D83" t="str">
            <v>m3</v>
          </cell>
          <cell r="E83">
            <v>1.4</v>
          </cell>
          <cell r="G83">
            <v>24428</v>
          </cell>
          <cell r="H83">
            <v>34199.199999999997</v>
          </cell>
        </row>
        <row r="84">
          <cell r="C84" t="str">
            <v>DiÖn tÝch hè ®µo &lt;5m2</v>
          </cell>
        </row>
        <row r="85">
          <cell r="B85" t="str">
            <v>03.2203</v>
          </cell>
          <cell r="C85" t="str">
            <v>LÊp ®Êt</v>
          </cell>
          <cell r="D85" t="str">
            <v>m3</v>
          </cell>
          <cell r="E85">
            <v>0.43999999999999995</v>
          </cell>
          <cell r="G85">
            <v>10890</v>
          </cell>
          <cell r="H85">
            <v>4791.5999999999995</v>
          </cell>
        </row>
        <row r="86">
          <cell r="B86" t="str">
            <v>03.2203</v>
          </cell>
          <cell r="C86" t="str">
            <v>§¾p ®Êt ch©n cét</v>
          </cell>
          <cell r="D86" t="str">
            <v>m3</v>
          </cell>
          <cell r="E86">
            <v>0.72899999999999998</v>
          </cell>
          <cell r="G86">
            <v>10890</v>
          </cell>
          <cell r="H86">
            <v>7938.8099999999995</v>
          </cell>
        </row>
        <row r="87">
          <cell r="B87" t="str">
            <v>04.3311</v>
          </cell>
          <cell r="C87" t="str">
            <v>§æ bª t«ng M100</v>
          </cell>
          <cell r="D87" t="str">
            <v>m3</v>
          </cell>
          <cell r="E87">
            <v>0.96</v>
          </cell>
          <cell r="G87">
            <v>45030</v>
          </cell>
          <cell r="H87">
            <v>43228.799999999996</v>
          </cell>
        </row>
        <row r="88">
          <cell r="B88" t="str">
            <v>04.3101a</v>
          </cell>
          <cell r="C88" t="str">
            <v>§æ bª t«ng M50</v>
          </cell>
          <cell r="D88" t="str">
            <v>m3</v>
          </cell>
          <cell r="E88">
            <v>0</v>
          </cell>
          <cell r="G88">
            <v>39733</v>
          </cell>
          <cell r="H88">
            <v>0</v>
          </cell>
        </row>
        <row r="89">
          <cell r="B89" t="str">
            <v>CTÝnh</v>
          </cell>
          <cell r="C89" t="str">
            <v>VËn chuyÓn bª t«ng M100</v>
          </cell>
          <cell r="D89" t="str">
            <v>TÊn</v>
          </cell>
          <cell r="E89">
            <v>0.96</v>
          </cell>
          <cell r="G89">
            <v>29402.753799999999</v>
          </cell>
          <cell r="H89">
            <v>28226.643647999997</v>
          </cell>
        </row>
        <row r="90">
          <cell r="B90" t="str">
            <v>CTÝnh</v>
          </cell>
          <cell r="C90" t="str">
            <v>VËn chuyÓn bª t«ng M50</v>
          </cell>
          <cell r="D90" t="str">
            <v>TÊn</v>
          </cell>
          <cell r="E90">
            <v>0</v>
          </cell>
          <cell r="G90">
            <v>29172.965199999999</v>
          </cell>
          <cell r="H90">
            <v>0</v>
          </cell>
        </row>
        <row r="91">
          <cell r="B91" t="str">
            <v>02.1481</v>
          </cell>
          <cell r="C91" t="str">
            <v>VËn chuyÓn dông cô thi c«ng</v>
          </cell>
          <cell r="D91" t="str">
            <v>TÊn</v>
          </cell>
          <cell r="E91">
            <v>0.3</v>
          </cell>
          <cell r="G91">
            <v>46148</v>
          </cell>
          <cell r="H91">
            <v>13844.4</v>
          </cell>
        </row>
        <row r="92">
          <cell r="C92" t="str">
            <v>Nh©n c«ng ®iÒu chØnh t¨ng thªm NC x (1+0,1/2,638 ) x2,01x0,95</v>
          </cell>
          <cell r="G92">
            <v>129834.03539159952</v>
          </cell>
          <cell r="H92">
            <v>129834.03539159952</v>
          </cell>
        </row>
        <row r="93">
          <cell r="C93" t="str">
            <v>Chi phÝ m¸y ®iÒu chinh t¨ng thªm C1 =  MTCx1,13</v>
          </cell>
          <cell r="H93">
            <v>0</v>
          </cell>
        </row>
        <row r="94">
          <cell r="C94" t="str">
            <v>Chi phÝ s¶n xuÊt chung: 71% CFNC</v>
          </cell>
          <cell r="H94">
            <v>186065.07721811565</v>
          </cell>
        </row>
        <row r="95">
          <cell r="C95" t="str">
            <v>Thu nhËp chÞu thuÕ tÝnh tr­íc 6% Z</v>
          </cell>
          <cell r="H95">
            <v>47755.113975462911</v>
          </cell>
        </row>
        <row r="96">
          <cell r="A96">
            <v>4</v>
          </cell>
          <cell r="B96" t="str">
            <v>MV-4</v>
          </cell>
          <cell r="C96" t="str">
            <v>Mãng MV-4</v>
          </cell>
          <cell r="H96">
            <v>1179054.1297842578</v>
          </cell>
        </row>
        <row r="97">
          <cell r="C97" t="str">
            <v>a ) VËt liÖu</v>
          </cell>
        </row>
        <row r="98">
          <cell r="B98" t="str">
            <v>CTÝnh</v>
          </cell>
          <cell r="C98" t="str">
            <v>Bª t«ng M100</v>
          </cell>
          <cell r="D98" t="str">
            <v>m3</v>
          </cell>
          <cell r="E98">
            <v>1.4</v>
          </cell>
          <cell r="G98">
            <v>362280.75907499995</v>
          </cell>
          <cell r="H98">
            <v>507193</v>
          </cell>
        </row>
        <row r="99">
          <cell r="B99" t="str">
            <v>CTÝnh</v>
          </cell>
          <cell r="C99" t="str">
            <v>Bª t«ng M50</v>
          </cell>
          <cell r="D99" t="str">
            <v>m3</v>
          </cell>
          <cell r="E99">
            <v>0</v>
          </cell>
          <cell r="G99">
            <v>310815.12059999997</v>
          </cell>
          <cell r="H99">
            <v>0</v>
          </cell>
        </row>
        <row r="100">
          <cell r="C100" t="str">
            <v>b ) Nh©n c«ng</v>
          </cell>
          <cell r="G100">
            <v>178553.62531999999</v>
          </cell>
        </row>
        <row r="101">
          <cell r="B101" t="str">
            <v>03.1113</v>
          </cell>
          <cell r="C101" t="str">
            <v>§µo ®Êt cÊp 3 s©u &gt;1m</v>
          </cell>
          <cell r="D101" t="str">
            <v>m3</v>
          </cell>
          <cell r="E101">
            <v>1.92</v>
          </cell>
          <cell r="G101">
            <v>24428</v>
          </cell>
          <cell r="H101">
            <v>46901.759999999995</v>
          </cell>
        </row>
        <row r="102">
          <cell r="C102" t="str">
            <v>DiÖn tÝch hè ®µo &lt;5m2</v>
          </cell>
        </row>
        <row r="103">
          <cell r="B103" t="str">
            <v>03.2203</v>
          </cell>
          <cell r="C103" t="str">
            <v>LÊp ®Êt</v>
          </cell>
          <cell r="D103" t="str">
            <v>m3</v>
          </cell>
          <cell r="E103">
            <v>0.52</v>
          </cell>
          <cell r="G103">
            <v>10890</v>
          </cell>
          <cell r="H103">
            <v>5662.8</v>
          </cell>
        </row>
        <row r="104">
          <cell r="B104" t="str">
            <v>03.2203</v>
          </cell>
          <cell r="C104" t="str">
            <v>§¾p ®Êt ch©n cét</v>
          </cell>
          <cell r="D104" t="str">
            <v>m3</v>
          </cell>
          <cell r="E104">
            <v>0.72899999999999998</v>
          </cell>
          <cell r="G104">
            <v>10890</v>
          </cell>
          <cell r="H104">
            <v>7938.8099999999995</v>
          </cell>
        </row>
        <row r="105">
          <cell r="B105" t="str">
            <v>04.3311</v>
          </cell>
          <cell r="C105" t="str">
            <v>§æ bª t«ng M100</v>
          </cell>
          <cell r="D105" t="str">
            <v>m3</v>
          </cell>
          <cell r="E105">
            <v>1.4</v>
          </cell>
          <cell r="G105">
            <v>45030</v>
          </cell>
          <cell r="H105">
            <v>63041.999999999993</v>
          </cell>
        </row>
        <row r="106">
          <cell r="B106" t="str">
            <v>04.3101a</v>
          </cell>
          <cell r="C106" t="str">
            <v>§æ bª t«ng M50</v>
          </cell>
          <cell r="D106" t="str">
            <v>m3</v>
          </cell>
          <cell r="E106">
            <v>0</v>
          </cell>
          <cell r="G106">
            <v>39733</v>
          </cell>
          <cell r="H106">
            <v>0</v>
          </cell>
        </row>
        <row r="107">
          <cell r="B107" t="str">
            <v>CTÝnh</v>
          </cell>
          <cell r="C107" t="str">
            <v>VËn chuyÓn bª t«ng M100</v>
          </cell>
          <cell r="D107" t="str">
            <v>TÊn</v>
          </cell>
          <cell r="E107">
            <v>1.4</v>
          </cell>
          <cell r="G107">
            <v>29402.753799999999</v>
          </cell>
          <cell r="H107">
            <v>41163.855319999995</v>
          </cell>
        </row>
        <row r="108">
          <cell r="B108" t="str">
            <v>CTÝnh</v>
          </cell>
          <cell r="C108" t="str">
            <v>VËn chuyÓn bª t«ng M50</v>
          </cell>
          <cell r="D108" t="str">
            <v>TÊn</v>
          </cell>
          <cell r="E108">
            <v>0</v>
          </cell>
          <cell r="G108">
            <v>29172.965199999999</v>
          </cell>
          <cell r="H108">
            <v>0</v>
          </cell>
        </row>
        <row r="109">
          <cell r="B109" t="str">
            <v>02.1481</v>
          </cell>
          <cell r="C109" t="str">
            <v>VËn chuyÓn dông cô thi c«ng</v>
          </cell>
          <cell r="D109" t="str">
            <v>TÊn</v>
          </cell>
          <cell r="E109">
            <v>0.3</v>
          </cell>
          <cell r="G109">
            <v>46148</v>
          </cell>
          <cell r="H109">
            <v>13844.4</v>
          </cell>
        </row>
        <row r="110">
          <cell r="C110" t="str">
            <v>Nh©n c«ng ®iÒu chØnh t¨ng thªm NC x (1+0,1/2,638 ) x2,01x0,95</v>
          </cell>
          <cell r="G110">
            <v>175319.01607041026</v>
          </cell>
          <cell r="H110">
            <v>175319.01607041026</v>
          </cell>
        </row>
        <row r="111">
          <cell r="C111" t="str">
            <v>Chi phÝ m¸y ®iÒu chinh t¨ng thªm C1 =  MTCx1,13</v>
          </cell>
          <cell r="H111">
            <v>0</v>
          </cell>
        </row>
        <row r="112">
          <cell r="C112" t="str">
            <v>Chi phÝ s¶n xuÊt chung: 71% CFNC</v>
          </cell>
          <cell r="H112">
            <v>251249.57538719126</v>
          </cell>
        </row>
        <row r="113">
          <cell r="C113" t="str">
            <v>Thu nhËp chÞu thuÕ tÝnh tr­íc 6% Z</v>
          </cell>
          <cell r="H113">
            <v>66738.913006656105</v>
          </cell>
        </row>
        <row r="114">
          <cell r="A114" t="str">
            <v>2.</v>
          </cell>
          <cell r="B114" t="str">
            <v>M§-2</v>
          </cell>
          <cell r="C114" t="str">
            <v>Mãng Cét M§-2</v>
          </cell>
          <cell r="H114">
            <v>1341360.6120957769</v>
          </cell>
        </row>
        <row r="115">
          <cell r="C115" t="str">
            <v>a ) VËt liÖu</v>
          </cell>
        </row>
        <row r="116">
          <cell r="B116" t="str">
            <v>CTÝnh</v>
          </cell>
          <cell r="C116" t="str">
            <v>Bª t«ng M100</v>
          </cell>
          <cell r="D116" t="str">
            <v>m3</v>
          </cell>
          <cell r="E116">
            <v>1.68</v>
          </cell>
          <cell r="G116">
            <v>362280.75907499995</v>
          </cell>
          <cell r="H116">
            <v>608632</v>
          </cell>
        </row>
        <row r="117">
          <cell r="B117" t="str">
            <v>CTÝnh</v>
          </cell>
          <cell r="C117" t="str">
            <v>Bª t«ng M50</v>
          </cell>
          <cell r="D117" t="str">
            <v>m3</v>
          </cell>
          <cell r="G117">
            <v>310815.12059999997</v>
          </cell>
          <cell r="H117">
            <v>0</v>
          </cell>
        </row>
        <row r="118">
          <cell r="C118" t="str">
            <v>b ) Nh©n c«ng</v>
          </cell>
          <cell r="G118">
            <v>193802.95638399999</v>
          </cell>
        </row>
        <row r="119">
          <cell r="B119" t="str">
            <v>03.1113</v>
          </cell>
          <cell r="C119" t="str">
            <v>§µo ®Êt cÊp 3 s©u &gt;1m</v>
          </cell>
          <cell r="D119" t="str">
            <v>m3</v>
          </cell>
          <cell r="E119">
            <v>2.2399999999999998</v>
          </cell>
          <cell r="G119">
            <v>24428</v>
          </cell>
          <cell r="H119">
            <v>54718.719999999994</v>
          </cell>
        </row>
        <row r="120">
          <cell r="C120" t="str">
            <v>diÖn tÝch hè ®µo &lt;5m2</v>
          </cell>
        </row>
        <row r="121">
          <cell r="B121" t="str">
            <v>03.2203</v>
          </cell>
          <cell r="C121" t="str">
            <v>LÊp ®Êt</v>
          </cell>
          <cell r="D121" t="str">
            <v>m3</v>
          </cell>
          <cell r="E121">
            <v>0.55999999999999983</v>
          </cell>
          <cell r="G121">
            <v>10890</v>
          </cell>
          <cell r="H121">
            <v>6098.3999999999978</v>
          </cell>
        </row>
        <row r="122">
          <cell r="B122" t="str">
            <v>03.2203</v>
          </cell>
          <cell r="C122" t="str">
            <v>§¾p ®Êt ch©n cét</v>
          </cell>
          <cell r="D122" t="str">
            <v>m3</v>
          </cell>
          <cell r="E122">
            <v>0.72899999999999998</v>
          </cell>
          <cell r="G122">
            <v>10890</v>
          </cell>
          <cell r="H122">
            <v>7938.8099999999995</v>
          </cell>
        </row>
        <row r="123">
          <cell r="B123" t="str">
            <v>04.3311</v>
          </cell>
          <cell r="C123" t="str">
            <v>§æ bª t«ng M100</v>
          </cell>
          <cell r="D123" t="str">
            <v>m3</v>
          </cell>
          <cell r="E123">
            <v>1.68</v>
          </cell>
          <cell r="G123">
            <v>45030</v>
          </cell>
          <cell r="H123">
            <v>75650.399999999994</v>
          </cell>
        </row>
        <row r="124">
          <cell r="B124" t="str">
            <v>04.3101a</v>
          </cell>
          <cell r="C124" t="str">
            <v>§æ bª t«ng M50</v>
          </cell>
          <cell r="D124" t="str">
            <v>m3</v>
          </cell>
          <cell r="E124">
            <v>0</v>
          </cell>
          <cell r="G124">
            <v>39733</v>
          </cell>
          <cell r="H124">
            <v>0</v>
          </cell>
        </row>
        <row r="125">
          <cell r="B125" t="str">
            <v>CTÝnh</v>
          </cell>
          <cell r="C125" t="str">
            <v>VËn chuyÓn bª t«ng M100</v>
          </cell>
          <cell r="D125" t="str">
            <v>TÊn</v>
          </cell>
          <cell r="E125">
            <v>1.68</v>
          </cell>
          <cell r="G125">
            <v>29402.753799999999</v>
          </cell>
          <cell r="H125">
            <v>49396.626383999996</v>
          </cell>
        </row>
        <row r="126">
          <cell r="B126" t="str">
            <v>CTÝnh</v>
          </cell>
          <cell r="C126" t="str">
            <v>VËn chuyÓn bª t«ng M50</v>
          </cell>
          <cell r="D126" t="str">
            <v>TÊn</v>
          </cell>
          <cell r="E126">
            <v>0</v>
          </cell>
          <cell r="G126">
            <v>29172.965199999999</v>
          </cell>
          <cell r="H126">
            <v>0</v>
          </cell>
        </row>
        <row r="127">
          <cell r="B127" t="str">
            <v>02.1481</v>
          </cell>
          <cell r="C127" t="str">
            <v>VËn chuyÓn dông cô thi c«ng</v>
          </cell>
          <cell r="D127" t="str">
            <v>TÊn</v>
          </cell>
          <cell r="E127">
            <v>0</v>
          </cell>
          <cell r="G127">
            <v>46148</v>
          </cell>
          <cell r="H127">
            <v>0</v>
          </cell>
        </row>
        <row r="128">
          <cell r="C128" t="str">
            <v>Nh©n c«ng ®iÒu chØnh t¨ng thªm NC x (1+0,1/2,638 ) x2,01x0,95</v>
          </cell>
          <cell r="G128">
            <v>190292.09607974099</v>
          </cell>
          <cell r="H128">
            <v>190292.09607974099</v>
          </cell>
        </row>
        <row r="129">
          <cell r="C129" t="str">
            <v>Chi phÝ m¸y ®iÒu chinh t¨ng thªm C1 =  MTCx1,13</v>
          </cell>
          <cell r="H129">
            <v>0</v>
          </cell>
        </row>
        <row r="130">
          <cell r="C130" t="str">
            <v>Chi phÝ s¶n xuÊt chung: 71% CFNC</v>
          </cell>
          <cell r="H130">
            <v>272707.48724925611</v>
          </cell>
        </row>
        <row r="131">
          <cell r="C131" t="str">
            <v>Thu nhËp chÞu thuÕ tÝnh tr­íc 6% Z</v>
          </cell>
          <cell r="H131">
            <v>75926.072382779821</v>
          </cell>
        </row>
        <row r="132">
          <cell r="A132" t="str">
            <v>2..</v>
          </cell>
          <cell r="B132" t="str">
            <v>M-2</v>
          </cell>
          <cell r="C132" t="str">
            <v>Mãng M2</v>
          </cell>
          <cell r="H132">
            <v>1371460.6117238519</v>
          </cell>
        </row>
        <row r="133">
          <cell r="C133" t="str">
            <v>a ) VËt liÖu</v>
          </cell>
        </row>
        <row r="134">
          <cell r="B134" t="str">
            <v>CTÝnh</v>
          </cell>
          <cell r="C134" t="str">
            <v>Bª t«ng M100</v>
          </cell>
          <cell r="D134" t="str">
            <v>m3</v>
          </cell>
          <cell r="E134">
            <v>1.68</v>
          </cell>
          <cell r="G134">
            <v>362280.75907499995</v>
          </cell>
          <cell r="H134">
            <v>608632</v>
          </cell>
        </row>
        <row r="135">
          <cell r="B135" t="str">
            <v>CTÝnh</v>
          </cell>
          <cell r="C135" t="str">
            <v>Bª t«ng M50</v>
          </cell>
          <cell r="D135" t="str">
            <v>m3</v>
          </cell>
          <cell r="E135">
            <v>0.14000000000000001</v>
          </cell>
          <cell r="G135">
            <v>310815.12059999997</v>
          </cell>
          <cell r="H135">
            <v>43514</v>
          </cell>
        </row>
        <row r="136">
          <cell r="C136" t="str">
            <v>b ) Nh©n c«ng</v>
          </cell>
          <cell r="G136">
            <v>189342.149512</v>
          </cell>
        </row>
        <row r="137">
          <cell r="B137" t="str">
            <v>03.1113</v>
          </cell>
          <cell r="C137" t="str">
            <v>§µo ®Êt cÊp 3 s©u &gt;1m</v>
          </cell>
          <cell r="D137" t="str">
            <v>m3</v>
          </cell>
          <cell r="E137">
            <v>2.016</v>
          </cell>
          <cell r="G137">
            <v>24428</v>
          </cell>
          <cell r="H137">
            <v>49246.847999999998</v>
          </cell>
        </row>
        <row r="138">
          <cell r="C138" t="str">
            <v>diÖn tÝch hè ®µo &lt;5m2</v>
          </cell>
        </row>
        <row r="139">
          <cell r="B139" t="str">
            <v>03.2203</v>
          </cell>
          <cell r="C139" t="str">
            <v>LÊp ®Êt</v>
          </cell>
          <cell r="D139" t="str">
            <v>m3</v>
          </cell>
          <cell r="E139">
            <v>0.19599999999999995</v>
          </cell>
          <cell r="G139">
            <v>10890</v>
          </cell>
          <cell r="H139">
            <v>2134.4399999999996</v>
          </cell>
        </row>
        <row r="140">
          <cell r="B140" t="str">
            <v>03.2203</v>
          </cell>
          <cell r="C140" t="str">
            <v>§¾p ®Êt ch©n cét</v>
          </cell>
          <cell r="D140" t="str">
            <v>m3</v>
          </cell>
          <cell r="E140">
            <v>0.3</v>
          </cell>
          <cell r="G140">
            <v>10890</v>
          </cell>
          <cell r="H140">
            <v>3267</v>
          </cell>
        </row>
        <row r="141">
          <cell r="B141" t="str">
            <v>04.3311</v>
          </cell>
          <cell r="C141" t="str">
            <v>§æ bª t«ng M100</v>
          </cell>
          <cell r="D141" t="str">
            <v>m3</v>
          </cell>
          <cell r="E141">
            <v>1.68</v>
          </cell>
          <cell r="G141">
            <v>45030</v>
          </cell>
          <cell r="H141">
            <v>75650.399999999994</v>
          </cell>
        </row>
        <row r="142">
          <cell r="B142" t="str">
            <v>04.3101a</v>
          </cell>
          <cell r="C142" t="str">
            <v>§æ bª t«ng M50</v>
          </cell>
          <cell r="D142" t="str">
            <v>m3</v>
          </cell>
          <cell r="E142">
            <v>0.14000000000000001</v>
          </cell>
          <cell r="G142">
            <v>39733</v>
          </cell>
          <cell r="H142">
            <v>5562.6200000000008</v>
          </cell>
        </row>
        <row r="143">
          <cell r="B143" t="str">
            <v>CTÝnh</v>
          </cell>
          <cell r="C143" t="str">
            <v>VËn chuyÓn bª t«ng M100</v>
          </cell>
          <cell r="D143" t="str">
            <v>TÊn</v>
          </cell>
          <cell r="E143">
            <v>1.68</v>
          </cell>
          <cell r="G143">
            <v>29402.753799999999</v>
          </cell>
          <cell r="H143">
            <v>49396.626383999996</v>
          </cell>
        </row>
        <row r="144">
          <cell r="B144" t="str">
            <v>CTÝnh</v>
          </cell>
          <cell r="C144" t="str">
            <v>VËn chuyÓn bª t«ng M50</v>
          </cell>
          <cell r="D144" t="str">
            <v>TÊn</v>
          </cell>
          <cell r="E144">
            <v>0.14000000000000001</v>
          </cell>
          <cell r="G144">
            <v>29172.965199999999</v>
          </cell>
          <cell r="H144">
            <v>4084.2151280000003</v>
          </cell>
        </row>
        <row r="145">
          <cell r="B145" t="str">
            <v>02.1481</v>
          </cell>
          <cell r="C145" t="str">
            <v>VËn chuyÓn dông cô thi c«ng</v>
          </cell>
          <cell r="D145" t="str">
            <v>TÊn</v>
          </cell>
          <cell r="E145">
            <v>0</v>
          </cell>
          <cell r="G145">
            <v>46148</v>
          </cell>
          <cell r="H145">
            <v>0</v>
          </cell>
        </row>
        <row r="146">
          <cell r="C146" t="str">
            <v>Nh©n c«ng ®iÒu chØnh t¨ng thªm NC x (1+0,1/2,638 ) x2,01x0,95</v>
          </cell>
          <cell r="G146">
            <v>185912.09948052571</v>
          </cell>
          <cell r="H146">
            <v>185912.09948052571</v>
          </cell>
        </row>
        <row r="147">
          <cell r="C147" t="str">
            <v>Chi phÝ m¸y ®iÒu chinh t¨ng thªm C1 =  MTCx1,13</v>
          </cell>
          <cell r="H147">
            <v>0</v>
          </cell>
        </row>
        <row r="148">
          <cell r="C148" t="str">
            <v>Chi phÝ s¶n xuÊt chung: 71% CFNC</v>
          </cell>
          <cell r="H148">
            <v>266430.51678469329</v>
          </cell>
        </row>
        <row r="149">
          <cell r="C149" t="str">
            <v>Thu nhËp chÞu thuÕ tÝnh tr­íc 6% Z</v>
          </cell>
          <cell r="H149">
            <v>77629.845946633126</v>
          </cell>
        </row>
        <row r="150">
          <cell r="A150" t="str">
            <v>3.</v>
          </cell>
          <cell r="B150" t="str">
            <v xml:space="preserve"> M§-3</v>
          </cell>
          <cell r="C150" t="str">
            <v>Mãng cét ly t©m M§-3</v>
          </cell>
          <cell r="H150">
            <v>1487470.248730866</v>
          </cell>
        </row>
        <row r="151">
          <cell r="C151" t="str">
            <v>a ) VËt liÖu</v>
          </cell>
        </row>
        <row r="152">
          <cell r="B152" t="str">
            <v>CTÝnh</v>
          </cell>
          <cell r="C152" t="str">
            <v>Bª t«ng M100</v>
          </cell>
          <cell r="D152" t="str">
            <v>m3</v>
          </cell>
          <cell r="E152">
            <v>1.92</v>
          </cell>
          <cell r="G152">
            <v>362280.75907499995</v>
          </cell>
          <cell r="H152">
            <v>695579</v>
          </cell>
        </row>
        <row r="153">
          <cell r="B153" t="str">
            <v>CTÝnh</v>
          </cell>
          <cell r="C153" t="str">
            <v>Bª t«ng M50</v>
          </cell>
          <cell r="D153" t="str">
            <v>m3</v>
          </cell>
          <cell r="E153">
            <v>0</v>
          </cell>
          <cell r="G153">
            <v>310815.12059999997</v>
          </cell>
          <cell r="H153">
            <v>0</v>
          </cell>
        </row>
        <row r="154">
          <cell r="C154" t="str">
            <v>b ) Nh©n c«ng</v>
          </cell>
          <cell r="G154">
            <v>208819.759296</v>
          </cell>
        </row>
        <row r="155">
          <cell r="B155" t="str">
            <v>03.1113</v>
          </cell>
          <cell r="C155" t="str">
            <v>§µo ®Êt cÊp 3 s©u &gt;1m</v>
          </cell>
          <cell r="D155" t="str">
            <v>m3</v>
          </cell>
          <cell r="E155">
            <v>2.3039999999999998</v>
          </cell>
          <cell r="G155">
            <v>24428</v>
          </cell>
          <cell r="H155">
            <v>56282.111999999994</v>
          </cell>
        </row>
        <row r="156">
          <cell r="C156" t="str">
            <v>diÖn tÝch hè ®µo &lt;5m2</v>
          </cell>
        </row>
        <row r="157">
          <cell r="B157" t="str">
            <v>03.2203</v>
          </cell>
          <cell r="C157" t="str">
            <v>LÊp ®Êt</v>
          </cell>
          <cell r="D157" t="str">
            <v>m3</v>
          </cell>
          <cell r="E157">
            <v>0.3839999999999999</v>
          </cell>
          <cell r="G157">
            <v>10890</v>
          </cell>
          <cell r="H157">
            <v>4181.7599999999993</v>
          </cell>
        </row>
        <row r="158">
          <cell r="B158" t="str">
            <v>03.2203</v>
          </cell>
          <cell r="C158" t="str">
            <v>§¾p ®Êt ch©n cét</v>
          </cell>
          <cell r="D158" t="str">
            <v>m3</v>
          </cell>
          <cell r="E158">
            <v>0.5</v>
          </cell>
          <cell r="G158">
            <v>10890</v>
          </cell>
          <cell r="H158">
            <v>5445</v>
          </cell>
        </row>
        <row r="159">
          <cell r="B159" t="str">
            <v>04.3311</v>
          </cell>
          <cell r="C159" t="str">
            <v>§æ bª t«ng M100</v>
          </cell>
          <cell r="D159" t="str">
            <v>m3</v>
          </cell>
          <cell r="E159">
            <v>1.92</v>
          </cell>
          <cell r="G159">
            <v>45030</v>
          </cell>
          <cell r="H159">
            <v>86457.599999999991</v>
          </cell>
        </row>
        <row r="160">
          <cell r="B160" t="str">
            <v>04.3101a</v>
          </cell>
          <cell r="C160" t="str">
            <v>§æ bª t«ng M50</v>
          </cell>
          <cell r="D160" t="str">
            <v>m3</v>
          </cell>
          <cell r="E160">
            <v>0</v>
          </cell>
          <cell r="G160">
            <v>39733</v>
          </cell>
          <cell r="H160">
            <v>0</v>
          </cell>
        </row>
        <row r="161">
          <cell r="B161" t="str">
            <v>CTÝnh</v>
          </cell>
          <cell r="C161" t="str">
            <v>VËn chuyÓn bª t«ng M100</v>
          </cell>
          <cell r="D161" t="str">
            <v>m3</v>
          </cell>
          <cell r="E161">
            <v>1.92</v>
          </cell>
          <cell r="G161">
            <v>29402.753799999999</v>
          </cell>
          <cell r="H161">
            <v>56453.287295999995</v>
          </cell>
        </row>
        <row r="162">
          <cell r="B162" t="str">
            <v>CTÝnh</v>
          </cell>
          <cell r="C162" t="str">
            <v>VËn chuyÓn bª t«ng M50</v>
          </cell>
          <cell r="D162" t="str">
            <v>m3</v>
          </cell>
          <cell r="E162">
            <v>0</v>
          </cell>
          <cell r="G162">
            <v>29172.965199999999</v>
          </cell>
          <cell r="H162">
            <v>0</v>
          </cell>
        </row>
        <row r="163">
          <cell r="B163" t="str">
            <v>02.1481</v>
          </cell>
          <cell r="C163" t="str">
            <v>VËn chuyÓn dông cô thi c«ng</v>
          </cell>
          <cell r="D163" t="str">
            <v>TÊn</v>
          </cell>
          <cell r="E163">
            <v>0</v>
          </cell>
          <cell r="G163">
            <v>46148</v>
          </cell>
          <cell r="H163">
            <v>0</v>
          </cell>
        </row>
        <row r="164">
          <cell r="C164" t="str">
            <v>Nh©n c«ng ®iÒu chØnh t¨ng thªm NC x (1+0,1/2,638 ) x2,01x0,95</v>
          </cell>
          <cell r="G164">
            <v>205036.8603282226</v>
          </cell>
          <cell r="H164">
            <v>205036.8603282226</v>
          </cell>
        </row>
        <row r="165">
          <cell r="C165" t="str">
            <v>Chi phÝ m¸y ®iÒu chinh t¨ng thªm C1 =  MTCx1,13</v>
          </cell>
          <cell r="H165">
            <v>0</v>
          </cell>
        </row>
        <row r="166">
          <cell r="C166" t="str">
            <v>Chi phÝ s¶n xuÊt chung: 71% CFNC</v>
          </cell>
          <cell r="H166">
            <v>293838.19993319805</v>
          </cell>
        </row>
        <row r="167">
          <cell r="C167" t="str">
            <v>Thu nhËp chÞu thuÕ tÝnh tr­íc 6% Z</v>
          </cell>
          <cell r="H167">
            <v>84196.429173445242</v>
          </cell>
        </row>
        <row r="168">
          <cell r="A168" t="str">
            <v>4..</v>
          </cell>
          <cell r="B168" t="str">
            <v xml:space="preserve"> M§-4</v>
          </cell>
          <cell r="C168" t="str">
            <v>Mãng cét M§-4</v>
          </cell>
          <cell r="H168">
            <v>2425916.3666127441</v>
          </cell>
        </row>
        <row r="169">
          <cell r="C169" t="str">
            <v>a ) VËt liÖu</v>
          </cell>
        </row>
        <row r="170">
          <cell r="B170" t="str">
            <v>CTÝnh</v>
          </cell>
          <cell r="C170" t="str">
            <v>Bª t«ng M100</v>
          </cell>
          <cell r="D170" t="str">
            <v>m3</v>
          </cell>
          <cell r="E170">
            <v>2.2400000000000002</v>
          </cell>
          <cell r="G170">
            <v>362280.75907499995</v>
          </cell>
          <cell r="H170">
            <v>811508.90032799996</v>
          </cell>
        </row>
        <row r="171">
          <cell r="B171" t="str">
            <v>CTÝnh</v>
          </cell>
          <cell r="C171" t="str">
            <v>Bª t«ng M50</v>
          </cell>
          <cell r="D171" t="str">
            <v>m3</v>
          </cell>
          <cell r="E171">
            <v>0</v>
          </cell>
          <cell r="G171">
            <v>25128.944399999997</v>
          </cell>
          <cell r="H171">
            <v>0</v>
          </cell>
        </row>
        <row r="172">
          <cell r="C172" t="str">
            <v>b ) Nh©n c«ng</v>
          </cell>
          <cell r="G172">
            <v>265834.81851200003</v>
          </cell>
        </row>
        <row r="173">
          <cell r="B173" t="str">
            <v>03.1113</v>
          </cell>
          <cell r="C173" t="str">
            <v>§µo ®Êt cÊp 3 s©u &gt;1m</v>
          </cell>
          <cell r="D173" t="str">
            <v>m3</v>
          </cell>
          <cell r="E173">
            <v>2.8800000000000003</v>
          </cell>
          <cell r="G173">
            <v>24428</v>
          </cell>
          <cell r="H173">
            <v>70352.640000000014</v>
          </cell>
        </row>
        <row r="174">
          <cell r="C174" t="str">
            <v>DiÖn tÝch hè ®µo &lt;5m2</v>
          </cell>
        </row>
        <row r="175">
          <cell r="B175" t="str">
            <v>03.2203</v>
          </cell>
          <cell r="C175" t="str">
            <v>LÊp ®Êt</v>
          </cell>
          <cell r="D175" t="str">
            <v>m3</v>
          </cell>
          <cell r="E175">
            <v>0.64000000000000012</v>
          </cell>
          <cell r="G175">
            <v>10890</v>
          </cell>
          <cell r="H175">
            <v>6969.6000000000013</v>
          </cell>
        </row>
        <row r="176">
          <cell r="B176" t="str">
            <v>03.2203</v>
          </cell>
          <cell r="C176" t="str">
            <v>§¾p ®Êt ch©n cét</v>
          </cell>
          <cell r="D176" t="str">
            <v>m3</v>
          </cell>
          <cell r="E176">
            <v>0.72899999999999998</v>
          </cell>
          <cell r="G176">
            <v>10890</v>
          </cell>
          <cell r="H176">
            <v>7938.8099999999995</v>
          </cell>
        </row>
        <row r="177">
          <cell r="B177" t="str">
            <v>04.3311</v>
          </cell>
          <cell r="C177" t="str">
            <v>§æ bª t«ng M100</v>
          </cell>
          <cell r="D177" t="str">
            <v>m3</v>
          </cell>
          <cell r="E177">
            <v>2.2400000000000002</v>
          </cell>
          <cell r="G177">
            <v>45030</v>
          </cell>
          <cell r="H177">
            <v>100867.20000000001</v>
          </cell>
        </row>
        <row r="178">
          <cell r="B178" t="str">
            <v>04.3101a</v>
          </cell>
          <cell r="C178" t="str">
            <v>§æ bª t«ng M50</v>
          </cell>
          <cell r="D178" t="str">
            <v>m3</v>
          </cell>
          <cell r="E178">
            <v>0</v>
          </cell>
          <cell r="G178">
            <v>39733</v>
          </cell>
          <cell r="H178">
            <v>0</v>
          </cell>
        </row>
        <row r="179">
          <cell r="B179" t="str">
            <v>CTÝnh</v>
          </cell>
          <cell r="C179" t="str">
            <v>VËn chuyÓn bª t«ng M100</v>
          </cell>
          <cell r="D179" t="str">
            <v>TÊn</v>
          </cell>
          <cell r="E179">
            <v>2.2400000000000002</v>
          </cell>
          <cell r="G179">
            <v>29402.753799999999</v>
          </cell>
          <cell r="H179">
            <v>65862.168512000004</v>
          </cell>
        </row>
        <row r="180">
          <cell r="B180" t="str">
            <v>CTÝnh</v>
          </cell>
          <cell r="C180" t="str">
            <v>VËn chuyÓn bª t«ng M50</v>
          </cell>
          <cell r="D180" t="str">
            <v>TÊn</v>
          </cell>
          <cell r="E180">
            <v>0</v>
          </cell>
          <cell r="G180">
            <v>29172.965199999999</v>
          </cell>
          <cell r="H180">
            <v>0</v>
          </cell>
        </row>
        <row r="181">
          <cell r="B181" t="str">
            <v>02.1481</v>
          </cell>
          <cell r="C181" t="str">
            <v>VËn chuyÓn dông cô thi c«ng</v>
          </cell>
          <cell r="D181" t="str">
            <v>TÊn</v>
          </cell>
          <cell r="E181">
            <v>0.3</v>
          </cell>
          <cell r="G181">
            <v>46148</v>
          </cell>
          <cell r="H181">
            <v>13844.4</v>
          </cell>
        </row>
        <row r="182">
          <cell r="C182" t="str">
            <v>Nh©n c«ng ®iÒu chØnh t¨ng thªm NC x (1+0,1/2,638 ) x2,01x0,95</v>
          </cell>
          <cell r="G182">
            <v>261019.05651735625</v>
          </cell>
          <cell r="H182">
            <v>261019.05651735625</v>
          </cell>
        </row>
        <row r="183">
          <cell r="C183" t="str">
            <v>Chi phÝ m¸y ®iÒu chinh t¨ng thªm C1 =  MTCx1,13</v>
          </cell>
          <cell r="H183">
            <v>0</v>
          </cell>
        </row>
        <row r="184">
          <cell r="C184" t="str">
            <v>Chi phÝ s¶n xuÊt chung: 71% CFNC</v>
          </cell>
          <cell r="H184">
            <v>950237.57050372288</v>
          </cell>
        </row>
        <row r="185">
          <cell r="C185" t="str">
            <v>Thu nhËp chÞu thuÕ tÝnh tr­íc 6% Z</v>
          </cell>
          <cell r="H185">
            <v>137316.02075166474</v>
          </cell>
        </row>
        <row r="186">
          <cell r="A186">
            <v>5</v>
          </cell>
          <cell r="B186" t="str">
            <v>MT-2</v>
          </cell>
          <cell r="C186" t="str">
            <v>Mãng cét MT-2</v>
          </cell>
          <cell r="H186">
            <v>1732858.5508558152</v>
          </cell>
        </row>
        <row r="187">
          <cell r="C187" t="str">
            <v>a ) VËt liÖu</v>
          </cell>
        </row>
        <row r="188">
          <cell r="B188" t="str">
            <v>CTÝnh</v>
          </cell>
          <cell r="C188" t="str">
            <v>Bª t«ng M50</v>
          </cell>
          <cell r="D188" t="str">
            <v>m3</v>
          </cell>
          <cell r="E188">
            <v>0.216</v>
          </cell>
          <cell r="G188">
            <v>310815.12059999997</v>
          </cell>
          <cell r="H188">
            <v>67136.066049599991</v>
          </cell>
        </row>
        <row r="189">
          <cell r="B189" t="str">
            <v>CTÝnh</v>
          </cell>
          <cell r="C189" t="str">
            <v>Bª t«ng ®óc M 150</v>
          </cell>
          <cell r="D189" t="str">
            <v>m3</v>
          </cell>
          <cell r="E189">
            <v>1.0980000000000001</v>
          </cell>
          <cell r="G189">
            <v>458274.02509999991</v>
          </cell>
          <cell r="H189">
            <v>503184.87955979997</v>
          </cell>
        </row>
        <row r="190">
          <cell r="B190" t="str">
            <v>CTÝnh</v>
          </cell>
          <cell r="C190" t="str">
            <v>Bª t«ng chÌn M 200</v>
          </cell>
          <cell r="D190" t="str">
            <v>m3</v>
          </cell>
          <cell r="E190">
            <v>0.08</v>
          </cell>
          <cell r="G190">
            <v>503906.80770102743</v>
          </cell>
          <cell r="H190">
            <v>40312.544616082196</v>
          </cell>
        </row>
        <row r="191">
          <cell r="B191" t="str">
            <v>04.1101</v>
          </cell>
          <cell r="C191" t="str">
            <v>Cèt thÐp d=8</v>
          </cell>
          <cell r="D191" t="str">
            <v>kg</v>
          </cell>
          <cell r="E191">
            <v>4.92</v>
          </cell>
          <cell r="F191">
            <v>1.02</v>
          </cell>
          <cell r="G191">
            <v>6200</v>
          </cell>
          <cell r="H191">
            <v>31114.079999999998</v>
          </cell>
        </row>
        <row r="192">
          <cell r="B192" t="str">
            <v>04.1101</v>
          </cell>
          <cell r="C192" t="str">
            <v>Cèt thÐp d=10</v>
          </cell>
          <cell r="D192" t="str">
            <v>kg</v>
          </cell>
          <cell r="E192">
            <v>5.56</v>
          </cell>
          <cell r="F192">
            <v>1.02</v>
          </cell>
          <cell r="G192">
            <v>6200</v>
          </cell>
          <cell r="H192">
            <v>35161.440000000002</v>
          </cell>
        </row>
        <row r="193">
          <cell r="B193" t="str">
            <v>04.2001</v>
          </cell>
          <cell r="C193" t="str">
            <v>Gç ghÐp v¸n khu«n mãng</v>
          </cell>
          <cell r="D193" t="str">
            <v>m3</v>
          </cell>
          <cell r="E193">
            <v>4.8</v>
          </cell>
          <cell r="G193">
            <v>18600</v>
          </cell>
          <cell r="H193">
            <v>89280</v>
          </cell>
        </row>
        <row r="194">
          <cell r="C194" t="str">
            <v>b ) Nh©n c«ng</v>
          </cell>
          <cell r="G194">
            <v>256233.92244515999</v>
          </cell>
        </row>
        <row r="195">
          <cell r="B195" t="str">
            <v>03.1113</v>
          </cell>
          <cell r="C195" t="str">
            <v>§µo ®Êt cÊp 3 s©u &gt;1m</v>
          </cell>
          <cell r="D195" t="str">
            <v>m3</v>
          </cell>
          <cell r="E195">
            <v>4.1999999999999993</v>
          </cell>
          <cell r="G195">
            <v>24428</v>
          </cell>
          <cell r="H195">
            <v>102597.59999999998</v>
          </cell>
        </row>
        <row r="196">
          <cell r="C196" t="str">
            <v>DiÖn tÝch hè ®µo &lt;5m2</v>
          </cell>
        </row>
        <row r="197">
          <cell r="B197" t="str">
            <v>03.2203</v>
          </cell>
          <cell r="C197" t="str">
            <v>LÊp ®Êt</v>
          </cell>
          <cell r="D197" t="str">
            <v>m3</v>
          </cell>
          <cell r="E197">
            <v>2.8059999999999992</v>
          </cell>
          <cell r="G197">
            <v>10890</v>
          </cell>
          <cell r="H197">
            <v>30557.339999999989</v>
          </cell>
        </row>
        <row r="198">
          <cell r="B198" t="str">
            <v>03.2203</v>
          </cell>
          <cell r="C198" t="str">
            <v>§¾p ®Êt ch©n cét</v>
          </cell>
          <cell r="D198" t="str">
            <v>m3</v>
          </cell>
          <cell r="E198">
            <v>0.53400000000000003</v>
          </cell>
          <cell r="G198">
            <v>10890</v>
          </cell>
          <cell r="H198">
            <v>5815.26</v>
          </cell>
        </row>
        <row r="199">
          <cell r="B199" t="str">
            <v>04.1101</v>
          </cell>
          <cell r="C199" t="str">
            <v xml:space="preserve">Gia c«ng cèt thÐp </v>
          </cell>
          <cell r="D199" t="str">
            <v>TÊn</v>
          </cell>
          <cell r="E199">
            <v>1.3800000000000002E-2</v>
          </cell>
          <cell r="G199">
            <v>201593</v>
          </cell>
          <cell r="H199">
            <v>2781.9834000000005</v>
          </cell>
        </row>
        <row r="200">
          <cell r="B200" t="str">
            <v>04.2001</v>
          </cell>
          <cell r="C200" t="str">
            <v>GhÐp v¸n khu«n mãng</v>
          </cell>
          <cell r="D200" t="str">
            <v>m2</v>
          </cell>
          <cell r="E200">
            <v>2</v>
          </cell>
          <cell r="G200">
            <v>5309.19</v>
          </cell>
          <cell r="H200">
            <v>10618.38</v>
          </cell>
        </row>
        <row r="201">
          <cell r="B201" t="str">
            <v>04.3101a</v>
          </cell>
          <cell r="C201" t="str">
            <v>§æ bª t«ng M 50</v>
          </cell>
          <cell r="D201" t="str">
            <v>m3</v>
          </cell>
          <cell r="E201">
            <v>0.216</v>
          </cell>
          <cell r="G201">
            <v>39733</v>
          </cell>
          <cell r="H201">
            <v>8582.3279999999995</v>
          </cell>
        </row>
        <row r="202">
          <cell r="B202" t="str">
            <v>04.3312</v>
          </cell>
          <cell r="C202" t="str">
            <v>§æ bª t«ng M 150</v>
          </cell>
          <cell r="D202" t="str">
            <v>m3</v>
          </cell>
          <cell r="E202">
            <v>1.0980000000000001</v>
          </cell>
          <cell r="G202">
            <v>45030</v>
          </cell>
          <cell r="H202">
            <v>49442.94</v>
          </cell>
        </row>
        <row r="203">
          <cell r="B203" t="str">
            <v>04.3313</v>
          </cell>
          <cell r="C203" t="str">
            <v>§æ bª t«ng M 200</v>
          </cell>
          <cell r="D203" t="str">
            <v>m3</v>
          </cell>
          <cell r="E203">
            <v>0.08</v>
          </cell>
          <cell r="G203">
            <v>45030</v>
          </cell>
          <cell r="H203">
            <v>3602.4</v>
          </cell>
        </row>
        <row r="204">
          <cell r="B204" t="str">
            <v>CTÝnh</v>
          </cell>
          <cell r="C204" t="str">
            <v>VËn chuyÓn bª t«ng M 50</v>
          </cell>
          <cell r="D204" t="str">
            <v>m3</v>
          </cell>
          <cell r="E204">
            <v>0.216</v>
          </cell>
          <cell r="G204">
            <v>29172.965199999999</v>
          </cell>
          <cell r="H204">
            <v>6301.3604832000001</v>
          </cell>
        </row>
        <row r="205">
          <cell r="B205" t="str">
            <v>CTÝnh</v>
          </cell>
          <cell r="C205" t="str">
            <v>VËn chuyÓn bª t«ng ®óc M 150</v>
          </cell>
          <cell r="D205" t="str">
            <v>m3</v>
          </cell>
          <cell r="E205">
            <v>1.0980000000000001</v>
          </cell>
          <cell r="G205">
            <v>30515.486020000004</v>
          </cell>
          <cell r="H205">
            <v>33506.00364996001</v>
          </cell>
        </row>
        <row r="206">
          <cell r="B206" t="str">
            <v>CTÝnh</v>
          </cell>
          <cell r="C206" t="str">
            <v>VËn chuyÓn bª t«ng chÌn M 200</v>
          </cell>
          <cell r="D206" t="str">
            <v>m3</v>
          </cell>
          <cell r="E206">
            <v>0.08</v>
          </cell>
          <cell r="G206">
            <v>30354.0864</v>
          </cell>
          <cell r="H206">
            <v>2428.326912</v>
          </cell>
        </row>
        <row r="207">
          <cell r="B207" t="str">
            <v>02.1481</v>
          </cell>
          <cell r="C207" t="str">
            <v>VËn chuyÓn dông cô thi c«ng</v>
          </cell>
          <cell r="D207" t="str">
            <v>TÊn</v>
          </cell>
          <cell r="E207">
            <v>0</v>
          </cell>
          <cell r="G207">
            <v>46148</v>
          </cell>
          <cell r="H207">
            <v>0</v>
          </cell>
        </row>
        <row r="208">
          <cell r="C208" t="str">
            <v>c) M¸y thi c«ng cèt thÐp</v>
          </cell>
          <cell r="D208" t="str">
            <v>TÊn</v>
          </cell>
          <cell r="E208">
            <v>1.0500000000000001E-2</v>
          </cell>
          <cell r="G208">
            <v>16918</v>
          </cell>
          <cell r="H208">
            <v>177.63900000000001</v>
          </cell>
        </row>
        <row r="209">
          <cell r="C209" t="str">
            <v>Nh©n c«ng ®iÒu chØnh t¨ng thªm NC x (1+0,1/2,638 ) x2,01x0,95</v>
          </cell>
          <cell r="G209">
            <v>251592.08661508717</v>
          </cell>
          <cell r="H209">
            <v>251592.08661508717</v>
          </cell>
        </row>
        <row r="210">
          <cell r="C210" t="str">
            <v>Chi phÝ m¸y ®iÒu chinh t¨ng thªm C1 =  MTCx1,13</v>
          </cell>
          <cell r="H210">
            <v>23.093070000000001</v>
          </cell>
        </row>
        <row r="211">
          <cell r="C211" t="str">
            <v>Chi phÝ s¶n xuÊt chung: 71% CFNC</v>
          </cell>
          <cell r="H211">
            <v>360556.46643277549</v>
          </cell>
        </row>
        <row r="212">
          <cell r="C212" t="str">
            <v>Thu nhËp chÞu thuÕ tÝnh tr­íc 6% Z</v>
          </cell>
          <cell r="H212">
            <v>98086.33306731029</v>
          </cell>
        </row>
        <row r="213">
          <cell r="A213">
            <v>6</v>
          </cell>
          <cell r="B213" t="str">
            <v>MT-3</v>
          </cell>
          <cell r="C213" t="str">
            <v>Mãng  MT-3</v>
          </cell>
          <cell r="H213">
            <v>1903668.3829604229</v>
          </cell>
        </row>
        <row r="214">
          <cell r="C214" t="str">
            <v>a ) VËt liÖu</v>
          </cell>
        </row>
        <row r="215">
          <cell r="B215" t="str">
            <v>CTÝnh</v>
          </cell>
          <cell r="C215" t="str">
            <v>Bª t«ng M50</v>
          </cell>
          <cell r="D215" t="str">
            <v>m3</v>
          </cell>
          <cell r="E215">
            <v>0.252</v>
          </cell>
          <cell r="G215">
            <v>310815.12059999997</v>
          </cell>
          <cell r="H215">
            <v>78325.410391199999</v>
          </cell>
        </row>
        <row r="216">
          <cell r="B216" t="str">
            <v>CTÝnh</v>
          </cell>
          <cell r="C216" t="str">
            <v>Bª t«ng ®óc M 150</v>
          </cell>
          <cell r="D216" t="str">
            <v>m3</v>
          </cell>
          <cell r="E216">
            <v>1.35</v>
          </cell>
          <cell r="G216">
            <v>458274.02509999991</v>
          </cell>
          <cell r="H216">
            <v>618669.93388499995</v>
          </cell>
        </row>
        <row r="217">
          <cell r="B217" t="str">
            <v>CTÝnh</v>
          </cell>
          <cell r="C217" t="str">
            <v>Bª t«ng chÌn M 200</v>
          </cell>
          <cell r="D217" t="str">
            <v>m3</v>
          </cell>
          <cell r="E217">
            <v>7.0000000000000007E-2</v>
          </cell>
          <cell r="G217">
            <v>503906.80770102743</v>
          </cell>
          <cell r="H217">
            <v>35273.476539071926</v>
          </cell>
        </row>
        <row r="218">
          <cell r="B218" t="str">
            <v>04.1101</v>
          </cell>
          <cell r="C218" t="str">
            <v>Cèt thÐp d=8</v>
          </cell>
          <cell r="D218" t="str">
            <v>kg</v>
          </cell>
          <cell r="E218">
            <v>5</v>
          </cell>
          <cell r="F218">
            <v>1.02</v>
          </cell>
          <cell r="G218">
            <v>6200</v>
          </cell>
          <cell r="H218">
            <v>31619.999999999996</v>
          </cell>
        </row>
        <row r="219">
          <cell r="B219" t="str">
            <v>04.1101</v>
          </cell>
          <cell r="C219" t="str">
            <v>Cèt thÐp d=10</v>
          </cell>
          <cell r="D219" t="str">
            <v>kg</v>
          </cell>
          <cell r="E219">
            <v>5.6</v>
          </cell>
          <cell r="F219">
            <v>1.02</v>
          </cell>
          <cell r="G219">
            <v>6200</v>
          </cell>
          <cell r="H219">
            <v>35414.400000000001</v>
          </cell>
        </row>
        <row r="220">
          <cell r="B220" t="str">
            <v>04.2001</v>
          </cell>
          <cell r="C220" t="str">
            <v>Gç ghÐp v¸n khu«n mãng</v>
          </cell>
          <cell r="D220" t="str">
            <v>m3</v>
          </cell>
          <cell r="E220">
            <v>4.8</v>
          </cell>
          <cell r="G220">
            <v>18600</v>
          </cell>
          <cell r="H220">
            <v>89280</v>
          </cell>
        </row>
        <row r="221">
          <cell r="C221" t="str">
            <v>b ) Nh©n c«ng</v>
          </cell>
          <cell r="G221">
            <v>267667.05480540002</v>
          </cell>
        </row>
        <row r="222">
          <cell r="B222" t="str">
            <v>03.1113</v>
          </cell>
          <cell r="C222" t="str">
            <v>§µo ®Êt cÊp 3 s©u &gt;1m</v>
          </cell>
          <cell r="D222" t="str">
            <v>m3</v>
          </cell>
          <cell r="E222">
            <v>4.032</v>
          </cell>
          <cell r="G222">
            <v>24428</v>
          </cell>
          <cell r="H222">
            <v>98493.695999999996</v>
          </cell>
        </row>
        <row r="223">
          <cell r="C223" t="str">
            <v>DiÖn tÝch hè ®µo &lt;5m2</v>
          </cell>
        </row>
        <row r="224">
          <cell r="B224" t="str">
            <v>03.2203</v>
          </cell>
          <cell r="C224" t="str">
            <v>LÊp ®Êt</v>
          </cell>
          <cell r="D224" t="str">
            <v>m3</v>
          </cell>
          <cell r="E224">
            <v>2.36</v>
          </cell>
          <cell r="G224">
            <v>10890</v>
          </cell>
          <cell r="H224">
            <v>25700.399999999998</v>
          </cell>
        </row>
        <row r="225">
          <cell r="B225" t="str">
            <v>03.2203</v>
          </cell>
          <cell r="C225" t="str">
            <v>§¾p ®Êt ch©n cét</v>
          </cell>
          <cell r="D225" t="str">
            <v>m3</v>
          </cell>
          <cell r="E225">
            <v>0.5</v>
          </cell>
          <cell r="G225">
            <v>10890</v>
          </cell>
          <cell r="H225">
            <v>5445</v>
          </cell>
        </row>
        <row r="226">
          <cell r="B226" t="str">
            <v>04.1101</v>
          </cell>
          <cell r="C226" t="str">
            <v xml:space="preserve">Gia c«ng cèt thÐp </v>
          </cell>
          <cell r="D226" t="str">
            <v>TÊn</v>
          </cell>
          <cell r="E226">
            <v>1.3800000000000002E-2</v>
          </cell>
          <cell r="G226">
            <v>201593</v>
          </cell>
          <cell r="H226">
            <v>2781.9834000000005</v>
          </cell>
        </row>
        <row r="227">
          <cell r="B227" t="str">
            <v>04.2001</v>
          </cell>
          <cell r="C227" t="str">
            <v>GhÐp v¸n khu«n mãng</v>
          </cell>
          <cell r="D227" t="str">
            <v>m2</v>
          </cell>
          <cell r="E227">
            <v>2</v>
          </cell>
          <cell r="G227">
            <v>5309.19</v>
          </cell>
          <cell r="H227">
            <v>10618.38</v>
          </cell>
        </row>
        <row r="228">
          <cell r="B228" t="str">
            <v>04.3101a</v>
          </cell>
          <cell r="C228" t="str">
            <v>§æ bª t«ng M 50</v>
          </cell>
          <cell r="D228" t="str">
            <v>m3</v>
          </cell>
          <cell r="E228">
            <v>0.252</v>
          </cell>
          <cell r="G228">
            <v>39733</v>
          </cell>
          <cell r="H228">
            <v>10012.716</v>
          </cell>
        </row>
        <row r="229">
          <cell r="B229" t="str">
            <v>04.3312</v>
          </cell>
          <cell r="C229" t="str">
            <v>§æ bª t«ng M 150</v>
          </cell>
          <cell r="D229" t="str">
            <v>m3</v>
          </cell>
          <cell r="E229">
            <v>1.35</v>
          </cell>
          <cell r="G229">
            <v>45030</v>
          </cell>
          <cell r="H229">
            <v>60790.500000000007</v>
          </cell>
        </row>
        <row r="230">
          <cell r="B230" t="str">
            <v>04.3313</v>
          </cell>
          <cell r="C230" t="str">
            <v>§æ bª t«ng M 200</v>
          </cell>
          <cell r="D230" t="str">
            <v>m3</v>
          </cell>
          <cell r="E230">
            <v>7.0000000000000007E-2</v>
          </cell>
          <cell r="G230">
            <v>45030</v>
          </cell>
          <cell r="H230">
            <v>3152.1000000000004</v>
          </cell>
        </row>
        <row r="231">
          <cell r="B231" t="str">
            <v>CTÝnh</v>
          </cell>
          <cell r="C231" t="str">
            <v>VËn chuyÓn bª t«ng M 50</v>
          </cell>
          <cell r="D231" t="str">
            <v>m3</v>
          </cell>
          <cell r="E231">
            <v>0.252</v>
          </cell>
          <cell r="G231">
            <v>29172.965199999999</v>
          </cell>
          <cell r="H231">
            <v>7351.5872303999995</v>
          </cell>
        </row>
        <row r="232">
          <cell r="B232" t="str">
            <v>CTÝnh</v>
          </cell>
          <cell r="C232" t="str">
            <v>VËn chuyÓn bª t«ng ®óc M 150</v>
          </cell>
          <cell r="D232" t="str">
            <v>m3</v>
          </cell>
          <cell r="E232">
            <v>1.35</v>
          </cell>
          <cell r="G232">
            <v>30515.486020000004</v>
          </cell>
          <cell r="H232">
            <v>41195.906127000009</v>
          </cell>
        </row>
        <row r="233">
          <cell r="B233" t="str">
            <v>CTÝnh</v>
          </cell>
          <cell r="C233" t="str">
            <v>VËn chuyÓn bª t«ng chÌn M 200</v>
          </cell>
          <cell r="D233" t="str">
            <v>m3</v>
          </cell>
          <cell r="E233">
            <v>7.0000000000000007E-2</v>
          </cell>
          <cell r="G233">
            <v>30354.0864</v>
          </cell>
          <cell r="H233">
            <v>2124.7860480000004</v>
          </cell>
        </row>
        <row r="234">
          <cell r="B234" t="str">
            <v>02.1481</v>
          </cell>
          <cell r="C234" t="str">
            <v>VËn chuyÓn dông cô thi c«ng</v>
          </cell>
          <cell r="D234" t="str">
            <v>TÊn</v>
          </cell>
          <cell r="E234">
            <v>0</v>
          </cell>
          <cell r="G234">
            <v>46148</v>
          </cell>
          <cell r="H234">
            <v>0</v>
          </cell>
        </row>
        <row r="235">
          <cell r="C235" t="str">
            <v>c) M¸y thi c«ng cèt thÐp</v>
          </cell>
          <cell r="D235" t="str">
            <v>TÊn</v>
          </cell>
          <cell r="E235">
            <v>1.0500000000000001E-2</v>
          </cell>
          <cell r="G235">
            <v>16918</v>
          </cell>
          <cell r="H235">
            <v>177.63900000000001</v>
          </cell>
        </row>
        <row r="236">
          <cell r="C236" t="str">
            <v>Nh©n c«ng ®iÒu chØnh t¨ng thªm NC x (1+0,1/2,638 ) x2,01x0,95</v>
          </cell>
          <cell r="G236">
            <v>262818.10071817652</v>
          </cell>
          <cell r="H236">
            <v>262818.10071817652</v>
          </cell>
        </row>
        <row r="237">
          <cell r="C237" t="str">
            <v>Chi phÝ m¸y ®iÒu chinh t¨ng thªm C1 =  MTCx1,13</v>
          </cell>
          <cell r="H237">
            <v>23.093070000000001</v>
          </cell>
        </row>
        <row r="238">
          <cell r="C238" t="str">
            <v>Chi phÝ s¶n xuÊt chung: 71% CFNC</v>
          </cell>
          <cell r="H238">
            <v>376644.46042173932</v>
          </cell>
        </row>
        <row r="239">
          <cell r="C239" t="str">
            <v>Thu nhËp chÞu thuÕ tÝnh tr­íc 6% Z</v>
          </cell>
          <cell r="H239">
            <v>107754.81412983526</v>
          </cell>
        </row>
        <row r="240">
          <cell r="A240">
            <v>7</v>
          </cell>
          <cell r="B240" t="str">
            <v>M1-8</v>
          </cell>
          <cell r="C240" t="str">
            <v>Mãng cét M1-8</v>
          </cell>
          <cell r="H240">
            <v>578885.42856617505</v>
          </cell>
        </row>
        <row r="241">
          <cell r="C241" t="str">
            <v>a ) VËt liÖu</v>
          </cell>
        </row>
        <row r="242">
          <cell r="B242" t="str">
            <v>CTÝnh</v>
          </cell>
          <cell r="C242" t="str">
            <v>Bª t«ng M100</v>
          </cell>
          <cell r="D242" t="str">
            <v>m3</v>
          </cell>
          <cell r="E242">
            <v>0.70399999999999996</v>
          </cell>
          <cell r="G242">
            <v>273177</v>
          </cell>
          <cell r="H242">
            <v>192316.60799999998</v>
          </cell>
        </row>
        <row r="243">
          <cell r="B243" t="str">
            <v>CTÝnh</v>
          </cell>
          <cell r="C243" t="str">
            <v>Bª t«ng M50</v>
          </cell>
          <cell r="D243" t="str">
            <v>m3</v>
          </cell>
          <cell r="E243">
            <v>0.1</v>
          </cell>
          <cell r="G243">
            <v>232546</v>
          </cell>
          <cell r="H243">
            <v>23254.600000000002</v>
          </cell>
        </row>
        <row r="244">
          <cell r="C244" t="str">
            <v>b ) Nh©n c«ng</v>
          </cell>
          <cell r="G244">
            <v>97534.655195200001</v>
          </cell>
        </row>
        <row r="245">
          <cell r="B245" t="str">
            <v>03,8122</v>
          </cell>
          <cell r="C245" t="str">
            <v>§µo ®Êt mãng cét</v>
          </cell>
          <cell r="D245" t="str">
            <v>m3</v>
          </cell>
          <cell r="E245">
            <v>1.2</v>
          </cell>
          <cell r="G245">
            <v>24428</v>
          </cell>
          <cell r="H245">
            <v>29313.599999999999</v>
          </cell>
        </row>
        <row r="246">
          <cell r="B246" t="str">
            <v>03.2203</v>
          </cell>
          <cell r="C246" t="str">
            <v>LÊp ®Êt</v>
          </cell>
          <cell r="D246" t="str">
            <v>m3</v>
          </cell>
          <cell r="E246">
            <v>0.32</v>
          </cell>
          <cell r="G246">
            <v>10890</v>
          </cell>
          <cell r="H246">
            <v>3484.8</v>
          </cell>
        </row>
        <row r="247">
          <cell r="B247" t="str">
            <v>03.2203</v>
          </cell>
          <cell r="C247" t="str">
            <v>§¾p ®Êt ch©n cét</v>
          </cell>
          <cell r="D247" t="str">
            <v>m3</v>
          </cell>
          <cell r="E247">
            <v>0.5</v>
          </cell>
          <cell r="G247">
            <v>10890</v>
          </cell>
          <cell r="H247">
            <v>5445</v>
          </cell>
        </row>
        <row r="248">
          <cell r="B248" t="str">
            <v>04.3311</v>
          </cell>
          <cell r="C248" t="str">
            <v>§æ bª t«ng M100</v>
          </cell>
          <cell r="D248" t="str">
            <v>m3</v>
          </cell>
          <cell r="E248">
            <v>0.70399999999999996</v>
          </cell>
          <cell r="G248">
            <v>45030</v>
          </cell>
          <cell r="H248">
            <v>31701.119999999999</v>
          </cell>
        </row>
        <row r="249">
          <cell r="B249" t="str">
            <v>04.3101a</v>
          </cell>
          <cell r="C249" t="str">
            <v>§æ bª t«ng M50</v>
          </cell>
          <cell r="D249" t="str">
            <v>m3</v>
          </cell>
          <cell r="E249">
            <v>0.1</v>
          </cell>
          <cell r="G249">
            <v>39733</v>
          </cell>
          <cell r="H249">
            <v>3973.3</v>
          </cell>
        </row>
        <row r="250">
          <cell r="B250" t="str">
            <v>CTÝnh</v>
          </cell>
          <cell r="C250" t="str">
            <v>VËn chuyÓn bª t«ng M100</v>
          </cell>
          <cell r="D250" t="str">
            <v>m3</v>
          </cell>
          <cell r="E250">
            <v>0.70399999999999996</v>
          </cell>
          <cell r="G250">
            <v>29402.753799999999</v>
          </cell>
          <cell r="H250">
            <v>20699.538675199998</v>
          </cell>
        </row>
        <row r="251">
          <cell r="B251" t="str">
            <v>CTÝnh</v>
          </cell>
          <cell r="C251" t="str">
            <v>VËn chuyÓn bª t«ng M50</v>
          </cell>
          <cell r="D251" t="str">
            <v>m3</v>
          </cell>
          <cell r="E251">
            <v>0.1</v>
          </cell>
          <cell r="G251">
            <v>29172.965199999999</v>
          </cell>
          <cell r="H251">
            <v>2917.2965199999999</v>
          </cell>
        </row>
        <row r="252">
          <cell r="B252" t="str">
            <v>02.1481</v>
          </cell>
          <cell r="C252" t="str">
            <v>VËn chuyÓn dông cô thi c«ng</v>
          </cell>
          <cell r="D252" t="str">
            <v>TÊn</v>
          </cell>
          <cell r="E252">
            <v>0</v>
          </cell>
          <cell r="G252">
            <v>46148</v>
          </cell>
          <cell r="H252">
            <v>0</v>
          </cell>
        </row>
        <row r="253">
          <cell r="C253" t="str">
            <v>Nh©n c«ng ®iÒu chØnh t¨ng thªm NC x (1+0,1/2,638 ) x2,01x0,95</v>
          </cell>
          <cell r="G253">
            <v>95767.754650422314</v>
          </cell>
          <cell r="H253">
            <v>95767.754650422314</v>
          </cell>
        </row>
        <row r="254">
          <cell r="C254" t="str">
            <v>Chi phÝ m¸y ®iÒu chinh t¨ng thªm C1 =  MTCx1,13</v>
          </cell>
          <cell r="H254">
            <v>0</v>
          </cell>
        </row>
        <row r="255">
          <cell r="C255" t="str">
            <v>Chi phÝ s¶n xuÊt chung: 71% CFNC</v>
          </cell>
          <cell r="H255">
            <v>137244.71099039185</v>
          </cell>
        </row>
        <row r="256">
          <cell r="C256" t="str">
            <v>Thu nhËp chÞu thuÕ tÝnh tr­íc 6% Z</v>
          </cell>
          <cell r="H256">
            <v>32767.099730160848</v>
          </cell>
        </row>
        <row r="257">
          <cell r="A257">
            <v>8</v>
          </cell>
          <cell r="B257" t="str">
            <v>M2-8</v>
          </cell>
          <cell r="C257" t="str">
            <v>Mãng cét M2-8</v>
          </cell>
          <cell r="H257">
            <v>1227386.3356871596</v>
          </cell>
        </row>
        <row r="258">
          <cell r="C258" t="str">
            <v>a ) VËt liÖu</v>
          </cell>
        </row>
        <row r="259">
          <cell r="B259" t="str">
            <v>CTÝnh</v>
          </cell>
          <cell r="C259" t="str">
            <v>Bª t«ng M100</v>
          </cell>
          <cell r="D259" t="str">
            <v>m3</v>
          </cell>
          <cell r="E259">
            <v>1.5840000000000001</v>
          </cell>
          <cell r="G259">
            <v>273177</v>
          </cell>
          <cell r="H259">
            <v>432712.36800000002</v>
          </cell>
        </row>
        <row r="260">
          <cell r="B260" t="str">
            <v>CTÝnh</v>
          </cell>
          <cell r="C260" t="str">
            <v>Bª t«ng M50</v>
          </cell>
          <cell r="D260" t="str">
            <v>m3</v>
          </cell>
          <cell r="E260">
            <v>0.19600000000000001</v>
          </cell>
          <cell r="G260">
            <v>232546</v>
          </cell>
          <cell r="H260">
            <v>45579.016000000003</v>
          </cell>
        </row>
        <row r="261">
          <cell r="C261" t="str">
            <v>b ) Nh©n c«ng</v>
          </cell>
          <cell r="G261">
            <v>200535.78719840001</v>
          </cell>
        </row>
        <row r="262">
          <cell r="B262" t="str">
            <v>03.1113</v>
          </cell>
          <cell r="C262" t="str">
            <v>§µo ®Êt cÊp 3 s©u &gt;1m</v>
          </cell>
          <cell r="D262" t="str">
            <v>m3</v>
          </cell>
          <cell r="E262">
            <v>2.3519999999999999</v>
          </cell>
          <cell r="G262">
            <v>24428</v>
          </cell>
          <cell r="H262">
            <v>57454.655999999995</v>
          </cell>
        </row>
        <row r="263">
          <cell r="C263" t="str">
            <v>DiÖn tÝch hè ®µo &lt;5m2</v>
          </cell>
        </row>
        <row r="264">
          <cell r="B264" t="str">
            <v>03.2203</v>
          </cell>
          <cell r="C264" t="str">
            <v>LÊp ®Êt</v>
          </cell>
          <cell r="D264" t="str">
            <v>m3</v>
          </cell>
          <cell r="E264">
            <v>0.57199999999999962</v>
          </cell>
          <cell r="G264">
            <v>10890</v>
          </cell>
          <cell r="H264">
            <v>6229.0799999999963</v>
          </cell>
        </row>
        <row r="265">
          <cell r="B265" t="str">
            <v>03.2203</v>
          </cell>
          <cell r="C265" t="str">
            <v>§¾p ®Êt ch©n cét</v>
          </cell>
          <cell r="D265" t="str">
            <v>m3</v>
          </cell>
          <cell r="E265">
            <v>0.5</v>
          </cell>
          <cell r="G265">
            <v>10890</v>
          </cell>
          <cell r="H265">
            <v>5445</v>
          </cell>
        </row>
        <row r="266">
          <cell r="B266" t="str">
            <v>04.3311</v>
          </cell>
          <cell r="C266" t="str">
            <v>§æ bª t«ng M100</v>
          </cell>
          <cell r="D266" t="str">
            <v>m3</v>
          </cell>
          <cell r="E266">
            <v>1.5840000000000001</v>
          </cell>
          <cell r="G266">
            <v>45030</v>
          </cell>
          <cell r="H266">
            <v>71327.520000000004</v>
          </cell>
        </row>
        <row r="267">
          <cell r="B267" t="str">
            <v>04.3101a</v>
          </cell>
          <cell r="C267" t="str">
            <v>§æ bª t«ng M50</v>
          </cell>
          <cell r="D267" t="str">
            <v>m3</v>
          </cell>
          <cell r="E267">
            <v>0.19600000000000001</v>
          </cell>
          <cell r="G267">
            <v>39733</v>
          </cell>
          <cell r="H267">
            <v>7787.6680000000006</v>
          </cell>
        </row>
        <row r="268">
          <cell r="B268" t="str">
            <v>CTÝnh</v>
          </cell>
          <cell r="C268" t="str">
            <v>VËn chuyÓn bª t«ng M100</v>
          </cell>
          <cell r="D268" t="str">
            <v>m3</v>
          </cell>
          <cell r="E268">
            <v>1.5840000000000001</v>
          </cell>
          <cell r="G268">
            <v>29402.753799999999</v>
          </cell>
          <cell r="H268">
            <v>46573.9620192</v>
          </cell>
        </row>
        <row r="269">
          <cell r="B269" t="str">
            <v>CTÝnh</v>
          </cell>
          <cell r="C269" t="str">
            <v>VËn chuyÓn bª t«ng M50</v>
          </cell>
          <cell r="D269" t="str">
            <v>m3</v>
          </cell>
          <cell r="E269">
            <v>0.19600000000000001</v>
          </cell>
          <cell r="G269">
            <v>29172.965199999999</v>
          </cell>
          <cell r="H269">
            <v>5717.9011792000001</v>
          </cell>
        </row>
        <row r="270">
          <cell r="B270" t="str">
            <v>02.1481</v>
          </cell>
          <cell r="C270" t="str">
            <v>VËn chuyÓn dông cô thi c«ng</v>
          </cell>
          <cell r="D270" t="str">
            <v>TÊn</v>
          </cell>
          <cell r="E270">
            <v>0</v>
          </cell>
          <cell r="G270">
            <v>46148</v>
          </cell>
          <cell r="H270">
            <v>0</v>
          </cell>
        </row>
        <row r="271">
          <cell r="C271" t="str">
            <v>Nh©n c«ng ®iÒu chØnh t¨ng thªm NC x (1+0,1/2,638 ) x2,01x0,95</v>
          </cell>
          <cell r="G271">
            <v>196902.95750377356</v>
          </cell>
          <cell r="H271">
            <v>196902.95750377356</v>
          </cell>
        </row>
        <row r="272">
          <cell r="C272" t="str">
            <v>Chi phÝ m¸y ®iÒu chinh t¨ng thªm C1 =  MTCx1,13</v>
          </cell>
          <cell r="H272">
            <v>0</v>
          </cell>
        </row>
        <row r="273">
          <cell r="C273" t="str">
            <v>Chi phÝ s¶n xuÊt chung: 71% CFNC</v>
          </cell>
          <cell r="H273">
            <v>282181.5087385432</v>
          </cell>
        </row>
        <row r="274">
          <cell r="C274" t="str">
            <v>Thu nhËp chÞu thuÕ tÝnh tr­íc 6% Z</v>
          </cell>
          <cell r="H274">
            <v>69474.698246442989</v>
          </cell>
        </row>
        <row r="275">
          <cell r="A275">
            <v>9</v>
          </cell>
          <cell r="B275" t="str">
            <v>MN20- 5</v>
          </cell>
          <cell r="C275" t="str">
            <v>Mãng nÐo MN20- 5</v>
          </cell>
          <cell r="H275">
            <v>500214.99233779253</v>
          </cell>
        </row>
        <row r="276">
          <cell r="C276" t="str">
            <v>a ) VËt liÖu</v>
          </cell>
        </row>
        <row r="277">
          <cell r="B277" t="str">
            <v>CTÝnh</v>
          </cell>
          <cell r="C277" t="str">
            <v>Bª t«ng ®óc s½n th.ngang M200</v>
          </cell>
          <cell r="D277" t="str">
            <v>m3</v>
          </cell>
          <cell r="E277">
            <v>0.16400000000000001</v>
          </cell>
          <cell r="G277">
            <v>497814.64657312492</v>
          </cell>
          <cell r="H277">
            <v>81641.602037992488</v>
          </cell>
        </row>
        <row r="278">
          <cell r="B278" t="str">
            <v>04.1201</v>
          </cell>
          <cell r="C278" t="str">
            <v>Cèt thÐp CT3; d=6</v>
          </cell>
          <cell r="D278" t="str">
            <v>kg</v>
          </cell>
          <cell r="E278">
            <v>3.36</v>
          </cell>
          <cell r="F278">
            <v>1.02</v>
          </cell>
          <cell r="G278">
            <v>6200</v>
          </cell>
          <cell r="H278">
            <v>21248.639999999999</v>
          </cell>
        </row>
        <row r="279">
          <cell r="B279" t="str">
            <v>04.1202</v>
          </cell>
          <cell r="C279" t="str">
            <v>Cèt thÐp CT3; d=12</v>
          </cell>
          <cell r="D279" t="str">
            <v>kg</v>
          </cell>
          <cell r="E279">
            <v>14.92</v>
          </cell>
          <cell r="F279">
            <v>1.02</v>
          </cell>
          <cell r="G279">
            <v>6200</v>
          </cell>
          <cell r="H279">
            <v>94354.08</v>
          </cell>
        </row>
        <row r="280">
          <cell r="B280" t="str">
            <v>PLDG</v>
          </cell>
          <cell r="C280" t="str">
            <v>Chi tiÕt m¹ kÏm</v>
          </cell>
          <cell r="D280" t="str">
            <v>kg</v>
          </cell>
          <cell r="E280">
            <v>13.387</v>
          </cell>
          <cell r="G280">
            <v>10500</v>
          </cell>
          <cell r="H280">
            <v>140563.5</v>
          </cell>
        </row>
        <row r="281">
          <cell r="C281" t="str">
            <v>b ) Nh©n c«ng</v>
          </cell>
          <cell r="G281">
            <v>156642.44181979998</v>
          </cell>
        </row>
        <row r="282">
          <cell r="B282" t="str">
            <v>03.1113</v>
          </cell>
          <cell r="C282" t="str">
            <v>§µo ®Êt cÊp III s©u&lt; 2m; S&lt; 5m2</v>
          </cell>
          <cell r="D282" t="str">
            <v>m3</v>
          </cell>
          <cell r="E282">
            <v>4</v>
          </cell>
          <cell r="G282">
            <v>24428</v>
          </cell>
          <cell r="H282">
            <v>97712</v>
          </cell>
        </row>
        <row r="283">
          <cell r="B283" t="str">
            <v>03.2203</v>
          </cell>
          <cell r="C283" t="str">
            <v>LÊp mãng ®Êt cÊp III</v>
          </cell>
          <cell r="D283" t="str">
            <v>m3</v>
          </cell>
          <cell r="E283">
            <v>3.8</v>
          </cell>
          <cell r="G283">
            <v>10890</v>
          </cell>
          <cell r="H283">
            <v>41382</v>
          </cell>
        </row>
        <row r="284">
          <cell r="B284" t="str">
            <v>04.1201</v>
          </cell>
          <cell r="C284" t="str">
            <v>Gia c«ng cèt thÐp CT3 ; d = 6</v>
          </cell>
          <cell r="D284" t="str">
            <v>TÊn</v>
          </cell>
          <cell r="E284">
            <v>3.3599999999999997E-3</v>
          </cell>
          <cell r="G284">
            <v>242779</v>
          </cell>
          <cell r="H284">
            <v>815.73743999999988</v>
          </cell>
        </row>
        <row r="285">
          <cell r="B285" t="str">
            <v>04.1202</v>
          </cell>
          <cell r="C285" t="str">
            <v>Gia c«ng cèt thÐp CT3 ; d = 12</v>
          </cell>
          <cell r="D285" t="str">
            <v>TÊn</v>
          </cell>
          <cell r="E285">
            <v>1.4919999999999999E-2</v>
          </cell>
          <cell r="G285">
            <v>133157</v>
          </cell>
          <cell r="H285">
            <v>1986.7024399999998</v>
          </cell>
        </row>
        <row r="286">
          <cell r="B286" t="str">
            <v>03.2203</v>
          </cell>
          <cell r="C286" t="str">
            <v xml:space="preserve">VËn chuyÓn mãng nÐo </v>
          </cell>
          <cell r="D286" t="str">
            <v>TÊn</v>
          </cell>
          <cell r="E286">
            <v>3.1566999999999998E-2</v>
          </cell>
          <cell r="G286">
            <v>47413.4</v>
          </cell>
          <cell r="H286">
            <v>1496.6987978</v>
          </cell>
        </row>
        <row r="287">
          <cell r="B287" t="str">
            <v>04.3313</v>
          </cell>
          <cell r="C287" t="str">
            <v>§æ bª t«ng M200</v>
          </cell>
          <cell r="D287" t="str">
            <v>m3</v>
          </cell>
          <cell r="E287">
            <v>0.16400000000000001</v>
          </cell>
          <cell r="G287">
            <v>45030</v>
          </cell>
          <cell r="H287">
            <v>7384.92</v>
          </cell>
        </row>
        <row r="288">
          <cell r="B288" t="str">
            <v>CTÝnh</v>
          </cell>
          <cell r="C288" t="str">
            <v>VËn chuyÓn bª t«ng M200</v>
          </cell>
          <cell r="D288" t="str">
            <v>m3</v>
          </cell>
          <cell r="E288">
            <v>0.16400000000000001</v>
          </cell>
          <cell r="G288">
            <v>30354.0864</v>
          </cell>
          <cell r="H288">
            <v>4978.0701696000006</v>
          </cell>
        </row>
        <row r="289">
          <cell r="B289" t="str">
            <v>02.1351</v>
          </cell>
          <cell r="C289" t="str">
            <v xml:space="preserve">VËn chuyÓn thÐp </v>
          </cell>
          <cell r="D289" t="str">
            <v>TÊn</v>
          </cell>
          <cell r="E289">
            <v>3.1566999999999998E-2</v>
          </cell>
          <cell r="G289">
            <v>28077.200000000001</v>
          </cell>
          <cell r="H289">
            <v>886.31297239999992</v>
          </cell>
        </row>
        <row r="290">
          <cell r="B290" t="str">
            <v>02.1481</v>
          </cell>
          <cell r="C290" t="str">
            <v>VËn chuyÓn dông cô thi c«ng</v>
          </cell>
          <cell r="D290" t="str">
            <v>TÊn</v>
          </cell>
          <cell r="E290">
            <v>0</v>
          </cell>
          <cell r="G290">
            <v>46148</v>
          </cell>
          <cell r="H290">
            <v>0</v>
          </cell>
        </row>
        <row r="291">
          <cell r="C291" t="str">
            <v>c) M¸y thi c«ng cèt thÐp</v>
          </cell>
          <cell r="H291">
            <v>2882.3642399999999</v>
          </cell>
        </row>
        <row r="292">
          <cell r="B292" t="str">
            <v>04.1201</v>
          </cell>
          <cell r="C292" t="str">
            <v>Gia c«ng cèt thÐp CT3 ; d = 6</v>
          </cell>
          <cell r="D292" t="str">
            <v>TÊn</v>
          </cell>
          <cell r="E292">
            <v>3.3599999999999997E-3</v>
          </cell>
          <cell r="G292">
            <v>16918</v>
          </cell>
          <cell r="H292">
            <v>56.844479999999997</v>
          </cell>
        </row>
        <row r="293">
          <cell r="B293" t="str">
            <v>04.1202</v>
          </cell>
          <cell r="C293" t="str">
            <v>Gia c«ng cèt thÐp CT3 ; d = 12</v>
          </cell>
          <cell r="D293" t="str">
            <v>TÊn</v>
          </cell>
          <cell r="E293">
            <v>1.4919999999999999E-2</v>
          </cell>
          <cell r="G293">
            <v>189378</v>
          </cell>
          <cell r="H293">
            <v>2825.5197599999997</v>
          </cell>
        </row>
        <row r="294">
          <cell r="C294" t="str">
            <v>Nh©n c«ng ®iÒu chØnh t¨ng thªm NC x (1+0,1/2,638 ) x2,01x0,95</v>
          </cell>
          <cell r="G294">
            <v>153804.76719806888</v>
          </cell>
          <cell r="H294">
            <v>153804.76719806888</v>
          </cell>
        </row>
        <row r="295">
          <cell r="C295" t="str">
            <v>Chi phÝ m¸y ®iÒu chinh t¨ng thªm C1 =  MTCx1,13</v>
          </cell>
          <cell r="H295">
            <v>367.31756879999995</v>
          </cell>
        </row>
        <row r="296">
          <cell r="C296" t="str">
            <v>Chi phÝ s¶n xuÊt chung: 71% CFNC</v>
          </cell>
          <cell r="H296">
            <v>220417.51840268692</v>
          </cell>
        </row>
        <row r="297">
          <cell r="C297" t="str">
            <v>Thu nhËp chÞu thuÕ tÝnh tr­íc 6% Z</v>
          </cell>
          <cell r="H297">
            <v>32219.806408161345</v>
          </cell>
        </row>
        <row r="298">
          <cell r="A298">
            <v>10</v>
          </cell>
          <cell r="B298" t="str">
            <v>MN15 - 5</v>
          </cell>
          <cell r="C298" t="str">
            <v>Mãng nÐo MN15 - 5</v>
          </cell>
          <cell r="H298">
            <v>912526.29562057147</v>
          </cell>
        </row>
        <row r="299">
          <cell r="C299" t="str">
            <v>a ) VËt liÖu</v>
          </cell>
        </row>
        <row r="300">
          <cell r="B300" t="str">
            <v>CTÝnh</v>
          </cell>
          <cell r="C300" t="str">
            <v>Bª t«ng ®óc s½n th.ngang M200</v>
          </cell>
          <cell r="D300" t="str">
            <v>m3</v>
          </cell>
          <cell r="E300">
            <v>0.123</v>
          </cell>
          <cell r="G300">
            <v>497814.64657312492</v>
          </cell>
          <cell r="H300">
            <v>61231.201528494363</v>
          </cell>
        </row>
        <row r="301">
          <cell r="B301" t="str">
            <v>04.1201</v>
          </cell>
          <cell r="C301" t="str">
            <v>Cèt thÐp CT3; d=6</v>
          </cell>
          <cell r="D301" t="str">
            <v>kg</v>
          </cell>
          <cell r="E301">
            <v>3.36</v>
          </cell>
          <cell r="F301">
            <v>1.02</v>
          </cell>
          <cell r="G301">
            <v>6200</v>
          </cell>
          <cell r="H301">
            <v>21248.639999999999</v>
          </cell>
        </row>
        <row r="302">
          <cell r="B302" t="str">
            <v>04.1202</v>
          </cell>
          <cell r="C302" t="str">
            <v>Cèt thÐp CT3; d=12</v>
          </cell>
          <cell r="D302" t="str">
            <v>kg</v>
          </cell>
          <cell r="E302">
            <v>14.92</v>
          </cell>
          <cell r="F302">
            <v>1.02</v>
          </cell>
          <cell r="G302">
            <v>6200</v>
          </cell>
          <cell r="H302">
            <v>94354.08</v>
          </cell>
        </row>
        <row r="303">
          <cell r="B303" t="str">
            <v>PLDG</v>
          </cell>
          <cell r="C303" t="str">
            <v>Chi tiÕt m¹ kÏm</v>
          </cell>
          <cell r="D303" t="str">
            <v>kg</v>
          </cell>
          <cell r="E303">
            <v>13.286999999999999</v>
          </cell>
          <cell r="G303">
            <v>10500</v>
          </cell>
          <cell r="H303">
            <v>139513.5</v>
          </cell>
        </row>
        <row r="304">
          <cell r="C304" t="str">
            <v>b ) Nh©n c«ng</v>
          </cell>
          <cell r="G304">
            <v>158862.04333359996</v>
          </cell>
        </row>
        <row r="305">
          <cell r="B305" t="str">
            <v>03.1113</v>
          </cell>
          <cell r="C305" t="str">
            <v>§µo ®Êt cÊp III s©u&lt; 2m; S&lt; 5m2</v>
          </cell>
          <cell r="D305" t="str">
            <v>m3</v>
          </cell>
          <cell r="E305">
            <v>4.1040000000000001</v>
          </cell>
          <cell r="G305">
            <v>24428</v>
          </cell>
          <cell r="H305">
            <v>100252.512</v>
          </cell>
        </row>
        <row r="306">
          <cell r="B306" t="str">
            <v>03.2203</v>
          </cell>
          <cell r="C306" t="str">
            <v>LÊp mãng ®Êt cÊp III</v>
          </cell>
          <cell r="D306" t="str">
            <v>m3</v>
          </cell>
          <cell r="E306">
            <v>3</v>
          </cell>
          <cell r="G306">
            <v>10890</v>
          </cell>
          <cell r="H306">
            <v>32670</v>
          </cell>
        </row>
        <row r="307">
          <cell r="B307" t="str">
            <v>03.2203</v>
          </cell>
          <cell r="C307" t="str">
            <v>LÊp mãng nÐo</v>
          </cell>
          <cell r="D307" t="str">
            <v>c¸i</v>
          </cell>
          <cell r="E307">
            <v>1</v>
          </cell>
          <cell r="G307">
            <v>10890</v>
          </cell>
          <cell r="H307">
            <v>10890</v>
          </cell>
        </row>
        <row r="308">
          <cell r="B308" t="str">
            <v>04.1201</v>
          </cell>
          <cell r="C308" t="str">
            <v>Gia c«ng cèt thÐp CT3 ; d = 6</v>
          </cell>
          <cell r="D308" t="str">
            <v>TÊn</v>
          </cell>
          <cell r="E308">
            <v>3.3599999999999997E-3</v>
          </cell>
          <cell r="G308">
            <v>242779</v>
          </cell>
          <cell r="H308">
            <v>815.73743999999988</v>
          </cell>
        </row>
        <row r="309">
          <cell r="B309" t="str">
            <v>04.1202</v>
          </cell>
          <cell r="C309" t="str">
            <v>Gia c«ng cèt thÐp CT3 ; d = 12</v>
          </cell>
          <cell r="D309" t="str">
            <v>TÊn</v>
          </cell>
          <cell r="E309">
            <v>1.4919999999999999E-2</v>
          </cell>
          <cell r="G309">
            <v>133157</v>
          </cell>
          <cell r="H309">
            <v>1986.7024399999998</v>
          </cell>
        </row>
        <row r="310">
          <cell r="B310" t="str">
            <v>03.2203</v>
          </cell>
          <cell r="C310" t="str">
            <v xml:space="preserve">VËn chuyÓn mãng nÐo </v>
          </cell>
          <cell r="D310" t="str">
            <v>TÊn</v>
          </cell>
          <cell r="E310">
            <v>3.1566999999999998E-2</v>
          </cell>
          <cell r="G310">
            <v>66162</v>
          </cell>
          <cell r="H310">
            <v>2088.5358539999997</v>
          </cell>
        </row>
        <row r="311">
          <cell r="B311" t="str">
            <v>04.3313</v>
          </cell>
          <cell r="C311" t="str">
            <v>§æ bª t«ng M200</v>
          </cell>
          <cell r="D311" t="str">
            <v>m3</v>
          </cell>
          <cell r="E311">
            <v>0.123</v>
          </cell>
          <cell r="G311">
            <v>45030</v>
          </cell>
          <cell r="H311">
            <v>5538.69</v>
          </cell>
        </row>
        <row r="312">
          <cell r="B312" t="str">
            <v>CTÝnh</v>
          </cell>
          <cell r="C312" t="str">
            <v>VËn chuyÓn bª t«ng M200</v>
          </cell>
          <cell r="D312" t="str">
            <v>m3</v>
          </cell>
          <cell r="E312">
            <v>0.123</v>
          </cell>
          <cell r="G312">
            <v>30354.0864</v>
          </cell>
          <cell r="H312">
            <v>3733.5526272000002</v>
          </cell>
        </row>
        <row r="313">
          <cell r="B313" t="str">
            <v>02.1351</v>
          </cell>
          <cell r="C313" t="str">
            <v xml:space="preserve">VËn chuyÓn thÐp </v>
          </cell>
          <cell r="D313" t="str">
            <v>TÊn</v>
          </cell>
          <cell r="E313">
            <v>3.1566999999999998E-2</v>
          </cell>
          <cell r="G313">
            <v>28077.200000000001</v>
          </cell>
          <cell r="H313">
            <v>886.31297239999992</v>
          </cell>
        </row>
        <row r="314">
          <cell r="B314" t="str">
            <v>02.1481</v>
          </cell>
          <cell r="C314" t="str">
            <v>VËn chuyÓn dông cô thi c«ng</v>
          </cell>
          <cell r="D314" t="str">
            <v>TÊn</v>
          </cell>
          <cell r="E314">
            <v>0</v>
          </cell>
          <cell r="G314">
            <v>46148</v>
          </cell>
          <cell r="H314">
            <v>0</v>
          </cell>
        </row>
        <row r="315">
          <cell r="C315" t="str">
            <v>c) M¸y thi c«ng cèt thÐp</v>
          </cell>
          <cell r="H315">
            <v>2882.3642399999999</v>
          </cell>
        </row>
        <row r="316">
          <cell r="B316" t="str">
            <v>04.1201</v>
          </cell>
          <cell r="C316" t="str">
            <v>Gia c«ng cèt thÐp CT3 ; d = 6</v>
          </cell>
          <cell r="D316" t="str">
            <v>TÊn</v>
          </cell>
          <cell r="E316">
            <v>3.3599999999999997E-3</v>
          </cell>
          <cell r="G316">
            <v>16918</v>
          </cell>
          <cell r="H316">
            <v>56.844479999999997</v>
          </cell>
        </row>
        <row r="317">
          <cell r="B317" t="str">
            <v>04.1202</v>
          </cell>
          <cell r="C317" t="str">
            <v>Gia c«ng cèt thÐp CT3 ; d = 12</v>
          </cell>
          <cell r="D317" t="str">
            <v>TÊn</v>
          </cell>
          <cell r="E317">
            <v>1.4919999999999999E-2</v>
          </cell>
          <cell r="G317">
            <v>189378</v>
          </cell>
          <cell r="H317">
            <v>2825.5197599999997</v>
          </cell>
        </row>
        <row r="318">
          <cell r="C318" t="str">
            <v>Nh©n c«ng ®iÒu chØnh t¨ng thªm NC x (1+0,1/2,638 ) x2,01x0,95</v>
          </cell>
          <cell r="G318">
            <v>155984.1592589716</v>
          </cell>
          <cell r="H318">
            <v>155984.1592589716</v>
          </cell>
        </row>
        <row r="319">
          <cell r="C319" t="str">
            <v>Chi phÝ m¸y ®iÒu chinh t¨ng thªm C1 =  MTCx1,13</v>
          </cell>
          <cell r="H319">
            <v>374.70735120000001</v>
          </cell>
        </row>
        <row r="320">
          <cell r="C320" t="str">
            <v>Chi phÝ s¶n xuÊt chung: 71% CFNC</v>
          </cell>
          <cell r="H320">
            <v>223540.80384072589</v>
          </cell>
        </row>
        <row r="321">
          <cell r="C321" t="str">
            <v>Thu nhËp chÞu thuÕ tÝnh tr­íc 6% Z</v>
          </cell>
          <cell r="H321">
            <v>51652.431827579516</v>
          </cell>
        </row>
        <row r="322">
          <cell r="A322">
            <v>11</v>
          </cell>
          <cell r="B322" t="str">
            <v>CDC-105</v>
          </cell>
          <cell r="C322" t="str">
            <v>Cæ dÒ CDC-105</v>
          </cell>
          <cell r="H322">
            <v>229348.98082086796</v>
          </cell>
        </row>
        <row r="323">
          <cell r="C323" t="str">
            <v>VËt liÖu</v>
          </cell>
          <cell r="H323">
            <v>93240.000000000015</v>
          </cell>
        </row>
        <row r="324">
          <cell r="B324" t="str">
            <v>PL§G</v>
          </cell>
          <cell r="C324" t="str">
            <v>ThÐp lµm cæ dÒ</v>
          </cell>
          <cell r="D324" t="str">
            <v>kg</v>
          </cell>
          <cell r="E324">
            <v>8.8800000000000008</v>
          </cell>
          <cell r="G324">
            <v>10500</v>
          </cell>
          <cell r="H324">
            <v>93240.000000000015</v>
          </cell>
        </row>
        <row r="325">
          <cell r="C325" t="str">
            <v>Nh©n c«ng</v>
          </cell>
          <cell r="G325">
            <v>8818.7566947323812</v>
          </cell>
        </row>
        <row r="326">
          <cell r="B326" t="str">
            <v>06.2110</v>
          </cell>
          <cell r="C326" t="str">
            <v>L¾p cæ dÒ</v>
          </cell>
          <cell r="D326" t="str">
            <v>Bé</v>
          </cell>
          <cell r="E326">
            <v>1</v>
          </cell>
          <cell r="G326">
            <v>5688</v>
          </cell>
          <cell r="H326">
            <v>5688</v>
          </cell>
        </row>
        <row r="327">
          <cell r="B327" t="str">
            <v>02.1342</v>
          </cell>
          <cell r="C327" t="str">
            <v>VËn chuyÓn cæ dÒ</v>
          </cell>
          <cell r="D327" t="str">
            <v>TÊn</v>
          </cell>
          <cell r="E327">
            <v>8.8800000000000007E-3</v>
          </cell>
          <cell r="G327">
            <v>28077.200000000001</v>
          </cell>
          <cell r="H327">
            <v>249.32553600000003</v>
          </cell>
        </row>
        <row r="328">
          <cell r="C328" t="str">
            <v>V/c + Bèc dì cét ®Õn huyÖn</v>
          </cell>
          <cell r="D328" t="str">
            <v>TÊn</v>
          </cell>
          <cell r="E328">
            <v>8.8800000000000007E-3</v>
          </cell>
          <cell r="G328">
            <v>241647.93268460195</v>
          </cell>
          <cell r="H328">
            <v>2145.8336422392654</v>
          </cell>
        </row>
        <row r="329">
          <cell r="C329" t="str">
            <v>VËn chuyÓn tõ huyÖn ®Õn tuyÕn + bèc dì</v>
          </cell>
          <cell r="D329" t="str">
            <v>TÊn</v>
          </cell>
          <cell r="E329">
            <v>8.8800000000000007E-3</v>
          </cell>
          <cell r="G329">
            <v>82837.5581636391</v>
          </cell>
          <cell r="H329">
            <v>735.59751649311522</v>
          </cell>
        </row>
        <row r="330">
          <cell r="C330" t="str">
            <v>Nh©n c«ng ®iÒu chØnh t¨ng thªm NC x (1+0,1/2,638 ) x2,01x0,95</v>
          </cell>
          <cell r="G330">
            <v>8658.999468165066</v>
          </cell>
          <cell r="H330">
            <v>8658.999468165066</v>
          </cell>
        </row>
        <row r="331">
          <cell r="C331" t="str">
            <v>Chi phÝ m¸y ®iÒu chinh t¨ng thªm C1 =  MTCx1,13</v>
          </cell>
          <cell r="H331">
            <v>0</v>
          </cell>
        </row>
        <row r="332">
          <cell r="C332" t="str">
            <v>Chi phÝ s¶n xuÊt chung: 71% CFNC</v>
          </cell>
          <cell r="H332">
            <v>12409.206875657186</v>
          </cell>
        </row>
        <row r="333">
          <cell r="C333" t="str">
            <v>Thu nhËp chÞu thuÕ tÝnh tr­íc 6% Z</v>
          </cell>
          <cell r="H333">
            <v>12982.01778231328</v>
          </cell>
        </row>
        <row r="334">
          <cell r="A334">
            <v>12</v>
          </cell>
          <cell r="B334" t="str">
            <v>CDG-105</v>
          </cell>
          <cell r="C334" t="str">
            <v>Cæ dÒ CDG-105</v>
          </cell>
          <cell r="H334">
            <v>273113.60791231488</v>
          </cell>
        </row>
        <row r="335">
          <cell r="C335" t="str">
            <v>VËt liÖu</v>
          </cell>
          <cell r="H335">
            <v>112349.99999999999</v>
          </cell>
        </row>
        <row r="336">
          <cell r="B336" t="str">
            <v>PL§G</v>
          </cell>
          <cell r="C336" t="str">
            <v>ThÐp lµm cæ dÒ</v>
          </cell>
          <cell r="D336" t="str">
            <v>kg</v>
          </cell>
          <cell r="E336">
            <v>10.7</v>
          </cell>
          <cell r="G336">
            <v>10500</v>
          </cell>
          <cell r="H336">
            <v>112349.99999999999</v>
          </cell>
        </row>
        <row r="337">
          <cell r="C337" t="str">
            <v>Nh©n c«ng</v>
          </cell>
          <cell r="G337">
            <v>9723.8507847018773</v>
          </cell>
        </row>
        <row r="338">
          <cell r="B338" t="str">
            <v>06.2110</v>
          </cell>
          <cell r="C338" t="str">
            <v>L¾p cæ dÒ</v>
          </cell>
          <cell r="D338" t="str">
            <v>Bé</v>
          </cell>
          <cell r="E338">
            <v>1</v>
          </cell>
          <cell r="G338">
            <v>5688</v>
          </cell>
          <cell r="H338">
            <v>5688</v>
          </cell>
        </row>
        <row r="339">
          <cell r="B339" t="str">
            <v>02.1342</v>
          </cell>
          <cell r="C339" t="str">
            <v>VËn chuyÓn cæ dÒ</v>
          </cell>
          <cell r="D339" t="str">
            <v>TÊn</v>
          </cell>
          <cell r="E339">
            <v>1.0699999999999999E-2</v>
          </cell>
          <cell r="G339">
            <v>28077.200000000001</v>
          </cell>
          <cell r="H339">
            <v>300.42604</v>
          </cell>
        </row>
        <row r="340">
          <cell r="C340" t="str">
            <v>V/C tõ Hµ néi ®Õn huyÖn + bèc dì</v>
          </cell>
          <cell r="D340" t="str">
            <v>TÊn</v>
          </cell>
          <cell r="E340">
            <v>1.0699999999999999E-2</v>
          </cell>
          <cell r="G340">
            <v>266267.5581636391</v>
          </cell>
          <cell r="H340">
            <v>2849.0628723509381</v>
          </cell>
        </row>
        <row r="341">
          <cell r="C341" t="str">
            <v>VËn chuyÓn tõ huyÖn ®Õn tuyÕn + bèc dì</v>
          </cell>
          <cell r="D341" t="str">
            <v>TÊn</v>
          </cell>
          <cell r="E341">
            <v>1.0699999999999999E-2</v>
          </cell>
          <cell r="G341">
            <v>82837.5581636391</v>
          </cell>
          <cell r="H341">
            <v>886.36187235093837</v>
          </cell>
        </row>
        <row r="342">
          <cell r="C342" t="str">
            <v>Nh©n c«ng ®iÒu chØnh t¨ng thªm NC x (1+0,1/2,638 ) x2,01x0,95</v>
          </cell>
          <cell r="G342">
            <v>9547.6972194440568</v>
          </cell>
          <cell r="H342">
            <v>9547.6972194440568</v>
          </cell>
        </row>
        <row r="343">
          <cell r="C343" t="str">
            <v>Chi phÝ m¸y ®iÒu chinh t¨ng thªm C1 =  MTCx1,13</v>
          </cell>
          <cell r="H343">
            <v>0</v>
          </cell>
        </row>
        <row r="344">
          <cell r="C344" t="str">
            <v>Chi phÝ s¶n xuÊt chung: 71% CFNC</v>
          </cell>
          <cell r="H344">
            <v>13682.799082943613</v>
          </cell>
        </row>
        <row r="345">
          <cell r="C345" t="str">
            <v>Thu nhËp chÞu thuÕ tÝnh tr­íc 6% Z</v>
          </cell>
          <cell r="H345">
            <v>15459.26082522537</v>
          </cell>
        </row>
        <row r="346">
          <cell r="A346">
            <v>13</v>
          </cell>
          <cell r="B346" t="str">
            <v>DN16 - 10</v>
          </cell>
          <cell r="C346" t="str">
            <v>D©y nÐo DN16 - 10</v>
          </cell>
          <cell r="H346">
            <v>329655.87289460038</v>
          </cell>
        </row>
        <row r="347">
          <cell r="C347" t="str">
            <v>VËt liÖu</v>
          </cell>
        </row>
        <row r="348">
          <cell r="B348" t="str">
            <v>PL§G</v>
          </cell>
          <cell r="C348" t="str">
            <v>ThÐp lµm d©y nÐo</v>
          </cell>
          <cell r="D348" t="str">
            <v>kg</v>
          </cell>
          <cell r="E348">
            <v>24.3</v>
          </cell>
          <cell r="G348">
            <v>10500</v>
          </cell>
          <cell r="H348">
            <v>255150</v>
          </cell>
        </row>
        <row r="349">
          <cell r="C349" t="str">
            <v>Nh©n c«ng</v>
          </cell>
          <cell r="G349">
            <v>16478.530286752859</v>
          </cell>
        </row>
        <row r="350">
          <cell r="B350" t="str">
            <v>06.2120</v>
          </cell>
          <cell r="C350" t="str">
            <v>L¾p d©y nÐo</v>
          </cell>
          <cell r="D350" t="str">
            <v>Bé</v>
          </cell>
          <cell r="E350">
            <v>1</v>
          </cell>
          <cell r="G350">
            <v>7313</v>
          </cell>
          <cell r="H350">
            <v>7313</v>
          </cell>
        </row>
        <row r="351">
          <cell r="B351" t="str">
            <v>02.1342</v>
          </cell>
          <cell r="C351" t="str">
            <v>VËn chuyÓn d©y nÐo</v>
          </cell>
          <cell r="D351" t="str">
            <v>TÊn</v>
          </cell>
          <cell r="E351">
            <v>2.4300000000000002E-2</v>
          </cell>
          <cell r="G351">
            <v>28077.200000000001</v>
          </cell>
          <cell r="H351">
            <v>682.27596000000005</v>
          </cell>
        </row>
        <row r="352">
          <cell r="C352" t="str">
            <v>V/C tõ Hµ néi ®Õn huyÖn + bèc dì</v>
          </cell>
          <cell r="D352" t="str">
            <v>TÊn</v>
          </cell>
          <cell r="E352">
            <v>2.4300000000000002E-2</v>
          </cell>
          <cell r="G352">
            <v>266267.5581636391</v>
          </cell>
          <cell r="H352">
            <v>6470.301663376431</v>
          </cell>
        </row>
        <row r="353">
          <cell r="C353" t="str">
            <v>VËn chuyÓn tõ huyÖn ®Õn tuyÕn + bèc dì</v>
          </cell>
          <cell r="D353" t="str">
            <v>TÊn</v>
          </cell>
          <cell r="E353">
            <v>2.4300000000000002E-2</v>
          </cell>
          <cell r="G353">
            <v>82837.5581636391</v>
          </cell>
          <cell r="H353">
            <v>2012.9526633764303</v>
          </cell>
        </row>
        <row r="354">
          <cell r="C354" t="str">
            <v>Nh©n c«ng ®iÒu chØnh t¨ng thªm NC x (1+0,1/2,638 ) x2,01x0,95</v>
          </cell>
          <cell r="G354">
            <v>16180.011528650641</v>
          </cell>
          <cell r="H354">
            <v>16180.011528650641</v>
          </cell>
        </row>
        <row r="355">
          <cell r="C355" t="str">
            <v>Chi phÝ m¸y ®iÒu chinh t¨ng thªm C1 =  MTCx1,13</v>
          </cell>
        </row>
        <row r="356">
          <cell r="C356" t="str">
            <v>Chi phÝ s¶n xuÊt chung: 71% CFNC</v>
          </cell>
          <cell r="H356">
            <v>23187.564688936483</v>
          </cell>
        </row>
        <row r="357">
          <cell r="C357" t="str">
            <v>Thu nhËp chÞu thuÕ tÝnh tr­íc 6% Z</v>
          </cell>
          <cell r="H357">
            <v>18659.766390260396</v>
          </cell>
        </row>
        <row r="358">
          <cell r="A358">
            <v>14</v>
          </cell>
          <cell r="B358" t="str">
            <v>DN20 - 14</v>
          </cell>
          <cell r="C358" t="str">
            <v>D©y nÐo DN20 - 14</v>
          </cell>
          <cell r="H358">
            <v>572863.20606484683</v>
          </cell>
        </row>
        <row r="359">
          <cell r="C359" t="str">
            <v>VËt liÖu</v>
          </cell>
        </row>
        <row r="360">
          <cell r="B360" t="str">
            <v>PL§G</v>
          </cell>
          <cell r="C360" t="str">
            <v>ThÐp lµm d©y nÐo</v>
          </cell>
          <cell r="D360" t="str">
            <v>kg</v>
          </cell>
          <cell r="E360">
            <v>43.78</v>
          </cell>
          <cell r="G360">
            <v>10500</v>
          </cell>
          <cell r="H360">
            <v>459690</v>
          </cell>
        </row>
        <row r="361">
          <cell r="C361" t="str">
            <v>Nh©n c«ng</v>
          </cell>
          <cell r="G361">
            <v>23826.041808808241</v>
          </cell>
        </row>
        <row r="362">
          <cell r="B362" t="str">
            <v>06.2120</v>
          </cell>
          <cell r="C362" t="str">
            <v>L¾p d©y nÐo</v>
          </cell>
          <cell r="D362" t="str">
            <v>Bé</v>
          </cell>
          <cell r="E362">
            <v>1</v>
          </cell>
          <cell r="G362">
            <v>7313</v>
          </cell>
          <cell r="H362">
            <v>7313</v>
          </cell>
        </row>
        <row r="363">
          <cell r="B363" t="str">
            <v>02.1342</v>
          </cell>
          <cell r="C363" t="str">
            <v>VËn chuyÓn d©y nÐo</v>
          </cell>
          <cell r="D363" t="str">
            <v>TÊn</v>
          </cell>
          <cell r="E363">
            <v>4.3779999999999999E-2</v>
          </cell>
          <cell r="G363">
            <v>28077.200000000001</v>
          </cell>
          <cell r="H363">
            <v>1229.219816</v>
          </cell>
        </row>
        <row r="364">
          <cell r="C364" t="str">
            <v>V/C tõ Hµ néi ®Õn huyÖn + bèc dì</v>
          </cell>
          <cell r="D364" t="str">
            <v>TÊn</v>
          </cell>
          <cell r="E364">
            <v>4.3779999999999999E-2</v>
          </cell>
          <cell r="G364">
            <v>266267.5581636391</v>
          </cell>
          <cell r="H364">
            <v>11657.19369640412</v>
          </cell>
        </row>
        <row r="365">
          <cell r="C365" t="str">
            <v>VËn chuyÓn tõ huyÖn ®Õn tuyÕn + bèc dì</v>
          </cell>
          <cell r="D365" t="str">
            <v>TÊn</v>
          </cell>
          <cell r="E365">
            <v>4.3779999999999999E-2</v>
          </cell>
          <cell r="G365">
            <v>82837.5581636391</v>
          </cell>
          <cell r="H365">
            <v>3626.6282964041197</v>
          </cell>
        </row>
        <row r="366">
          <cell r="C366" t="str">
            <v>Nh©n c«ng ®iÒu chØnh t¨ng thªm NC x (1+0,1/2,638 ) x2,01x0,95</v>
          </cell>
          <cell r="G366">
            <v>23394.418339512878</v>
          </cell>
          <cell r="H366">
            <v>23394.418339512878</v>
          </cell>
        </row>
        <row r="367">
          <cell r="C367" t="str">
            <v>Chi phÝ m¸y ®iÒu chinh t¨ng thªm C1 =  MTCx1,13</v>
          </cell>
        </row>
        <row r="368">
          <cell r="C368" t="str">
            <v>Chi phÝ s¶n xuÊt chung: 71% CFNC</v>
          </cell>
          <cell r="H368">
            <v>33526.526705307988</v>
          </cell>
        </row>
        <row r="369">
          <cell r="C369" t="str">
            <v>Thu nhËp chÞu thuÕ tÝnh tr­íc 6% Z</v>
          </cell>
          <cell r="H369">
            <v>32426.219211217747</v>
          </cell>
        </row>
        <row r="370">
          <cell r="A370">
            <v>15</v>
          </cell>
          <cell r="B370" t="str">
            <v>RC-2</v>
          </cell>
          <cell r="C370" t="str">
            <v>TiÕp ®Þa</v>
          </cell>
          <cell r="H370">
            <v>457510.67419561272</v>
          </cell>
        </row>
        <row r="371">
          <cell r="C371" t="str">
            <v>a)VËt liÖu</v>
          </cell>
        </row>
        <row r="372">
          <cell r="B372" t="str">
            <v>PL§G</v>
          </cell>
          <cell r="C372" t="str">
            <v>S¾t lµm tiÕp ®Þa</v>
          </cell>
          <cell r="D372" t="str">
            <v>kg</v>
          </cell>
          <cell r="E372">
            <v>19.850000000000001</v>
          </cell>
          <cell r="F372">
            <v>1.02</v>
          </cell>
          <cell r="G372">
            <v>10500</v>
          </cell>
          <cell r="H372">
            <v>212593.50000000003</v>
          </cell>
        </row>
        <row r="373">
          <cell r="B373" t="str">
            <v>05.8003</v>
          </cell>
          <cell r="C373" t="str">
            <v>VËt liÖu phô</v>
          </cell>
          <cell r="D373" t="str">
            <v>cäc</v>
          </cell>
          <cell r="E373">
            <v>2</v>
          </cell>
          <cell r="G373">
            <v>750.8</v>
          </cell>
          <cell r="H373">
            <v>1501.6</v>
          </cell>
        </row>
        <row r="374">
          <cell r="B374" t="str">
            <v>PL§G</v>
          </cell>
          <cell r="C374" t="str">
            <v>èng nhùa F20</v>
          </cell>
          <cell r="D374" t="str">
            <v>m</v>
          </cell>
          <cell r="E374">
            <v>2.5</v>
          </cell>
          <cell r="G374">
            <v>7500</v>
          </cell>
          <cell r="H374">
            <v>18750</v>
          </cell>
        </row>
        <row r="375">
          <cell r="B375" t="str">
            <v>PL§G</v>
          </cell>
          <cell r="C375" t="str">
            <v>D©y nh«m Al-35</v>
          </cell>
          <cell r="D375" t="str">
            <v>kg</v>
          </cell>
          <cell r="E375">
            <v>0.5</v>
          </cell>
          <cell r="G375">
            <v>26361</v>
          </cell>
          <cell r="H375">
            <v>13180.5</v>
          </cell>
        </row>
        <row r="376">
          <cell r="B376" t="str">
            <v>PL§G</v>
          </cell>
          <cell r="C376" t="str">
            <v>CÆp c¸p CC35</v>
          </cell>
          <cell r="D376" t="str">
            <v>C¸i</v>
          </cell>
          <cell r="E376">
            <v>1</v>
          </cell>
          <cell r="G376">
            <v>8000</v>
          </cell>
          <cell r="H376">
            <v>8000</v>
          </cell>
        </row>
        <row r="377">
          <cell r="B377" t="str">
            <v>PL§G</v>
          </cell>
          <cell r="C377" t="str">
            <v xml:space="preserve">Que hµn </v>
          </cell>
          <cell r="D377" t="str">
            <v>kg</v>
          </cell>
          <cell r="E377">
            <v>0.05</v>
          </cell>
          <cell r="G377">
            <v>8000</v>
          </cell>
          <cell r="H377">
            <v>400</v>
          </cell>
        </row>
        <row r="378">
          <cell r="B378" t="str">
            <v>PL§G</v>
          </cell>
          <cell r="C378" t="str">
            <v>S¬n</v>
          </cell>
          <cell r="D378" t="str">
            <v>kg</v>
          </cell>
          <cell r="E378">
            <v>4.0000000000000001E-3</v>
          </cell>
          <cell r="G378">
            <v>19747.640000000003</v>
          </cell>
          <cell r="H378">
            <v>78.990560000000016</v>
          </cell>
        </row>
        <row r="379">
          <cell r="B379" t="str">
            <v>03.2201</v>
          </cell>
          <cell r="C379" t="str">
            <v>ThÝ nghiÖm tiÕp ®Þa</v>
          </cell>
          <cell r="D379" t="str">
            <v xml:space="preserve">Bé </v>
          </cell>
          <cell r="E379">
            <v>1</v>
          </cell>
          <cell r="G379">
            <v>22181</v>
          </cell>
          <cell r="H379">
            <v>22181</v>
          </cell>
        </row>
        <row r="380">
          <cell r="C380" t="str">
            <v>b ) Nh©n c«ng</v>
          </cell>
          <cell r="G380">
            <v>40805.492419999995</v>
          </cell>
        </row>
        <row r="381">
          <cell r="B381" t="str">
            <v>03.3103</v>
          </cell>
          <cell r="C381" t="str">
            <v>§µo ®Êt cÊp 3 s©u &gt;1m</v>
          </cell>
          <cell r="D381" t="str">
            <v>m3</v>
          </cell>
          <cell r="E381">
            <v>0.72</v>
          </cell>
          <cell r="G381">
            <v>21926</v>
          </cell>
          <cell r="H381">
            <v>15786.72</v>
          </cell>
        </row>
        <row r="382">
          <cell r="B382" t="str">
            <v>03.3203</v>
          </cell>
          <cell r="C382" t="str">
            <v>LÊp ®Êt</v>
          </cell>
          <cell r="D382" t="str">
            <v>m3</v>
          </cell>
          <cell r="E382">
            <v>0.72</v>
          </cell>
          <cell r="G382">
            <v>10007</v>
          </cell>
          <cell r="H382">
            <v>7205.04</v>
          </cell>
        </row>
        <row r="383">
          <cell r="B383" t="str">
            <v>05.8003</v>
          </cell>
          <cell r="C383" t="str">
            <v>Gia c«ng ®ãng cäc tiÕp ®Þa</v>
          </cell>
          <cell r="D383" t="str">
            <v>Cäc</v>
          </cell>
          <cell r="E383">
            <v>2</v>
          </cell>
          <cell r="G383">
            <v>6781.7</v>
          </cell>
          <cell r="H383">
            <v>13563.4</v>
          </cell>
        </row>
        <row r="384">
          <cell r="B384" t="str">
            <v>02.1351</v>
          </cell>
          <cell r="C384" t="str">
            <v>VËn chuyÓn tiÕp ®Þa</v>
          </cell>
          <cell r="D384" t="str">
            <v>TÊn</v>
          </cell>
          <cell r="E384">
            <v>1.9850000000000003E-2</v>
          </cell>
          <cell r="G384">
            <v>28077.200000000001</v>
          </cell>
          <cell r="H384">
            <v>557.33242000000007</v>
          </cell>
        </row>
        <row r="385">
          <cell r="B385" t="str">
            <v>03.2201</v>
          </cell>
          <cell r="C385" t="str">
            <v>ThÝ nghiÖm tiÕp ®Þa</v>
          </cell>
          <cell r="D385" t="str">
            <v xml:space="preserve">Bé </v>
          </cell>
          <cell r="E385">
            <v>1</v>
          </cell>
          <cell r="G385">
            <v>3693</v>
          </cell>
          <cell r="H385">
            <v>3693</v>
          </cell>
        </row>
        <row r="386">
          <cell r="C386" t="str">
            <v>c )M¸y thi c«ng</v>
          </cell>
          <cell r="G386">
            <v>2602</v>
          </cell>
        </row>
        <row r="387">
          <cell r="B387" t="str">
            <v>05.8003</v>
          </cell>
          <cell r="C387" t="str">
            <v>§ãng cäc tiÕp ®Þa</v>
          </cell>
          <cell r="D387" t="str">
            <v>Cäc</v>
          </cell>
          <cell r="E387">
            <v>2</v>
          </cell>
          <cell r="G387">
            <v>776</v>
          </cell>
          <cell r="H387">
            <v>1552</v>
          </cell>
        </row>
        <row r="388">
          <cell r="C388" t="str">
            <v>ThÝ nghiÖm tiÕp ®Þa</v>
          </cell>
          <cell r="D388" t="str">
            <v>Bé</v>
          </cell>
          <cell r="E388">
            <v>1</v>
          </cell>
          <cell r="G388">
            <v>1050</v>
          </cell>
          <cell r="H388">
            <v>1050</v>
          </cell>
        </row>
        <row r="389">
          <cell r="C389" t="str">
            <v>V/C tõ Hµ néi ®Õn huyÖn + bèc dì</v>
          </cell>
          <cell r="D389" t="str">
            <v>TÊn</v>
          </cell>
          <cell r="E389">
            <v>1.9850000000000003E-2</v>
          </cell>
          <cell r="G389">
            <v>266267.5581636391</v>
          </cell>
          <cell r="H389">
            <v>5285.4110295482369</v>
          </cell>
        </row>
        <row r="390">
          <cell r="C390" t="str">
            <v>VËn chuyÓn tõ huyÖn ®Õn tuyÕn + bèc dì</v>
          </cell>
          <cell r="D390" t="str">
            <v>TÊn</v>
          </cell>
          <cell r="E390">
            <v>1.9850000000000003E-2</v>
          </cell>
          <cell r="G390">
            <v>82837.5581636391</v>
          </cell>
          <cell r="H390">
            <v>1644.3255295482363</v>
          </cell>
        </row>
        <row r="391">
          <cell r="C391" t="str">
            <v>Nh©n c«ng ®iÒu chØnh t¨ng thªm NC x (1+0,1/2,638 ) x2,01x0,95</v>
          </cell>
          <cell r="G391">
            <v>40066.275711410366</v>
          </cell>
          <cell r="H391">
            <v>40066.275711410366</v>
          </cell>
        </row>
        <row r="392">
          <cell r="C392" t="str">
            <v>Chi phÝ m¸y ®iÒu chinh t¨ng thªm C1 =  MTCx1,13</v>
          </cell>
          <cell r="H392">
            <v>338.26</v>
          </cell>
        </row>
        <row r="393">
          <cell r="C393" t="str">
            <v>Chi phÝ s¶n xuÊt chung: 71% CFNC</v>
          </cell>
          <cell r="H393">
            <v>64186.488330259854</v>
          </cell>
        </row>
        <row r="394">
          <cell r="C394" t="str">
            <v>Thu nhËp chÞu thuÕ tÝnh tr­íc 6% Z</v>
          </cell>
          <cell r="H394">
            <v>25896.830614846</v>
          </cell>
        </row>
        <row r="395">
          <cell r="A395">
            <v>17</v>
          </cell>
          <cell r="B395" t="str">
            <v>H7,5a</v>
          </cell>
          <cell r="C395" t="str">
            <v xml:space="preserve">Cét bª t«ng vu«ng </v>
          </cell>
          <cell r="H395">
            <v>1810684.8185181457</v>
          </cell>
        </row>
        <row r="396">
          <cell r="C396" t="str">
            <v>a ) VËt liÖu</v>
          </cell>
        </row>
        <row r="397">
          <cell r="C397" t="str">
            <v>Cét bª t«ng H7,5a</v>
          </cell>
          <cell r="D397" t="str">
            <v>Cét</v>
          </cell>
          <cell r="E397">
            <v>1</v>
          </cell>
          <cell r="G397">
            <v>438100</v>
          </cell>
          <cell r="H397">
            <v>438100</v>
          </cell>
        </row>
        <row r="398">
          <cell r="B398">
            <v>0.55200000000000005</v>
          </cell>
          <cell r="C398" t="str">
            <v xml:space="preserve">Gç kª </v>
          </cell>
          <cell r="D398" t="str">
            <v>m3</v>
          </cell>
          <cell r="E398">
            <v>5.0000000000000001E-3</v>
          </cell>
          <cell r="G398">
            <v>1100000</v>
          </cell>
          <cell r="H398">
            <v>5500</v>
          </cell>
        </row>
        <row r="399">
          <cell r="B399">
            <v>0.55200000000000005</v>
          </cell>
          <cell r="C399" t="str">
            <v xml:space="preserve">S¬n </v>
          </cell>
          <cell r="D399" t="str">
            <v>kg</v>
          </cell>
          <cell r="E399">
            <v>0.1</v>
          </cell>
          <cell r="G399">
            <v>26130</v>
          </cell>
          <cell r="H399">
            <v>2613</v>
          </cell>
        </row>
        <row r="400">
          <cell r="C400" t="str">
            <v>b) Nh©n c«ng</v>
          </cell>
          <cell r="G400">
            <v>97937</v>
          </cell>
        </row>
        <row r="401">
          <cell r="B401" t="str">
            <v xml:space="preserve">  </v>
          </cell>
          <cell r="C401" t="str">
            <v>Dùng cét</v>
          </cell>
          <cell r="D401" t="str">
            <v>c¸i</v>
          </cell>
          <cell r="E401">
            <v>1</v>
          </cell>
          <cell r="G401">
            <v>74917</v>
          </cell>
          <cell r="H401">
            <v>74917</v>
          </cell>
        </row>
        <row r="402">
          <cell r="B402">
            <v>2.1461000000000001</v>
          </cell>
          <cell r="C402" t="str">
            <v>BD+V/c cét</v>
          </cell>
          <cell r="D402" t="str">
            <v>tÊn</v>
          </cell>
          <cell r="E402">
            <v>0.75</v>
          </cell>
          <cell r="G402">
            <v>21382</v>
          </cell>
          <cell r="H402">
            <v>16037</v>
          </cell>
        </row>
        <row r="403">
          <cell r="B403">
            <v>2.1480999999999999</v>
          </cell>
          <cell r="C403" t="str">
            <v>BD+V/c dông cô TC</v>
          </cell>
          <cell r="D403" t="str">
            <v>tÊn</v>
          </cell>
          <cell r="E403">
            <v>0.5</v>
          </cell>
          <cell r="G403">
            <v>13965</v>
          </cell>
          <cell r="H403">
            <v>6983</v>
          </cell>
        </row>
        <row r="404">
          <cell r="C404" t="str">
            <v>V/c + Bèc dì cét ®Õn huyÖn</v>
          </cell>
          <cell r="D404" t="str">
            <v>TÊn</v>
          </cell>
          <cell r="E404">
            <v>0.75</v>
          </cell>
          <cell r="G404">
            <v>241647.93268460195</v>
          </cell>
          <cell r="H404">
            <v>181235.94951345146</v>
          </cell>
        </row>
        <row r="405">
          <cell r="C405" t="str">
            <v>VËn chuyÓn tõ huyÖn ®Õn tuyÕn + bèc dì</v>
          </cell>
          <cell r="D405" t="str">
            <v>TÊn</v>
          </cell>
          <cell r="E405">
            <v>0.75</v>
          </cell>
          <cell r="G405">
            <v>110110</v>
          </cell>
          <cell r="H405">
            <v>82582.5</v>
          </cell>
        </row>
        <row r="406">
          <cell r="C406" t="str">
            <v>§Òn bï thi c«ng, lµm ®­êng t¹m.</v>
          </cell>
          <cell r="D406" t="str">
            <v>Cét</v>
          </cell>
          <cell r="E406">
            <v>1</v>
          </cell>
          <cell r="G406">
            <v>30000</v>
          </cell>
          <cell r="H406">
            <v>30000</v>
          </cell>
        </row>
        <row r="407">
          <cell r="C407" t="str">
            <v>Nh©n c«ng ®iÒu chØnh t¨ng thªm NC x (1+0,1/2,638 ) x2,01x0,95</v>
          </cell>
          <cell r="G407">
            <v>96162.810730477591</v>
          </cell>
          <cell r="H407">
            <v>96162.810730477591</v>
          </cell>
        </row>
        <row r="408">
          <cell r="C408" t="str">
            <v>Chi phÝ m¸y ®iÒu chinh t¨ng thªm C1 =  MTCx1,13</v>
          </cell>
          <cell r="H408">
            <v>427640</v>
          </cell>
        </row>
        <row r="409">
          <cell r="C409" t="str">
            <v>Chi phÝ s¶n xuÊt chung: 71% CFNC</v>
          </cell>
          <cell r="H409">
            <v>346421.96477318957</v>
          </cell>
        </row>
        <row r="410">
          <cell r="C410" t="str">
            <v>Thu nhËp chÞu thuÕ tÝnh tr­íc 6% Z</v>
          </cell>
          <cell r="H410">
            <v>102491.59350102711</v>
          </cell>
        </row>
        <row r="411">
          <cell r="A411">
            <v>18</v>
          </cell>
          <cell r="B411" t="str">
            <v>H7,5b</v>
          </cell>
          <cell r="C411" t="str">
            <v>Cét bª t«ng vu«ng  7,5m</v>
          </cell>
          <cell r="H411">
            <v>1176845.4163828392</v>
          </cell>
        </row>
        <row r="412">
          <cell r="C412" t="str">
            <v>a ) VËt liÖu</v>
          </cell>
        </row>
        <row r="413">
          <cell r="C413" t="str">
            <v>Cét bª t«ng H7,5b</v>
          </cell>
          <cell r="D413" t="str">
            <v>Cét</v>
          </cell>
          <cell r="E413">
            <v>1</v>
          </cell>
          <cell r="G413">
            <v>495240</v>
          </cell>
          <cell r="H413">
            <v>495240</v>
          </cell>
        </row>
        <row r="414">
          <cell r="B414">
            <v>0.55200000000000005</v>
          </cell>
          <cell r="C414" t="str">
            <v xml:space="preserve">Gç kª </v>
          </cell>
          <cell r="D414" t="str">
            <v>m3</v>
          </cell>
          <cell r="E414">
            <v>5.0000000000000001E-3</v>
          </cell>
          <cell r="G414">
            <v>1100000</v>
          </cell>
          <cell r="H414">
            <v>5500</v>
          </cell>
        </row>
        <row r="415">
          <cell r="B415">
            <v>0.55200000000000005</v>
          </cell>
          <cell r="C415" t="str">
            <v xml:space="preserve">S¬n </v>
          </cell>
          <cell r="D415" t="str">
            <v>kg</v>
          </cell>
          <cell r="E415">
            <v>0.1</v>
          </cell>
          <cell r="G415">
            <v>26130</v>
          </cell>
          <cell r="H415">
            <v>2613</v>
          </cell>
        </row>
        <row r="416">
          <cell r="C416" t="str">
            <v>b) Nh©n c«ng</v>
          </cell>
          <cell r="G416">
            <v>97937</v>
          </cell>
        </row>
        <row r="417">
          <cell r="B417" t="str">
            <v xml:space="preserve">  </v>
          </cell>
          <cell r="C417" t="str">
            <v>Dùng cét</v>
          </cell>
          <cell r="D417" t="str">
            <v>c¸i</v>
          </cell>
          <cell r="E417">
            <v>1</v>
          </cell>
          <cell r="G417">
            <v>74917</v>
          </cell>
          <cell r="H417">
            <v>74917</v>
          </cell>
        </row>
        <row r="418">
          <cell r="B418">
            <v>2.1461000000000001</v>
          </cell>
          <cell r="C418" t="str">
            <v>BD+V/c cét</v>
          </cell>
          <cell r="D418" t="str">
            <v>tÊn</v>
          </cell>
          <cell r="E418">
            <v>0.75</v>
          </cell>
          <cell r="G418">
            <v>21382</v>
          </cell>
          <cell r="H418">
            <v>16037</v>
          </cell>
        </row>
        <row r="419">
          <cell r="B419">
            <v>2.1480999999999999</v>
          </cell>
          <cell r="C419" t="str">
            <v>BD+V/c dông cô TC</v>
          </cell>
          <cell r="D419" t="str">
            <v>tÊn</v>
          </cell>
          <cell r="E419">
            <v>0.5</v>
          </cell>
          <cell r="G419">
            <v>13965</v>
          </cell>
          <cell r="H419">
            <v>6983</v>
          </cell>
        </row>
        <row r="420">
          <cell r="C420" t="str">
            <v>V/c + Bèc dì cét ®Õn huyÖn</v>
          </cell>
          <cell r="D420" t="str">
            <v>TÊn</v>
          </cell>
          <cell r="E420">
            <v>0.75</v>
          </cell>
          <cell r="G420">
            <v>241647.93268460195</v>
          </cell>
          <cell r="H420">
            <v>181235.94951345146</v>
          </cell>
        </row>
        <row r="421">
          <cell r="C421" t="str">
            <v>VËn chuyÓn tõ huyÖn ®Õn tuyÕn + bèc dì</v>
          </cell>
          <cell r="D421" t="str">
            <v>TÊn</v>
          </cell>
          <cell r="E421">
            <v>0.75</v>
          </cell>
          <cell r="G421">
            <v>84975.865369203937</v>
          </cell>
          <cell r="H421">
            <v>63731.899026902953</v>
          </cell>
        </row>
        <row r="422">
          <cell r="C422" t="str">
            <v>§Òn bï thi c«ng, lµm ®­êng t¹m.</v>
          </cell>
          <cell r="D422" t="str">
            <v>Cét</v>
          </cell>
          <cell r="E422">
            <v>1</v>
          </cell>
          <cell r="G422">
            <v>30000</v>
          </cell>
          <cell r="H422">
            <v>30000</v>
          </cell>
        </row>
        <row r="423">
          <cell r="C423" t="str">
            <v>Nh©n c«ng ®iÒu chØnh t¨ng thªm NC x (1+0,1/2,638 ) x2,01x0,95</v>
          </cell>
          <cell r="G423">
            <v>96162.810730477591</v>
          </cell>
          <cell r="H423">
            <v>96162.810730477591</v>
          </cell>
        </row>
        <row r="424">
          <cell r="C424" t="str">
            <v>Chi phÝ m¸y ®iÒu chinh t¨ng thªm C1 =  MTCx1,13</v>
          </cell>
          <cell r="H424">
            <v>0</v>
          </cell>
        </row>
        <row r="425">
          <cell r="C425" t="str">
            <v>Chi phÝ s¶n xuÊt chung: 71% CFNC</v>
          </cell>
          <cell r="H425">
            <v>137810.86561863907</v>
          </cell>
        </row>
        <row r="426">
          <cell r="C426" t="str">
            <v>Thu nhËp chÞu thuÕ tÝnh tr­íc 6% Z</v>
          </cell>
          <cell r="H426">
            <v>66613.891493368254</v>
          </cell>
        </row>
        <row r="427">
          <cell r="A427">
            <v>19</v>
          </cell>
          <cell r="B427" t="str">
            <v>H7,5c</v>
          </cell>
          <cell r="C427" t="str">
            <v xml:space="preserve">Cét bª t«ng vu«ng </v>
          </cell>
          <cell r="H427">
            <v>1488625.0185181457</v>
          </cell>
        </row>
        <row r="428">
          <cell r="C428" t="str">
            <v>a ) VËt liÖu</v>
          </cell>
        </row>
        <row r="429">
          <cell r="C429" t="str">
            <v>Cét bª t«ng H7,5c</v>
          </cell>
          <cell r="D429" t="str">
            <v>Cét</v>
          </cell>
          <cell r="E429">
            <v>1</v>
          </cell>
          <cell r="G429">
            <v>561910</v>
          </cell>
          <cell r="H429">
            <v>561910</v>
          </cell>
        </row>
        <row r="430">
          <cell r="B430">
            <v>0.55200000000000005</v>
          </cell>
          <cell r="C430" t="str">
            <v xml:space="preserve">Gç kª </v>
          </cell>
          <cell r="D430" t="str">
            <v>m3</v>
          </cell>
          <cell r="E430">
            <v>5.0000000000000001E-3</v>
          </cell>
          <cell r="G430">
            <v>1100000</v>
          </cell>
          <cell r="H430">
            <v>5500</v>
          </cell>
        </row>
        <row r="431">
          <cell r="B431">
            <v>0.55200000000000005</v>
          </cell>
          <cell r="C431" t="str">
            <v xml:space="preserve">S¬n </v>
          </cell>
          <cell r="D431" t="str">
            <v>kg</v>
          </cell>
          <cell r="E431">
            <v>0.1</v>
          </cell>
          <cell r="G431">
            <v>26130</v>
          </cell>
          <cell r="H431">
            <v>2613</v>
          </cell>
        </row>
        <row r="432">
          <cell r="C432" t="str">
            <v>b) Nh©n c«ng</v>
          </cell>
          <cell r="G432">
            <v>97937</v>
          </cell>
        </row>
        <row r="433">
          <cell r="B433" t="str">
            <v xml:space="preserve">  </v>
          </cell>
          <cell r="C433" t="str">
            <v>Dùng cét</v>
          </cell>
          <cell r="D433" t="str">
            <v>c¸i</v>
          </cell>
          <cell r="E433">
            <v>1</v>
          </cell>
          <cell r="G433">
            <v>74917</v>
          </cell>
          <cell r="H433">
            <v>74917</v>
          </cell>
        </row>
        <row r="434">
          <cell r="B434">
            <v>2.1461000000000001</v>
          </cell>
          <cell r="C434" t="str">
            <v>BD+V/c cét</v>
          </cell>
          <cell r="D434" t="str">
            <v>tÊn</v>
          </cell>
          <cell r="E434">
            <v>0.75</v>
          </cell>
          <cell r="G434">
            <v>21382</v>
          </cell>
          <cell r="H434">
            <v>16037</v>
          </cell>
        </row>
        <row r="435">
          <cell r="B435">
            <v>2.1480999999999999</v>
          </cell>
          <cell r="C435" t="str">
            <v>BD+V/c dông cô TC</v>
          </cell>
          <cell r="D435" t="str">
            <v>tÊn</v>
          </cell>
          <cell r="E435">
            <v>0.5</v>
          </cell>
          <cell r="G435">
            <v>13965</v>
          </cell>
          <cell r="H435">
            <v>6983</v>
          </cell>
        </row>
        <row r="436">
          <cell r="C436" t="str">
            <v>V/c + Bèc dì cét ®Õn huyÖn</v>
          </cell>
          <cell r="D436" t="str">
            <v>TÊn</v>
          </cell>
          <cell r="E436">
            <v>0.75</v>
          </cell>
          <cell r="G436">
            <v>241647.93268460195</v>
          </cell>
          <cell r="H436">
            <v>181235.94951345146</v>
          </cell>
        </row>
        <row r="437">
          <cell r="C437" t="str">
            <v>VËn chuyÓn tõ huyÖn ®Õn tuyÕn + bèc dì</v>
          </cell>
          <cell r="D437" t="str">
            <v>TÊn</v>
          </cell>
          <cell r="E437">
            <v>0.75</v>
          </cell>
          <cell r="G437">
            <v>110110</v>
          </cell>
          <cell r="H437">
            <v>82582.5</v>
          </cell>
        </row>
        <row r="438">
          <cell r="C438" t="str">
            <v>§Òn bï thi c«ng, lµm ®­êng t¹m.</v>
          </cell>
          <cell r="D438" t="str">
            <v>Cét</v>
          </cell>
          <cell r="E438">
            <v>1</v>
          </cell>
          <cell r="G438">
            <v>30000</v>
          </cell>
          <cell r="H438">
            <v>30000</v>
          </cell>
        </row>
        <row r="439">
          <cell r="C439" t="str">
            <v>Nh©n c«ng ®iÒu chØnh t¨ng thªm NC x (1+0,1/2,638 ) x2,01x0,95</v>
          </cell>
          <cell r="G439">
            <v>96162.810730477591</v>
          </cell>
          <cell r="H439">
            <v>96162.810730477591</v>
          </cell>
        </row>
        <row r="440">
          <cell r="C440" t="str">
            <v>Chi phÝ m¸y ®iÒu chinh t¨ng thªm C1 =  MTCx1,13</v>
          </cell>
          <cell r="H440">
            <v>0</v>
          </cell>
        </row>
        <row r="441">
          <cell r="C441" t="str">
            <v>Chi phÝ s¶n xuÊt chung: 71% CFNC</v>
          </cell>
          <cell r="H441">
            <v>346421.96477318957</v>
          </cell>
        </row>
        <row r="442">
          <cell r="C442" t="str">
            <v>Thu nhËp chÞu thuÕ tÝnh tr­íc 6% Z</v>
          </cell>
          <cell r="H442">
            <v>84261.793501027103</v>
          </cell>
        </row>
        <row r="443">
          <cell r="A443">
            <v>20</v>
          </cell>
          <cell r="B443" t="str">
            <v>H8,5a</v>
          </cell>
          <cell r="C443" t="str">
            <v xml:space="preserve">Cét bª t«ng vu«ng </v>
          </cell>
          <cell r="H443">
            <v>1513853.0185181457</v>
          </cell>
        </row>
        <row r="444">
          <cell r="C444" t="str">
            <v>a ) VËt liÖu</v>
          </cell>
        </row>
        <row r="445">
          <cell r="C445" t="str">
            <v>Cét bª t«ng H8,5a</v>
          </cell>
          <cell r="D445" t="str">
            <v>Cét</v>
          </cell>
          <cell r="E445">
            <v>1</v>
          </cell>
          <cell r="G445">
            <v>585710</v>
          </cell>
          <cell r="H445">
            <v>585710</v>
          </cell>
        </row>
        <row r="446">
          <cell r="B446">
            <v>0.55200000000000005</v>
          </cell>
          <cell r="C446" t="str">
            <v xml:space="preserve">Gç kª </v>
          </cell>
          <cell r="D446" t="str">
            <v>m3</v>
          </cell>
          <cell r="E446">
            <v>5.0000000000000001E-3</v>
          </cell>
          <cell r="G446">
            <v>1100000</v>
          </cell>
          <cell r="H446">
            <v>5500</v>
          </cell>
        </row>
        <row r="447">
          <cell r="B447">
            <v>0.55200000000000005</v>
          </cell>
          <cell r="C447" t="str">
            <v xml:space="preserve">S¬n </v>
          </cell>
          <cell r="D447" t="str">
            <v>kg</v>
          </cell>
          <cell r="E447">
            <v>0.1</v>
          </cell>
          <cell r="G447">
            <v>26130</v>
          </cell>
          <cell r="H447">
            <v>2613</v>
          </cell>
        </row>
        <row r="448">
          <cell r="C448" t="str">
            <v>b) Nh©n c«ng</v>
          </cell>
          <cell r="G448">
            <v>97937</v>
          </cell>
        </row>
        <row r="449">
          <cell r="B449" t="str">
            <v xml:space="preserve">  </v>
          </cell>
          <cell r="C449" t="str">
            <v>Dùng cét</v>
          </cell>
          <cell r="D449" t="str">
            <v>c¸i</v>
          </cell>
          <cell r="E449">
            <v>1</v>
          </cell>
          <cell r="G449">
            <v>74917</v>
          </cell>
          <cell r="H449">
            <v>74917</v>
          </cell>
        </row>
        <row r="450">
          <cell r="B450">
            <v>2.1461000000000001</v>
          </cell>
          <cell r="C450" t="str">
            <v>BD+V/c cét</v>
          </cell>
          <cell r="D450" t="str">
            <v>tÊn</v>
          </cell>
          <cell r="E450">
            <v>0.75</v>
          </cell>
          <cell r="G450">
            <v>21382</v>
          </cell>
          <cell r="H450">
            <v>16037</v>
          </cell>
        </row>
        <row r="451">
          <cell r="B451">
            <v>2.1480999999999999</v>
          </cell>
          <cell r="C451" t="str">
            <v>BD+V/c dông cô TC</v>
          </cell>
          <cell r="D451" t="str">
            <v>tÊn</v>
          </cell>
          <cell r="E451">
            <v>0.5</v>
          </cell>
          <cell r="G451">
            <v>13965</v>
          </cell>
          <cell r="H451">
            <v>6983</v>
          </cell>
        </row>
        <row r="452">
          <cell r="C452" t="str">
            <v>V/c + Bèc dì cét ®Õn huyÖn</v>
          </cell>
          <cell r="D452" t="str">
            <v>TÊn</v>
          </cell>
          <cell r="E452">
            <v>0.75</v>
          </cell>
          <cell r="G452">
            <v>241647.93268460195</v>
          </cell>
          <cell r="H452">
            <v>181235.94951345146</v>
          </cell>
        </row>
        <row r="453">
          <cell r="C453" t="str">
            <v>VËn chuyÓn tõ huyÖn ®Õn tuyÕn + bèc dì</v>
          </cell>
          <cell r="D453" t="str">
            <v>TÊn</v>
          </cell>
          <cell r="E453">
            <v>0.75</v>
          </cell>
          <cell r="G453">
            <v>110110</v>
          </cell>
          <cell r="H453">
            <v>82582.5</v>
          </cell>
        </row>
        <row r="454">
          <cell r="C454" t="str">
            <v>§Òn bï thi c«ng, lµm ®­êng t¹m.</v>
          </cell>
          <cell r="D454" t="str">
            <v>Cét</v>
          </cell>
          <cell r="E454">
            <v>1</v>
          </cell>
          <cell r="G454">
            <v>30000</v>
          </cell>
          <cell r="H454">
            <v>30000</v>
          </cell>
        </row>
        <row r="455">
          <cell r="C455" t="str">
            <v>Nh©n c«ng ®iÒu chØnh t¨ng thªm NC x (1+0,1/2,638 ) x2,01x0,95</v>
          </cell>
          <cell r="G455">
            <v>96162.810730477591</v>
          </cell>
          <cell r="H455">
            <v>96162.810730477591</v>
          </cell>
        </row>
        <row r="456">
          <cell r="C456" t="str">
            <v>Chi phÝ m¸y ®iÒu chinh t¨ng thªm C1 =  MTCx1,13</v>
          </cell>
          <cell r="H456">
            <v>0</v>
          </cell>
        </row>
        <row r="457">
          <cell r="C457" t="str">
            <v>Chi phÝ s¶n xuÊt chung: 71% CFNC</v>
          </cell>
          <cell r="H457">
            <v>346421.96477318957</v>
          </cell>
        </row>
        <row r="458">
          <cell r="C458" t="str">
            <v>Thu nhËp chÞu thuÕ tÝnh tr­íc 6% Z</v>
          </cell>
          <cell r="H458">
            <v>85689.793501027103</v>
          </cell>
        </row>
        <row r="459">
          <cell r="A459">
            <v>21</v>
          </cell>
          <cell r="B459" t="str">
            <v>H8,5b</v>
          </cell>
          <cell r="C459" t="str">
            <v>Cét bª t«ng vu«ng 8,5m</v>
          </cell>
          <cell r="H459">
            <v>1328277.0163828395</v>
          </cell>
        </row>
        <row r="460">
          <cell r="C460" t="str">
            <v>a ) VËt liÖu</v>
          </cell>
        </row>
        <row r="461">
          <cell r="C461" t="str">
            <v>Cét bª t«ng H8,5b</v>
          </cell>
          <cell r="D461" t="str">
            <v>Cét</v>
          </cell>
          <cell r="E461">
            <v>1</v>
          </cell>
          <cell r="G461">
            <v>638100</v>
          </cell>
          <cell r="H461">
            <v>638100</v>
          </cell>
        </row>
        <row r="462">
          <cell r="B462">
            <v>0.55200000000000005</v>
          </cell>
          <cell r="C462" t="str">
            <v xml:space="preserve">Gç kª </v>
          </cell>
          <cell r="D462" t="str">
            <v>m3</v>
          </cell>
          <cell r="E462">
            <v>5.0000000000000001E-3</v>
          </cell>
          <cell r="G462">
            <v>1100000</v>
          </cell>
          <cell r="H462">
            <v>5500</v>
          </cell>
        </row>
        <row r="463">
          <cell r="B463">
            <v>0.55200000000000005</v>
          </cell>
          <cell r="C463" t="str">
            <v xml:space="preserve">S¬n </v>
          </cell>
          <cell r="D463" t="str">
            <v>kg</v>
          </cell>
          <cell r="E463">
            <v>0.1</v>
          </cell>
          <cell r="G463">
            <v>26130</v>
          </cell>
          <cell r="H463">
            <v>2613</v>
          </cell>
        </row>
        <row r="464">
          <cell r="C464" t="str">
            <v>b) Nh©n c«ng</v>
          </cell>
          <cell r="G464">
            <v>97937</v>
          </cell>
        </row>
        <row r="465">
          <cell r="B465" t="str">
            <v xml:space="preserve">  </v>
          </cell>
          <cell r="C465" t="str">
            <v>Dùng cét</v>
          </cell>
          <cell r="D465" t="str">
            <v>c¸i</v>
          </cell>
          <cell r="E465">
            <v>1</v>
          </cell>
          <cell r="G465">
            <v>74917</v>
          </cell>
          <cell r="H465">
            <v>74917</v>
          </cell>
        </row>
        <row r="466">
          <cell r="B466">
            <v>2.1461000000000001</v>
          </cell>
          <cell r="C466" t="str">
            <v>BD+V/c cét</v>
          </cell>
          <cell r="D466" t="str">
            <v>tÊn</v>
          </cell>
          <cell r="E466">
            <v>0.75</v>
          </cell>
          <cell r="G466">
            <v>21382</v>
          </cell>
          <cell r="H466">
            <v>16037</v>
          </cell>
        </row>
        <row r="467">
          <cell r="B467">
            <v>2.1480999999999999</v>
          </cell>
          <cell r="C467" t="str">
            <v>BD+V/c dông cô TC</v>
          </cell>
          <cell r="D467" t="str">
            <v>tÊn</v>
          </cell>
          <cell r="E467">
            <v>0.5</v>
          </cell>
          <cell r="G467">
            <v>13965</v>
          </cell>
          <cell r="H467">
            <v>6983</v>
          </cell>
        </row>
        <row r="468">
          <cell r="C468" t="str">
            <v>V/c + Bèc dì cét ®Õn huyÖn</v>
          </cell>
          <cell r="D468" t="str">
            <v>TÊn</v>
          </cell>
          <cell r="E468">
            <v>0.75</v>
          </cell>
          <cell r="G468">
            <v>241647.93268460195</v>
          </cell>
          <cell r="H468">
            <v>181235.94951345146</v>
          </cell>
        </row>
        <row r="469">
          <cell r="C469" t="str">
            <v>VËn chuyÓn tõ huyÖn ®Õn tuyÕn + bèc dì</v>
          </cell>
          <cell r="D469" t="str">
            <v>TÊn</v>
          </cell>
          <cell r="E469">
            <v>0.75</v>
          </cell>
          <cell r="G469">
            <v>84975.865369203937</v>
          </cell>
          <cell r="H469">
            <v>63731.899026902953</v>
          </cell>
        </row>
        <row r="470">
          <cell r="C470" t="str">
            <v>§Òn bï thi c«ng, lµm ®­êng t¹m.</v>
          </cell>
          <cell r="D470" t="str">
            <v>Cét</v>
          </cell>
          <cell r="E470">
            <v>1</v>
          </cell>
          <cell r="G470">
            <v>30000</v>
          </cell>
          <cell r="H470">
            <v>30000</v>
          </cell>
        </row>
        <row r="471">
          <cell r="C471" t="str">
            <v>Nh©n c«ng ®iÒu chØnh t¨ng thªm NC x (1+0,1/2,638 ) x2,01x0,95</v>
          </cell>
          <cell r="G471">
            <v>96162.810730477591</v>
          </cell>
          <cell r="H471">
            <v>96162.810730477591</v>
          </cell>
        </row>
        <row r="472">
          <cell r="C472" t="str">
            <v>Chi phÝ m¸y ®iÒu chinh t¨ng thªm C1 =  MTCx1,13</v>
          </cell>
          <cell r="H472">
            <v>0</v>
          </cell>
        </row>
        <row r="473">
          <cell r="C473" t="str">
            <v>Chi phÝ s¶n xuÊt chung: 71% CFNC</v>
          </cell>
          <cell r="H473">
            <v>137810.86561863907</v>
          </cell>
        </row>
        <row r="474">
          <cell r="C474" t="str">
            <v>Thu nhËp chÞu thuÕ tÝnh tr­íc 6% Z</v>
          </cell>
          <cell r="H474">
            <v>75185.491493368274</v>
          </cell>
        </row>
        <row r="475">
          <cell r="A475">
            <v>22</v>
          </cell>
          <cell r="B475" t="str">
            <v>H8,5c</v>
          </cell>
          <cell r="C475" t="str">
            <v>Cét bª t«ng H8,5c</v>
          </cell>
          <cell r="H475">
            <v>1690523.2185181456</v>
          </cell>
        </row>
        <row r="476">
          <cell r="C476" t="str">
            <v>a ) VËt liÖu</v>
          </cell>
        </row>
        <row r="477">
          <cell r="C477" t="str">
            <v>Cét bª t«ng H8,5c</v>
          </cell>
          <cell r="D477" t="str">
            <v>Cét</v>
          </cell>
          <cell r="E477">
            <v>1</v>
          </cell>
          <cell r="G477">
            <v>752380</v>
          </cell>
          <cell r="H477">
            <v>752380</v>
          </cell>
        </row>
        <row r="478">
          <cell r="B478">
            <v>0.55200000000000005</v>
          </cell>
          <cell r="C478" t="str">
            <v xml:space="preserve">Gç kª </v>
          </cell>
          <cell r="D478" t="str">
            <v>m3</v>
          </cell>
          <cell r="E478">
            <v>5.0000000000000001E-3</v>
          </cell>
          <cell r="G478">
            <v>1100000</v>
          </cell>
          <cell r="H478">
            <v>5500</v>
          </cell>
        </row>
        <row r="479">
          <cell r="B479">
            <v>0.55200000000000005</v>
          </cell>
          <cell r="C479" t="str">
            <v xml:space="preserve">S¬n </v>
          </cell>
          <cell r="D479" t="str">
            <v>kg</v>
          </cell>
          <cell r="E479">
            <v>0.1</v>
          </cell>
          <cell r="G479">
            <v>26130</v>
          </cell>
          <cell r="H479">
            <v>2613</v>
          </cell>
        </row>
        <row r="480">
          <cell r="C480" t="str">
            <v>b) Nh©n c«ng</v>
          </cell>
          <cell r="G480">
            <v>97937</v>
          </cell>
        </row>
        <row r="481">
          <cell r="B481" t="str">
            <v xml:space="preserve">  </v>
          </cell>
          <cell r="C481" t="str">
            <v>Dùng cét</v>
          </cell>
          <cell r="D481" t="str">
            <v>c¸i</v>
          </cell>
          <cell r="E481">
            <v>1</v>
          </cell>
          <cell r="G481">
            <v>74917</v>
          </cell>
          <cell r="H481">
            <v>74917</v>
          </cell>
        </row>
        <row r="482">
          <cell r="B482">
            <v>2.1461000000000001</v>
          </cell>
          <cell r="C482" t="str">
            <v>BD+V/c cét</v>
          </cell>
          <cell r="D482" t="str">
            <v>tÊn</v>
          </cell>
          <cell r="E482">
            <v>0.75</v>
          </cell>
          <cell r="G482">
            <v>21382</v>
          </cell>
          <cell r="H482">
            <v>16037</v>
          </cell>
        </row>
        <row r="483">
          <cell r="B483">
            <v>2.1480999999999999</v>
          </cell>
          <cell r="C483" t="str">
            <v>BD+V/c dông cô TC</v>
          </cell>
          <cell r="D483" t="str">
            <v>tÊn</v>
          </cell>
          <cell r="E483">
            <v>0.5</v>
          </cell>
          <cell r="G483">
            <v>13965</v>
          </cell>
          <cell r="H483">
            <v>6983</v>
          </cell>
        </row>
        <row r="484">
          <cell r="C484" t="str">
            <v>V/c + Bèc dì cét ®Õn huyÖn</v>
          </cell>
          <cell r="D484" t="str">
            <v>TÊn</v>
          </cell>
          <cell r="E484">
            <v>0.75</v>
          </cell>
          <cell r="G484">
            <v>241647.93268460195</v>
          </cell>
          <cell r="H484">
            <v>181235.94951345146</v>
          </cell>
        </row>
        <row r="485">
          <cell r="C485" t="str">
            <v>VËn chuyÓn tõ huyÖn ®Õn tuyÕn + bèc dì</v>
          </cell>
          <cell r="D485" t="str">
            <v>TÊn</v>
          </cell>
          <cell r="E485">
            <v>0.75</v>
          </cell>
          <cell r="G485">
            <v>110110</v>
          </cell>
          <cell r="H485">
            <v>82582.5</v>
          </cell>
        </row>
        <row r="486">
          <cell r="C486" t="str">
            <v>§Òn bï thi c«ng, lµm ®­êng t¹m.</v>
          </cell>
          <cell r="D486" t="str">
            <v>Cét</v>
          </cell>
          <cell r="E486">
            <v>1</v>
          </cell>
          <cell r="G486">
            <v>30000</v>
          </cell>
          <cell r="H486">
            <v>30000</v>
          </cell>
        </row>
        <row r="487">
          <cell r="C487" t="str">
            <v>Nh©n c«ng ®iÒu chØnh t¨ng thªm NC x (1+0,1/2,638 ) x2,01x0,95</v>
          </cell>
          <cell r="G487">
            <v>96162.810730477591</v>
          </cell>
          <cell r="H487">
            <v>96162.810730477591</v>
          </cell>
        </row>
        <row r="488">
          <cell r="C488" t="str">
            <v>Chi phÝ m¸y ®iÒu chinh t¨ng thªm C1 =  MTCx1,13</v>
          </cell>
          <cell r="H488">
            <v>0</v>
          </cell>
        </row>
        <row r="489">
          <cell r="C489" t="str">
            <v>Chi phÝ s¶n xuÊt chung: 71% CFNC</v>
          </cell>
          <cell r="H489">
            <v>346421.96477318957</v>
          </cell>
        </row>
        <row r="490">
          <cell r="C490" t="str">
            <v>Thu nhËp chÞu thuÕ tÝnh tr­íc 6% Z</v>
          </cell>
          <cell r="H490">
            <v>95689.9935010271</v>
          </cell>
        </row>
        <row r="491">
          <cell r="A491">
            <v>23</v>
          </cell>
          <cell r="B491" t="str">
            <v>LT-7,5a</v>
          </cell>
          <cell r="C491" t="str">
            <v>Cét ly t©m LT-7,5a</v>
          </cell>
          <cell r="D491" t="str">
            <v>Cét</v>
          </cell>
          <cell r="H491">
            <v>1620736.1154288133</v>
          </cell>
        </row>
        <row r="492">
          <cell r="C492" t="str">
            <v>a ) VËt liÖu</v>
          </cell>
        </row>
        <row r="493">
          <cell r="B493" t="str">
            <v>PL§G</v>
          </cell>
          <cell r="C493" t="str">
            <v>Cét ly t©m 7,5a</v>
          </cell>
          <cell r="D493" t="str">
            <v>Cét</v>
          </cell>
          <cell r="E493">
            <v>1</v>
          </cell>
          <cell r="F493">
            <v>1.002</v>
          </cell>
          <cell r="G493">
            <v>576190</v>
          </cell>
          <cell r="H493">
            <v>576190</v>
          </cell>
        </row>
        <row r="494">
          <cell r="B494" t="str">
            <v>05.5212</v>
          </cell>
          <cell r="C494" t="str">
            <v>VËt liÖu l¾p dùng</v>
          </cell>
          <cell r="G494">
            <v>8490</v>
          </cell>
          <cell r="H494">
            <v>8490</v>
          </cell>
        </row>
        <row r="495">
          <cell r="C495" t="str">
            <v>b ) Nh©n c«ng</v>
          </cell>
          <cell r="G495">
            <v>143699.185</v>
          </cell>
        </row>
        <row r="496">
          <cell r="B496" t="str">
            <v>05.5212 *1,2</v>
          </cell>
          <cell r="C496" t="str">
            <v xml:space="preserve">Dùng cét bª t«ng </v>
          </cell>
          <cell r="D496" t="str">
            <v>Cét</v>
          </cell>
          <cell r="E496">
            <v>1</v>
          </cell>
          <cell r="F496">
            <v>1.2</v>
          </cell>
          <cell r="G496">
            <v>80605</v>
          </cell>
          <cell r="H496">
            <v>96726</v>
          </cell>
        </row>
        <row r="497">
          <cell r="B497" t="str">
            <v>02.1461</v>
          </cell>
          <cell r="C497" t="str">
            <v>VËn chuyÓn cét</v>
          </cell>
          <cell r="D497" t="str">
            <v>TÊn</v>
          </cell>
          <cell r="E497">
            <v>0.67500000000000004</v>
          </cell>
          <cell r="G497">
            <v>35406.199999999997</v>
          </cell>
          <cell r="H497">
            <v>23899.185000000001</v>
          </cell>
        </row>
        <row r="498">
          <cell r="B498" t="str">
            <v>02.1481</v>
          </cell>
          <cell r="C498" t="str">
            <v>VËn chuyÓn dông cô thi c«ng</v>
          </cell>
          <cell r="D498" t="str">
            <v>TÊn</v>
          </cell>
          <cell r="E498">
            <v>0.5</v>
          </cell>
          <cell r="G498">
            <v>46148</v>
          </cell>
          <cell r="H498">
            <v>23074</v>
          </cell>
        </row>
        <row r="499">
          <cell r="C499" t="str">
            <v>V/c + Bèc dì cét ®Õn huyÖn</v>
          </cell>
          <cell r="D499" t="str">
            <v>TÊn</v>
          </cell>
          <cell r="E499">
            <v>0.67500000000000004</v>
          </cell>
          <cell r="G499">
            <v>241647.93268460195</v>
          </cell>
          <cell r="H499">
            <v>163112.35456210634</v>
          </cell>
        </row>
        <row r="500">
          <cell r="C500" t="str">
            <v>VËn chuyÓn tõ huyÖn ®Õn tuyÕn + bèc dì</v>
          </cell>
          <cell r="D500" t="str">
            <v>TÊn</v>
          </cell>
          <cell r="E500">
            <v>0.67500000000000004</v>
          </cell>
          <cell r="G500">
            <v>110110</v>
          </cell>
          <cell r="H500">
            <v>74324.25</v>
          </cell>
        </row>
        <row r="501">
          <cell r="C501" t="str">
            <v>§Òn bï thi c«ng, lµm ®­êng t¹m.</v>
          </cell>
          <cell r="D501" t="str">
            <v>Cét</v>
          </cell>
          <cell r="E501">
            <v>1</v>
          </cell>
          <cell r="G501">
            <v>30000</v>
          </cell>
          <cell r="H501">
            <v>30000</v>
          </cell>
        </row>
        <row r="502">
          <cell r="C502" t="str">
            <v>Nh©n c«ng ®iÒu chØnh t¨ng thªm NC x (1+0,1/2,638 ) x2,01x0,95</v>
          </cell>
          <cell r="G502">
            <v>141095.98547309887</v>
          </cell>
          <cell r="H502">
            <v>141095.98547309887</v>
          </cell>
        </row>
        <row r="503">
          <cell r="C503" t="str">
            <v>Chi phÝ m¸y ®iÒu chinh t¨ng thªm C1 =  MTCx1,13</v>
          </cell>
          <cell r="H503">
            <v>0</v>
          </cell>
        </row>
        <row r="504">
          <cell r="C504" t="str">
            <v>Chi phÝ s¶n xuÊt chung: 71% CFNC</v>
          </cell>
          <cell r="H504">
            <v>392084.56027499575</v>
          </cell>
        </row>
        <row r="505">
          <cell r="C505" t="str">
            <v>Thu nhËp chÞu thuÕ tÝnh tr­íc 6% Z</v>
          </cell>
          <cell r="H505">
            <v>91739.780118612063</v>
          </cell>
        </row>
        <row r="506">
          <cell r="A506">
            <v>24</v>
          </cell>
          <cell r="B506" t="str">
            <v>LT-7,5b</v>
          </cell>
          <cell r="C506" t="str">
            <v>Cét ly t©m LT-7,5b</v>
          </cell>
          <cell r="D506" t="str">
            <v>Cét</v>
          </cell>
          <cell r="H506">
            <v>1647246.7154288131</v>
          </cell>
        </row>
        <row r="507">
          <cell r="C507" t="str">
            <v>a ) VËt liÖu</v>
          </cell>
        </row>
        <row r="508">
          <cell r="B508" t="str">
            <v>PL§G</v>
          </cell>
          <cell r="C508" t="str">
            <v>Cét ly t©m 7,5b</v>
          </cell>
          <cell r="D508" t="str">
            <v>Cét</v>
          </cell>
          <cell r="E508">
            <v>1</v>
          </cell>
          <cell r="F508">
            <v>1.002</v>
          </cell>
          <cell r="G508">
            <v>600000</v>
          </cell>
          <cell r="H508">
            <v>601200</v>
          </cell>
        </row>
        <row r="509">
          <cell r="B509" t="str">
            <v>05.5212</v>
          </cell>
          <cell r="C509" t="str">
            <v>VËt liÖu l¾p dùng</v>
          </cell>
          <cell r="G509">
            <v>8490</v>
          </cell>
          <cell r="H509">
            <v>8490</v>
          </cell>
        </row>
        <row r="510">
          <cell r="C510" t="str">
            <v>b ) Nh©n c«ng</v>
          </cell>
          <cell r="G510">
            <v>143699.185</v>
          </cell>
        </row>
        <row r="511">
          <cell r="B511" t="str">
            <v>05.5212 *1,2</v>
          </cell>
          <cell r="C511" t="str">
            <v xml:space="preserve">Dùng cét bª t«ng </v>
          </cell>
          <cell r="D511" t="str">
            <v>Cét</v>
          </cell>
          <cell r="E511">
            <v>1</v>
          </cell>
          <cell r="F511">
            <v>1.2</v>
          </cell>
          <cell r="G511">
            <v>80605</v>
          </cell>
          <cell r="H511">
            <v>96726</v>
          </cell>
        </row>
        <row r="512">
          <cell r="B512" t="str">
            <v>02.1461</v>
          </cell>
          <cell r="C512" t="str">
            <v>VËn chuyÓn cét</v>
          </cell>
          <cell r="D512" t="str">
            <v>TÊn</v>
          </cell>
          <cell r="E512">
            <v>0.67500000000000004</v>
          </cell>
          <cell r="G512">
            <v>35406.199999999997</v>
          </cell>
          <cell r="H512">
            <v>23899.185000000001</v>
          </cell>
        </row>
        <row r="513">
          <cell r="B513" t="str">
            <v>02.1481</v>
          </cell>
          <cell r="C513" t="str">
            <v>VËn chuyÓn dông cô thi c«ng</v>
          </cell>
          <cell r="D513" t="str">
            <v>TÊn</v>
          </cell>
          <cell r="E513">
            <v>0.5</v>
          </cell>
          <cell r="G513">
            <v>46148</v>
          </cell>
          <cell r="H513">
            <v>23074</v>
          </cell>
        </row>
        <row r="514">
          <cell r="C514" t="str">
            <v>V/c + Bèc dì cét ®Õn huyÖn</v>
          </cell>
          <cell r="D514" t="str">
            <v>TÊn</v>
          </cell>
          <cell r="E514">
            <v>0.67500000000000004</v>
          </cell>
          <cell r="G514">
            <v>241647.93268460195</v>
          </cell>
          <cell r="H514">
            <v>163112.35456210634</v>
          </cell>
        </row>
        <row r="515">
          <cell r="C515" t="str">
            <v>VËn chuyÓn tõ huyÖn ®Õn tuyÕn + bèc dì</v>
          </cell>
          <cell r="D515" t="str">
            <v>TÊn</v>
          </cell>
          <cell r="E515">
            <v>0.67500000000000004</v>
          </cell>
          <cell r="G515">
            <v>110110</v>
          </cell>
          <cell r="H515">
            <v>74324.25</v>
          </cell>
        </row>
        <row r="516">
          <cell r="C516" t="str">
            <v>§Òn bï thi c«ng, lµm ®­êng t¹m.</v>
          </cell>
          <cell r="D516" t="str">
            <v>Cét</v>
          </cell>
          <cell r="E516">
            <v>1</v>
          </cell>
          <cell r="G516">
            <v>30000</v>
          </cell>
          <cell r="H516">
            <v>30000</v>
          </cell>
        </row>
        <row r="517">
          <cell r="C517" t="str">
            <v>Nh©n c«ng ®iÒu chØnh t¨ng thªm NC x (1+0,1/2,638 ) x2,01x0,95</v>
          </cell>
          <cell r="G517">
            <v>141095.98547309887</v>
          </cell>
          <cell r="H517">
            <v>141095.98547309887</v>
          </cell>
        </row>
        <row r="518">
          <cell r="C518" t="str">
            <v>Chi phÝ m¸y ®iÒu chinh t¨ng thªm C1 =  MTCx1,13</v>
          </cell>
          <cell r="H518">
            <v>0</v>
          </cell>
        </row>
        <row r="519">
          <cell r="C519" t="str">
            <v>Chi phÝ s¶n xuÊt chung: 71% CFNC</v>
          </cell>
          <cell r="H519">
            <v>392084.56027499575</v>
          </cell>
        </row>
        <row r="520">
          <cell r="C520" t="str">
            <v>Thu nhËp chÞu thuÕ tÝnh tr­íc 6% Z</v>
          </cell>
          <cell r="H520">
            <v>93240.380118612069</v>
          </cell>
        </row>
        <row r="521">
          <cell r="A521">
            <v>25</v>
          </cell>
          <cell r="B521" t="str">
            <v>LT-7,5c</v>
          </cell>
          <cell r="C521" t="str">
            <v>Cét ly t©m LT-7,5c</v>
          </cell>
          <cell r="H521">
            <v>1707936.252228813</v>
          </cell>
        </row>
        <row r="522">
          <cell r="C522" t="str">
            <v>a ) VËt liÖu</v>
          </cell>
        </row>
        <row r="523">
          <cell r="B523" t="str">
            <v>PL§G</v>
          </cell>
          <cell r="C523" t="str">
            <v>Cét ly t©m 7,5c</v>
          </cell>
          <cell r="D523" t="str">
            <v>Cét</v>
          </cell>
          <cell r="E523">
            <v>1</v>
          </cell>
          <cell r="F523">
            <v>1.002</v>
          </cell>
          <cell r="G523">
            <v>657140</v>
          </cell>
          <cell r="H523">
            <v>658454.28</v>
          </cell>
        </row>
        <row r="524">
          <cell r="B524" t="str">
            <v>05.5212</v>
          </cell>
          <cell r="C524" t="str">
            <v>VËt liÖu l¾p dùng</v>
          </cell>
          <cell r="G524">
            <v>8490</v>
          </cell>
          <cell r="H524">
            <v>8490</v>
          </cell>
        </row>
        <row r="525">
          <cell r="C525" t="str">
            <v>b ) Nh©n c«ng</v>
          </cell>
          <cell r="G525">
            <v>143699.185</v>
          </cell>
        </row>
        <row r="526">
          <cell r="B526" t="str">
            <v>05.5212 *1,2</v>
          </cell>
          <cell r="C526" t="str">
            <v xml:space="preserve">Dùng cét bª t«ng </v>
          </cell>
          <cell r="D526" t="str">
            <v>Cét</v>
          </cell>
          <cell r="E526">
            <v>1</v>
          </cell>
          <cell r="F526">
            <v>1.2</v>
          </cell>
          <cell r="G526">
            <v>80605</v>
          </cell>
          <cell r="H526">
            <v>96726</v>
          </cell>
        </row>
        <row r="527">
          <cell r="B527" t="str">
            <v>02.1461</v>
          </cell>
          <cell r="C527" t="str">
            <v>VËn chuyÓn cét</v>
          </cell>
          <cell r="D527" t="str">
            <v>TÊn</v>
          </cell>
          <cell r="E527">
            <v>0.67500000000000004</v>
          </cell>
          <cell r="G527">
            <v>35406.199999999997</v>
          </cell>
          <cell r="H527">
            <v>23899.185000000001</v>
          </cell>
        </row>
        <row r="528">
          <cell r="B528" t="str">
            <v>02.1481</v>
          </cell>
          <cell r="C528" t="str">
            <v>VËn chuyÓn dông cô thi c«ng</v>
          </cell>
          <cell r="D528" t="str">
            <v>TÊn</v>
          </cell>
          <cell r="E528">
            <v>0.5</v>
          </cell>
          <cell r="G528">
            <v>46148</v>
          </cell>
          <cell r="H528">
            <v>23074</v>
          </cell>
        </row>
        <row r="529">
          <cell r="C529" t="str">
            <v>V/c + Bèc dì cét ®Õn huyÖn</v>
          </cell>
          <cell r="D529" t="str">
            <v>TÊn</v>
          </cell>
          <cell r="E529">
            <v>0.67500000000000004</v>
          </cell>
          <cell r="G529">
            <v>241647.93268460195</v>
          </cell>
          <cell r="H529">
            <v>163112.35456210634</v>
          </cell>
        </row>
        <row r="530">
          <cell r="C530" t="str">
            <v>VËn chuyÓn tõ huyÖn ®Õn tuyÕn + bèc dì</v>
          </cell>
          <cell r="D530" t="str">
            <v>TÊn</v>
          </cell>
          <cell r="E530">
            <v>0.67500000000000004</v>
          </cell>
          <cell r="G530">
            <v>110110</v>
          </cell>
          <cell r="H530">
            <v>74324.25</v>
          </cell>
        </row>
        <row r="531">
          <cell r="C531" t="str">
            <v>§Òn bï thi c«ng, lµm ®­êng t¹m.</v>
          </cell>
          <cell r="D531" t="str">
            <v>Cét</v>
          </cell>
          <cell r="E531">
            <v>1</v>
          </cell>
          <cell r="G531">
            <v>30000</v>
          </cell>
          <cell r="H531">
            <v>30000</v>
          </cell>
        </row>
        <row r="532">
          <cell r="C532" t="str">
            <v>Nh©n c«ng ®iÒu chØnh t¨ng thªm NC x (1+0,1/2,638 ) x2,01x0,95</v>
          </cell>
          <cell r="G532">
            <v>141095.98547309887</v>
          </cell>
          <cell r="H532">
            <v>141095.98547309887</v>
          </cell>
        </row>
        <row r="533">
          <cell r="C533" t="str">
            <v>Chi phÝ m¸y ®iÒu chinh t¨ng thªm C1 =  MTCx1,13</v>
          </cell>
          <cell r="H533">
            <v>0</v>
          </cell>
        </row>
        <row r="534">
          <cell r="C534" t="str">
            <v>Chi phÝ s¶n xuÊt chung: 71% CFNC</v>
          </cell>
          <cell r="H534">
            <v>392084.56027499575</v>
          </cell>
        </row>
        <row r="535">
          <cell r="C535" t="str">
            <v>Thu nhËp chÞu thuÕ tÝnh tr­íc 6% Z</v>
          </cell>
          <cell r="H535">
            <v>96675.636918612057</v>
          </cell>
        </row>
        <row r="536">
          <cell r="A536">
            <v>26</v>
          </cell>
          <cell r="B536" t="str">
            <v>LT-6,5a</v>
          </cell>
          <cell r="C536" t="str">
            <v>Cét ly t©m LT-6,5a</v>
          </cell>
          <cell r="H536">
            <v>1434822.7154288131</v>
          </cell>
        </row>
        <row r="537">
          <cell r="C537" t="str">
            <v>a ) VËt liÖu</v>
          </cell>
        </row>
        <row r="538">
          <cell r="B538" t="str">
            <v>PL§G</v>
          </cell>
          <cell r="C538" t="str">
            <v>Cét ly t©m 6,5a</v>
          </cell>
          <cell r="D538" t="str">
            <v>Cét</v>
          </cell>
          <cell r="E538">
            <v>1</v>
          </cell>
          <cell r="F538">
            <v>1.002</v>
          </cell>
          <cell r="G538">
            <v>400000</v>
          </cell>
          <cell r="H538">
            <v>400800</v>
          </cell>
        </row>
        <row r="539">
          <cell r="B539" t="str">
            <v>05.5211</v>
          </cell>
          <cell r="C539" t="str">
            <v>VËt liÖu l¾p dùng</v>
          </cell>
          <cell r="G539">
            <v>8490</v>
          </cell>
          <cell r="H539">
            <v>8490</v>
          </cell>
        </row>
        <row r="540">
          <cell r="C540" t="str">
            <v>b ) Nh©n c«ng</v>
          </cell>
          <cell r="G540">
            <v>143699.185</v>
          </cell>
        </row>
        <row r="541">
          <cell r="B541" t="str">
            <v>05.5211 x 1,2</v>
          </cell>
          <cell r="C541" t="str">
            <v xml:space="preserve">Dùng cét bª t«ng </v>
          </cell>
          <cell r="D541" t="str">
            <v>Cét</v>
          </cell>
          <cell r="E541">
            <v>1</v>
          </cell>
          <cell r="F541">
            <v>1.2</v>
          </cell>
          <cell r="G541">
            <v>80605</v>
          </cell>
          <cell r="H541">
            <v>96726</v>
          </cell>
        </row>
        <row r="542">
          <cell r="B542" t="str">
            <v>02.1461</v>
          </cell>
          <cell r="C542" t="str">
            <v>VËn chuyÓn cét</v>
          </cell>
          <cell r="D542" t="str">
            <v>TÊn</v>
          </cell>
          <cell r="E542">
            <v>0.67500000000000004</v>
          </cell>
          <cell r="G542">
            <v>35406.199999999997</v>
          </cell>
          <cell r="H542">
            <v>23899.185000000001</v>
          </cell>
        </row>
        <row r="543">
          <cell r="B543" t="str">
            <v>02.1481</v>
          </cell>
          <cell r="C543" t="str">
            <v xml:space="preserve">VËn chuyÓn dông cô thi c«ng </v>
          </cell>
          <cell r="D543" t="str">
            <v>TÊn</v>
          </cell>
          <cell r="E543">
            <v>0.5</v>
          </cell>
          <cell r="G543">
            <v>46148</v>
          </cell>
          <cell r="H543">
            <v>23074</v>
          </cell>
        </row>
        <row r="544">
          <cell r="C544" t="str">
            <v>V/c + Bèc dì cét ®Õn huyÖn</v>
          </cell>
          <cell r="D544" t="str">
            <v>TÊn</v>
          </cell>
          <cell r="E544">
            <v>0.67500000000000004</v>
          </cell>
          <cell r="G544">
            <v>241647.93268460195</v>
          </cell>
          <cell r="H544">
            <v>163112.35456210634</v>
          </cell>
        </row>
        <row r="545">
          <cell r="C545" t="str">
            <v>VËn chuyÓn tõ huyÖn ®Õn tuyÕn + bèc dì</v>
          </cell>
          <cell r="D545" t="str">
            <v>TÊn</v>
          </cell>
          <cell r="E545">
            <v>0.67500000000000004</v>
          </cell>
          <cell r="G545">
            <v>110110</v>
          </cell>
          <cell r="H545">
            <v>74324.25</v>
          </cell>
        </row>
        <row r="546">
          <cell r="C546" t="str">
            <v>§Òn bï thi c«ng, lµm ®­êng t¹m.</v>
          </cell>
          <cell r="D546" t="str">
            <v>Cét</v>
          </cell>
          <cell r="E546">
            <v>1</v>
          </cell>
          <cell r="G546">
            <v>30000</v>
          </cell>
          <cell r="H546">
            <v>30000</v>
          </cell>
        </row>
        <row r="547">
          <cell r="C547" t="str">
            <v>Nh©n c«ng ®iÒu chØnh t¨ng thªm NC x (1+0,1/2,638 ) x2,01x0,95</v>
          </cell>
          <cell r="G547">
            <v>141095.98547309887</v>
          </cell>
          <cell r="H547">
            <v>141095.98547309887</v>
          </cell>
        </row>
        <row r="548">
          <cell r="C548" t="str">
            <v>Chi phÝ m¸y ®iÒu chinh t¨ng thªm C1 =  MTCx1,13</v>
          </cell>
          <cell r="H548">
            <v>0</v>
          </cell>
        </row>
        <row r="549">
          <cell r="C549" t="str">
            <v>Chi phÝ s¶n xuÊt chung: 71% CFNC</v>
          </cell>
          <cell r="H549">
            <v>392084.56027499575</v>
          </cell>
        </row>
        <row r="550">
          <cell r="C550" t="str">
            <v>Thu nhËp chÞu thuÕ tÝnh tr­íc 6% Z</v>
          </cell>
          <cell r="H550">
            <v>81216.380118612069</v>
          </cell>
        </row>
        <row r="551">
          <cell r="A551">
            <v>27</v>
          </cell>
          <cell r="B551" t="str">
            <v>LT-8,5a</v>
          </cell>
          <cell r="C551" t="str">
            <v>Cét ly t©m LT-8,5a</v>
          </cell>
          <cell r="H551">
            <v>1723192.1180336063</v>
          </cell>
        </row>
        <row r="552">
          <cell r="C552" t="str">
            <v>a ) VËt liÖu</v>
          </cell>
        </row>
        <row r="553">
          <cell r="B553" t="str">
            <v>PL§G</v>
          </cell>
          <cell r="C553" t="str">
            <v>Cét trßn cao 8,5a</v>
          </cell>
          <cell r="D553" t="str">
            <v>Cét</v>
          </cell>
          <cell r="E553">
            <v>1</v>
          </cell>
          <cell r="F553">
            <v>1.002</v>
          </cell>
          <cell r="G553">
            <v>661910</v>
          </cell>
          <cell r="H553">
            <v>663233.81999999995</v>
          </cell>
        </row>
        <row r="554">
          <cell r="B554" t="str">
            <v>05.5212</v>
          </cell>
          <cell r="C554" t="str">
            <v>VËt liÖu l¾p dùng</v>
          </cell>
          <cell r="G554">
            <v>8490</v>
          </cell>
          <cell r="H554">
            <v>8490</v>
          </cell>
        </row>
        <row r="555">
          <cell r="C555" t="str">
            <v>b ) Nh©n c«ng</v>
          </cell>
          <cell r="G555">
            <v>140323.60200000001</v>
          </cell>
        </row>
        <row r="556">
          <cell r="B556" t="str">
            <v>05.5212 x 1,2</v>
          </cell>
          <cell r="C556" t="str">
            <v xml:space="preserve">Dùng cét bª t«ng </v>
          </cell>
          <cell r="D556" t="str">
            <v>Cét</v>
          </cell>
          <cell r="E556">
            <v>1</v>
          </cell>
          <cell r="F556">
            <v>1.2</v>
          </cell>
          <cell r="G556">
            <v>80605</v>
          </cell>
          <cell r="H556">
            <v>96726</v>
          </cell>
        </row>
        <row r="557">
          <cell r="B557" t="str">
            <v>02.1461</v>
          </cell>
          <cell r="C557" t="str">
            <v>VËn chuyÓn cét</v>
          </cell>
          <cell r="D557" t="str">
            <v>TÊn</v>
          </cell>
          <cell r="E557">
            <v>0.71</v>
          </cell>
          <cell r="G557">
            <v>35406.199999999997</v>
          </cell>
          <cell r="H557">
            <v>25138.401999999998</v>
          </cell>
        </row>
        <row r="558">
          <cell r="B558" t="str">
            <v>02.1481</v>
          </cell>
          <cell r="C558" t="str">
            <v>VËn chuyÓn dông cô thi c«ng</v>
          </cell>
          <cell r="D558" t="str">
            <v>TÊn</v>
          </cell>
          <cell r="E558">
            <v>0.4</v>
          </cell>
          <cell r="G558">
            <v>46148</v>
          </cell>
          <cell r="H558">
            <v>18459.2</v>
          </cell>
        </row>
        <row r="559">
          <cell r="C559" t="str">
            <v>V/c + Bèc dì cét ®Õn huyÖn</v>
          </cell>
          <cell r="D559" t="str">
            <v>TÊn</v>
          </cell>
          <cell r="E559">
            <v>0.71</v>
          </cell>
          <cell r="G559">
            <v>241647.93268460195</v>
          </cell>
          <cell r="H559">
            <v>171570.03220606738</v>
          </cell>
        </row>
        <row r="560">
          <cell r="C560" t="str">
            <v>VËn chuyÓn tõ huyÖn ®Õn tuyÕn + bèc dì</v>
          </cell>
          <cell r="D560" t="str">
            <v>TÊn</v>
          </cell>
          <cell r="E560">
            <v>0.71</v>
          </cell>
          <cell r="G560">
            <v>110110</v>
          </cell>
          <cell r="H560">
            <v>78178.099999999991</v>
          </cell>
        </row>
        <row r="561">
          <cell r="C561" t="str">
            <v>§Òn bï thi c«ng, lµm ®­êng t¹m.</v>
          </cell>
          <cell r="D561" t="str">
            <v>Cét</v>
          </cell>
          <cell r="E561">
            <v>1</v>
          </cell>
          <cell r="G561">
            <v>30000</v>
          </cell>
          <cell r="H561">
            <v>30000</v>
          </cell>
        </row>
        <row r="562">
          <cell r="C562" t="str">
            <v>Nh©n c«ng ®iÒu chØnh t¨ng thªm NC x (1+0,1/2,638 ) x2,01x0,95</v>
          </cell>
          <cell r="G562">
            <v>137781.55324489076</v>
          </cell>
          <cell r="H562">
            <v>137781.55324489076</v>
          </cell>
        </row>
        <row r="563">
          <cell r="C563" t="str">
            <v>Chi phÝ m¸y ®iÒu chinh t¨ng thªm C1 =  MTCx1,13</v>
          </cell>
          <cell r="H563">
            <v>0</v>
          </cell>
        </row>
        <row r="564">
          <cell r="C564" t="str">
            <v>Chi phÝ s¶n xuÊt chung: 71% CFNC</v>
          </cell>
          <cell r="H564">
            <v>396075.83409018029</v>
          </cell>
        </row>
        <row r="565">
          <cell r="C565" t="str">
            <v>Thu nhËp chÞu thuÕ tÝnh tr­íc 6% Z</v>
          </cell>
          <cell r="H565">
            <v>97539.176492468279</v>
          </cell>
        </row>
        <row r="566">
          <cell r="A566">
            <v>28</v>
          </cell>
          <cell r="B566" t="str">
            <v>LT-8,5b</v>
          </cell>
          <cell r="C566" t="str">
            <v>Cét ly t©m LT-8,5b</v>
          </cell>
          <cell r="H566">
            <v>2519612.5833179839</v>
          </cell>
        </row>
        <row r="567">
          <cell r="C567" t="str">
            <v>a ) VËt liÖu</v>
          </cell>
          <cell r="H567">
            <v>724208.58</v>
          </cell>
        </row>
        <row r="568">
          <cell r="B568" t="str">
            <v>PL§G</v>
          </cell>
          <cell r="C568" t="str">
            <v>Cét trßn cao 8,5b</v>
          </cell>
          <cell r="D568" t="str">
            <v>Cét</v>
          </cell>
          <cell r="E568">
            <v>1</v>
          </cell>
          <cell r="F568">
            <v>1.002</v>
          </cell>
          <cell r="G568">
            <v>714290</v>
          </cell>
          <cell r="H568">
            <v>715718.58</v>
          </cell>
        </row>
        <row r="569">
          <cell r="B569" t="str">
            <v>05.5212</v>
          </cell>
          <cell r="C569" t="str">
            <v>VËt liÖu l¾p dùng</v>
          </cell>
          <cell r="G569">
            <v>8490</v>
          </cell>
          <cell r="H569">
            <v>8490</v>
          </cell>
        </row>
        <row r="570">
          <cell r="C570" t="str">
            <v>b ) Nh©n c«ng</v>
          </cell>
          <cell r="G570">
            <v>144938.402</v>
          </cell>
        </row>
        <row r="571">
          <cell r="B571" t="str">
            <v>05.5212 x 1,2</v>
          </cell>
          <cell r="C571" t="str">
            <v xml:space="preserve">Dùng cét bª t«ng </v>
          </cell>
          <cell r="D571" t="str">
            <v>Cét</v>
          </cell>
          <cell r="E571">
            <v>1</v>
          </cell>
          <cell r="F571">
            <v>1.2</v>
          </cell>
          <cell r="G571">
            <v>80605</v>
          </cell>
          <cell r="H571">
            <v>96726</v>
          </cell>
        </row>
        <row r="572">
          <cell r="B572" t="str">
            <v>02.1461</v>
          </cell>
          <cell r="C572" t="str">
            <v>VËn chuyÓn cét</v>
          </cell>
          <cell r="D572" t="str">
            <v>TÊn</v>
          </cell>
          <cell r="E572">
            <v>0.71</v>
          </cell>
          <cell r="G572">
            <v>35406.199999999997</v>
          </cell>
          <cell r="H572">
            <v>25138.401999999998</v>
          </cell>
        </row>
        <row r="573">
          <cell r="B573" t="str">
            <v>02.1481</v>
          </cell>
          <cell r="C573" t="str">
            <v>VËn chuyÓn dông cô thi c«ng</v>
          </cell>
          <cell r="D573" t="str">
            <v>TÊn</v>
          </cell>
          <cell r="E573">
            <v>0.5</v>
          </cell>
          <cell r="G573">
            <v>46148</v>
          </cell>
          <cell r="H573">
            <v>23074</v>
          </cell>
        </row>
        <row r="574">
          <cell r="C574" t="str">
            <v>V/c + Bèc dì cét ®Õn huyÖn</v>
          </cell>
          <cell r="D574" t="str">
            <v>TÊn</v>
          </cell>
          <cell r="E574">
            <v>0.71</v>
          </cell>
          <cell r="G574">
            <v>241647.93268460195</v>
          </cell>
          <cell r="H574">
            <v>171570.03220606738</v>
          </cell>
        </row>
        <row r="575">
          <cell r="C575" t="str">
            <v>VËn chuyÓn tõ huyÖn ®Õn tuyÕn + bèc dì</v>
          </cell>
          <cell r="D575" t="str">
            <v>TÊn</v>
          </cell>
          <cell r="E575">
            <v>0.71</v>
          </cell>
          <cell r="G575">
            <v>110110</v>
          </cell>
          <cell r="H575">
            <v>78178.099999999991</v>
          </cell>
        </row>
        <row r="576">
          <cell r="C576" t="str">
            <v>§Òn bï thi c«ng, lµm ®­êng t¹m.</v>
          </cell>
          <cell r="D576" t="str">
            <v>Cét</v>
          </cell>
          <cell r="E576">
            <v>1</v>
          </cell>
          <cell r="G576">
            <v>30000</v>
          </cell>
          <cell r="H576">
            <v>30000</v>
          </cell>
        </row>
        <row r="577">
          <cell r="C577" t="str">
            <v>Nh©n c«ng ®iÒu chØnh t¨ng thªm NC x (1+0,1/2,638 ) x2,01x0,95</v>
          </cell>
          <cell r="G577">
            <v>142312.75329144119</v>
          </cell>
          <cell r="H577">
            <v>142312.75329144119</v>
          </cell>
        </row>
        <row r="578">
          <cell r="C578" t="str">
            <v>Chi phÝ m¸y ®iÒu chinh t¨ng thªm C1 =  MTCx1,13</v>
          </cell>
          <cell r="H578">
            <v>0</v>
          </cell>
        </row>
        <row r="579">
          <cell r="C579" t="str">
            <v>Chi phÝ s¶n xuÊt chung: 71% CFNC</v>
          </cell>
          <cell r="H579">
            <v>402569.49412323104</v>
          </cell>
        </row>
        <row r="580">
          <cell r="C580" t="str">
            <v>Thu nhËp chÞu thuÕ tÝnh tr­íc 6% Z</v>
          </cell>
          <cell r="H580">
            <v>101626.64169724437</v>
          </cell>
        </row>
        <row r="581">
          <cell r="A581">
            <v>29</v>
          </cell>
          <cell r="B581" t="str">
            <v>LT-8,5c</v>
          </cell>
          <cell r="C581" t="str">
            <v>Cét ly t©m LT-8,5c</v>
          </cell>
          <cell r="H581">
            <v>1820693.080517984</v>
          </cell>
        </row>
        <row r="582">
          <cell r="C582" t="str">
            <v>a ) VËt liÖu</v>
          </cell>
        </row>
        <row r="583">
          <cell r="B583" t="str">
            <v>PL§G</v>
          </cell>
          <cell r="C583" t="str">
            <v>Cét trßn cao 8,5m</v>
          </cell>
          <cell r="D583" t="str">
            <v>Cét</v>
          </cell>
          <cell r="E583">
            <v>1</v>
          </cell>
          <cell r="F583">
            <v>1.002</v>
          </cell>
          <cell r="G583">
            <v>738100</v>
          </cell>
          <cell r="H583">
            <v>739576.2</v>
          </cell>
        </row>
        <row r="584">
          <cell r="B584" t="str">
            <v>05.5212</v>
          </cell>
          <cell r="C584" t="str">
            <v>VËt liÖu l¾p dùng</v>
          </cell>
          <cell r="G584">
            <v>8490</v>
          </cell>
          <cell r="H584">
            <v>8490</v>
          </cell>
        </row>
        <row r="585">
          <cell r="C585" t="str">
            <v>b ) Nh©n c«ng</v>
          </cell>
          <cell r="G585">
            <v>144938.402</v>
          </cell>
        </row>
        <row r="586">
          <cell r="B586" t="str">
            <v>05.5212 x 1,2</v>
          </cell>
          <cell r="C586" t="str">
            <v xml:space="preserve">Dùng cét bª t«ng </v>
          </cell>
          <cell r="D586" t="str">
            <v>Cét</v>
          </cell>
          <cell r="E586">
            <v>1</v>
          </cell>
          <cell r="F586">
            <v>1.2</v>
          </cell>
          <cell r="G586">
            <v>80605</v>
          </cell>
          <cell r="H586">
            <v>96726</v>
          </cell>
        </row>
        <row r="587">
          <cell r="B587" t="str">
            <v>02.1461</v>
          </cell>
          <cell r="C587" t="str">
            <v>VËn chuyÓn cét</v>
          </cell>
          <cell r="D587" t="str">
            <v>TÊn</v>
          </cell>
          <cell r="E587">
            <v>0.71</v>
          </cell>
          <cell r="G587">
            <v>35406.199999999997</v>
          </cell>
          <cell r="H587">
            <v>25138.401999999998</v>
          </cell>
        </row>
        <row r="588">
          <cell r="B588" t="str">
            <v>02.1481</v>
          </cell>
          <cell r="C588" t="str">
            <v>VËn chuyÓn dông cô thi c«ng vµo ra</v>
          </cell>
          <cell r="D588" t="str">
            <v>TÊn</v>
          </cell>
          <cell r="E588">
            <v>0.5</v>
          </cell>
          <cell r="G588">
            <v>46148</v>
          </cell>
          <cell r="H588">
            <v>23074</v>
          </cell>
        </row>
        <row r="589">
          <cell r="C589" t="str">
            <v>V/c + Bèc dì cét ®Õn huyÖn</v>
          </cell>
          <cell r="D589" t="str">
            <v>TÊn</v>
          </cell>
          <cell r="E589">
            <v>0.71</v>
          </cell>
          <cell r="G589">
            <v>241647.93268460195</v>
          </cell>
          <cell r="H589">
            <v>171570.03220606738</v>
          </cell>
        </row>
        <row r="590">
          <cell r="C590" t="str">
            <v>VËn chuyÓn tõ huyÖn ®Õn tuyÕn + bèc dì</v>
          </cell>
          <cell r="D590" t="str">
            <v>TÊn</v>
          </cell>
          <cell r="E590">
            <v>0.71</v>
          </cell>
          <cell r="G590">
            <v>110110</v>
          </cell>
          <cell r="H590">
            <v>78178.099999999991</v>
          </cell>
        </row>
        <row r="591">
          <cell r="C591" t="str">
            <v>§Òn bï thi c«ng, lµm ®­êng t¹m.</v>
          </cell>
          <cell r="D591" t="str">
            <v>Cét</v>
          </cell>
          <cell r="E591">
            <v>1</v>
          </cell>
          <cell r="G591">
            <v>30000</v>
          </cell>
          <cell r="H591">
            <v>30000</v>
          </cell>
        </row>
        <row r="592">
          <cell r="C592" t="str">
            <v>Nh©n c«ng ®iÒu chØnh t¨ng thªm NC x (1+0,1/2,638 ) x2,01x0,95</v>
          </cell>
          <cell r="G592">
            <v>142312.75329144119</v>
          </cell>
          <cell r="H592">
            <v>142312.75329144119</v>
          </cell>
        </row>
        <row r="593">
          <cell r="C593" t="str">
            <v>Chi phÝ m¸y ®iÒu chinh t¨ng thªm C1 =  MTCx1,13</v>
          </cell>
          <cell r="H593">
            <v>0</v>
          </cell>
        </row>
        <row r="594">
          <cell r="C594" t="str">
            <v>Chi phÝ s¶n xuÊt chung: 71% CFNC</v>
          </cell>
          <cell r="H594">
            <v>402569.49412323104</v>
          </cell>
        </row>
        <row r="595">
          <cell r="C595" t="str">
            <v>Thu nhËp chÞu thuÕ tÝnh tr­íc 6% Z</v>
          </cell>
          <cell r="H595">
            <v>103058.09889724437</v>
          </cell>
        </row>
        <row r="596">
          <cell r="A596">
            <v>30</v>
          </cell>
          <cell r="B596" t="str">
            <v>LT10b</v>
          </cell>
          <cell r="C596" t="str">
            <v>Cét bª t«ng ly t©m</v>
          </cell>
          <cell r="H596">
            <v>2129980.8269570018</v>
          </cell>
        </row>
        <row r="597">
          <cell r="C597" t="str">
            <v>a ) VËt liÖu</v>
          </cell>
        </row>
        <row r="598">
          <cell r="B598" t="str">
            <v>PL§G</v>
          </cell>
          <cell r="C598" t="str">
            <v>Cét trßn cao 10m</v>
          </cell>
          <cell r="D598" t="str">
            <v>Cét</v>
          </cell>
          <cell r="E598">
            <v>1</v>
          </cell>
          <cell r="F598">
            <v>1.002</v>
          </cell>
          <cell r="G598">
            <v>1161610</v>
          </cell>
          <cell r="H598">
            <v>1163933.22</v>
          </cell>
        </row>
        <row r="599">
          <cell r="B599" t="str">
            <v>05.5212</v>
          </cell>
          <cell r="C599" t="str">
            <v>VËt liÖu l¾p dùng</v>
          </cell>
          <cell r="G599">
            <v>8490</v>
          </cell>
          <cell r="H599">
            <v>8490</v>
          </cell>
        </row>
        <row r="600">
          <cell r="C600" t="str">
            <v>b ) Nh©n c«ng</v>
          </cell>
          <cell r="G600">
            <v>297075.0945648104</v>
          </cell>
        </row>
        <row r="601">
          <cell r="B601" t="str">
            <v>05.5212 x 1,2</v>
          </cell>
          <cell r="C601" t="str">
            <v xml:space="preserve">Dùng cét bª t«ng </v>
          </cell>
          <cell r="D601" t="str">
            <v>Cét</v>
          </cell>
          <cell r="E601">
            <v>1</v>
          </cell>
          <cell r="F601">
            <v>1.2</v>
          </cell>
          <cell r="G601">
            <v>80605</v>
          </cell>
          <cell r="H601">
            <v>96726</v>
          </cell>
        </row>
        <row r="602">
          <cell r="B602" t="str">
            <v>02.1461</v>
          </cell>
          <cell r="C602" t="str">
            <v>VËn chuyÓn cét</v>
          </cell>
          <cell r="D602" t="str">
            <v>TÊn</v>
          </cell>
          <cell r="E602">
            <v>0.85</v>
          </cell>
          <cell r="G602">
            <v>35406.199999999997</v>
          </cell>
          <cell r="H602">
            <v>30095.269999999997</v>
          </cell>
        </row>
        <row r="603">
          <cell r="B603" t="str">
            <v>02.1481</v>
          </cell>
          <cell r="C603" t="str">
            <v>VËn chuyÓn dông cô thi c«ng</v>
          </cell>
          <cell r="D603" t="str">
            <v>TÊn</v>
          </cell>
          <cell r="E603">
            <v>0.5</v>
          </cell>
          <cell r="G603">
            <v>46148</v>
          </cell>
          <cell r="H603">
            <v>23074</v>
          </cell>
        </row>
        <row r="604">
          <cell r="C604" t="str">
            <v>V/c + Bèc dì cét ®Õn huyÖn</v>
          </cell>
          <cell r="D604" t="str">
            <v>TÊn</v>
          </cell>
          <cell r="E604">
            <v>0.85</v>
          </cell>
          <cell r="G604">
            <v>241647.93268460195</v>
          </cell>
          <cell r="H604">
            <v>205400.74278191166</v>
          </cell>
        </row>
        <row r="605">
          <cell r="C605" t="e">
            <v>#REF!</v>
          </cell>
          <cell r="D605" t="str">
            <v>TÊn</v>
          </cell>
          <cell r="E605">
            <v>0.85</v>
          </cell>
          <cell r="G605">
            <v>110110</v>
          </cell>
          <cell r="H605">
            <v>93593.5</v>
          </cell>
        </row>
        <row r="606">
          <cell r="C606" t="str">
            <v>§Òn bï thi c«ng, lµm ®­êng t¹m.</v>
          </cell>
          <cell r="D606" t="str">
            <v>Cét</v>
          </cell>
          <cell r="E606">
            <v>1</v>
          </cell>
          <cell r="G606">
            <v>30000</v>
          </cell>
          <cell r="H606">
            <v>30000</v>
          </cell>
        </row>
        <row r="607">
          <cell r="C607" t="str">
            <v>Nh©n c«ng ®iÒu chØnh t¨ng thªm NC x (1+0,1/2,638 ) x2,01x0,95</v>
          </cell>
          <cell r="G607">
            <v>147179.82456481038</v>
          </cell>
          <cell r="H607">
            <v>147179.82456481038</v>
          </cell>
        </row>
        <row r="608">
          <cell r="C608" t="str">
            <v>Chi phÝ m¸y ®iÒu chinh t¨ng thªm C1 =  MTCx1,13</v>
          </cell>
          <cell r="H608">
            <v>0</v>
          </cell>
        </row>
        <row r="609">
          <cell r="C609" t="str">
            <v>Chi phÝ s¶n xuÊt chung: 71% CFNC</v>
          </cell>
          <cell r="H609">
            <v>210923.31714101537</v>
          </cell>
        </row>
        <row r="610">
          <cell r="C610" t="str">
            <v>Thu nhËp chÞu thuÕ tÝnh tr­íc 6% Z</v>
          </cell>
          <cell r="H610">
            <v>120564.95246926424</v>
          </cell>
        </row>
        <row r="611">
          <cell r="A611" t="str">
            <v>30.</v>
          </cell>
          <cell r="B611" t="str">
            <v>LT10c</v>
          </cell>
          <cell r="C611" t="str">
            <v>Cét bª t«ng ly t©m</v>
          </cell>
          <cell r="H611">
            <v>2651237.4593570018</v>
          </cell>
        </row>
        <row r="612">
          <cell r="C612" t="str">
            <v>a ) VËt liÖu</v>
          </cell>
        </row>
        <row r="613">
          <cell r="B613" t="str">
            <v>PL§G</v>
          </cell>
          <cell r="C613" t="str">
            <v>Cét trßn cao 10m</v>
          </cell>
          <cell r="D613" t="str">
            <v>Cét</v>
          </cell>
          <cell r="E613">
            <v>1</v>
          </cell>
          <cell r="F613">
            <v>1.002</v>
          </cell>
          <cell r="G613">
            <v>1652380</v>
          </cell>
          <cell r="H613">
            <v>1655684.76</v>
          </cell>
        </row>
        <row r="614">
          <cell r="B614" t="str">
            <v>05.5212</v>
          </cell>
          <cell r="C614" t="str">
            <v>VËt liÖu l¾p dùng</v>
          </cell>
          <cell r="G614">
            <v>8490</v>
          </cell>
          <cell r="H614">
            <v>8490</v>
          </cell>
        </row>
        <row r="615">
          <cell r="C615" t="str">
            <v>b ) Nh©n c«ng</v>
          </cell>
          <cell r="G615">
            <v>297075.0945648104</v>
          </cell>
        </row>
        <row r="616">
          <cell r="B616" t="str">
            <v>05.5212 x 1,2</v>
          </cell>
          <cell r="C616" t="str">
            <v xml:space="preserve">Dùng cét bª t«ng </v>
          </cell>
          <cell r="D616" t="str">
            <v>Cét</v>
          </cell>
          <cell r="E616">
            <v>1</v>
          </cell>
          <cell r="F616">
            <v>1.2</v>
          </cell>
          <cell r="G616">
            <v>80605</v>
          </cell>
          <cell r="H616">
            <v>96726</v>
          </cell>
        </row>
        <row r="617">
          <cell r="B617" t="str">
            <v>02.1461</v>
          </cell>
          <cell r="C617" t="str">
            <v>VËn chuyÓn cét</v>
          </cell>
          <cell r="D617" t="str">
            <v>TÊn</v>
          </cell>
          <cell r="E617">
            <v>0.85</v>
          </cell>
          <cell r="G617">
            <v>35406.199999999997</v>
          </cell>
          <cell r="H617">
            <v>30095.269999999997</v>
          </cell>
        </row>
        <row r="618">
          <cell r="B618" t="str">
            <v>02.1481</v>
          </cell>
          <cell r="C618" t="str">
            <v>VËn chuyÓn dông cô thi c«ng</v>
          </cell>
          <cell r="D618" t="str">
            <v>TÊn</v>
          </cell>
          <cell r="E618">
            <v>0.5</v>
          </cell>
          <cell r="G618">
            <v>46148</v>
          </cell>
          <cell r="H618">
            <v>23074</v>
          </cell>
        </row>
        <row r="619">
          <cell r="C619" t="str">
            <v>V/c + Bèc dì cét ®Õn huyÖn</v>
          </cell>
          <cell r="D619" t="str">
            <v>TÊn</v>
          </cell>
          <cell r="E619">
            <v>0.85</v>
          </cell>
          <cell r="G619">
            <v>241647.93268460195</v>
          </cell>
          <cell r="H619">
            <v>205400.74278191166</v>
          </cell>
        </row>
        <row r="620">
          <cell r="C620" t="str">
            <v>VËn chuyÓn tõ huyÖn ®Õn tuyÕn + bèc dì</v>
          </cell>
          <cell r="D620" t="str">
            <v>TÊn</v>
          </cell>
          <cell r="E620">
            <v>0.85</v>
          </cell>
          <cell r="G620">
            <v>110110</v>
          </cell>
          <cell r="H620">
            <v>93593.5</v>
          </cell>
        </row>
        <row r="621">
          <cell r="C621" t="str">
            <v>§Òn bï thi c«ng, lµm ®­êng t¹m.</v>
          </cell>
          <cell r="D621" t="str">
            <v>Cét</v>
          </cell>
          <cell r="E621">
            <v>1</v>
          </cell>
          <cell r="G621">
            <v>30000</v>
          </cell>
          <cell r="H621">
            <v>30000</v>
          </cell>
        </row>
        <row r="622">
          <cell r="C622" t="str">
            <v>Nh©n c«ng ®iÒu chØnh t¨ng thªm NC x (1+0,1/2,638 ) x2,01x0,95</v>
          </cell>
          <cell r="G622">
            <v>147179.82456481038</v>
          </cell>
          <cell r="H622">
            <v>147179.82456481038</v>
          </cell>
        </row>
        <row r="623">
          <cell r="C623" t="str">
            <v>Chi phÝ m¸y ®iÒu chinh t¨ng thªm C1 =  MTCx1,13</v>
          </cell>
          <cell r="H623">
            <v>0</v>
          </cell>
        </row>
        <row r="624">
          <cell r="C624" t="str">
            <v>Chi phÝ s¶n xuÊt chung: 71% CFNC</v>
          </cell>
          <cell r="H624">
            <v>210923.31714101537</v>
          </cell>
        </row>
        <row r="625">
          <cell r="C625" t="str">
            <v>Thu nhËp chÞu thuÕ tÝnh tr­íc 6% Z</v>
          </cell>
          <cell r="H625">
            <v>150070.04486926427</v>
          </cell>
        </row>
        <row r="626">
          <cell r="A626">
            <v>31</v>
          </cell>
          <cell r="B626" t="str">
            <v>LT-14B</v>
          </cell>
          <cell r="C626" t="str">
            <v>Cét ly t©m LT-14B</v>
          </cell>
          <cell r="H626">
            <v>5603926.1897079572</v>
          </cell>
        </row>
        <row r="627">
          <cell r="C627" t="str">
            <v>a ) VËt liÖu</v>
          </cell>
        </row>
        <row r="628">
          <cell r="B628" t="str">
            <v>PL§G</v>
          </cell>
          <cell r="C628" t="str">
            <v>Cét trßn cao 14m</v>
          </cell>
          <cell r="D628" t="str">
            <v>Cét</v>
          </cell>
          <cell r="E628">
            <v>1</v>
          </cell>
          <cell r="F628">
            <v>1.002</v>
          </cell>
          <cell r="G628">
            <v>3985710</v>
          </cell>
          <cell r="H628">
            <v>3993681.42</v>
          </cell>
        </row>
        <row r="629">
          <cell r="B629" t="str">
            <v>PL§G</v>
          </cell>
          <cell r="C629" t="str">
            <v xml:space="preserve">S¬n </v>
          </cell>
          <cell r="D629" t="str">
            <v>kg</v>
          </cell>
          <cell r="E629">
            <v>0.1</v>
          </cell>
          <cell r="G629">
            <v>19747.640000000003</v>
          </cell>
          <cell r="H629">
            <v>1974.7640000000004</v>
          </cell>
        </row>
        <row r="630">
          <cell r="B630" t="str">
            <v>PL§G</v>
          </cell>
          <cell r="C630" t="str">
            <v xml:space="preserve">Gç kª </v>
          </cell>
          <cell r="D630" t="str">
            <v>m3</v>
          </cell>
          <cell r="E630">
            <v>5.0000000000000001E-3</v>
          </cell>
          <cell r="G630">
            <v>1654532</v>
          </cell>
          <cell r="H630">
            <v>8272.66</v>
          </cell>
        </row>
        <row r="631">
          <cell r="B631" t="str">
            <v>0 55101</v>
          </cell>
          <cell r="C631" t="str">
            <v>L¾p mÆt bÝch</v>
          </cell>
          <cell r="D631" t="str">
            <v>Cét</v>
          </cell>
          <cell r="E631">
            <v>1</v>
          </cell>
          <cell r="G631">
            <v>5407</v>
          </cell>
          <cell r="H631">
            <v>5407</v>
          </cell>
        </row>
        <row r="632">
          <cell r="B632" t="str">
            <v>0 5.5215</v>
          </cell>
          <cell r="C632" t="str">
            <v>VËt liÖu l¾p dùng</v>
          </cell>
          <cell r="D632" t="str">
            <v>Cét</v>
          </cell>
          <cell r="E632">
            <v>1</v>
          </cell>
          <cell r="G632">
            <v>9854</v>
          </cell>
          <cell r="H632">
            <v>9854</v>
          </cell>
        </row>
        <row r="633">
          <cell r="C633" t="str">
            <v>b ) Nh©n c«ng</v>
          </cell>
          <cell r="G633">
            <v>250986.62</v>
          </cell>
        </row>
        <row r="634">
          <cell r="B634" t="str">
            <v>0 5.5101</v>
          </cell>
          <cell r="C634" t="str">
            <v>L¾p mÆt bÝch</v>
          </cell>
          <cell r="D634" t="str">
            <v>Cét</v>
          </cell>
          <cell r="E634">
            <v>1</v>
          </cell>
          <cell r="G634">
            <v>48753</v>
          </cell>
          <cell r="H634">
            <v>48753</v>
          </cell>
        </row>
        <row r="635">
          <cell r="B635" t="str">
            <v>0 5.5215*1,2</v>
          </cell>
          <cell r="C635" t="str">
            <v xml:space="preserve">Dùng cét bª t«ng </v>
          </cell>
          <cell r="D635" t="str">
            <v>Cét</v>
          </cell>
          <cell r="E635">
            <v>1</v>
          </cell>
          <cell r="F635">
            <v>1.2</v>
          </cell>
          <cell r="G635">
            <v>116844</v>
          </cell>
          <cell r="H635">
            <v>140212.79999999999</v>
          </cell>
        </row>
        <row r="636">
          <cell r="B636" t="str">
            <v>02.1461</v>
          </cell>
          <cell r="C636" t="str">
            <v>VËn chuyÓn cét</v>
          </cell>
          <cell r="D636" t="str">
            <v>TÊn</v>
          </cell>
          <cell r="E636">
            <v>1.1000000000000001</v>
          </cell>
          <cell r="G636">
            <v>35406.199999999997</v>
          </cell>
          <cell r="H636">
            <v>38946.82</v>
          </cell>
        </row>
        <row r="637">
          <cell r="B637" t="str">
            <v>02.1481</v>
          </cell>
          <cell r="C637" t="str">
            <v>VËn chuyÓn dông cô thi c«ng</v>
          </cell>
          <cell r="D637" t="str">
            <v>TÊn</v>
          </cell>
          <cell r="E637">
            <v>0.5</v>
          </cell>
          <cell r="G637">
            <v>46148</v>
          </cell>
          <cell r="H637">
            <v>23074</v>
          </cell>
        </row>
        <row r="638">
          <cell r="C638" t="str">
            <v>V/c + Bèc dì cét ®Õn huyÖn</v>
          </cell>
          <cell r="D638" t="str">
            <v>TÊn</v>
          </cell>
          <cell r="E638">
            <v>1.1000000000000001</v>
          </cell>
          <cell r="G638">
            <v>241647.93268460195</v>
          </cell>
          <cell r="H638">
            <v>265812.72595306218</v>
          </cell>
        </row>
        <row r="639">
          <cell r="C639" t="str">
            <v>VËn chuyÓn tõ huyÖn ®Õn tuyÕn + bèc dì</v>
          </cell>
          <cell r="D639" t="str">
            <v>TÊn</v>
          </cell>
          <cell r="E639">
            <v>1.1000000000000001</v>
          </cell>
          <cell r="G639">
            <v>110110</v>
          </cell>
          <cell r="H639">
            <v>121121.00000000001</v>
          </cell>
        </row>
        <row r="640">
          <cell r="C640" t="str">
            <v>§Òn bï thi c«ng, lµm ®­êng t¹m.</v>
          </cell>
          <cell r="D640" t="str">
            <v>Cét</v>
          </cell>
          <cell r="E640">
            <v>1</v>
          </cell>
          <cell r="G640">
            <v>30000</v>
          </cell>
          <cell r="H640">
            <v>30000</v>
          </cell>
        </row>
        <row r="641">
          <cell r="C641" t="str">
            <v>Nh©n c«ng ®iÒu chØnh t¨ng thªm NC x (1+0,1/2,638 ) x2,01x0,95</v>
          </cell>
          <cell r="G641">
            <v>246439.84229598925</v>
          </cell>
          <cell r="H641">
            <v>246439.84229598925</v>
          </cell>
        </row>
        <row r="642">
          <cell r="C642" t="str">
            <v>Chi phÝ m¸y ®iÒu chinh t¨ng thªm C1 =  MTCx1,13</v>
          </cell>
          <cell r="H642">
            <v>0</v>
          </cell>
        </row>
        <row r="643">
          <cell r="C643" t="str">
            <v>Chi phÝ s¶n xuÊt chung: 71% CFNC</v>
          </cell>
          <cell r="H643">
            <v>353172.78823015239</v>
          </cell>
        </row>
        <row r="644">
          <cell r="C644" t="str">
            <v>Thu nhËp chÞu thuÕ tÝnh tr­íc 6% Z</v>
          </cell>
          <cell r="H644">
            <v>317203.36922875227</v>
          </cell>
        </row>
        <row r="645">
          <cell r="A645" t="str">
            <v>31.</v>
          </cell>
          <cell r="B645" t="str">
            <v>LT-14c</v>
          </cell>
          <cell r="C645" t="str">
            <v>Cét ly t©m LT-14c</v>
          </cell>
          <cell r="H645">
            <v>6275858.3834679564</v>
          </cell>
        </row>
        <row r="646">
          <cell r="C646" t="str">
            <v>a ) VËt liÖu</v>
          </cell>
        </row>
        <row r="647">
          <cell r="B647" t="str">
            <v>PL§G</v>
          </cell>
          <cell r="C647" t="str">
            <v>Cét trßn cao 14m</v>
          </cell>
          <cell r="D647" t="str">
            <v>Cét</v>
          </cell>
          <cell r="E647">
            <v>1</v>
          </cell>
          <cell r="F647">
            <v>1.002</v>
          </cell>
          <cell r="G647">
            <v>4628570</v>
          </cell>
          <cell r="H647">
            <v>4637827.1399999997</v>
          </cell>
        </row>
        <row r="648">
          <cell r="B648" t="str">
            <v>PL§G</v>
          </cell>
          <cell r="C648" t="str">
            <v xml:space="preserve">S¬n </v>
          </cell>
          <cell r="D648" t="str">
            <v>kg</v>
          </cell>
          <cell r="E648">
            <v>0.1</v>
          </cell>
          <cell r="G648">
            <v>0</v>
          </cell>
          <cell r="H648">
            <v>0</v>
          </cell>
        </row>
        <row r="649">
          <cell r="B649" t="str">
            <v>PL§G</v>
          </cell>
          <cell r="C649" t="str">
            <v xml:space="preserve">Gç kª </v>
          </cell>
          <cell r="D649" t="str">
            <v>m3</v>
          </cell>
          <cell r="E649">
            <v>5.0000000000000001E-3</v>
          </cell>
          <cell r="G649">
            <v>0</v>
          </cell>
          <cell r="H649">
            <v>0</v>
          </cell>
        </row>
        <row r="650">
          <cell r="B650" t="str">
            <v>0 55101</v>
          </cell>
          <cell r="C650" t="str">
            <v>L¾p mÆt bÝch</v>
          </cell>
          <cell r="D650" t="str">
            <v>Cét</v>
          </cell>
          <cell r="E650">
            <v>1</v>
          </cell>
          <cell r="G650">
            <v>5407</v>
          </cell>
          <cell r="H650">
            <v>5407</v>
          </cell>
        </row>
        <row r="651">
          <cell r="B651" t="str">
            <v>0 5.5215</v>
          </cell>
          <cell r="C651" t="str">
            <v>VËt liÖu l¾p dùng</v>
          </cell>
          <cell r="D651" t="str">
            <v>Cét</v>
          </cell>
          <cell r="E651">
            <v>1</v>
          </cell>
          <cell r="G651">
            <v>9854</v>
          </cell>
          <cell r="H651">
            <v>9854</v>
          </cell>
        </row>
        <row r="652">
          <cell r="C652" t="str">
            <v>b ) Nh©n c«ng</v>
          </cell>
          <cell r="G652">
            <v>250986.62</v>
          </cell>
        </row>
        <row r="653">
          <cell r="B653" t="str">
            <v>0 5.5101</v>
          </cell>
          <cell r="C653" t="str">
            <v>L¾p mÆt bÝch</v>
          </cell>
          <cell r="D653" t="str">
            <v>Cét</v>
          </cell>
          <cell r="E653">
            <v>1</v>
          </cell>
          <cell r="G653">
            <v>48753</v>
          </cell>
          <cell r="H653">
            <v>48753</v>
          </cell>
        </row>
        <row r="654">
          <cell r="B654" t="str">
            <v>0 5.5215*1,2</v>
          </cell>
          <cell r="C654" t="str">
            <v xml:space="preserve">Dùng cét bª t«ng </v>
          </cell>
          <cell r="D654" t="str">
            <v>Cét</v>
          </cell>
          <cell r="E654">
            <v>1</v>
          </cell>
          <cell r="F654">
            <v>1.2</v>
          </cell>
          <cell r="G654">
            <v>116844</v>
          </cell>
          <cell r="H654">
            <v>140212.79999999999</v>
          </cell>
        </row>
        <row r="655">
          <cell r="B655" t="str">
            <v>02.1461</v>
          </cell>
          <cell r="C655" t="str">
            <v>VËn chuyÓn cét</v>
          </cell>
          <cell r="D655" t="str">
            <v>TÊn</v>
          </cell>
          <cell r="E655">
            <v>1.1000000000000001</v>
          </cell>
          <cell r="G655">
            <v>35406.199999999997</v>
          </cell>
          <cell r="H655">
            <v>38946.82</v>
          </cell>
        </row>
        <row r="656">
          <cell r="B656" t="str">
            <v>02.1481</v>
          </cell>
          <cell r="C656" t="str">
            <v>VËn chuyÓn dông cô thi c«ng</v>
          </cell>
          <cell r="D656" t="str">
            <v>TÊn</v>
          </cell>
          <cell r="E656">
            <v>0.5</v>
          </cell>
          <cell r="G656">
            <v>46148</v>
          </cell>
          <cell r="H656">
            <v>23074</v>
          </cell>
        </row>
        <row r="657">
          <cell r="C657" t="str">
            <v>V/c + Bèc dì cét ®Õn huyÖn</v>
          </cell>
          <cell r="D657" t="str">
            <v>TÊn</v>
          </cell>
          <cell r="E657">
            <v>1.1000000000000001</v>
          </cell>
          <cell r="G657">
            <v>241647.93268460195</v>
          </cell>
          <cell r="H657">
            <v>265812.72595306218</v>
          </cell>
        </row>
        <row r="658">
          <cell r="C658" t="str">
            <v>VËn chuyÓn tõ huyÖn ®Õn tuyÕn + bèc dì</v>
          </cell>
          <cell r="D658" t="str">
            <v>TÊn</v>
          </cell>
          <cell r="E658">
            <v>1.1000000000000001</v>
          </cell>
          <cell r="G658">
            <v>110110</v>
          </cell>
          <cell r="H658">
            <v>121121.00000000001</v>
          </cell>
        </row>
        <row r="659">
          <cell r="C659" t="str">
            <v>§Òn bï thi c«ng, lµm ®­êng t¹m.</v>
          </cell>
          <cell r="D659" t="str">
            <v>Cét</v>
          </cell>
          <cell r="E659">
            <v>1</v>
          </cell>
          <cell r="G659">
            <v>30000</v>
          </cell>
          <cell r="H659">
            <v>30000</v>
          </cell>
        </row>
        <row r="660">
          <cell r="C660" t="str">
            <v>Nh©n c«ng ®iÒu chØnh t¨ng thªm NC x (1+0,1/2,638 ) x2,01x0,95</v>
          </cell>
          <cell r="G660">
            <v>246439.84229598925</v>
          </cell>
          <cell r="H660">
            <v>246439.84229598925</v>
          </cell>
        </row>
        <row r="661">
          <cell r="C661" t="str">
            <v>Chi phÝ m¸y ®iÒu chinh t¨ng thªm C1 =  MTCx1,13</v>
          </cell>
          <cell r="H661">
            <v>0</v>
          </cell>
        </row>
        <row r="662">
          <cell r="C662" t="str">
            <v>Chi phÝ s¶n xuÊt chung: 71% CFNC</v>
          </cell>
          <cell r="H662">
            <v>353172.78823015239</v>
          </cell>
        </row>
        <row r="663">
          <cell r="C663" t="str">
            <v>Thu nhËp chÞu thuÕ tÝnh tr­íc 6% Z</v>
          </cell>
          <cell r="H663">
            <v>355237.26698875224</v>
          </cell>
        </row>
        <row r="664">
          <cell r="A664">
            <v>32</v>
          </cell>
          <cell r="B664" t="str">
            <v>H6,5</v>
          </cell>
          <cell r="C664" t="str">
            <v>Cét bª t«ng H6,5</v>
          </cell>
          <cell r="H664">
            <v>845554.92616163671</v>
          </cell>
        </row>
        <row r="665">
          <cell r="C665" t="str">
            <v>a ) VËt liÖu</v>
          </cell>
        </row>
        <row r="666">
          <cell r="C666" t="str">
            <v>Cét bª t«ng HB1-6,5</v>
          </cell>
          <cell r="D666" t="str">
            <v>c¸i</v>
          </cell>
          <cell r="E666">
            <v>1</v>
          </cell>
          <cell r="G666">
            <v>320000</v>
          </cell>
          <cell r="H666">
            <v>320000</v>
          </cell>
        </row>
        <row r="667">
          <cell r="B667">
            <v>0.55200000000000005</v>
          </cell>
          <cell r="C667" t="str">
            <v xml:space="preserve">Gç kª </v>
          </cell>
          <cell r="D667" t="str">
            <v>m3</v>
          </cell>
          <cell r="E667">
            <v>5.0000000000000001E-3</v>
          </cell>
          <cell r="G667">
            <v>1100000</v>
          </cell>
          <cell r="H667">
            <v>5500</v>
          </cell>
        </row>
        <row r="668">
          <cell r="B668">
            <v>0.55200000000000005</v>
          </cell>
          <cell r="C668" t="str">
            <v xml:space="preserve">S¬n </v>
          </cell>
          <cell r="D668" t="str">
            <v>kg</v>
          </cell>
          <cell r="E668">
            <v>0.1</v>
          </cell>
          <cell r="G668">
            <v>26130</v>
          </cell>
          <cell r="H668">
            <v>2613</v>
          </cell>
        </row>
        <row r="669">
          <cell r="C669" t="str">
            <v>b) Nh©n c«ng</v>
          </cell>
          <cell r="G669">
            <v>86621.4</v>
          </cell>
        </row>
        <row r="670">
          <cell r="B670" t="str">
            <v xml:space="preserve">  </v>
          </cell>
          <cell r="C670" t="str">
            <v>Dùng cét</v>
          </cell>
          <cell r="D670" t="str">
            <v>c¸i</v>
          </cell>
          <cell r="E670">
            <v>1</v>
          </cell>
          <cell r="G670">
            <v>70017</v>
          </cell>
          <cell r="H670">
            <v>70017</v>
          </cell>
        </row>
        <row r="671">
          <cell r="B671">
            <v>2.1461000000000001</v>
          </cell>
          <cell r="C671" t="str">
            <v>BD+V/c cét</v>
          </cell>
          <cell r="D671" t="str">
            <v>tÊn</v>
          </cell>
          <cell r="E671">
            <v>0.45</v>
          </cell>
          <cell r="G671">
            <v>21382</v>
          </cell>
          <cell r="H671">
            <v>9621.9</v>
          </cell>
        </row>
        <row r="672">
          <cell r="B672">
            <v>2.1480999999999999</v>
          </cell>
          <cell r="C672" t="str">
            <v>BD+V/c dông cô TC</v>
          </cell>
          <cell r="D672" t="str">
            <v>tÊn</v>
          </cell>
          <cell r="E672">
            <v>0.5</v>
          </cell>
          <cell r="G672">
            <v>13965</v>
          </cell>
          <cell r="H672">
            <v>6982.5</v>
          </cell>
        </row>
        <row r="673">
          <cell r="C673" t="str">
            <v>V/c + Bèc dì cét ®Õn huyÖn</v>
          </cell>
          <cell r="D673" t="str">
            <v>TÊn</v>
          </cell>
          <cell r="E673">
            <v>0.45</v>
          </cell>
          <cell r="G673">
            <v>241647.93268460195</v>
          </cell>
          <cell r="H673">
            <v>108741.56970807088</v>
          </cell>
        </row>
        <row r="674">
          <cell r="C674" t="str">
            <v>VËn chuyÓn tõ huyÖn ®Õn tuyÕn + bèc dì</v>
          </cell>
          <cell r="D674" t="str">
            <v>TÊn</v>
          </cell>
          <cell r="E674">
            <v>0.45</v>
          </cell>
          <cell r="G674">
            <v>82837.5581636391</v>
          </cell>
          <cell r="H674">
            <v>37276.901173637598</v>
          </cell>
        </row>
        <row r="675">
          <cell r="C675" t="str">
            <v>§Òn bï thi c«ng, lµm ®­êng t¹m.</v>
          </cell>
          <cell r="D675" t="str">
            <v>Cét</v>
          </cell>
          <cell r="E675">
            <v>1</v>
          </cell>
          <cell r="G675">
            <v>30000</v>
          </cell>
          <cell r="H675">
            <v>30000</v>
          </cell>
        </row>
        <row r="676">
          <cell r="C676" t="str">
            <v>Nh©n c«ng ®iÒu chØnh t¨ng thªm NC x (1+0,1/2,638 ) x2,01x0,95</v>
          </cell>
          <cell r="G676">
            <v>85052.199816300184</v>
          </cell>
          <cell r="H676">
            <v>85052.199816300184</v>
          </cell>
        </row>
        <row r="677">
          <cell r="C677" t="str">
            <v>Chi phÝ m¸y ®iÒu chinh t¨ng thªm C1 =  MTCx1,13</v>
          </cell>
          <cell r="H677">
            <v>0</v>
          </cell>
        </row>
        <row r="678">
          <cell r="C678" t="str">
            <v>Chi phÝ s¶n xuÊt chung: 71% CFNC</v>
          </cell>
          <cell r="H678">
            <v>121888.25586957313</v>
          </cell>
        </row>
        <row r="679">
          <cell r="C679" t="str">
            <v>Thu nhËp chÞu thuÕ tÝnh tr­íc 6% Z</v>
          </cell>
          <cell r="H679">
            <v>47861.599594054911</v>
          </cell>
        </row>
        <row r="680">
          <cell r="A680">
            <v>33</v>
          </cell>
          <cell r="B680" t="str">
            <v>X§-4</v>
          </cell>
          <cell r="C680" t="str">
            <v>Xµ ®ì th¼ng 4 d©y</v>
          </cell>
          <cell r="H680">
            <v>207126.88104057827</v>
          </cell>
        </row>
        <row r="681">
          <cell r="C681" t="str">
            <v>a ) VËt liÖu</v>
          </cell>
        </row>
        <row r="682">
          <cell r="B682" t="str">
            <v>PL§G</v>
          </cell>
          <cell r="C682" t="str">
            <v>ThÐp lµm xµ</v>
          </cell>
          <cell r="D682" t="str">
            <v>kg</v>
          </cell>
          <cell r="E682">
            <v>9</v>
          </cell>
          <cell r="G682">
            <v>10500</v>
          </cell>
          <cell r="H682">
            <v>94500</v>
          </cell>
        </row>
        <row r="683">
          <cell r="C683" t="str">
            <v>b ) Nh©n c«ng</v>
          </cell>
          <cell r="G683">
            <v>19994.194800000001</v>
          </cell>
        </row>
        <row r="684">
          <cell r="B684" t="str">
            <v>0 5.6011</v>
          </cell>
          <cell r="C684" t="str">
            <v>L¾p xµ ®ì trªn cét ®· dùng</v>
          </cell>
          <cell r="D684" t="str">
            <v>Bé</v>
          </cell>
          <cell r="E684">
            <v>1</v>
          </cell>
          <cell r="G684">
            <v>19741.5</v>
          </cell>
          <cell r="H684">
            <v>19741.5</v>
          </cell>
        </row>
        <row r="685">
          <cell r="B685" t="str">
            <v>02.1351</v>
          </cell>
          <cell r="C685" t="str">
            <v>VËn chuyÓn xµ</v>
          </cell>
          <cell r="D685" t="str">
            <v>TÊn</v>
          </cell>
          <cell r="E685">
            <v>8.9999999999999993E-3</v>
          </cell>
          <cell r="G685">
            <v>28077.200000000001</v>
          </cell>
          <cell r="H685">
            <v>252.69479999999999</v>
          </cell>
        </row>
        <row r="686">
          <cell r="C686" t="str">
            <v>V/C tõ Hµ néi ®Õn huyÖn + bèc dì</v>
          </cell>
          <cell r="D686" t="str">
            <v>TÊn</v>
          </cell>
          <cell r="E686">
            <v>8.9999999999999993E-3</v>
          </cell>
          <cell r="G686">
            <v>266267.5581636391</v>
          </cell>
          <cell r="H686">
            <v>2396.4080234727517</v>
          </cell>
        </row>
        <row r="687">
          <cell r="C687" t="str">
            <v>VËn chuyÓn tõ huyÖn ®Õn tuyÕn + bèc dì</v>
          </cell>
          <cell r="D687" t="str">
            <v>TÊn</v>
          </cell>
          <cell r="E687">
            <v>8.9999999999999993E-3</v>
          </cell>
          <cell r="G687">
            <v>82837.5581636391</v>
          </cell>
          <cell r="H687">
            <v>745.53802347275189</v>
          </cell>
        </row>
        <row r="688">
          <cell r="C688" t="str">
            <v>§Òn bï thi c«ng, lµm ®­êng t¹m.</v>
          </cell>
          <cell r="D688" t="str">
            <v>Cét</v>
          </cell>
          <cell r="E688">
            <v>1</v>
          </cell>
          <cell r="G688">
            <v>30000</v>
          </cell>
          <cell r="H688">
            <v>30000</v>
          </cell>
        </row>
        <row r="689">
          <cell r="C689" t="str">
            <v>Nh©n c«ng ®iÒu chØnh t¨ng thªm NC x (1+0,1/2,638 ) x2,01x0,95</v>
          </cell>
          <cell r="G689">
            <v>19631.987606938128</v>
          </cell>
          <cell r="H689">
            <v>19631.987606938128</v>
          </cell>
        </row>
        <row r="690">
          <cell r="C690" t="str">
            <v>Chi phÝ m¸y ®iÒu chinh t¨ng thªm C1 =  MTCx1,13</v>
          </cell>
          <cell r="H690">
            <v>0</v>
          </cell>
        </row>
        <row r="691">
          <cell r="C691" t="str">
            <v>Chi phÝ s¶n xuÊt chung: 71% CFNC</v>
          </cell>
          <cell r="H691">
            <v>28134.589508926067</v>
          </cell>
        </row>
        <row r="692">
          <cell r="C692" t="str">
            <v>Thu nhËp chÞu thuÕ tÝnh tr­íc 6% Z</v>
          </cell>
          <cell r="H692">
            <v>11724.16307776858</v>
          </cell>
        </row>
        <row r="693">
          <cell r="A693">
            <v>34</v>
          </cell>
          <cell r="B693" t="str">
            <v>GVX</v>
          </cell>
          <cell r="C693" t="str">
            <v>G«ng b¾t c¸p vÆn xo¾n GVX</v>
          </cell>
          <cell r="H693">
            <v>125790.97426621763</v>
          </cell>
        </row>
        <row r="694">
          <cell r="C694" t="str">
            <v>a ) VËt liÖu</v>
          </cell>
        </row>
        <row r="695">
          <cell r="B695" t="str">
            <v>PL§G</v>
          </cell>
          <cell r="C695" t="str">
            <v>ThÐp lµm xµ</v>
          </cell>
          <cell r="D695" t="str">
            <v>kg</v>
          </cell>
          <cell r="E695">
            <v>4.7300000000000004</v>
          </cell>
          <cell r="G695">
            <v>10500</v>
          </cell>
          <cell r="H695">
            <v>49665.000000000007</v>
          </cell>
        </row>
        <row r="696">
          <cell r="C696" t="str">
            <v>b ) Nh©n c«ng</v>
          </cell>
          <cell r="G696">
            <v>19874.305155999999</v>
          </cell>
        </row>
        <row r="697">
          <cell r="B697" t="str">
            <v>0 5.6011</v>
          </cell>
          <cell r="C697" t="str">
            <v>L¾p xµ ®ì trªn cét ®· dùng</v>
          </cell>
          <cell r="D697" t="str">
            <v>Bé</v>
          </cell>
          <cell r="E697">
            <v>1</v>
          </cell>
          <cell r="G697">
            <v>19741.5</v>
          </cell>
          <cell r="H697">
            <v>19741.5</v>
          </cell>
        </row>
        <row r="698">
          <cell r="B698" t="str">
            <v>02.1351</v>
          </cell>
          <cell r="C698" t="str">
            <v>VËn chuyÓn xµ</v>
          </cell>
          <cell r="D698" t="str">
            <v>TÊn</v>
          </cell>
          <cell r="E698">
            <v>4.7300000000000007E-3</v>
          </cell>
          <cell r="G698">
            <v>28077.200000000001</v>
          </cell>
          <cell r="H698">
            <v>132.80515600000001</v>
          </cell>
        </row>
        <row r="699">
          <cell r="C699" t="str">
            <v>V/C tõ Hµ néi ®Õn huyÖn + bèc dì</v>
          </cell>
          <cell r="D699" t="str">
            <v>TÊn</v>
          </cell>
          <cell r="E699">
            <v>4.7300000000000007E-3</v>
          </cell>
          <cell r="G699">
            <v>266267.5581636391</v>
          </cell>
          <cell r="H699">
            <v>1259.445550114013</v>
          </cell>
        </row>
        <row r="700">
          <cell r="C700" t="str">
            <v>VËn chuyÓn tõ huyÖn ®Õn tuyÕn + bèc dì</v>
          </cell>
          <cell r="D700" t="str">
            <v>TÊn</v>
          </cell>
          <cell r="E700">
            <v>4.7300000000000007E-3</v>
          </cell>
          <cell r="G700">
            <v>82837.5581636391</v>
          </cell>
          <cell r="H700">
            <v>391.82165011401298</v>
          </cell>
        </row>
        <row r="701">
          <cell r="C701" t="str">
            <v>Nh©n c«ng ®iÒu chØnh t¨ng thªm NC x (1+0,1/2,638 ) x2,01x0,95</v>
          </cell>
          <cell r="G701">
            <v>19514.269837918077</v>
          </cell>
          <cell r="H701">
            <v>19514.269837918077</v>
          </cell>
        </row>
        <row r="702">
          <cell r="C702" t="str">
            <v>Chi phÝ m¸y ®iÒu chinh t¨ng thªm C1 =  MTCx1,13</v>
          </cell>
          <cell r="H702">
            <v>0</v>
          </cell>
        </row>
        <row r="703">
          <cell r="C703" t="str">
            <v>Chi phÝ s¶n xuÊt chung: 71% CFNC</v>
          </cell>
          <cell r="H703">
            <v>27965.888245681832</v>
          </cell>
        </row>
        <row r="704">
          <cell r="C704" t="str">
            <v>Thu nhËp chÞu thuÕ tÝnh tr­íc 6% Z</v>
          </cell>
          <cell r="H704">
            <v>7120.2438263896765</v>
          </cell>
        </row>
        <row r="705">
          <cell r="A705">
            <v>35</v>
          </cell>
          <cell r="B705" t="str">
            <v xml:space="preserve"> GVX-A</v>
          </cell>
          <cell r="C705" t="str">
            <v>G«ng b¾t c¸p vÆn xo¾n GVX-A</v>
          </cell>
          <cell r="H705">
            <v>132867.53237684057</v>
          </cell>
        </row>
        <row r="706">
          <cell r="C706" t="str">
            <v>a ) VËt liÖu</v>
          </cell>
        </row>
        <row r="707">
          <cell r="B707" t="str">
            <v>PL§G</v>
          </cell>
          <cell r="C707" t="str">
            <v>ThÐp lµm xµ</v>
          </cell>
          <cell r="D707" t="str">
            <v>kg</v>
          </cell>
          <cell r="E707">
            <v>5.34</v>
          </cell>
          <cell r="G707">
            <v>10500</v>
          </cell>
          <cell r="H707">
            <v>56070</v>
          </cell>
        </row>
        <row r="708">
          <cell r="C708" t="str">
            <v>b ) Nh©n c«ng</v>
          </cell>
          <cell r="G708">
            <v>19891.432248000001</v>
          </cell>
        </row>
        <row r="709">
          <cell r="B709" t="str">
            <v>0 5.6011</v>
          </cell>
          <cell r="C709" t="str">
            <v>L¾p xµ ®ì trªn cét ®· dùng</v>
          </cell>
          <cell r="D709" t="str">
            <v>Bé</v>
          </cell>
          <cell r="E709">
            <v>1</v>
          </cell>
          <cell r="G709">
            <v>19741.5</v>
          </cell>
          <cell r="H709">
            <v>19741.5</v>
          </cell>
        </row>
        <row r="710">
          <cell r="B710" t="str">
            <v>02.1351</v>
          </cell>
          <cell r="C710" t="str">
            <v>VËn chuyÓn xµ</v>
          </cell>
          <cell r="D710" t="str">
            <v>TÊn</v>
          </cell>
          <cell r="E710">
            <v>5.3400000000000001E-3</v>
          </cell>
          <cell r="G710">
            <v>28077.200000000001</v>
          </cell>
          <cell r="H710">
            <v>149.93224800000002</v>
          </cell>
        </row>
        <row r="711">
          <cell r="C711" t="str">
            <v>V/C tõ Hµ néi ®Õn huyÖn + bèc dì</v>
          </cell>
          <cell r="D711" t="str">
            <v>TÊn</v>
          </cell>
          <cell r="E711">
            <v>5.3400000000000001E-3</v>
          </cell>
          <cell r="G711">
            <v>266267.5581636391</v>
          </cell>
          <cell r="H711">
            <v>1421.8687605938328</v>
          </cell>
        </row>
        <row r="712">
          <cell r="C712" t="str">
            <v>VËn chuyÓn tõ huyÖn ®Õn tuyÕn + bèc dì</v>
          </cell>
          <cell r="D712" t="str">
            <v>TÊn</v>
          </cell>
          <cell r="E712">
            <v>5.3400000000000001E-3</v>
          </cell>
          <cell r="G712">
            <v>82837.5581636391</v>
          </cell>
          <cell r="H712">
            <v>442.35256059383278</v>
          </cell>
        </row>
        <row r="713">
          <cell r="C713" t="str">
            <v>Nh©n c«ng ®iÒu chØnh t¨ng thªm NC x (1+0,1/2,638 ) x2,01x0,95</v>
          </cell>
          <cell r="G713">
            <v>19531.086662063801</v>
          </cell>
          <cell r="H713">
            <v>19531.086662063801</v>
          </cell>
        </row>
        <row r="714">
          <cell r="C714" t="str">
            <v>Chi phÝ m¸y ®iÒu chinh t¨ng thªm C1 =  MTCx1,13</v>
          </cell>
          <cell r="H714">
            <v>0</v>
          </cell>
        </row>
        <row r="715">
          <cell r="C715" t="str">
            <v>Chi phÝ s¶n xuÊt chung: 71% CFNC</v>
          </cell>
          <cell r="H715">
            <v>27989.988426145297</v>
          </cell>
        </row>
        <row r="716">
          <cell r="C716" t="str">
            <v>Thu nhËp chÞu thuÕ tÝnh tr­íc 6% Z</v>
          </cell>
          <cell r="H716">
            <v>7520.8037194438048</v>
          </cell>
        </row>
        <row r="717">
          <cell r="A717">
            <v>36</v>
          </cell>
          <cell r="B717" t="str">
            <v>X§-2</v>
          </cell>
          <cell r="C717" t="str">
            <v>Xµ ®ì th¼ng 2 d©y</v>
          </cell>
          <cell r="H717">
            <v>130132.3304287777</v>
          </cell>
        </row>
        <row r="718">
          <cell r="C718" t="str">
            <v>a ) VËt liÖu</v>
          </cell>
        </row>
        <row r="719">
          <cell r="B719" t="str">
            <v>PL§G</v>
          </cell>
          <cell r="C719" t="str">
            <v>ThÐp lµm xµ</v>
          </cell>
          <cell r="D719" t="str">
            <v>kg</v>
          </cell>
          <cell r="E719">
            <v>5.8</v>
          </cell>
          <cell r="F719">
            <v>1.0249999999999999</v>
          </cell>
          <cell r="G719">
            <v>10500</v>
          </cell>
          <cell r="H719">
            <v>62422.499999999993</v>
          </cell>
        </row>
        <row r="720">
          <cell r="C720" t="str">
            <v>b ) Nh©n c«ng</v>
          </cell>
          <cell r="G720">
            <v>17208.219580000001</v>
          </cell>
        </row>
        <row r="721">
          <cell r="B721" t="str">
            <v>05.6011</v>
          </cell>
          <cell r="C721" t="str">
            <v>L¾p xµ trªn cét ®· dùng</v>
          </cell>
          <cell r="D721" t="str">
            <v>Bé</v>
          </cell>
          <cell r="E721">
            <v>1</v>
          </cell>
          <cell r="F721">
            <v>1.3</v>
          </cell>
          <cell r="G721">
            <v>13161</v>
          </cell>
          <cell r="H721">
            <v>17109.3</v>
          </cell>
        </row>
        <row r="722">
          <cell r="B722" t="str">
            <v>02.1351</v>
          </cell>
          <cell r="C722" t="str">
            <v>VËn chuyÓn xµ</v>
          </cell>
          <cell r="D722" t="str">
            <v>TÊn</v>
          </cell>
          <cell r="E722">
            <v>5.7999999999999996E-3</v>
          </cell>
          <cell r="G722">
            <v>17055.099999999999</v>
          </cell>
          <cell r="H722">
            <v>98.919579999999982</v>
          </cell>
        </row>
        <row r="723">
          <cell r="B723" t="str">
            <v>02.1351</v>
          </cell>
          <cell r="C723" t="str">
            <v>VËn chuyÓn xµ</v>
          </cell>
          <cell r="D723" t="str">
            <v>TÊn</v>
          </cell>
          <cell r="E723">
            <v>0</v>
          </cell>
          <cell r="G723">
            <v>28077.200000000001</v>
          </cell>
          <cell r="H723">
            <v>0</v>
          </cell>
        </row>
        <row r="724">
          <cell r="C724" t="str">
            <v>V/C tõ Hµ néi ®Õn huyÖn + bèc dì</v>
          </cell>
          <cell r="D724" t="str">
            <v>TÊn</v>
          </cell>
          <cell r="E724">
            <v>5.7999999999999996E-3</v>
          </cell>
          <cell r="G724">
            <v>266267.5581636391</v>
          </cell>
          <cell r="H724">
            <v>1544.3518373491067</v>
          </cell>
        </row>
        <row r="725">
          <cell r="C725" t="str">
            <v>VËn chuyÓn tõ huyÖn ®Õn tuyÕn + bèc dì</v>
          </cell>
          <cell r="D725" t="str">
            <v>TÊn</v>
          </cell>
          <cell r="E725">
            <v>5.7999999999999996E-3</v>
          </cell>
          <cell r="G725">
            <v>82837.5581636391</v>
          </cell>
          <cell r="H725">
            <v>480.45783734910674</v>
          </cell>
        </row>
        <row r="726">
          <cell r="C726" t="str">
            <v>Nh©n c«ng ®iÒu chØnh t¨ng thªm NC x (1+0,1/2,638 ) x2,01x0,95</v>
          </cell>
          <cell r="G726">
            <v>16896.482049481183</v>
          </cell>
          <cell r="H726">
            <v>16896.482049481183</v>
          </cell>
        </row>
        <row r="727">
          <cell r="C727" t="str">
            <v>Chi phÝ m¸y ®iÒu chinh t¨ng thªm C1 =  MTCx1,13</v>
          </cell>
          <cell r="H727">
            <v>0</v>
          </cell>
        </row>
        <row r="728">
          <cell r="C728" t="str">
            <v>Chi phÝ s¶n xuÊt chung: 71% CFNC</v>
          </cell>
          <cell r="H728">
            <v>24214.338156931641</v>
          </cell>
        </row>
        <row r="729">
          <cell r="C729" t="str">
            <v>Thu nhËp chÞu thuÕ tÝnh tr­íc 6% Z</v>
          </cell>
          <cell r="H729">
            <v>7365.9809676666619</v>
          </cell>
        </row>
        <row r="730">
          <cell r="A730" t="str">
            <v>37.</v>
          </cell>
          <cell r="B730" t="str">
            <v>XK4-H</v>
          </cell>
          <cell r="C730" t="str">
            <v>Xµ nÐo trªn cét vu«ng</v>
          </cell>
          <cell r="H730">
            <v>143392.64831836024</v>
          </cell>
        </row>
        <row r="731">
          <cell r="C731" t="str">
            <v>a ) VËt liÖu</v>
          </cell>
        </row>
        <row r="732">
          <cell r="B732" t="str">
            <v>PL§G</v>
          </cell>
          <cell r="C732" t="str">
            <v>ThÐp lµm xµ</v>
          </cell>
          <cell r="D732" t="str">
            <v>kg</v>
          </cell>
          <cell r="E732">
            <v>6.92</v>
          </cell>
          <cell r="F732">
            <v>1.0249999999999999</v>
          </cell>
          <cell r="G732">
            <v>10500</v>
          </cell>
          <cell r="H732">
            <v>74476.5</v>
          </cell>
        </row>
        <row r="733">
          <cell r="C733" t="str">
            <v>b ) Nh©n c«ng</v>
          </cell>
          <cell r="E733">
            <v>7.1159999999999997</v>
          </cell>
          <cell r="G733">
            <v>17227.321292000001</v>
          </cell>
        </row>
        <row r="734">
          <cell r="B734" t="str">
            <v>05.6011</v>
          </cell>
          <cell r="C734" t="str">
            <v>L¾p xµ nÐo trªn cét ®· dùng</v>
          </cell>
          <cell r="D734" t="str">
            <v>Bé</v>
          </cell>
          <cell r="E734">
            <v>1</v>
          </cell>
          <cell r="F734">
            <v>1.3</v>
          </cell>
          <cell r="G734">
            <v>13161</v>
          </cell>
          <cell r="H734">
            <v>17109.3</v>
          </cell>
        </row>
        <row r="735">
          <cell r="B735" t="str">
            <v>02.1351</v>
          </cell>
          <cell r="C735" t="str">
            <v>VËn chuyÓn xµ</v>
          </cell>
          <cell r="D735" t="str">
            <v>TÊn</v>
          </cell>
          <cell r="E735">
            <v>6.9199999999999999E-3</v>
          </cell>
          <cell r="F735">
            <v>1</v>
          </cell>
          <cell r="G735">
            <v>17055.099999999999</v>
          </cell>
          <cell r="H735">
            <v>118.02129199999999</v>
          </cell>
        </row>
        <row r="736">
          <cell r="C736" t="str">
            <v>V/C tõ Hµ néi ®Õn huyÖn + bèc dì</v>
          </cell>
          <cell r="D736" t="str">
            <v>TÊn</v>
          </cell>
          <cell r="E736">
            <v>6.9199999999999999E-3</v>
          </cell>
          <cell r="G736">
            <v>266267.5581636391</v>
          </cell>
          <cell r="H736">
            <v>1842.5715024923825</v>
          </cell>
        </row>
        <row r="737">
          <cell r="C737" t="str">
            <v>VËn chuyÓn tõ huyÖn ®Õn tuyÕn + bèc dì</v>
          </cell>
          <cell r="D737" t="str">
            <v>TÊn</v>
          </cell>
          <cell r="E737">
            <v>6.9199999999999999E-3</v>
          </cell>
          <cell r="G737">
            <v>82837.5581636391</v>
          </cell>
          <cell r="H737">
            <v>573.23590249238259</v>
          </cell>
        </row>
        <row r="738">
          <cell r="C738" t="str">
            <v>Nh©n c«ng ®iÒu chØnh t¨ng thªm NC x (1+0,1/2,638 ) x2,01x0,95</v>
          </cell>
          <cell r="G738">
            <v>16915.237722165501</v>
          </cell>
          <cell r="H738">
            <v>16915.237722165501</v>
          </cell>
        </row>
        <row r="739">
          <cell r="C739" t="str">
            <v>Chi phÝ m¸y ®iÒu chinh t¨ng thªm C1 =  MTCx1,13</v>
          </cell>
          <cell r="H739">
            <v>0</v>
          </cell>
        </row>
        <row r="740">
          <cell r="C740" t="str">
            <v>Chi phÝ s¶n xuÊt chung: 71% CFNC</v>
          </cell>
          <cell r="H740">
            <v>24241.216900057501</v>
          </cell>
        </row>
        <row r="741">
          <cell r="C741" t="str">
            <v>Thu nhËp chÞu thuÕ tÝnh tr­íc 6% Z</v>
          </cell>
          <cell r="H741">
            <v>8116.564999152466</v>
          </cell>
        </row>
        <row r="742">
          <cell r="A742">
            <v>37</v>
          </cell>
          <cell r="B742" t="str">
            <v>XN-2</v>
          </cell>
          <cell r="C742" t="str">
            <v>Xµ nÐo 2 d©y</v>
          </cell>
          <cell r="H742">
            <v>146669.75211328181</v>
          </cell>
        </row>
        <row r="743">
          <cell r="C743" t="str">
            <v>a ) VËt liÖu</v>
          </cell>
        </row>
        <row r="744">
          <cell r="B744" t="str">
            <v>PL§G</v>
          </cell>
          <cell r="C744" t="str">
            <v>ThÐp lµm xµ</v>
          </cell>
          <cell r="D744" t="str">
            <v>kg</v>
          </cell>
          <cell r="E744">
            <v>7.37</v>
          </cell>
          <cell r="F744">
            <v>1</v>
          </cell>
          <cell r="G744">
            <v>10500</v>
          </cell>
          <cell r="H744">
            <v>77385</v>
          </cell>
        </row>
        <row r="745">
          <cell r="C745" t="str">
            <v>b ) Nh©n c«ng</v>
          </cell>
          <cell r="G745">
            <v>17234.996087</v>
          </cell>
        </row>
        <row r="746">
          <cell r="B746" t="str">
            <v>05.6011</v>
          </cell>
          <cell r="C746" t="str">
            <v>L¾p xµ nÐo trªn cét ®· dùng</v>
          </cell>
          <cell r="D746" t="str">
            <v>Bé</v>
          </cell>
          <cell r="E746">
            <v>1</v>
          </cell>
          <cell r="F746">
            <v>1.3</v>
          </cell>
          <cell r="G746">
            <v>13161</v>
          </cell>
          <cell r="H746">
            <v>17109.3</v>
          </cell>
        </row>
        <row r="747">
          <cell r="B747" t="str">
            <v>02.1351</v>
          </cell>
          <cell r="C747" t="str">
            <v>VËn chuyÓn xµ</v>
          </cell>
          <cell r="D747" t="str">
            <v>TÊn</v>
          </cell>
          <cell r="E747">
            <v>7.3699999999999998E-3</v>
          </cell>
          <cell r="F747">
            <v>1</v>
          </cell>
          <cell r="G747">
            <v>17055.099999999999</v>
          </cell>
          <cell r="H747">
            <v>125.69608699999999</v>
          </cell>
        </row>
        <row r="748">
          <cell r="C748" t="str">
            <v>V/C tõ Hµ néi ®Õn huyÖn + bèc dì</v>
          </cell>
          <cell r="D748" t="str">
            <v>TÊn</v>
          </cell>
          <cell r="E748">
            <v>7.3699999999999998E-3</v>
          </cell>
          <cell r="G748">
            <v>266267.5581636391</v>
          </cell>
          <cell r="H748">
            <v>1962.3919036660202</v>
          </cell>
        </row>
        <row r="749">
          <cell r="C749" t="str">
            <v>VËn chuyÓn tõ huyÖn ®Õn tuyÕn + bèc dì</v>
          </cell>
          <cell r="D749" t="str">
            <v>TÊn</v>
          </cell>
          <cell r="E749">
            <v>7.3699999999999998E-3</v>
          </cell>
          <cell r="G749">
            <v>82837.5581636391</v>
          </cell>
          <cell r="H749">
            <v>610.5128036660202</v>
          </cell>
        </row>
        <row r="750">
          <cell r="C750" t="str">
            <v>Nh©n c«ng ®iÒu chØnh t¨ng thªm NC x (1+0,1/2,638 ) x2,01x0,95</v>
          </cell>
          <cell r="G750">
            <v>16922.773483511879</v>
          </cell>
          <cell r="H750">
            <v>16922.773483511879</v>
          </cell>
        </row>
        <row r="751">
          <cell r="C751" t="str">
            <v>Chi phÝ m¸y ®iÒu chinh t¨ng thªm C1 =  MTCx1,13</v>
          </cell>
          <cell r="H751">
            <v>0</v>
          </cell>
        </row>
        <row r="752">
          <cell r="C752" t="str">
            <v>Chi phÝ s¶n xuÊt chung: 71% CFNC</v>
          </cell>
          <cell r="H752">
            <v>24252.016395063434</v>
          </cell>
        </row>
        <row r="753">
          <cell r="C753" t="str">
            <v>Thu nhËp chÞu thuÕ tÝnh tr­íc 6% Z</v>
          </cell>
          <cell r="H753">
            <v>8302.0614403744421</v>
          </cell>
        </row>
        <row r="754">
          <cell r="A754">
            <v>38</v>
          </cell>
          <cell r="C754" t="str">
            <v>Xµ xuÊt tuyÕn ®óp</v>
          </cell>
          <cell r="H754">
            <v>989684.44731628173</v>
          </cell>
        </row>
        <row r="755">
          <cell r="C755" t="str">
            <v>a ) VËt liÖu</v>
          </cell>
        </row>
        <row r="756">
          <cell r="B756" t="str">
            <v>PL§G</v>
          </cell>
          <cell r="C756" t="str">
            <v>ThÐp lµm xµ</v>
          </cell>
          <cell r="D756" t="str">
            <v>kg</v>
          </cell>
          <cell r="E756">
            <v>71.010000000000005</v>
          </cell>
          <cell r="F756">
            <v>1.0249999999999999</v>
          </cell>
          <cell r="G756">
            <v>10500</v>
          </cell>
          <cell r="H756">
            <v>764245.12499999988</v>
          </cell>
        </row>
        <row r="757">
          <cell r="C757" t="str">
            <v>b ) Nh©n c«ng</v>
          </cell>
          <cell r="G757">
            <v>42675.875550000004</v>
          </cell>
        </row>
        <row r="758">
          <cell r="B758" t="str">
            <v>05.6011</v>
          </cell>
          <cell r="C758" t="str">
            <v>L¾p xµ nÐo trªn cét ®· dùng</v>
          </cell>
          <cell r="D758" t="str">
            <v>Bé</v>
          </cell>
          <cell r="E758">
            <v>1</v>
          </cell>
          <cell r="F758">
            <v>1.3</v>
          </cell>
          <cell r="G758">
            <v>31896</v>
          </cell>
          <cell r="H758">
            <v>41464.800000000003</v>
          </cell>
        </row>
        <row r="759">
          <cell r="B759" t="str">
            <v>02.1351</v>
          </cell>
          <cell r="C759" t="str">
            <v>VËn chuyÓn xµ</v>
          </cell>
          <cell r="D759" t="str">
            <v>TÊn</v>
          </cell>
          <cell r="E759">
            <v>7.1010000000000004E-2</v>
          </cell>
          <cell r="G759">
            <v>17055</v>
          </cell>
          <cell r="H759">
            <v>1211.07555</v>
          </cell>
        </row>
        <row r="760">
          <cell r="C760" t="str">
            <v>V/C tõ Hµ néi ®Õn huyÖn + bèc dì</v>
          </cell>
          <cell r="D760" t="str">
            <v>TÊn</v>
          </cell>
          <cell r="E760">
            <v>7.1010000000000004E-2</v>
          </cell>
          <cell r="G760">
            <v>266267.5581636391</v>
          </cell>
          <cell r="H760">
            <v>18907.659305200013</v>
          </cell>
        </row>
        <row r="761">
          <cell r="C761" t="str">
            <v>VËn chuyÓn tõ huyÖn ®Õn tuyÕn + bèc dì</v>
          </cell>
          <cell r="D761" t="str">
            <v>TÊn</v>
          </cell>
          <cell r="E761">
            <v>7.1010000000000004E-2</v>
          </cell>
          <cell r="G761">
            <v>82837.5581636391</v>
          </cell>
          <cell r="H761">
            <v>5882.2950052000124</v>
          </cell>
        </row>
        <row r="762">
          <cell r="C762" t="str">
            <v>Nh©n c«ng ®iÒu chØnh t¨ng thªm NC x (1+0,1/2,638 ) x2,01x0,95</v>
          </cell>
          <cell r="G762">
            <v>41902.775695315016</v>
          </cell>
          <cell r="H762">
            <v>41902.775695315016</v>
          </cell>
        </row>
        <row r="763">
          <cell r="C763" t="str">
            <v>Chi phÝ m¸y ®iÒu chinh t¨ng thªm C1 =  MTCx1,13</v>
          </cell>
          <cell r="H763">
            <v>0</v>
          </cell>
        </row>
        <row r="764">
          <cell r="C764" t="str">
            <v>Chi phÝ s¶n xuÊt chung: 71% CFNC</v>
          </cell>
          <cell r="H764">
            <v>60050.842384173659</v>
          </cell>
        </row>
        <row r="765">
          <cell r="C765" t="str">
            <v>Thu nhËp chÞu thuÕ tÝnh tr­íc 6% Z</v>
          </cell>
          <cell r="H765">
            <v>56019.874376393309</v>
          </cell>
        </row>
        <row r="766">
          <cell r="A766">
            <v>39</v>
          </cell>
          <cell r="B766" t="str">
            <v>X1-2</v>
          </cell>
          <cell r="C766" t="str">
            <v>Xµ ®ì X1-2</v>
          </cell>
          <cell r="H766">
            <v>97163.031970124823</v>
          </cell>
        </row>
        <row r="767">
          <cell r="C767" t="str">
            <v>a ) VËt liÖu</v>
          </cell>
        </row>
        <row r="768">
          <cell r="B768" t="str">
            <v>PL§G</v>
          </cell>
          <cell r="C768" t="str">
            <v>ThÐp lµm xµ</v>
          </cell>
          <cell r="D768" t="str">
            <v>kg</v>
          </cell>
          <cell r="E768">
            <v>4.3</v>
          </cell>
          <cell r="G768">
            <v>10500</v>
          </cell>
          <cell r="H768">
            <v>45150</v>
          </cell>
        </row>
        <row r="769">
          <cell r="C769" t="str">
            <v>b ) Nh©n c«ng</v>
          </cell>
          <cell r="G769">
            <v>13281.731959999999</v>
          </cell>
        </row>
        <row r="770">
          <cell r="B770" t="str">
            <v>0 5.6011</v>
          </cell>
          <cell r="C770" t="str">
            <v>L¾p xµ nÐo trªn cét ®· dùng</v>
          </cell>
          <cell r="D770" t="str">
            <v>Bé</v>
          </cell>
          <cell r="E770">
            <v>1</v>
          </cell>
          <cell r="G770">
            <v>13161</v>
          </cell>
          <cell r="H770">
            <v>13161</v>
          </cell>
        </row>
        <row r="771">
          <cell r="B771" t="str">
            <v>02.1351</v>
          </cell>
          <cell r="C771" t="str">
            <v>VËn chuyÓn xµ</v>
          </cell>
          <cell r="D771" t="str">
            <v>TÊn</v>
          </cell>
          <cell r="E771">
            <v>4.3E-3</v>
          </cell>
          <cell r="G771">
            <v>28077.200000000001</v>
          </cell>
          <cell r="H771">
            <v>120.73196</v>
          </cell>
        </row>
        <row r="772">
          <cell r="C772" t="str">
            <v>V/C tõ Hµ néi ®Õn huyÖn + bèc dì</v>
          </cell>
          <cell r="D772" t="str">
            <v>TÊn</v>
          </cell>
          <cell r="E772">
            <v>4.3E-3</v>
          </cell>
          <cell r="G772">
            <v>266267.5581636391</v>
          </cell>
          <cell r="H772">
            <v>1144.9505001036482</v>
          </cell>
        </row>
        <row r="773">
          <cell r="C773" t="str">
            <v>VËn chuyÓn tõ huyÖn ®Õn tuyÕn + bèc dì</v>
          </cell>
          <cell r="D773" t="str">
            <v>TÊn</v>
          </cell>
          <cell r="E773">
            <v>4.3E-3</v>
          </cell>
          <cell r="G773">
            <v>82837.5581636391</v>
          </cell>
          <cell r="H773">
            <v>356.20150010364813</v>
          </cell>
        </row>
        <row r="774">
          <cell r="C774" t="str">
            <v>Nh©n c«ng ®iÒu chØnh t¨ng thªm NC x (1+0,1/2,638 ) x2,01x0,95</v>
          </cell>
          <cell r="G774">
            <v>13041.125178864117</v>
          </cell>
          <cell r="H774">
            <v>13041.125178864117</v>
          </cell>
        </row>
        <row r="775">
          <cell r="C775" t="str">
            <v>Chi phÝ m¸y ®iÒu chinh t¨ng thªm C1 =  MTCx1,13</v>
          </cell>
          <cell r="H775">
            <v>0</v>
          </cell>
        </row>
        <row r="776">
          <cell r="C776" t="str">
            <v>Chi phÝ s¶n xuÊt chung: 71% CFNC</v>
          </cell>
          <cell r="H776">
            <v>18689.22856859352</v>
          </cell>
        </row>
        <row r="777">
          <cell r="C777" t="str">
            <v>Thu nhËp chÞu thuÕ tÝnh tr­íc 6% Z</v>
          </cell>
          <cell r="H777">
            <v>5499.7942624598954</v>
          </cell>
        </row>
        <row r="778">
          <cell r="A778">
            <v>40</v>
          </cell>
          <cell r="B778" t="str">
            <v>X§-4</v>
          </cell>
          <cell r="C778" t="str">
            <v>Xµ ®ì th¼ng 4 d©y</v>
          </cell>
          <cell r="H778">
            <v>198327.34878714103</v>
          </cell>
        </row>
        <row r="779">
          <cell r="C779" t="str">
            <v>a ) VËt liÖu</v>
          </cell>
        </row>
        <row r="780">
          <cell r="B780" t="str">
            <v>PL§G</v>
          </cell>
          <cell r="C780" t="str">
            <v>ThÐp lµm xµ</v>
          </cell>
          <cell r="D780" t="str">
            <v>kg</v>
          </cell>
          <cell r="E780">
            <v>9.85</v>
          </cell>
          <cell r="F780">
            <v>1.0249999999999999</v>
          </cell>
          <cell r="G780">
            <v>10500</v>
          </cell>
          <cell r="H780">
            <v>106010.62499999999</v>
          </cell>
        </row>
        <row r="781">
          <cell r="C781" t="str">
            <v>b ) Nh©n c«ng</v>
          </cell>
          <cell r="G781">
            <v>22912.79175</v>
          </cell>
        </row>
        <row r="782">
          <cell r="B782" t="str">
            <v>05.6011</v>
          </cell>
          <cell r="C782" t="str">
            <v>L¾p xµ nÐo trªn cét ®· dùng</v>
          </cell>
          <cell r="D782" t="str">
            <v>Bé</v>
          </cell>
          <cell r="E782">
            <v>1</v>
          </cell>
          <cell r="F782">
            <v>1.3</v>
          </cell>
          <cell r="G782">
            <v>17496</v>
          </cell>
          <cell r="H782">
            <v>22744.799999999999</v>
          </cell>
        </row>
        <row r="783">
          <cell r="B783" t="str">
            <v>02.1351</v>
          </cell>
          <cell r="C783" t="str">
            <v>VËn chuyÓn xµ</v>
          </cell>
          <cell r="D783" t="str">
            <v>TÊn</v>
          </cell>
          <cell r="E783">
            <v>9.8499999999999994E-3</v>
          </cell>
          <cell r="G783">
            <v>17055</v>
          </cell>
          <cell r="H783">
            <v>167.99175</v>
          </cell>
        </row>
        <row r="784">
          <cell r="C784" t="str">
            <v>V/C tõ Hµ néi ®Õn huyÖn + bèc dì</v>
          </cell>
          <cell r="D784" t="str">
            <v>TÊn</v>
          </cell>
          <cell r="E784">
            <v>9.8499999999999994E-3</v>
          </cell>
          <cell r="G784">
            <v>266267.5581636391</v>
          </cell>
          <cell r="H784">
            <v>2622.7354479118449</v>
          </cell>
        </row>
        <row r="785">
          <cell r="C785" t="str">
            <v>VËn chuyÓn tõ huyÖn ®Õn tuyÕn + bèc dì</v>
          </cell>
          <cell r="D785" t="str">
            <v>TÊn</v>
          </cell>
          <cell r="E785">
            <v>9.8499999999999994E-3</v>
          </cell>
          <cell r="G785">
            <v>82837.5581636391</v>
          </cell>
          <cell r="H785">
            <v>815.94994791184513</v>
          </cell>
        </row>
        <row r="786">
          <cell r="C786" t="str">
            <v>Nh©n c«ng ®iÒu chØnh t¨ng thªm NC x (1+0,1/2,638 ) x2,01x0,95</v>
          </cell>
          <cell r="G786">
            <v>22497.712369810168</v>
          </cell>
          <cell r="H786">
            <v>22497.712369810168</v>
          </cell>
        </row>
        <row r="787">
          <cell r="C787" t="str">
            <v>Chi phÝ m¸y ®iÒu chinh t¨ng thªm C1 =  MTCx1,13</v>
          </cell>
          <cell r="H787">
            <v>0</v>
          </cell>
        </row>
        <row r="788">
          <cell r="C788" t="str">
            <v>Chi phÝ s¶n xuÊt chung: 71% CFNC</v>
          </cell>
          <cell r="H788">
            <v>32241.457925065217</v>
          </cell>
        </row>
        <row r="789">
          <cell r="C789" t="str">
            <v>Thu nhËp chÞu thuÕ tÝnh tr­íc 6% Z</v>
          </cell>
          <cell r="H789">
            <v>11226.076346441943</v>
          </cell>
        </row>
        <row r="790">
          <cell r="A790">
            <v>41</v>
          </cell>
          <cell r="B790" t="str">
            <v>XN-4</v>
          </cell>
          <cell r="C790" t="str">
            <v xml:space="preserve">Xµ nÐo 4 d©y </v>
          </cell>
          <cell r="H790">
            <v>250152.87717725558</v>
          </cell>
        </row>
        <row r="791">
          <cell r="C791" t="str">
            <v>a ) VËt liÖu</v>
          </cell>
        </row>
        <row r="792">
          <cell r="B792" t="str">
            <v>PL§G</v>
          </cell>
          <cell r="C792" t="str">
            <v>ThÐp lµm xµ</v>
          </cell>
          <cell r="D792" t="str">
            <v>kg</v>
          </cell>
          <cell r="E792">
            <v>14.52</v>
          </cell>
          <cell r="G792">
            <v>10500</v>
          </cell>
          <cell r="H792">
            <v>152460</v>
          </cell>
        </row>
        <row r="793">
          <cell r="C793" t="str">
            <v>b ) Nh©n c«ng</v>
          </cell>
          <cell r="G793">
            <v>23152.480943999999</v>
          </cell>
        </row>
        <row r="794">
          <cell r="B794" t="str">
            <v>05.6012</v>
          </cell>
          <cell r="C794" t="str">
            <v>L¾p xµ nÐo trªn cét ®· dùng</v>
          </cell>
          <cell r="D794" t="str">
            <v>Bé</v>
          </cell>
          <cell r="E794">
            <v>1</v>
          </cell>
          <cell r="F794">
            <v>1.3</v>
          </cell>
          <cell r="G794">
            <v>17496</v>
          </cell>
          <cell r="H794">
            <v>22744.799999999999</v>
          </cell>
        </row>
        <row r="795">
          <cell r="B795" t="str">
            <v>02.1351</v>
          </cell>
          <cell r="C795" t="str">
            <v>VËn chuyÓn xµ</v>
          </cell>
          <cell r="D795" t="str">
            <v>TÊn</v>
          </cell>
          <cell r="E795">
            <v>1.452E-2</v>
          </cell>
          <cell r="G795">
            <v>28077.200000000001</v>
          </cell>
          <cell r="H795">
            <v>407.68094400000001</v>
          </cell>
        </row>
        <row r="796">
          <cell r="C796" t="str">
            <v>V/C tõ Hµ néi ®Õn huyÖn + bèc dì</v>
          </cell>
          <cell r="D796" t="str">
            <v>TÊn</v>
          </cell>
          <cell r="E796">
            <v>1.452E-2</v>
          </cell>
          <cell r="G796">
            <v>266267.5581636391</v>
          </cell>
          <cell r="H796">
            <v>3866.2049445360399</v>
          </cell>
        </row>
        <row r="797">
          <cell r="C797" t="str">
            <v>VËn chuyÓn tõ huyÖn ®Õn tuyÕn + bèc dì</v>
          </cell>
          <cell r="D797" t="str">
            <v>TÊn</v>
          </cell>
          <cell r="E797">
            <v>1.452E-2</v>
          </cell>
          <cell r="G797">
            <v>82837.5581636391</v>
          </cell>
          <cell r="H797">
            <v>1202.8013445360398</v>
          </cell>
        </row>
        <row r="798">
          <cell r="C798" t="str">
            <v>Nh©n c«ng ®iÒu chØnh t¨ng thªm NC x (1+0,1/2,638 ) x2,01x0,95</v>
          </cell>
          <cell r="G798">
            <v>22733.059445958737</v>
          </cell>
          <cell r="H798">
            <v>22733.059445958737</v>
          </cell>
        </row>
        <row r="799">
          <cell r="C799" t="str">
            <v>Chi phÝ m¸y ®iÒu chinh t¨ng thªm C1 =  MTCx1,13</v>
          </cell>
          <cell r="H799">
            <v>0</v>
          </cell>
        </row>
        <row r="800">
          <cell r="C800" t="str">
            <v>Chi phÝ s¶n xuÊt chung: 71% CFNC</v>
          </cell>
          <cell r="H800">
            <v>32578.733676870703</v>
          </cell>
        </row>
        <row r="801">
          <cell r="C801" t="str">
            <v>Thu nhËp chÞu thuÕ tÝnh tr­íc 6% Z</v>
          </cell>
          <cell r="H801">
            <v>14159.596821354089</v>
          </cell>
        </row>
        <row r="802">
          <cell r="A802">
            <v>42</v>
          </cell>
          <cell r="B802" t="str">
            <v>XN§-4</v>
          </cell>
          <cell r="C802" t="str">
            <v>Xµ nÐo ®óp 4 d©y</v>
          </cell>
          <cell r="H802">
            <v>264050.77326992166</v>
          </cell>
        </row>
        <row r="803">
          <cell r="C803" t="str">
            <v>a ) VËt liÖu</v>
          </cell>
        </row>
        <row r="804">
          <cell r="B804" t="str">
            <v>PL§G</v>
          </cell>
          <cell r="C804" t="str">
            <v>ThÐp lµm xµ</v>
          </cell>
          <cell r="D804" t="str">
            <v>kg</v>
          </cell>
          <cell r="E804">
            <v>15.718</v>
          </cell>
          <cell r="G804">
            <v>10500</v>
          </cell>
          <cell r="H804">
            <v>165039</v>
          </cell>
        </row>
        <row r="805">
          <cell r="C805" t="str">
            <v>b ) Nh©n c«ng</v>
          </cell>
          <cell r="G805">
            <v>23186.117429599999</v>
          </cell>
        </row>
        <row r="806">
          <cell r="B806" t="str">
            <v>05.6012</v>
          </cell>
          <cell r="C806" t="str">
            <v>L¾p xµ nÐo trªn cét ®· dùng</v>
          </cell>
          <cell r="D806" t="str">
            <v>Bé</v>
          </cell>
          <cell r="E806">
            <v>1</v>
          </cell>
          <cell r="F806">
            <v>1.3</v>
          </cell>
          <cell r="G806">
            <v>17496</v>
          </cell>
          <cell r="H806">
            <v>22744.799999999999</v>
          </cell>
        </row>
        <row r="807">
          <cell r="B807" t="str">
            <v>02.1351</v>
          </cell>
          <cell r="C807" t="str">
            <v>VËn chuyÓn xµ</v>
          </cell>
          <cell r="D807" t="str">
            <v>TÊn</v>
          </cell>
          <cell r="E807">
            <v>1.5717999999999999E-2</v>
          </cell>
          <cell r="G807">
            <v>28077.200000000001</v>
          </cell>
          <cell r="H807">
            <v>441.31742959999997</v>
          </cell>
        </row>
        <row r="808">
          <cell r="C808" t="str">
            <v>V/C tõ Hµ néi ®Õn huyÖn + bèc dì</v>
          </cell>
          <cell r="D808" t="str">
            <v>TÊn</v>
          </cell>
          <cell r="E808">
            <v>1.5717999999999999E-2</v>
          </cell>
          <cell r="G808">
            <v>266267.5581636391</v>
          </cell>
          <cell r="H808">
            <v>4185.1934792160791</v>
          </cell>
        </row>
        <row r="809">
          <cell r="C809" t="str">
            <v>VËn chuyÓn tõ huyÖn ®Õn tuyÕn + bèc dì</v>
          </cell>
          <cell r="D809" t="str">
            <v>TÊn</v>
          </cell>
          <cell r="E809">
            <v>1.5717999999999999E-2</v>
          </cell>
          <cell r="G809">
            <v>82837.5581636391</v>
          </cell>
          <cell r="H809">
            <v>1302.0407392160794</v>
          </cell>
        </row>
        <row r="810">
          <cell r="C810" t="str">
            <v>Nh©n c«ng ®iÒu chØnh t¨ng thªm NC x (1+0,1/2,638 ) x2,01x0,95</v>
          </cell>
          <cell r="G810">
            <v>22766.086585838366</v>
          </cell>
          <cell r="H810">
            <v>22766.086585838366</v>
          </cell>
        </row>
        <row r="811">
          <cell r="C811" t="str">
            <v>Chi phÝ m¸y ®iÒu chinh t¨ng thªm C1 =  MTCx1,13</v>
          </cell>
          <cell r="H811">
            <v>0</v>
          </cell>
        </row>
        <row r="812">
          <cell r="C812" t="str">
            <v>Chi phÝ s¶n xuÊt chung: 71% CFNC</v>
          </cell>
          <cell r="H812">
            <v>32626.064850961237</v>
          </cell>
        </row>
        <row r="813">
          <cell r="C813" t="str">
            <v>Thu nhËp chÞu thuÕ tÝnh tr­íc 6% Z</v>
          </cell>
          <cell r="H813">
            <v>14946.270185089905</v>
          </cell>
        </row>
        <row r="814">
          <cell r="A814">
            <v>43</v>
          </cell>
          <cell r="B814" t="str">
            <v>XN§-4a</v>
          </cell>
          <cell r="C814" t="str">
            <v>Xµ nÐo ®óp 4 d©y</v>
          </cell>
          <cell r="H814">
            <v>255868.01678409681</v>
          </cell>
        </row>
        <row r="815">
          <cell r="C815" t="str">
            <v>a ) VËt liÖu</v>
          </cell>
        </row>
        <row r="816">
          <cell r="B816" t="str">
            <v>PL§G</v>
          </cell>
          <cell r="C816" t="str">
            <v>ThÐp lµm xµ</v>
          </cell>
          <cell r="D816" t="str">
            <v>kg</v>
          </cell>
          <cell r="E816">
            <v>16.638000000000002</v>
          </cell>
          <cell r="G816">
            <v>10500</v>
          </cell>
          <cell r="H816">
            <v>174699.00000000003</v>
          </cell>
        </row>
        <row r="817">
          <cell r="C817" t="str">
            <v>b ) Nh©n c«ng</v>
          </cell>
          <cell r="G817">
            <v>17963.148453599999</v>
          </cell>
        </row>
        <row r="818">
          <cell r="B818" t="str">
            <v>05.6012</v>
          </cell>
          <cell r="C818" t="str">
            <v>L¾p xµ nÐo trªn cét ®· dùng</v>
          </cell>
          <cell r="D818" t="str">
            <v>Bé</v>
          </cell>
          <cell r="E818">
            <v>1</v>
          </cell>
          <cell r="G818">
            <v>17496</v>
          </cell>
          <cell r="H818">
            <v>17496</v>
          </cell>
        </row>
        <row r="819">
          <cell r="B819" t="str">
            <v>02.1351</v>
          </cell>
          <cell r="C819" t="str">
            <v>VËn chuyÓn xµ</v>
          </cell>
          <cell r="D819" t="str">
            <v>TÊn</v>
          </cell>
          <cell r="E819">
            <v>1.6638E-2</v>
          </cell>
          <cell r="G819">
            <v>28077.200000000001</v>
          </cell>
          <cell r="H819">
            <v>467.14845360000004</v>
          </cell>
        </row>
        <row r="820">
          <cell r="C820" t="str">
            <v>V/C tõ Hµ néi ®Õn huyÖn + bèc dì</v>
          </cell>
          <cell r="D820" t="str">
            <v>TÊn</v>
          </cell>
          <cell r="E820">
            <v>1.6638E-2</v>
          </cell>
          <cell r="G820">
            <v>266267.5581636391</v>
          </cell>
          <cell r="H820">
            <v>4430.159632726627</v>
          </cell>
        </row>
        <row r="821">
          <cell r="C821" t="str">
            <v>VËn chuyÓn tõ huyÖn ®Õn tuyÕn + bèc dì</v>
          </cell>
          <cell r="D821" t="str">
            <v>TÊn</v>
          </cell>
          <cell r="E821">
            <v>1.6638E-2</v>
          </cell>
          <cell r="G821">
            <v>82837.5581636391</v>
          </cell>
          <cell r="H821">
            <v>1378.2512927266273</v>
          </cell>
        </row>
        <row r="822">
          <cell r="C822" t="str">
            <v>Nh©n c«ng ®iÒu chØnh t¨ng thªm NC x (1+0,1/2,638 ) x2,01x0,95</v>
          </cell>
          <cell r="G822">
            <v>17637.734920071147</v>
          </cell>
          <cell r="H822">
            <v>17637.734920071147</v>
          </cell>
        </row>
        <row r="823">
          <cell r="C823" t="str">
            <v>Chi phÝ m¸y ®iÒu chinh t¨ng thªm C1 =  MTCx1,13</v>
          </cell>
          <cell r="H823">
            <v>0</v>
          </cell>
        </row>
        <row r="824">
          <cell r="C824" t="str">
            <v>Chi phÝ s¶n xuÊt chung: 71% CFNC</v>
          </cell>
          <cell r="H824">
            <v>25276.627195306512</v>
          </cell>
        </row>
        <row r="825">
          <cell r="C825" t="str">
            <v>Thu nhËp chÞu thuÕ tÝnh tr­íc 6% Z</v>
          </cell>
          <cell r="H825">
            <v>14483.095289665856</v>
          </cell>
        </row>
        <row r="826">
          <cell r="A826">
            <v>44</v>
          </cell>
          <cell r="B826" t="str">
            <v>XNL§-4</v>
          </cell>
          <cell r="C826" t="str">
            <v>Xµ nÐo lÖch 4 d©y</v>
          </cell>
          <cell r="H826">
            <v>264654.0208465649</v>
          </cell>
        </row>
        <row r="827">
          <cell r="C827" t="str">
            <v>a ) VËt liÖu</v>
          </cell>
        </row>
        <row r="828">
          <cell r="B828" t="str">
            <v>PL§G</v>
          </cell>
          <cell r="C828" t="str">
            <v>ThÐp lµm xµ</v>
          </cell>
          <cell r="D828" t="str">
            <v>kg</v>
          </cell>
          <cell r="E828">
            <v>15.77</v>
          </cell>
          <cell r="G828">
            <v>10500</v>
          </cell>
          <cell r="H828">
            <v>165585</v>
          </cell>
        </row>
        <row r="829">
          <cell r="C829" t="str">
            <v>b ) Nh©n c«ng</v>
          </cell>
          <cell r="G829">
            <v>23187.577443999999</v>
          </cell>
        </row>
        <row r="830">
          <cell r="B830" t="str">
            <v>05.6012</v>
          </cell>
          <cell r="C830" t="str">
            <v>L¾p xµ nÐo trªn cét ®· dùng</v>
          </cell>
          <cell r="D830" t="str">
            <v>Bé</v>
          </cell>
          <cell r="E830">
            <v>1</v>
          </cell>
          <cell r="F830">
            <v>1.3</v>
          </cell>
          <cell r="G830">
            <v>17496</v>
          </cell>
          <cell r="H830">
            <v>22744.799999999999</v>
          </cell>
        </row>
        <row r="831">
          <cell r="B831" t="str">
            <v>02.1351</v>
          </cell>
          <cell r="C831" t="str">
            <v>VËn chuyÓn xµ</v>
          </cell>
          <cell r="D831" t="str">
            <v>TÊn</v>
          </cell>
          <cell r="E831">
            <v>1.5769999999999999E-2</v>
          </cell>
          <cell r="G831">
            <v>28077.200000000001</v>
          </cell>
          <cell r="H831">
            <v>442.777444</v>
          </cell>
        </row>
        <row r="832">
          <cell r="C832" t="str">
            <v>V/C tõ Hµ néi ®Õn huyÖn + bèc dì</v>
          </cell>
          <cell r="D832" t="str">
            <v>TÊn</v>
          </cell>
          <cell r="E832">
            <v>1.5769999999999999E-2</v>
          </cell>
          <cell r="G832">
            <v>266267.5581636391</v>
          </cell>
          <cell r="H832">
            <v>4199.0393922405883</v>
          </cell>
        </row>
        <row r="833">
          <cell r="C833" t="str">
            <v>VËn chuyÓn tõ huyÖn ®Õn tuyÕn + bèc dì</v>
          </cell>
          <cell r="D833" t="str">
            <v>TÊn</v>
          </cell>
          <cell r="E833">
            <v>1.5769999999999999E-2</v>
          </cell>
          <cell r="G833">
            <v>82837.5581636391</v>
          </cell>
          <cell r="H833">
            <v>1306.3482922405885</v>
          </cell>
        </row>
        <row r="834">
          <cell r="C834" t="str">
            <v>Nh©n c«ng ®iÒu chØnh t¨ng thªm NC x (1+0,1/2,638 ) x2,01x0,95</v>
          </cell>
          <cell r="G834">
            <v>22767.52015117538</v>
          </cell>
          <cell r="H834">
            <v>22767.52015117538</v>
          </cell>
        </row>
        <row r="835">
          <cell r="C835" t="str">
            <v>Chi phÝ m¸y ®iÒu chinh t¨ng thªm C1 =  MTCx1,13</v>
          </cell>
          <cell r="H835">
            <v>0</v>
          </cell>
        </row>
        <row r="836">
          <cell r="C836" t="str">
            <v>Chi phÝ s¶n xuÊt chung: 71% CFNC</v>
          </cell>
          <cell r="H836">
            <v>32628.119292574516</v>
          </cell>
        </row>
        <row r="837">
          <cell r="C837" t="str">
            <v>Thu nhËp chÞu thuÕ tÝnh tr­íc 6% Z</v>
          </cell>
          <cell r="H837">
            <v>14980.416274333864</v>
          </cell>
        </row>
        <row r="838">
          <cell r="A838">
            <v>45</v>
          </cell>
          <cell r="B838" t="str">
            <v>XNLT-4</v>
          </cell>
          <cell r="C838" t="str">
            <v>Xµ nÐo LT 4 d©y</v>
          </cell>
          <cell r="H838">
            <v>273373.79742168699</v>
          </cell>
        </row>
        <row r="839">
          <cell r="C839" t="str">
            <v>a ) VËt liÖu</v>
          </cell>
        </row>
        <row r="840">
          <cell r="B840" t="str">
            <v>PL§G</v>
          </cell>
          <cell r="C840" t="str">
            <v>ThÐp lµm xµ</v>
          </cell>
          <cell r="D840" t="str">
            <v>kg</v>
          </cell>
          <cell r="E840">
            <v>18.146999999999998</v>
          </cell>
          <cell r="G840">
            <v>10500</v>
          </cell>
          <cell r="H840">
            <v>190543.49999999997</v>
          </cell>
        </row>
        <row r="841">
          <cell r="C841" t="str">
            <v>b ) Nh©n c«ng</v>
          </cell>
          <cell r="G841">
            <v>18005.5169484</v>
          </cell>
        </row>
        <row r="842">
          <cell r="B842" t="str">
            <v>05.6012</v>
          </cell>
          <cell r="C842" t="str">
            <v>L¾p xµ nÐo trªn cét ®· dùng</v>
          </cell>
          <cell r="D842" t="str">
            <v>Bé</v>
          </cell>
          <cell r="E842">
            <v>1</v>
          </cell>
          <cell r="G842">
            <v>17496</v>
          </cell>
          <cell r="H842">
            <v>17496</v>
          </cell>
        </row>
        <row r="843">
          <cell r="B843" t="str">
            <v>02.1351</v>
          </cell>
          <cell r="C843" t="str">
            <v>VËn chuyÓn xµ</v>
          </cell>
          <cell r="D843" t="str">
            <v>TÊn</v>
          </cell>
          <cell r="E843">
            <v>1.8147E-2</v>
          </cell>
          <cell r="G843">
            <v>28077.200000000001</v>
          </cell>
          <cell r="H843">
            <v>509.51694839999999</v>
          </cell>
        </row>
        <row r="844">
          <cell r="C844" t="str">
            <v>V/C tõ Hµ néi ®Õn huyÖn + bèc dì</v>
          </cell>
          <cell r="D844" t="str">
            <v>TÊn</v>
          </cell>
          <cell r="E844">
            <v>1.8147E-2</v>
          </cell>
          <cell r="G844">
            <v>266267.5581636391</v>
          </cell>
          <cell r="H844">
            <v>4831.957377995559</v>
          </cell>
        </row>
        <row r="845">
          <cell r="C845" t="str">
            <v>VËn chuyÓn tõ huyÖn ®Õn tuyÕn + bèc dì</v>
          </cell>
          <cell r="D845" t="str">
            <v>TÊn</v>
          </cell>
          <cell r="E845">
            <v>1.8147E-2</v>
          </cell>
          <cell r="G845">
            <v>82837.5581636391</v>
          </cell>
          <cell r="H845">
            <v>1503.2531679955587</v>
          </cell>
        </row>
        <row r="846">
          <cell r="C846" t="str">
            <v>Nh©n c«ng ®iÒu chØnh t¨ng thªm NC x (1+0,1/2,638 ) x2,01x0,95</v>
          </cell>
          <cell r="G846">
            <v>17679.335883408676</v>
          </cell>
          <cell r="H846">
            <v>17679.335883408676</v>
          </cell>
        </row>
        <row r="847">
          <cell r="C847" t="str">
            <v>Chi phÝ m¸y ®iÒu chinh t¨ng thªm C1 =  MTCx1,13</v>
          </cell>
          <cell r="H847">
            <v>0</v>
          </cell>
        </row>
        <row r="848">
          <cell r="C848" t="str">
            <v>Chi phÝ s¶n xuÊt chung: 71% CFNC</v>
          </cell>
          <cell r="H848">
            <v>25336.245510584158</v>
          </cell>
        </row>
        <row r="849">
          <cell r="C849" t="str">
            <v>Thu nhËp chÞu thuÕ tÝnh tr­íc 6% Z</v>
          </cell>
          <cell r="H849">
            <v>15473.988533303036</v>
          </cell>
        </row>
        <row r="850">
          <cell r="A850">
            <v>46</v>
          </cell>
          <cell r="B850" t="str">
            <v>XN§-2</v>
          </cell>
          <cell r="C850" t="str">
            <v>Xµ nÐo ®óp 2 d©y</v>
          </cell>
          <cell r="H850">
            <v>219768.49012979888</v>
          </cell>
        </row>
        <row r="851">
          <cell r="C851" t="str">
            <v>a ) VËt liÖu</v>
          </cell>
          <cell r="H851">
            <v>74550</v>
          </cell>
        </row>
        <row r="852">
          <cell r="B852" t="str">
            <v>PL§G</v>
          </cell>
          <cell r="C852" t="str">
            <v>ThÐp lµm xµ</v>
          </cell>
          <cell r="D852" t="str">
            <v>kg</v>
          </cell>
          <cell r="E852">
            <v>7.1</v>
          </cell>
          <cell r="G852">
            <v>10500</v>
          </cell>
          <cell r="H852">
            <v>74550</v>
          </cell>
        </row>
        <row r="853">
          <cell r="C853" t="str">
            <v>b ) Nh©n c«ng</v>
          </cell>
          <cell r="G853">
            <v>17695.348119999999</v>
          </cell>
        </row>
        <row r="854">
          <cell r="B854" t="str">
            <v>05.6012</v>
          </cell>
          <cell r="C854" t="str">
            <v>L¾p xµ nÐo trªn cét ®· dùng</v>
          </cell>
          <cell r="D854" t="str">
            <v>Bé</v>
          </cell>
          <cell r="E854">
            <v>1</v>
          </cell>
          <cell r="G854">
            <v>17496</v>
          </cell>
          <cell r="H854">
            <v>17496</v>
          </cell>
        </row>
        <row r="855">
          <cell r="B855" t="str">
            <v>02.1351</v>
          </cell>
          <cell r="C855" t="str">
            <v>VËn chuyÓn xµ</v>
          </cell>
          <cell r="D855" t="str">
            <v>TÊn</v>
          </cell>
          <cell r="E855">
            <v>7.0999999999999995E-3</v>
          </cell>
          <cell r="G855">
            <v>28077.200000000001</v>
          </cell>
          <cell r="H855">
            <v>199.34811999999999</v>
          </cell>
        </row>
        <row r="856">
          <cell r="C856" t="str">
            <v>V/C tõ Hµ néi ®Õn huyÖn + bèc dì</v>
          </cell>
          <cell r="D856" t="str">
            <v>TÊn</v>
          </cell>
          <cell r="E856">
            <v>7.0999999999999995E-3</v>
          </cell>
          <cell r="G856">
            <v>266267.5581636391</v>
          </cell>
          <cell r="H856">
            <v>1890.4996629618374</v>
          </cell>
        </row>
        <row r="857">
          <cell r="C857" t="str">
            <v>VËn chuyÓn tõ huyÖn ®Õn tuyÕn + bèc dì</v>
          </cell>
          <cell r="D857" t="str">
            <v>TÊn</v>
          </cell>
          <cell r="E857">
            <v>7.0999999999999995E-3</v>
          </cell>
          <cell r="G857">
            <v>82837.5581636391</v>
          </cell>
          <cell r="H857">
            <v>588.14666296183759</v>
          </cell>
        </row>
        <row r="858">
          <cell r="C858" t="str">
            <v>Nh©n c«ng ®iÒu chØnh t¨ng thªm NC x (1+0,1/2,638 ) x2,01x0,95</v>
          </cell>
          <cell r="G858">
            <v>17374.785954986084</v>
          </cell>
          <cell r="H858">
            <v>17374.785954986084</v>
          </cell>
        </row>
        <row r="859">
          <cell r="C859" t="str">
            <v>Chi phÝ m¸y ®iÒu chinh t¨ng thªm C1 =  MTCx1,13</v>
          </cell>
          <cell r="H859">
            <v>0</v>
          </cell>
        </row>
        <row r="860">
          <cell r="C860" t="str">
            <v>Chi phÝ s¶n xuÊt chung: 71% CFNC</v>
          </cell>
          <cell r="H860">
            <v>24899.795193240119</v>
          </cell>
        </row>
        <row r="861">
          <cell r="C861" t="str">
            <v>Thu nhËp chÞu thuÕ tÝnh tr­íc 6% Z</v>
          </cell>
          <cell r="H861">
            <v>8219.9145356489917</v>
          </cell>
        </row>
        <row r="862">
          <cell r="A862">
            <v>47</v>
          </cell>
          <cell r="B862" t="str">
            <v>XN§-2a</v>
          </cell>
          <cell r="C862" t="str">
            <v>Xµ nÐo ®óp 2 d©y</v>
          </cell>
          <cell r="H862">
            <v>178025.87756724432</v>
          </cell>
        </row>
        <row r="863">
          <cell r="C863" t="str">
            <v>a ) VËt liÖu</v>
          </cell>
        </row>
        <row r="864">
          <cell r="B864">
            <v>1</v>
          </cell>
          <cell r="C864" t="str">
            <v>ThÐp lµm xµ</v>
          </cell>
          <cell r="D864" t="str">
            <v>kg</v>
          </cell>
          <cell r="E864">
            <v>9.9280000000000008</v>
          </cell>
          <cell r="G864">
            <v>10500</v>
          </cell>
          <cell r="H864">
            <v>104244.00000000001</v>
          </cell>
        </row>
        <row r="865">
          <cell r="C865" t="str">
            <v>b ) Nh©n c«ng</v>
          </cell>
          <cell r="G865">
            <v>17774.750441600001</v>
          </cell>
        </row>
        <row r="866">
          <cell r="B866" t="str">
            <v>05.6012</v>
          </cell>
          <cell r="C866" t="str">
            <v>L¾p xµ nÐo trªn cét ®· dùng</v>
          </cell>
          <cell r="D866" t="str">
            <v>Bé</v>
          </cell>
          <cell r="E866">
            <v>1</v>
          </cell>
          <cell r="G866">
            <v>17496</v>
          </cell>
          <cell r="H866">
            <v>17496</v>
          </cell>
        </row>
        <row r="867">
          <cell r="B867">
            <v>2</v>
          </cell>
          <cell r="C867" t="str">
            <v>VËn chuyÓn xµ</v>
          </cell>
          <cell r="D867" t="str">
            <v>TÊn</v>
          </cell>
          <cell r="E867">
            <v>9.9280000000000011E-3</v>
          </cell>
          <cell r="G867">
            <v>28077.200000000001</v>
          </cell>
          <cell r="H867">
            <v>278.75044160000004</v>
          </cell>
        </row>
        <row r="868">
          <cell r="C868" t="str">
            <v>V/C tõ Hµ néi ®Õn huyÖn + bèc dì</v>
          </cell>
          <cell r="D868" t="str">
            <v>TÊn</v>
          </cell>
          <cell r="E868">
            <v>9.9280000000000011E-3</v>
          </cell>
          <cell r="G868">
            <v>266267.5581636391</v>
          </cell>
          <cell r="H868">
            <v>2643.5043174486091</v>
          </cell>
        </row>
        <row r="869">
          <cell r="C869" t="str">
            <v>VËn chuyÓn tõ huyÖn ®Õn tuyÕn + bèc dì</v>
          </cell>
          <cell r="D869" t="str">
            <v>TÊn</v>
          </cell>
          <cell r="E869">
            <v>9.9280000000000011E-3</v>
          </cell>
          <cell r="G869">
            <v>82837.5581636391</v>
          </cell>
          <cell r="H869">
            <v>822.4112774486091</v>
          </cell>
        </row>
        <row r="870">
          <cell r="C870" t="str">
            <v>Nh©n c«ng ®iÒu chØnh t¨ng thªm NC x (1+0,1/2,638 ) x2,01x0,95</v>
          </cell>
          <cell r="G870">
            <v>17452.749854468217</v>
          </cell>
          <cell r="H870">
            <v>17452.749854468217</v>
          </cell>
        </row>
        <row r="871">
          <cell r="C871" t="str">
            <v>Chi phÝ m¸y ®iÒu chinh t¨ng thªm C1 =  MTCx1,13</v>
          </cell>
          <cell r="H871">
            <v>0</v>
          </cell>
        </row>
        <row r="872">
          <cell r="C872" t="str">
            <v>Chi phÝ s¶n xuÊt chung: 71% CFNC</v>
          </cell>
          <cell r="H872">
            <v>25011.525210208434</v>
          </cell>
        </row>
        <row r="873">
          <cell r="C873" t="str">
            <v>Thu nhËp chÞu thuÕ tÝnh tr­íc 6% Z</v>
          </cell>
          <cell r="H873">
            <v>10076.936466070432</v>
          </cell>
        </row>
        <row r="874">
          <cell r="A874">
            <v>48</v>
          </cell>
          <cell r="B874" t="str">
            <v>A30</v>
          </cell>
          <cell r="C874" t="str">
            <v>Sø nÐo h¹ thÕ A30</v>
          </cell>
          <cell r="H874">
            <v>9913.2416637325932</v>
          </cell>
        </row>
        <row r="875">
          <cell r="C875" t="str">
            <v>a ) VËt liÖu</v>
          </cell>
        </row>
        <row r="876">
          <cell r="B876">
            <v>1</v>
          </cell>
          <cell r="C876" t="str">
            <v>Sø h¹ thÕ A20 c¶ ty</v>
          </cell>
          <cell r="D876" t="str">
            <v>qu¶</v>
          </cell>
          <cell r="E876">
            <v>1</v>
          </cell>
          <cell r="G876">
            <v>5500</v>
          </cell>
          <cell r="H876">
            <v>5500</v>
          </cell>
        </row>
        <row r="877">
          <cell r="C877" t="str">
            <v>b ) Nh©n c«ng</v>
          </cell>
          <cell r="G877">
            <v>1058.0771999999999</v>
          </cell>
        </row>
        <row r="878">
          <cell r="B878">
            <v>1</v>
          </cell>
          <cell r="C878" t="str">
            <v>L¾p sø</v>
          </cell>
          <cell r="D878" t="str">
            <v>Bé</v>
          </cell>
          <cell r="E878">
            <v>1</v>
          </cell>
          <cell r="G878">
            <v>1030</v>
          </cell>
          <cell r="H878">
            <v>1030</v>
          </cell>
        </row>
        <row r="879">
          <cell r="B879">
            <v>2</v>
          </cell>
          <cell r="C879" t="str">
            <v>VËn chuyÓn sø</v>
          </cell>
          <cell r="D879" t="str">
            <v>TÊn</v>
          </cell>
          <cell r="E879">
            <v>1E-3</v>
          </cell>
          <cell r="G879">
            <v>28077.200000000001</v>
          </cell>
          <cell r="H879">
            <v>28.077200000000001</v>
          </cell>
        </row>
        <row r="880">
          <cell r="C880" t="str">
            <v>V/C tõ Hµ néi ®Õn huyÖn + bèc dì</v>
          </cell>
          <cell r="D880" t="str">
            <v>TÊn</v>
          </cell>
          <cell r="E880">
            <v>1E-3</v>
          </cell>
          <cell r="G880">
            <v>266267.5581636391</v>
          </cell>
          <cell r="H880">
            <v>266.26755816363908</v>
          </cell>
        </row>
        <row r="881">
          <cell r="C881" t="str">
            <v>Nh©n c«ng ®iÒu chØnh t¨ng thªm NC x (1+0,1/2,638 ) x2,01x0,95</v>
          </cell>
          <cell r="G881">
            <v>1038.9094777441996</v>
          </cell>
          <cell r="H881">
            <v>1038.9094777441996</v>
          </cell>
        </row>
        <row r="882">
          <cell r="C882" t="str">
            <v>Chi phÝ m¸y ®iÒu chinh t¨ng thªm C1 =  MTCx1,13</v>
          </cell>
          <cell r="H882">
            <v>0</v>
          </cell>
        </row>
        <row r="883">
          <cell r="C883" t="str">
            <v>Chi phÝ s¶n xuÊt chung: 71% CFNC</v>
          </cell>
          <cell r="H883">
            <v>1488.8605411983815</v>
          </cell>
        </row>
        <row r="884">
          <cell r="C884" t="str">
            <v>Thu nhËp chÞu thuÕ tÝnh tr­íc 6% Z</v>
          </cell>
          <cell r="H884">
            <v>561.12688662637322</v>
          </cell>
        </row>
        <row r="885">
          <cell r="A885" t="str">
            <v>48.</v>
          </cell>
          <cell r="B885" t="str">
            <v>A20</v>
          </cell>
          <cell r="C885" t="str">
            <v>Sø nÐo</v>
          </cell>
          <cell r="H885">
            <v>7166.0782861319849</v>
          </cell>
        </row>
        <row r="886">
          <cell r="C886" t="str">
            <v>a ) VËt liÖu</v>
          </cell>
        </row>
        <row r="887">
          <cell r="B887">
            <v>1</v>
          </cell>
          <cell r="C887" t="str">
            <v>Sø h¹ thÕ A20</v>
          </cell>
          <cell r="D887" t="str">
            <v>qu¶</v>
          </cell>
          <cell r="E887">
            <v>1</v>
          </cell>
          <cell r="G887">
            <v>3000</v>
          </cell>
          <cell r="H887">
            <v>3000</v>
          </cell>
        </row>
        <row r="888">
          <cell r="C888" t="str">
            <v>b ) Nh©n c«ng</v>
          </cell>
          <cell r="G888">
            <v>1031.03</v>
          </cell>
        </row>
        <row r="889">
          <cell r="B889">
            <v>1</v>
          </cell>
          <cell r="C889" t="str">
            <v>L¾p sø</v>
          </cell>
          <cell r="D889" t="str">
            <v>Bé</v>
          </cell>
          <cell r="E889">
            <v>1</v>
          </cell>
          <cell r="G889">
            <v>1030</v>
          </cell>
          <cell r="H889">
            <v>1030</v>
          </cell>
        </row>
        <row r="890">
          <cell r="B890">
            <v>2</v>
          </cell>
          <cell r="C890" t="str">
            <v>VËn chuyÓn sø</v>
          </cell>
          <cell r="D890" t="str">
            <v>TÊn</v>
          </cell>
          <cell r="E890">
            <v>1E-3</v>
          </cell>
          <cell r="G890">
            <v>1030</v>
          </cell>
          <cell r="H890">
            <v>1.03</v>
          </cell>
        </row>
        <row r="891">
          <cell r="C891" t="str">
            <v>V/C tõ Hµ néi ®Õn huyÖn + bèc dì</v>
          </cell>
          <cell r="D891" t="str">
            <v>TÊn</v>
          </cell>
          <cell r="E891">
            <v>1E-3</v>
          </cell>
          <cell r="G891">
            <v>266267.5581636391</v>
          </cell>
          <cell r="H891">
            <v>266.26755816363908</v>
          </cell>
        </row>
        <row r="892">
          <cell r="C892" t="str">
            <v>Nh©n c«ng ®iÒu chØnh t¨ng thªm NC x (1+0,1/2,638 ) x2,01x0,95</v>
          </cell>
          <cell r="G892">
            <v>1012.3522544844574</v>
          </cell>
          <cell r="H892">
            <v>1012.3522544844574</v>
          </cell>
        </row>
        <row r="893">
          <cell r="C893" t="str">
            <v>Chi phÝ m¸y ®iÒu chinh t¨ng thªm C1 =  MTCx1,13</v>
          </cell>
          <cell r="H893">
            <v>0</v>
          </cell>
        </row>
        <row r="894">
          <cell r="C894" t="str">
            <v>Chi phÝ s¶n xuÊt chung: 71% CFNC</v>
          </cell>
          <cell r="H894">
            <v>1450.8014006839646</v>
          </cell>
        </row>
        <row r="895">
          <cell r="C895" t="str">
            <v>Thu nhËp chÞu thuÕ tÝnh tr­íc 6% Z</v>
          </cell>
          <cell r="H895">
            <v>405.62707279992367</v>
          </cell>
        </row>
        <row r="896">
          <cell r="A896">
            <v>49</v>
          </cell>
          <cell r="C896" t="str">
            <v>Xµ ®ì d©y sau c«ng t¬ X-8</v>
          </cell>
          <cell r="H896">
            <v>135632.49462788954</v>
          </cell>
        </row>
        <row r="897">
          <cell r="C897" t="str">
            <v>a ) VËt liÖu</v>
          </cell>
        </row>
        <row r="898">
          <cell r="B898">
            <v>1</v>
          </cell>
          <cell r="C898" t="str">
            <v>ThÐp lµm xµ</v>
          </cell>
          <cell r="D898" t="str">
            <v>kg</v>
          </cell>
          <cell r="E898">
            <v>6.88</v>
          </cell>
          <cell r="G898">
            <v>9726</v>
          </cell>
          <cell r="H898">
            <v>66914.880000000005</v>
          </cell>
        </row>
        <row r="899">
          <cell r="C899" t="str">
            <v>b ) Nh©n c«ng</v>
          </cell>
          <cell r="G899">
            <v>17302.471136</v>
          </cell>
        </row>
        <row r="900">
          <cell r="B900">
            <v>1</v>
          </cell>
          <cell r="C900" t="str">
            <v xml:space="preserve">L¾p xµ </v>
          </cell>
          <cell r="D900" t="str">
            <v>Bé</v>
          </cell>
          <cell r="E900">
            <v>1</v>
          </cell>
          <cell r="G900">
            <v>17109.3</v>
          </cell>
          <cell r="H900">
            <v>17109.3</v>
          </cell>
        </row>
        <row r="901">
          <cell r="B901">
            <v>2</v>
          </cell>
          <cell r="C901" t="str">
            <v>VËn chuyÓn xµ</v>
          </cell>
          <cell r="D901" t="str">
            <v>TÊn</v>
          </cell>
          <cell r="E901">
            <v>6.8799999999999998E-3</v>
          </cell>
          <cell r="G901">
            <v>28077.200000000001</v>
          </cell>
          <cell r="H901">
            <v>193.17113599999999</v>
          </cell>
        </row>
        <row r="902">
          <cell r="C902" t="str">
            <v>V/C tõ Hµ néi ®Õn huyÖn + bèc dì</v>
          </cell>
          <cell r="D902" t="str">
            <v>TÊn</v>
          </cell>
          <cell r="E902">
            <v>6.8799999999999998E-3</v>
          </cell>
          <cell r="G902">
            <v>266267.5581636391</v>
          </cell>
          <cell r="H902">
            <v>1831.9208001658369</v>
          </cell>
        </row>
        <row r="903">
          <cell r="C903" t="str">
            <v>VËn chuyÓn tõ huyÖn ®Õn tuyÕn + bèc dì</v>
          </cell>
          <cell r="D903" t="str">
            <v>TÊn</v>
          </cell>
          <cell r="E903">
            <v>6.8799999999999998E-3</v>
          </cell>
          <cell r="G903">
            <v>82837.5581636391</v>
          </cell>
          <cell r="H903">
            <v>569.92240016583696</v>
          </cell>
        </row>
        <row r="904">
          <cell r="C904" t="str">
            <v>Nh©n c«ng ®iÒu chØnh t¨ng thªm NC x (1+0,1/2,638 ) x2,01x0,95</v>
          </cell>
          <cell r="G904">
            <v>16989.026180306926</v>
          </cell>
          <cell r="H904">
            <v>16989.026180306926</v>
          </cell>
        </row>
        <row r="905">
          <cell r="C905" t="str">
            <v>Chi phÝ m¸y ®iÒu chinh t¨ng thªm C1 =  MTCx1,13</v>
          </cell>
          <cell r="H905">
            <v>0</v>
          </cell>
        </row>
        <row r="906">
          <cell r="C906" t="str">
            <v>Chi phÝ s¶n xuÊt chung: 71% CFNC</v>
          </cell>
          <cell r="H906">
            <v>24346.963094577914</v>
          </cell>
        </row>
        <row r="907">
          <cell r="C907" t="str">
            <v>Thu nhËp chÞu thuÕ tÝnh tr­íc 6% Z</v>
          </cell>
          <cell r="H907">
            <v>7677.311016672993</v>
          </cell>
        </row>
        <row r="908">
          <cell r="A908">
            <v>50</v>
          </cell>
          <cell r="C908" t="str">
            <v>Gi¸ l¾p hép c«ng t¬ cét ®¬n</v>
          </cell>
          <cell r="H908">
            <v>164478.95169878445</v>
          </cell>
        </row>
        <row r="909">
          <cell r="C909" t="str">
            <v>a ) VËt liÖu</v>
          </cell>
        </row>
        <row r="910">
          <cell r="B910">
            <v>1</v>
          </cell>
          <cell r="C910" t="str">
            <v>ThÐp lµm gi¸</v>
          </cell>
          <cell r="D910" t="str">
            <v>kg</v>
          </cell>
          <cell r="E910">
            <v>8.8800000000000008</v>
          </cell>
          <cell r="G910">
            <v>10500</v>
          </cell>
          <cell r="H910">
            <v>93240.000000000015</v>
          </cell>
        </row>
        <row r="911">
          <cell r="C911" t="str">
            <v>b ) Nh©n c«ng</v>
          </cell>
          <cell r="G911">
            <v>17358.625536</v>
          </cell>
        </row>
        <row r="912">
          <cell r="B912">
            <v>1</v>
          </cell>
          <cell r="C912" t="str">
            <v>L¾p gi¸</v>
          </cell>
          <cell r="D912" t="str">
            <v>Bé</v>
          </cell>
          <cell r="E912">
            <v>1</v>
          </cell>
          <cell r="G912">
            <v>17109.3</v>
          </cell>
          <cell r="H912">
            <v>17109.3</v>
          </cell>
        </row>
        <row r="913">
          <cell r="B913">
            <v>2</v>
          </cell>
          <cell r="C913" t="str">
            <v>VËn chuyÓn thÐp</v>
          </cell>
          <cell r="D913" t="str">
            <v>TÊn</v>
          </cell>
          <cell r="E913">
            <v>8.8800000000000007E-3</v>
          </cell>
          <cell r="G913">
            <v>28077.200000000001</v>
          </cell>
          <cell r="H913">
            <v>249.32553600000003</v>
          </cell>
        </row>
        <row r="914">
          <cell r="C914" t="str">
            <v>V/C tõ Hµ néi ®Õn huyÖn + bèc dì</v>
          </cell>
          <cell r="D914" t="str">
            <v>TÊn</v>
          </cell>
          <cell r="E914">
            <v>8.8800000000000007E-3</v>
          </cell>
          <cell r="G914">
            <v>266267.5581636391</v>
          </cell>
          <cell r="H914">
            <v>2364.4559164931152</v>
          </cell>
        </row>
        <row r="915">
          <cell r="C915" t="str">
            <v>VËn chuyÓn tõ huyÖn ®Õn tuyÕn + bèc dì</v>
          </cell>
          <cell r="D915" t="str">
            <v>TÊn</v>
          </cell>
          <cell r="E915">
            <v>8.8800000000000007E-3</v>
          </cell>
          <cell r="G915">
            <v>82837.5581636391</v>
          </cell>
          <cell r="H915">
            <v>735.59751649311522</v>
          </cell>
        </row>
        <row r="916">
          <cell r="C916" t="str">
            <v>Nh©n c«ng ®iÒu chØnh t¨ng thªm NC x (1+0,1/2,638 ) x2,01x0,95</v>
          </cell>
          <cell r="G916">
            <v>17044.163308653551</v>
          </cell>
          <cell r="H916">
            <v>17044.163308653551</v>
          </cell>
        </row>
        <row r="917">
          <cell r="C917" t="str">
            <v>Chi phÝ m¸y ®iÒu chinh t¨ng thªm C1 =  MTCx1,13</v>
          </cell>
          <cell r="H917">
            <v>0</v>
          </cell>
        </row>
        <row r="918">
          <cell r="C918" t="str">
            <v>Chi phÝ s¶n xuÊt chung: 71% CFNC</v>
          </cell>
          <cell r="H918">
            <v>24425.980079704019</v>
          </cell>
        </row>
        <row r="919">
          <cell r="C919" t="str">
            <v>Thu nhËp chÞu thuÕ tÝnh tr­íc 6% Z</v>
          </cell>
          <cell r="H919">
            <v>9310.12934144063</v>
          </cell>
        </row>
        <row r="920">
          <cell r="A920">
            <v>51</v>
          </cell>
          <cell r="C920" t="str">
            <v>Gi¸ l¾p hép c«ng t¬ cét ®«i</v>
          </cell>
          <cell r="H920">
            <v>185476.60773194433</v>
          </cell>
        </row>
        <row r="921">
          <cell r="C921" t="str">
            <v>a ) VËt liÖu</v>
          </cell>
        </row>
        <row r="922">
          <cell r="B922">
            <v>1</v>
          </cell>
          <cell r="C922" t="str">
            <v>ThÐp lµm gi¸</v>
          </cell>
          <cell r="D922" t="str">
            <v>kg</v>
          </cell>
          <cell r="E922">
            <v>10.69</v>
          </cell>
          <cell r="G922">
            <v>10500</v>
          </cell>
          <cell r="H922">
            <v>112245</v>
          </cell>
        </row>
        <row r="923">
          <cell r="C923" t="str">
            <v>b ) Nh©n c«ng</v>
          </cell>
          <cell r="G923">
            <v>17409.445267999999</v>
          </cell>
        </row>
        <row r="924">
          <cell r="B924">
            <v>1</v>
          </cell>
          <cell r="C924" t="str">
            <v>L¾p gi¸</v>
          </cell>
          <cell r="D924" t="str">
            <v>Bé</v>
          </cell>
          <cell r="E924">
            <v>1</v>
          </cell>
          <cell r="G924">
            <v>17109.3</v>
          </cell>
          <cell r="H924">
            <v>17109.3</v>
          </cell>
        </row>
        <row r="925">
          <cell r="B925">
            <v>2</v>
          </cell>
          <cell r="C925" t="str">
            <v>VËn chuyÓn thÐp</v>
          </cell>
          <cell r="D925" t="str">
            <v>TÊn</v>
          </cell>
          <cell r="E925">
            <v>1.069E-2</v>
          </cell>
          <cell r="G925">
            <v>28077.200000000001</v>
          </cell>
          <cell r="H925">
            <v>300.14526799999999</v>
          </cell>
        </row>
        <row r="926">
          <cell r="C926" t="str">
            <v>V/C tõ Hµ néi ®Õn huyÖn + bèc dì</v>
          </cell>
          <cell r="D926" t="str">
            <v>TÊn</v>
          </cell>
          <cell r="E926">
            <v>1.069E-2</v>
          </cell>
          <cell r="G926">
            <v>266267.5581636391</v>
          </cell>
          <cell r="H926">
            <v>2846.4001967693021</v>
          </cell>
        </row>
        <row r="927">
          <cell r="C927" t="str">
            <v>VËn chuyÓn tõ huyÖn ®Õn tuyÕn + bèc dì</v>
          </cell>
          <cell r="D927" t="str">
            <v>TÊn</v>
          </cell>
          <cell r="E927">
            <v>1.069E-2</v>
          </cell>
          <cell r="G927">
            <v>82837.5581636391</v>
          </cell>
          <cell r="H927">
            <v>885.53349676930202</v>
          </cell>
        </row>
        <row r="928">
          <cell r="C928" t="str">
            <v>Nh©n c«ng ®iÒu chØnh t¨ng thªm NC x (1+0,1/2,638 ) x2,01x0,95</v>
          </cell>
          <cell r="G928">
            <v>17094.062409807251</v>
          </cell>
          <cell r="H928">
            <v>17094.062409807251</v>
          </cell>
        </row>
        <row r="929">
          <cell r="C929" t="str">
            <v>Chi phÝ m¸y ®iÒu chinh t¨ng thªm C1 =  MTCx1,13</v>
          </cell>
          <cell r="H929">
            <v>0</v>
          </cell>
        </row>
        <row r="930">
          <cell r="C930" t="str">
            <v>Chi phÝ s¶n xuÊt chung: 71% CFNC</v>
          </cell>
          <cell r="H930">
            <v>24497.490451243149</v>
          </cell>
        </row>
        <row r="931">
          <cell r="C931" t="str">
            <v>Thu nhËp chÞu thuÕ tÝnh tr­íc 6% Z</v>
          </cell>
          <cell r="H931">
            <v>10498.675909355339</v>
          </cell>
        </row>
        <row r="932">
          <cell r="A932">
            <v>52</v>
          </cell>
          <cell r="B932" t="str">
            <v>PVC-35</v>
          </cell>
          <cell r="C932" t="str">
            <v>D©y dÉn bäc</v>
          </cell>
          <cell r="H932">
            <v>648.58802774011804</v>
          </cell>
        </row>
        <row r="933">
          <cell r="C933" t="str">
            <v>D©y dÉn AV</v>
          </cell>
          <cell r="D933" t="str">
            <v>m</v>
          </cell>
          <cell r="E933">
            <v>0</v>
          </cell>
          <cell r="G933">
            <v>5273</v>
          </cell>
          <cell r="H933">
            <v>0</v>
          </cell>
        </row>
        <row r="934">
          <cell r="B934" t="str">
            <v>06.6123</v>
          </cell>
          <cell r="C934" t="str">
            <v>R¶i d©y</v>
          </cell>
          <cell r="D934" t="str">
            <v>m</v>
          </cell>
          <cell r="E934">
            <v>1</v>
          </cell>
          <cell r="G934">
            <v>159</v>
          </cell>
          <cell r="H934">
            <v>159</v>
          </cell>
        </row>
        <row r="935">
          <cell r="C935" t="str">
            <v>V/c + bèc dì tõ huyÖn ®Õn tuyÕn</v>
          </cell>
          <cell r="D935" t="str">
            <v>TÊn</v>
          </cell>
          <cell r="E935">
            <v>1.1400000000000001E-4</v>
          </cell>
          <cell r="G935">
            <v>84975.865369203937</v>
          </cell>
          <cell r="H935">
            <v>9.6872486520892487</v>
          </cell>
        </row>
        <row r="936">
          <cell r="C936" t="str">
            <v>VËn chuyÓn tõ §iÖn lùc ®Õn tuyÕn</v>
          </cell>
          <cell r="D936" t="str">
            <v>TÊn</v>
          </cell>
          <cell r="E936">
            <v>1.1400000000000001E-4</v>
          </cell>
          <cell r="G936">
            <v>82837.5581636391</v>
          </cell>
          <cell r="H936">
            <v>9.4434816306548583</v>
          </cell>
        </row>
        <row r="937">
          <cell r="C937" t="str">
            <v>§Òn bï thi c«ng, l¸n tr¹i, lµm ®­êng t¹m</v>
          </cell>
          <cell r="D937" t="str">
            <v>m</v>
          </cell>
          <cell r="E937">
            <v>1</v>
          </cell>
          <cell r="G937">
            <v>20</v>
          </cell>
          <cell r="H937">
            <v>20</v>
          </cell>
        </row>
        <row r="938">
          <cell r="C938" t="str">
            <v>KÐo d©y qua vÞ trÝ bÎ gãc + v­ît ®­êng...</v>
          </cell>
          <cell r="D938" t="str">
            <v>m</v>
          </cell>
          <cell r="E938">
            <v>1</v>
          </cell>
          <cell r="G938">
            <v>10</v>
          </cell>
          <cell r="H938">
            <v>10</v>
          </cell>
        </row>
        <row r="939">
          <cell r="C939" t="str">
            <v>Nh©n c«ng ®iÒu chØnh t¨ng thªm NC x (1+0,1/2,638 ) x 2,01-1</v>
          </cell>
          <cell r="H939">
            <v>165.93846057619402</v>
          </cell>
        </row>
        <row r="940">
          <cell r="C940" t="str">
            <v>Chi phÝ m¸y ®iÒu chinh t¨ng thªm C1 =  MTCx1,047</v>
          </cell>
          <cell r="H940">
            <v>0</v>
          </cell>
        </row>
        <row r="941">
          <cell r="C941" t="str">
            <v>Chi phÝ s¶n xuÊt chung: 71% CFNC</v>
          </cell>
          <cell r="H941">
            <v>237.80630700909774</v>
          </cell>
        </row>
        <row r="942">
          <cell r="C942" t="str">
            <v>Thu nhËp chÞu thuÕ tÝnh tr­íc 6% Z</v>
          </cell>
          <cell r="H942">
            <v>36.71252987208215</v>
          </cell>
        </row>
        <row r="943">
          <cell r="A943">
            <v>53</v>
          </cell>
          <cell r="B943" t="str">
            <v>PVC-50</v>
          </cell>
          <cell r="C943" t="str">
            <v>D©y dÉn bäc</v>
          </cell>
          <cell r="H943">
            <v>839.2432967965733</v>
          </cell>
        </row>
        <row r="944">
          <cell r="C944" t="str">
            <v>D©y dÉn AV</v>
          </cell>
          <cell r="D944" t="str">
            <v>km</v>
          </cell>
          <cell r="E944">
            <v>1</v>
          </cell>
          <cell r="H944">
            <v>0</v>
          </cell>
        </row>
        <row r="945">
          <cell r="B945" t="str">
            <v>06.6124</v>
          </cell>
          <cell r="C945" t="str">
            <v>R¶i d©y</v>
          </cell>
          <cell r="D945" t="str">
            <v>m</v>
          </cell>
          <cell r="E945">
            <v>1</v>
          </cell>
          <cell r="G945">
            <v>208.012</v>
          </cell>
          <cell r="H945">
            <v>208.012</v>
          </cell>
        </row>
        <row r="946">
          <cell r="C946" t="str">
            <v>V/c + bèc dì tõ huyÖn ®Õn tuyÕn</v>
          </cell>
          <cell r="D946" t="str">
            <v>TÊn</v>
          </cell>
          <cell r="E946">
            <v>1.9600000000000002E-4</v>
          </cell>
          <cell r="G946">
            <v>84975.865369203937</v>
          </cell>
          <cell r="H946">
            <v>16.655269612363973</v>
          </cell>
        </row>
        <row r="947">
          <cell r="C947" t="str">
            <v>VËn chuyÓn tõ §iÖn lùc ®Õn tuyÕn</v>
          </cell>
          <cell r="D947" t="str">
            <v>TÊn</v>
          </cell>
          <cell r="E947">
            <v>1.9600000000000002E-4</v>
          </cell>
          <cell r="G947">
            <v>82837.5581636391</v>
          </cell>
          <cell r="H947">
            <v>16.236161400073264</v>
          </cell>
        </row>
        <row r="948">
          <cell r="C948" t="str">
            <v>§Òn bï thi c«ng, l¸n tr¹i, lµm ®­êng t¹m</v>
          </cell>
          <cell r="D948" t="str">
            <v>m</v>
          </cell>
          <cell r="E948">
            <v>1</v>
          </cell>
          <cell r="G948">
            <v>20</v>
          </cell>
          <cell r="H948">
            <v>20</v>
          </cell>
        </row>
        <row r="949">
          <cell r="C949" t="str">
            <v>KÐo d©y qua vÞ trÝ bÎ gãc + v­ît ®­êng...</v>
          </cell>
          <cell r="D949" t="str">
            <v>m</v>
          </cell>
          <cell r="E949">
            <v>1</v>
          </cell>
          <cell r="G949">
            <v>10</v>
          </cell>
          <cell r="H949">
            <v>10</v>
          </cell>
        </row>
        <row r="950">
          <cell r="C950" t="str">
            <v>Nh©n c«ng ®iÒu chØnh t¨ng thªm NC x (1+0,1/2,638 ) x 2,01-1</v>
          </cell>
          <cell r="H950">
            <v>214.06257791205448</v>
          </cell>
        </row>
        <row r="951">
          <cell r="C951" t="str">
            <v>Chi phÝ m¸y ®iÒu chinh t¨ng thªm C1 =  MTCx1,047</v>
          </cell>
          <cell r="H951">
            <v>0</v>
          </cell>
        </row>
        <row r="952">
          <cell r="C952" t="str">
            <v>Chi phÝ s¶n xuÊt chung: 71% CFNC</v>
          </cell>
          <cell r="H952">
            <v>306.77295031755864</v>
          </cell>
        </row>
        <row r="953">
          <cell r="C953" t="str">
            <v>Thu nhËp chÞu thuÕ tÝnh tr­íc 6% Z</v>
          </cell>
          <cell r="H953">
            <v>47.504337554523019</v>
          </cell>
        </row>
        <row r="954">
          <cell r="A954">
            <v>54</v>
          </cell>
          <cell r="B954" t="str">
            <v>PVC-70</v>
          </cell>
          <cell r="C954" t="str">
            <v>D©y dÉn bäc</v>
          </cell>
          <cell r="H954">
            <v>1110.164361954834</v>
          </cell>
        </row>
        <row r="955">
          <cell r="C955" t="str">
            <v>D©y dÉn AV</v>
          </cell>
          <cell r="D955" t="str">
            <v>km</v>
          </cell>
          <cell r="H955">
            <v>0</v>
          </cell>
        </row>
        <row r="956">
          <cell r="B956" t="str">
            <v>06.6125</v>
          </cell>
          <cell r="C956" t="str">
            <v>R¶i d©y</v>
          </cell>
          <cell r="D956" t="str">
            <v>m</v>
          </cell>
          <cell r="E956">
            <v>1</v>
          </cell>
          <cell r="G956">
            <v>279.51600000000002</v>
          </cell>
          <cell r="H956">
            <v>279.51600000000002</v>
          </cell>
        </row>
        <row r="957">
          <cell r="C957" t="str">
            <v>V/c + bèc dì tõ huyÖn ®Õn tuyÕn</v>
          </cell>
          <cell r="D957" t="str">
            <v>TÊn</v>
          </cell>
          <cell r="E957">
            <v>2.7500000000000002E-4</v>
          </cell>
          <cell r="G957">
            <v>84975.865369203937</v>
          </cell>
          <cell r="H957">
            <v>23.368362976531085</v>
          </cell>
        </row>
        <row r="958">
          <cell r="C958" t="str">
            <v>VËn chuyÓn tõ §iÖn lùc ®Õn tuyÕn</v>
          </cell>
          <cell r="D958" t="str">
            <v>TÊn</v>
          </cell>
          <cell r="E958">
            <v>2.7500000000000002E-4</v>
          </cell>
          <cell r="G958">
            <v>82837.5581636391</v>
          </cell>
          <cell r="H958">
            <v>22.780328495000752</v>
          </cell>
        </row>
        <row r="959">
          <cell r="C959" t="str">
            <v>§Òn bï thi c«ng, l¸n tr¹i, lµm ®­êng t¹m</v>
          </cell>
          <cell r="D959" t="str">
            <v>m</v>
          </cell>
          <cell r="E959">
            <v>1</v>
          </cell>
          <cell r="G959">
            <v>20</v>
          </cell>
          <cell r="H959">
            <v>20</v>
          </cell>
        </row>
        <row r="960">
          <cell r="C960" t="str">
            <v>KÐo d©y qua vÞ trÝ bÎ gãc + v­ît ®­êng...</v>
          </cell>
          <cell r="D960" t="str">
            <v>m</v>
          </cell>
          <cell r="E960">
            <v>1</v>
          </cell>
          <cell r="G960">
            <v>10</v>
          </cell>
          <cell r="H960">
            <v>10</v>
          </cell>
        </row>
        <row r="961">
          <cell r="C961" t="str">
            <v>Nh©n c«ng ®iÒu chØnh t¨ng thªm NC x (1+0,1/2,638 ) x 2,01-1</v>
          </cell>
          <cell r="H961">
            <v>284.27123877028038</v>
          </cell>
        </row>
        <row r="962">
          <cell r="C962" t="str">
            <v>Chi phÝ m¸y ®iÒu chinh t¨ng thªm C1 =  MTCx1,047</v>
          </cell>
          <cell r="H962">
            <v>0</v>
          </cell>
        </row>
        <row r="963">
          <cell r="C963" t="str">
            <v>Chi phÝ s¶n xuÊt chung: 71% CFNC</v>
          </cell>
          <cell r="H963">
            <v>407.38893952689904</v>
          </cell>
        </row>
        <row r="964">
          <cell r="C964" t="str">
            <v>Thu nhËp chÞu thuÕ tÝnh tr­íc 6% Z</v>
          </cell>
          <cell r="H964">
            <v>62.839492186122676</v>
          </cell>
        </row>
        <row r="965">
          <cell r="A965">
            <v>55</v>
          </cell>
          <cell r="B965" t="str">
            <v>PVC-95</v>
          </cell>
          <cell r="C965" t="str">
            <v>D©y dÉn nh«m bäc</v>
          </cell>
          <cell r="H965">
            <v>1538.2672271405218</v>
          </cell>
        </row>
        <row r="966">
          <cell r="C966" t="str">
            <v>D©y dÉn AV</v>
          </cell>
          <cell r="D966" t="str">
            <v>m</v>
          </cell>
          <cell r="G966">
            <v>9200</v>
          </cell>
          <cell r="H966">
            <v>0</v>
          </cell>
        </row>
        <row r="967">
          <cell r="B967" t="str">
            <v>06.6126</v>
          </cell>
          <cell r="C967" t="str">
            <v>R¶i d©y</v>
          </cell>
          <cell r="D967" t="str">
            <v>m</v>
          </cell>
          <cell r="E967">
            <v>1</v>
          </cell>
          <cell r="G967">
            <v>382</v>
          </cell>
          <cell r="H967">
            <v>382</v>
          </cell>
        </row>
        <row r="968">
          <cell r="C968" t="str">
            <v>V/c + bèc dì tõ huyÖn ®Õn tuyÕn</v>
          </cell>
          <cell r="D968" t="str">
            <v>TÊn</v>
          </cell>
          <cell r="E968">
            <v>3.0840000000000002E-4</v>
          </cell>
          <cell r="G968">
            <v>84975.865369203937</v>
          </cell>
          <cell r="H968">
            <v>26.206556879862497</v>
          </cell>
        </row>
        <row r="969">
          <cell r="C969" t="str">
            <v>VËn chuyÓn tõ §iÖn lùc ®Õn tuyÕn</v>
          </cell>
          <cell r="D969" t="str">
            <v>TÊn</v>
          </cell>
          <cell r="E969">
            <v>3.0840000000000002E-4</v>
          </cell>
          <cell r="G969">
            <v>82837.5581636391</v>
          </cell>
          <cell r="H969">
            <v>25.547102937666299</v>
          </cell>
        </row>
        <row r="970">
          <cell r="C970" t="str">
            <v>§Òn bï thi c«ng, l¸n tr¹i, lµm ®­êng t¹m</v>
          </cell>
          <cell r="D970" t="str">
            <v>m</v>
          </cell>
          <cell r="E970">
            <v>1</v>
          </cell>
          <cell r="G970">
            <v>20</v>
          </cell>
          <cell r="H970">
            <v>20</v>
          </cell>
        </row>
        <row r="971">
          <cell r="C971" t="str">
            <v>KÐo d©y qua vÞ trÝ bÎ gãc + v­ît ®­êng...</v>
          </cell>
          <cell r="D971" t="str">
            <v>m</v>
          </cell>
          <cell r="E971">
            <v>1</v>
          </cell>
          <cell r="G971">
            <v>10</v>
          </cell>
          <cell r="H971">
            <v>10</v>
          </cell>
        </row>
        <row r="972">
          <cell r="C972" t="str">
            <v>Nh©n c«ng ®iÒu chØnh t¨ng thªm NC x (1+0,1/2,638 ) x 2,01-1</v>
          </cell>
          <cell r="H972">
            <v>384.89867778620146</v>
          </cell>
        </row>
        <row r="973">
          <cell r="C973" t="str">
            <v>Chi phÝ m¸y ®iÒu chinh t¨ng thªm C1 =  MTCx1,047</v>
          </cell>
        </row>
        <row r="974">
          <cell r="C974" t="str">
            <v>Chi phÝ s¶n xuÊt chung: 71% CFNC</v>
          </cell>
          <cell r="H974">
            <v>602.54315969864854</v>
          </cell>
        </row>
        <row r="975">
          <cell r="C975" t="str">
            <v>Thu nhËp chÞu thuÕ tÝnh tr­íc 6% Z</v>
          </cell>
          <cell r="H975">
            <v>87.07172983814273</v>
          </cell>
        </row>
        <row r="976">
          <cell r="A976">
            <v>56</v>
          </cell>
          <cell r="B976" t="str">
            <v>CC-35</v>
          </cell>
          <cell r="C976" t="str">
            <v xml:space="preserve">CÆp c¸p </v>
          </cell>
          <cell r="H976">
            <v>8421.1818155041692</v>
          </cell>
        </row>
        <row r="977">
          <cell r="C977" t="str">
            <v xml:space="preserve">CÆp c¸p nh«m c¸c lo¹i </v>
          </cell>
          <cell r="D977" t="str">
            <v>C¸i</v>
          </cell>
          <cell r="E977">
            <v>1</v>
          </cell>
          <cell r="G977">
            <v>6250</v>
          </cell>
          <cell r="H977">
            <v>6250</v>
          </cell>
        </row>
        <row r="978">
          <cell r="B978" t="str">
            <v>06.2130</v>
          </cell>
          <cell r="C978" t="str">
            <v>L¾p ®Æt</v>
          </cell>
          <cell r="E978">
            <v>1</v>
          </cell>
          <cell r="G978">
            <v>500</v>
          </cell>
          <cell r="H978">
            <v>500</v>
          </cell>
        </row>
        <row r="979">
          <cell r="C979" t="str">
            <v>Nh©n c«ng ®iÒu chØnh t¨ng thªm NC x (1+0,1/2,638 ) x 2,01-1</v>
          </cell>
          <cell r="H979">
            <v>490.94219105382842</v>
          </cell>
        </row>
        <row r="980">
          <cell r="C980" t="str">
            <v>Chi phÝ m¸y ®iÒu chinh t¨ng thªm C1 =  MTCx1,047</v>
          </cell>
          <cell r="H980">
            <v>0</v>
          </cell>
        </row>
        <row r="981">
          <cell r="C981" t="str">
            <v>Chi phÝ s¶n xuÊt chung: 71% CFNC</v>
          </cell>
          <cell r="H981">
            <v>703.56895564821809</v>
          </cell>
        </row>
        <row r="982">
          <cell r="C982" t="str">
            <v>Thu nhËp chÞu thuÕ tÝnh tr­íc 6% Z</v>
          </cell>
          <cell r="H982">
            <v>476.6706688021228</v>
          </cell>
        </row>
        <row r="983">
          <cell r="A983">
            <v>57</v>
          </cell>
          <cell r="B983" t="str">
            <v>CC-50</v>
          </cell>
          <cell r="C983" t="str">
            <v>KÑp c¸p nh«m</v>
          </cell>
          <cell r="H983">
            <v>11389.022293404092</v>
          </cell>
        </row>
        <row r="984">
          <cell r="C984" t="str">
            <v xml:space="preserve">CÆp c¸p nh«m c¸c lo¹i </v>
          </cell>
          <cell r="D984" t="str">
            <v>C¸i</v>
          </cell>
          <cell r="E984">
            <v>1</v>
          </cell>
          <cell r="G984">
            <v>8000</v>
          </cell>
          <cell r="H984">
            <v>8000</v>
          </cell>
        </row>
        <row r="985">
          <cell r="B985" t="str">
            <v>06.2130</v>
          </cell>
          <cell r="C985" t="str">
            <v>L¾p ®Æt</v>
          </cell>
          <cell r="E985">
            <v>1</v>
          </cell>
          <cell r="G985">
            <v>500</v>
          </cell>
          <cell r="H985">
            <v>500</v>
          </cell>
        </row>
        <row r="986">
          <cell r="C986" t="str">
            <v>Nh©n c«ng ®iÒu chØnh t¨ng thªm NC x (1+0,1/2,638 ) x 2,01-1</v>
          </cell>
          <cell r="H986">
            <v>490.94219105382842</v>
          </cell>
        </row>
        <row r="987">
          <cell r="C987" t="str">
            <v>Chi phÝ m¸y ®iÒu chinh t¨ng thªm C1 =  MTCx1,047</v>
          </cell>
          <cell r="H987">
            <v>0</v>
          </cell>
        </row>
        <row r="988">
          <cell r="C988" t="str">
            <v>Chi phÝ s¶n xuÊt chung: 71% CFNC</v>
          </cell>
          <cell r="H988">
            <v>703.56895564821809</v>
          </cell>
        </row>
        <row r="989">
          <cell r="C989" t="str">
            <v>Thu nhËp chÞu thuÕ tÝnh tr­íc 6% Z</v>
          </cell>
          <cell r="H989">
            <v>1694.5111467020465</v>
          </cell>
        </row>
        <row r="990">
          <cell r="A990">
            <v>58</v>
          </cell>
          <cell r="B990" t="str">
            <v>CC-70</v>
          </cell>
          <cell r="C990" t="str">
            <v>KÑp c¸p nh«m</v>
          </cell>
          <cell r="H990">
            <v>12926.181815504167</v>
          </cell>
        </row>
        <row r="991">
          <cell r="C991" t="str">
            <v xml:space="preserve">CÆp c¸p nh«m c¸c lo¹i </v>
          </cell>
          <cell r="D991" t="str">
            <v>C¸i</v>
          </cell>
          <cell r="E991">
            <v>1</v>
          </cell>
          <cell r="G991">
            <v>10500</v>
          </cell>
          <cell r="H991">
            <v>10500</v>
          </cell>
        </row>
        <row r="992">
          <cell r="B992" t="str">
            <v>06.2130</v>
          </cell>
          <cell r="C992" t="str">
            <v>L¾p ®Æt</v>
          </cell>
          <cell r="E992">
            <v>1</v>
          </cell>
          <cell r="G992">
            <v>500</v>
          </cell>
          <cell r="H992">
            <v>500</v>
          </cell>
        </row>
        <row r="993">
          <cell r="C993" t="str">
            <v>Nh©n c«ng ®iÒu chØnh t¨ng thªm NC x (1+0,1/2,638 ) x 2,01-1</v>
          </cell>
          <cell r="H993">
            <v>490.94219105382842</v>
          </cell>
        </row>
        <row r="994">
          <cell r="C994" t="str">
            <v>Chi phÝ m¸y ®iÒu chinh t¨ng thªm C1 =  MTCx1,047</v>
          </cell>
          <cell r="H994">
            <v>0</v>
          </cell>
        </row>
        <row r="995">
          <cell r="C995" t="str">
            <v>Chi phÝ s¶n xuÊt chung: 71% CFNC</v>
          </cell>
          <cell r="H995">
            <v>703.56895564821809</v>
          </cell>
        </row>
        <row r="996">
          <cell r="C996" t="str">
            <v>Thu nhËp chÞu thuÕ tÝnh tr­íc 6% Z</v>
          </cell>
          <cell r="H996">
            <v>731.67066880212269</v>
          </cell>
        </row>
        <row r="997">
          <cell r="A997" t="str">
            <v>59.</v>
          </cell>
          <cell r="B997" t="str">
            <v>CC-AM50</v>
          </cell>
          <cell r="C997" t="str">
            <v>CÆp c¸p ®ång nh«m</v>
          </cell>
          <cell r="H997">
            <v>14516.181815504167</v>
          </cell>
        </row>
        <row r="998">
          <cell r="C998" t="str">
            <v xml:space="preserve">CÆp c¸p nh«m c¸c lo¹i </v>
          </cell>
          <cell r="D998" t="str">
            <v>C¸i</v>
          </cell>
          <cell r="E998">
            <v>1</v>
          </cell>
          <cell r="G998">
            <v>12000</v>
          </cell>
          <cell r="H998">
            <v>12000</v>
          </cell>
        </row>
        <row r="999">
          <cell r="B999" t="str">
            <v>06.2130</v>
          </cell>
          <cell r="C999" t="str">
            <v>L¾p ®Æt</v>
          </cell>
          <cell r="E999">
            <v>1</v>
          </cell>
          <cell r="G999">
            <v>500</v>
          </cell>
          <cell r="H999">
            <v>500</v>
          </cell>
        </row>
        <row r="1000">
          <cell r="C1000" t="str">
            <v>Nh©n c«ng ®iÒu chØnh t¨ng thªm NC x (1+0,1/2,638 ) x 2,01-1</v>
          </cell>
          <cell r="H1000">
            <v>490.94219105382842</v>
          </cell>
        </row>
        <row r="1001">
          <cell r="C1001" t="str">
            <v>Chi phÝ m¸y ®iÒu chinh t¨ng thªm C1 =  MTCx1,047</v>
          </cell>
          <cell r="H1001">
            <v>0</v>
          </cell>
        </row>
        <row r="1002">
          <cell r="C1002" t="str">
            <v>Chi phÝ s¶n xuÊt chung: 71% CFNC</v>
          </cell>
          <cell r="H1002">
            <v>703.56895564821809</v>
          </cell>
        </row>
        <row r="1003">
          <cell r="C1003" t="str">
            <v>Thu nhËp chÞu thuÕ tÝnh tr­íc 6% Z</v>
          </cell>
          <cell r="H1003">
            <v>821.67066880212269</v>
          </cell>
        </row>
        <row r="1004">
          <cell r="A1004">
            <v>59</v>
          </cell>
          <cell r="B1004" t="str">
            <v>CC-AM70</v>
          </cell>
          <cell r="C1004" t="str">
            <v>CÆp c¸p ®ång nh«m</v>
          </cell>
          <cell r="H1004">
            <v>17696.181815504169</v>
          </cell>
        </row>
        <row r="1005">
          <cell r="C1005" t="str">
            <v xml:space="preserve">CÆp c¸p nh«m c¸c lo¹i </v>
          </cell>
          <cell r="D1005" t="str">
            <v>C¸i</v>
          </cell>
          <cell r="E1005">
            <v>1</v>
          </cell>
          <cell r="G1005">
            <v>15000</v>
          </cell>
          <cell r="H1005">
            <v>15000</v>
          </cell>
        </row>
        <row r="1006">
          <cell r="B1006" t="str">
            <v>06.2130</v>
          </cell>
          <cell r="C1006" t="str">
            <v>L¾p ®Æt</v>
          </cell>
          <cell r="E1006">
            <v>1</v>
          </cell>
          <cell r="G1006">
            <v>500</v>
          </cell>
          <cell r="H1006">
            <v>500</v>
          </cell>
        </row>
        <row r="1007">
          <cell r="C1007" t="str">
            <v>Nh©n c«ng ®iÒu chØnh t¨ng thªm NC x (1+0,1/2,638 ) x 2,01-1</v>
          </cell>
          <cell r="H1007">
            <v>490.94219105382842</v>
          </cell>
        </row>
        <row r="1008">
          <cell r="C1008" t="str">
            <v>Chi phÝ m¸y ®iÒu chinh t¨ng thªm C1 =  MTCx1,047</v>
          </cell>
        </row>
        <row r="1009">
          <cell r="C1009" t="str">
            <v>Chi phÝ s¶n xuÊt chung: 71% CFNC</v>
          </cell>
          <cell r="H1009">
            <v>703.56895564821809</v>
          </cell>
        </row>
        <row r="1010">
          <cell r="C1010" t="str">
            <v>Thu nhËp chÞu thuÕ tÝnh tr­íc 6% Z</v>
          </cell>
          <cell r="H1010">
            <v>1001.6706688021228</v>
          </cell>
        </row>
        <row r="1011">
          <cell r="A1011">
            <v>61</v>
          </cell>
          <cell r="C1011" t="str">
            <v>D©y nh«m buéc cæ sø</v>
          </cell>
          <cell r="H1011">
            <v>1036.4727262016679</v>
          </cell>
        </row>
        <row r="1012">
          <cell r="C1012" t="str">
            <v>D©y nh«m buéc cæ sø</v>
          </cell>
          <cell r="D1012" t="str">
            <v>m</v>
          </cell>
          <cell r="E1012">
            <v>1</v>
          </cell>
          <cell r="G1012">
            <v>300</v>
          </cell>
          <cell r="H1012">
            <v>300</v>
          </cell>
        </row>
        <row r="1013">
          <cell r="B1013" t="str">
            <v>06.2130</v>
          </cell>
          <cell r="C1013" t="str">
            <v>L¾p ®Æt</v>
          </cell>
          <cell r="E1013">
            <v>1</v>
          </cell>
          <cell r="G1013">
            <v>200</v>
          </cell>
          <cell r="H1013">
            <v>200</v>
          </cell>
        </row>
        <row r="1014">
          <cell r="C1014" t="str">
            <v>Nh©n c«ng ®iÒu chØnh t¨ng thªm NC x (1+0,1/2,638 ) x 2,01-1</v>
          </cell>
          <cell r="H1014">
            <v>196.37687642153136</v>
          </cell>
        </row>
        <row r="1015">
          <cell r="C1015" t="str">
            <v>Chi phÝ m¸y ®iÒu chinh t¨ng thªm C1 =  MTCx1,047</v>
          </cell>
        </row>
        <row r="1016">
          <cell r="C1016" t="str">
            <v>Chi phÝ s¶n xuÊt chung: 71% CFNC</v>
          </cell>
          <cell r="H1016">
            <v>281.42758225928725</v>
          </cell>
        </row>
        <row r="1017">
          <cell r="C1017" t="str">
            <v>Thu nhËp chÞu thuÕ tÝnh tr­íc 6% Z</v>
          </cell>
          <cell r="H1017">
            <v>58.66826752084912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chitimc"/>
      <sheetName val="dtxl"/>
      <sheetName val="thopxlc"/>
      <sheetName val="thxlk"/>
      <sheetName val="vldien"/>
      <sheetName val="vlcaqu"/>
      <sheetName val="dien"/>
      <sheetName val="vcdd"/>
      <sheetName val="vcdn"/>
      <sheetName val="beton"/>
      <sheetName val="cpdbu"/>
      <sheetName val="chenh"/>
      <sheetName val="dg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70.xml><?xml version="1.0" encoding="utf-8"?>
<externalLink xmlns="http://schemas.openxmlformats.org/spreadsheetml/2006/main">
  <externalBook xmlns:r="http://schemas.openxmlformats.org/officeDocument/2006/relationships" r:id="rId1">
    <sheetNames>
      <sheetName val="DGIAgoi1"/>
      <sheetName val="kh«ng GTGT"/>
      <sheetName val="b¶ngtÝnhgãi1"/>
      <sheetName val="B¶ngtænghîp"/>
      <sheetName val="PS"/>
      <sheetName val="TTgãi1"/>
      <sheetName val="ph©ngiao"/>
      <sheetName val="Ng.thu"/>
      <sheetName val="QT"/>
      <sheetName val="Sheet16"/>
    </sheetNames>
    <sheetDataSet>
      <sheetData sheetId="0">
        <row r="3">
          <cell r="B3" t="str">
            <v xml:space="preserve">§ång hå v«n+chuyÓn m¹ch </v>
          </cell>
          <cell r="C3" t="str">
            <v>bé</v>
          </cell>
          <cell r="F3" t="str">
            <v>Nhµ m¸y thiÕt bÞ ®o ®iÖn</v>
          </cell>
        </row>
        <row r="4">
          <cell r="B4" t="str">
            <v>§Çu cèt Ðp M/A-50</v>
          </cell>
          <cell r="C4" t="str">
            <v>c¸i</v>
          </cell>
          <cell r="D4">
            <v>18000</v>
          </cell>
          <cell r="E4">
            <v>1983.3115189641462</v>
          </cell>
          <cell r="F4" t="str">
            <v>Ngo¹i(óc)</v>
          </cell>
          <cell r="G4">
            <v>1210</v>
          </cell>
        </row>
        <row r="5">
          <cell r="B5" t="str">
            <v>§Çu cèt hµn d©y §CH-M16</v>
          </cell>
          <cell r="C5" t="str">
            <v>c¸i</v>
          </cell>
          <cell r="D5">
            <v>5000</v>
          </cell>
          <cell r="E5">
            <v>1983.3115189641462</v>
          </cell>
          <cell r="F5" t="str">
            <v>ViÖt nam</v>
          </cell>
          <cell r="G5">
            <v>1210</v>
          </cell>
        </row>
        <row r="6">
          <cell r="B6" t="str">
            <v>§Çu cèt hµn d©y §CH-M25</v>
          </cell>
          <cell r="C6" t="str">
            <v>c¸i</v>
          </cell>
          <cell r="D6">
            <v>5500</v>
          </cell>
          <cell r="E6">
            <v>1983.3115189641462</v>
          </cell>
          <cell r="F6" t="str">
            <v>ViÖt nam</v>
          </cell>
          <cell r="G6">
            <v>1210</v>
          </cell>
        </row>
        <row r="7">
          <cell r="B7" t="str">
            <v>§Çu cèt hµn d©y §CH-M35</v>
          </cell>
          <cell r="C7" t="str">
            <v>c¸i</v>
          </cell>
          <cell r="D7">
            <v>6000</v>
          </cell>
          <cell r="E7">
            <v>1983.3115189641462</v>
          </cell>
          <cell r="F7" t="str">
            <v>ViÖt nam</v>
          </cell>
          <cell r="G7">
            <v>1210</v>
          </cell>
        </row>
        <row r="8">
          <cell r="B8" t="str">
            <v>§Çu cèt hµn d©y §CH-M70</v>
          </cell>
          <cell r="C8" t="str">
            <v>c¸i</v>
          </cell>
          <cell r="D8">
            <v>7000</v>
          </cell>
          <cell r="E8">
            <v>1983.3115189641462</v>
          </cell>
          <cell r="F8" t="str">
            <v>ViÖt nam</v>
          </cell>
          <cell r="G8">
            <v>1210</v>
          </cell>
        </row>
        <row r="9">
          <cell r="B9" t="str">
            <v>§Çu cèt van bãp §CB-F8</v>
          </cell>
          <cell r="C9" t="str">
            <v>c¸i</v>
          </cell>
          <cell r="D9">
            <v>12000</v>
          </cell>
          <cell r="E9">
            <v>1983.3115189641462</v>
          </cell>
          <cell r="F9" t="str">
            <v>ViÖt nam</v>
          </cell>
          <cell r="G9">
            <v>1210</v>
          </cell>
        </row>
        <row r="10">
          <cell r="B10" t="str">
            <v>§èng hå ®o ®iÖn</v>
          </cell>
          <cell r="C10" t="str">
            <v>c¸i</v>
          </cell>
          <cell r="F10" t="str">
            <v>Nhµ m¸y thiÕt bÞ ®o ®iÖn</v>
          </cell>
        </row>
        <row r="11">
          <cell r="B11" t="str">
            <v>ATM nh¸nh 100A</v>
          </cell>
          <cell r="C11" t="str">
            <v>c¸i</v>
          </cell>
          <cell r="F11" t="str">
            <v>Liªn x«</v>
          </cell>
        </row>
        <row r="12">
          <cell r="B12" t="str">
            <v>ATM nh¸nh 75A</v>
          </cell>
          <cell r="C12" t="str">
            <v>c¸i</v>
          </cell>
          <cell r="F12" t="str">
            <v>Liªn x«</v>
          </cell>
        </row>
        <row r="13">
          <cell r="B13" t="str">
            <v>ATM tæng 100A</v>
          </cell>
          <cell r="C13" t="str">
            <v>c¸i</v>
          </cell>
          <cell r="F13" t="str">
            <v>Liªn x«</v>
          </cell>
        </row>
        <row r="14">
          <cell r="B14" t="str">
            <v>ATM tæng 200A</v>
          </cell>
          <cell r="C14" t="str">
            <v>c¸i</v>
          </cell>
          <cell r="F14" t="str">
            <v>Liªn x«</v>
          </cell>
        </row>
        <row r="15">
          <cell r="B15" t="str">
            <v>B¨ng dÝnh c¸ch ®iÖn PVC-500</v>
          </cell>
          <cell r="C15" t="str">
            <v>cuén</v>
          </cell>
          <cell r="D15">
            <v>5000</v>
          </cell>
          <cell r="F15" t="str">
            <v>ViÖt nam</v>
          </cell>
        </row>
        <row r="16">
          <cell r="B16" t="str">
            <v>B¨ng nh«m</v>
          </cell>
          <cell r="C16" t="str">
            <v>kg</v>
          </cell>
          <cell r="D16">
            <v>25000</v>
          </cell>
          <cell r="F16" t="str">
            <v>ViÖt nam</v>
          </cell>
        </row>
        <row r="17">
          <cell r="B17" t="str">
            <v>BiÕn an toµn, s¬ ®å tªn tr¹m</v>
          </cell>
          <cell r="C17" t="str">
            <v>c¸i</v>
          </cell>
          <cell r="D17">
            <v>20000</v>
          </cell>
          <cell r="G17">
            <v>1210</v>
          </cell>
        </row>
        <row r="18">
          <cell r="B18" t="str">
            <v>C¸p ®ång bäc PVC 4 lâi M-3x25+1x16</v>
          </cell>
          <cell r="C18" t="str">
            <v>m</v>
          </cell>
          <cell r="D18">
            <v>42000</v>
          </cell>
          <cell r="E18">
            <v>2680.4022405522014</v>
          </cell>
          <cell r="F18" t="str">
            <v>ViÖt nam  tiªu chuÈn IEC</v>
          </cell>
        </row>
        <row r="19">
          <cell r="B19" t="str">
            <v>C¸p ®ång bäc PVC 4 lâi M-3x35+1x16</v>
          </cell>
          <cell r="C19" t="str">
            <v>m</v>
          </cell>
          <cell r="D19">
            <v>72000</v>
          </cell>
          <cell r="E19">
            <v>2680.4022405522014</v>
          </cell>
          <cell r="F19" t="str">
            <v>ViÖt nam  tiªu chuÈn IEC</v>
          </cell>
        </row>
        <row r="20">
          <cell r="B20" t="str">
            <v>C¸p ®ång bäc PVC 4 lâi M-3x70+1x35</v>
          </cell>
          <cell r="C20" t="str">
            <v>m</v>
          </cell>
          <cell r="D20">
            <v>120000</v>
          </cell>
          <cell r="E20">
            <v>2680.4022405522014</v>
          </cell>
          <cell r="F20" t="str">
            <v>ViÖt nam  tiªu chuÈn IEC</v>
          </cell>
        </row>
        <row r="21">
          <cell r="B21" t="str">
            <v>C¸p ®ång trÇn nhiÒu sîi M-95</v>
          </cell>
          <cell r="C21" t="str">
            <v>m</v>
          </cell>
          <cell r="D21">
            <v>34000</v>
          </cell>
        </row>
        <row r="22">
          <cell r="B22" t="str">
            <v>C«liª sø ghÕ</v>
          </cell>
          <cell r="C22" t="str">
            <v>bé</v>
          </cell>
          <cell r="D22">
            <v>7600</v>
          </cell>
          <cell r="E22">
            <v>23016.092850297202</v>
          </cell>
          <cell r="F22" t="str">
            <v xml:space="preserve">ThÐp Th¸i nguyªn </v>
          </cell>
        </row>
        <row r="23">
          <cell r="B23" t="str">
            <v>C«ng b¶o vÖ vËt t­ hiÖn tr­êng</v>
          </cell>
          <cell r="C23" t="str">
            <v>c«ng</v>
          </cell>
          <cell r="E23">
            <v>13448.545963881706</v>
          </cell>
        </row>
        <row r="24">
          <cell r="B24" t="str">
            <v>C«ng t¬ 3 pha h÷u c«ng</v>
          </cell>
          <cell r="C24" t="str">
            <v>c¸i</v>
          </cell>
          <cell r="F24" t="str">
            <v>Nhµ m¸y thiÕt bÞ ®o ®iÖn</v>
          </cell>
        </row>
        <row r="25">
          <cell r="B25" t="str">
            <v>Cæ dÒ nÐo d©y cét ®¬n CND-2</v>
          </cell>
          <cell r="C25" t="str">
            <v>bé</v>
          </cell>
          <cell r="D25">
            <v>119260</v>
          </cell>
          <cell r="E25">
            <v>17809.176109691216</v>
          </cell>
          <cell r="F25" t="str">
            <v xml:space="preserve">ThÐp Th¸i nguyªn </v>
          </cell>
        </row>
        <row r="26">
          <cell r="B26" t="str">
            <v>Cæ dÒ nÐo d©y cét kÐp CNDK(D)</v>
          </cell>
          <cell r="C26" t="str">
            <v>bé</v>
          </cell>
          <cell r="D26">
            <v>104930.99999999999</v>
          </cell>
          <cell r="E26">
            <v>17713.342829818412</v>
          </cell>
          <cell r="F26" t="str">
            <v xml:space="preserve">ThÐp Th¸i nguyªn </v>
          </cell>
        </row>
        <row r="27">
          <cell r="B27" t="str">
            <v>Cæ dÒ nÐo d©y cét kÐp CNDK(N)</v>
          </cell>
          <cell r="C27" t="str">
            <v>bé</v>
          </cell>
          <cell r="D27">
            <v>104930.99999999999</v>
          </cell>
          <cell r="E27">
            <v>17713.342829818412</v>
          </cell>
          <cell r="F27" t="str">
            <v xml:space="preserve">ThÐp Th¸i nguyªn </v>
          </cell>
        </row>
        <row r="28">
          <cell r="B28" t="str">
            <v>Cæ dÒ nÐo gãc CDG</v>
          </cell>
          <cell r="C28" t="str">
            <v>bé</v>
          </cell>
          <cell r="D28">
            <v>101460</v>
          </cell>
          <cell r="E28">
            <v>17690.128557054191</v>
          </cell>
          <cell r="F28" t="str">
            <v xml:space="preserve">ThÐp Th¸i nguyªn </v>
          </cell>
        </row>
        <row r="29">
          <cell r="B29" t="str">
            <v>CÆp c¸p ®ång nh«m Cu/A-35/95</v>
          </cell>
          <cell r="C29" t="str">
            <v>bé</v>
          </cell>
          <cell r="D29">
            <v>6500</v>
          </cell>
          <cell r="F29" t="str">
            <v>Nhµ m¸y c¬ khÝ Yªn viªn</v>
          </cell>
        </row>
        <row r="30">
          <cell r="B30" t="str">
            <v>CÆp c¸p 3 bu l«ng cho d©y AC-50</v>
          </cell>
          <cell r="C30" t="str">
            <v>bé</v>
          </cell>
          <cell r="D30">
            <v>5500</v>
          </cell>
          <cell r="F30" t="str">
            <v>Nhµ m¸y c¬ khÝ Yªn viªn</v>
          </cell>
        </row>
        <row r="31">
          <cell r="B31" t="str">
            <v>CÇu ch× tù r¬i SI-35</v>
          </cell>
          <cell r="C31" t="str">
            <v>bé</v>
          </cell>
          <cell r="D31">
            <v>2690000</v>
          </cell>
          <cell r="E31">
            <v>47601.958309065951</v>
          </cell>
          <cell r="F31" t="str">
            <v>Liªn doanh SKODA-VINA</v>
          </cell>
          <cell r="H31">
            <v>30000</v>
          </cell>
        </row>
        <row r="32">
          <cell r="B32" t="str">
            <v>CÇu dao liªn ®éng 35kV CD-35/200A</v>
          </cell>
          <cell r="C32" t="str">
            <v>bé</v>
          </cell>
          <cell r="D32">
            <v>5600000</v>
          </cell>
          <cell r="E32">
            <v>122572.56079191838</v>
          </cell>
          <cell r="F32" t="str">
            <v>Liªn doanh SKODA-VINA</v>
          </cell>
          <cell r="H32">
            <v>30000</v>
          </cell>
        </row>
        <row r="33">
          <cell r="B33" t="str">
            <v>Cét bª t«ng ly t©m LT-10B</v>
          </cell>
          <cell r="C33" t="str">
            <v>cét</v>
          </cell>
          <cell r="D33">
            <v>1174677</v>
          </cell>
          <cell r="E33">
            <v>147868.39158951858</v>
          </cell>
          <cell r="F33" t="str">
            <v>Cty ®iÖn lùc vµ Cty XD
n«ng nghiÖp vµ PTNT s¶n xuÊt</v>
          </cell>
        </row>
        <row r="34">
          <cell r="B34" t="str">
            <v>Cét bª t«ng ly t©m LT-12B</v>
          </cell>
          <cell r="C34" t="str">
            <v>cét</v>
          </cell>
          <cell r="D34">
            <v>1588477</v>
          </cell>
          <cell r="E34">
            <v>166890.25077695589</v>
          </cell>
          <cell r="F34" t="str">
            <v>Cty ®iÖn lùc vµ Cty XD
n«ng nghiÖp vµ PTNT s¶n xuÊt</v>
          </cell>
        </row>
        <row r="35">
          <cell r="B35" t="str">
            <v>Cét bª t«ng ly t©m LT-12C</v>
          </cell>
          <cell r="C35" t="str">
            <v>cét</v>
          </cell>
          <cell r="D35">
            <v>1816377</v>
          </cell>
          <cell r="E35">
            <v>166890.25077695589</v>
          </cell>
          <cell r="F35" t="str">
            <v>Cty ®iÖn lùc vµ Cty XD
n«ng nghiÖp vµ PTNT s¶n xuÊt</v>
          </cell>
        </row>
        <row r="36">
          <cell r="B36" t="str">
            <v>Cét bª t«ng ly t©m LT-14B</v>
          </cell>
          <cell r="C36" t="str">
            <v>cét</v>
          </cell>
          <cell r="D36">
            <v>3692262</v>
          </cell>
          <cell r="E36">
            <v>268653.72283424844</v>
          </cell>
          <cell r="F36" t="str">
            <v>Cty ®iÖn lùc vµ Cty XD
n«ng nghiÖp vµ PTNT s¶n xuÊt</v>
          </cell>
        </row>
        <row r="37">
          <cell r="B37" t="str">
            <v>Cét bª t«ng ly t©m LT-14C</v>
          </cell>
          <cell r="C37" t="str">
            <v>cét</v>
          </cell>
          <cell r="D37">
            <v>4245284</v>
          </cell>
          <cell r="E37">
            <v>211425.41321229746</v>
          </cell>
          <cell r="F37" t="str">
            <v>Cty ®iÖn lùc vµ Cty XD
n«ng nghiÖp vµ PTNT s¶n xuÊt</v>
          </cell>
        </row>
        <row r="38">
          <cell r="B38" t="str">
            <v>Cét bª t«ng ly t©m LT-16C</v>
          </cell>
          <cell r="C38" t="str">
            <v>cét</v>
          </cell>
          <cell r="D38">
            <v>4756284</v>
          </cell>
          <cell r="E38">
            <v>245581.07473760252</v>
          </cell>
          <cell r="F38" t="str">
            <v>Bª t«ng ChÌm-Bª t«ng ThÞnh liÖt</v>
          </cell>
        </row>
        <row r="39">
          <cell r="B39" t="str">
            <v>Chèng sÐt van h¹ thÕ</v>
          </cell>
          <cell r="C39" t="str">
            <v>c¸i</v>
          </cell>
          <cell r="F39" t="str">
            <v>Nhµ m¸y thiÕt bÞ ®o ®iÖn</v>
          </cell>
        </row>
        <row r="40">
          <cell r="B40" t="str">
            <v>Chuçi sø nÐo 4xPC-70§</v>
          </cell>
          <cell r="C40" t="str">
            <v>chuçi</v>
          </cell>
          <cell r="D40">
            <v>279800</v>
          </cell>
          <cell r="E40">
            <v>8559.2937288003759</v>
          </cell>
          <cell r="F40" t="str">
            <v>Sø: Liªn x« ; Phô kiÖn: ViÖt nam</v>
          </cell>
        </row>
        <row r="41">
          <cell r="B41" t="str">
            <v>D©y buéc</v>
          </cell>
          <cell r="C41" t="str">
            <v>kg</v>
          </cell>
          <cell r="D41">
            <v>25000</v>
          </cell>
        </row>
        <row r="42">
          <cell r="B42" t="str">
            <v>D©y dÉn nh«m AC-50</v>
          </cell>
          <cell r="C42" t="str">
            <v>kg</v>
          </cell>
          <cell r="D42">
            <v>21200</v>
          </cell>
          <cell r="E42">
            <v>1598.3692733350056</v>
          </cell>
          <cell r="F42" t="str">
            <v xml:space="preserve"> C.Ty d©y vµ c¸p ®iÖn Th¨ng long
N.M¸y d©y c¸p ®iÖn-C.Ty VL ®iÖn </v>
          </cell>
        </row>
        <row r="43">
          <cell r="B43" t="str">
            <v>D©y nÐo F18 DN-14</v>
          </cell>
          <cell r="C43" t="str">
            <v>bé</v>
          </cell>
          <cell r="D43">
            <v>272675</v>
          </cell>
          <cell r="E43">
            <v>23016.092850297202</v>
          </cell>
          <cell r="F43" t="str">
            <v xml:space="preserve">ThÐp Th¸i nguyªn </v>
          </cell>
        </row>
        <row r="44">
          <cell r="B44" t="str">
            <v>D©y nÐo F18 DN-17</v>
          </cell>
          <cell r="C44" t="str">
            <v>bé</v>
          </cell>
          <cell r="D44">
            <v>311675</v>
          </cell>
          <cell r="E44">
            <v>23016.092850297202</v>
          </cell>
          <cell r="F44" t="str">
            <v xml:space="preserve">ThÐp Th¸i nguyªn </v>
          </cell>
        </row>
        <row r="45">
          <cell r="B45" t="str">
            <v>D©y nÐo F18 DN-19</v>
          </cell>
          <cell r="C45" t="str">
            <v>bé</v>
          </cell>
          <cell r="D45">
            <v>337675</v>
          </cell>
          <cell r="E45">
            <v>26108.353030043938</v>
          </cell>
          <cell r="F45" t="str">
            <v xml:space="preserve">ThÐp Th¸i nguyªn </v>
          </cell>
        </row>
        <row r="46">
          <cell r="B46" t="str">
            <v>DÎ lau</v>
          </cell>
          <cell r="C46" t="str">
            <v>kg</v>
          </cell>
          <cell r="D46">
            <v>5000</v>
          </cell>
        </row>
        <row r="47">
          <cell r="B47" t="str">
            <v>èng nèi d©y 450mm</v>
          </cell>
          <cell r="C47" t="str">
            <v>èng</v>
          </cell>
          <cell r="D47">
            <v>80000</v>
          </cell>
          <cell r="F47" t="str">
            <v>Liªn x«</v>
          </cell>
        </row>
        <row r="48">
          <cell r="B48" t="str">
            <v>èng nèi lÌo 300mm</v>
          </cell>
          <cell r="C48" t="str">
            <v>èng</v>
          </cell>
          <cell r="D48">
            <v>70000</v>
          </cell>
          <cell r="F48" t="str">
            <v>Liªn x«</v>
          </cell>
        </row>
        <row r="49">
          <cell r="B49" t="str">
            <v>èng nhùa cøng F21</v>
          </cell>
          <cell r="C49" t="str">
            <v>m</v>
          </cell>
          <cell r="D49">
            <v>2800</v>
          </cell>
          <cell r="F49" t="str">
            <v>Nhùa TiÒn phong</v>
          </cell>
          <cell r="G49">
            <v>1210</v>
          </cell>
        </row>
        <row r="50">
          <cell r="B50" t="str">
            <v>GhÕ c¸ch ®iÖn 35kV</v>
          </cell>
          <cell r="C50" t="str">
            <v>qu¶</v>
          </cell>
          <cell r="D50">
            <v>914280</v>
          </cell>
          <cell r="E50">
            <v>37226.257737854336</v>
          </cell>
          <cell r="F50" t="str">
            <v xml:space="preserve">ThÐp Th¸i nguyªn </v>
          </cell>
        </row>
        <row r="51">
          <cell r="B51" t="str">
            <v>GhÕ c¸ch ®iÖn 35kV G§-2</v>
          </cell>
          <cell r="C51" t="str">
            <v>bé</v>
          </cell>
          <cell r="D51">
            <v>1104888</v>
          </cell>
          <cell r="E51">
            <v>37226.257737854336</v>
          </cell>
          <cell r="F51" t="str">
            <v xml:space="preserve">ThÐp Th¸i nguyªn </v>
          </cell>
        </row>
        <row r="52">
          <cell r="B52" t="str">
            <v>GhÕ thao t¸c tñ ®iÖn 0.4kV</v>
          </cell>
          <cell r="C52" t="str">
            <v>bé</v>
          </cell>
          <cell r="D52">
            <v>127680</v>
          </cell>
          <cell r="E52">
            <v>23016.092850297202</v>
          </cell>
          <cell r="F52" t="str">
            <v xml:space="preserve">ThÐp Th¸i nguyªn </v>
          </cell>
        </row>
        <row r="53">
          <cell r="B53" t="str">
            <v>GhÕ thÝ nghiÖm MBA</v>
          </cell>
          <cell r="C53" t="str">
            <v>bé</v>
          </cell>
          <cell r="D53">
            <v>141512</v>
          </cell>
          <cell r="E53">
            <v>23016.092850297202</v>
          </cell>
          <cell r="F53" t="str">
            <v xml:space="preserve">ThÐp Th¸i nguyªn </v>
          </cell>
          <cell r="G53">
            <v>0</v>
          </cell>
        </row>
        <row r="54">
          <cell r="B54" t="str">
            <v>GhÝp nh«m 3 bu l«ng A-50</v>
          </cell>
          <cell r="C54" t="str">
            <v>bé</v>
          </cell>
          <cell r="D54">
            <v>5500</v>
          </cell>
          <cell r="F54" t="str">
            <v>Nhµ mµy c¬ khÝ Yªn viªn</v>
          </cell>
        </row>
        <row r="55">
          <cell r="B55" t="str">
            <v>Gi¸ ®ì m¸y biÕn ¸p</v>
          </cell>
          <cell r="C55" t="str">
            <v>bé</v>
          </cell>
          <cell r="D55">
            <v>1861772</v>
          </cell>
          <cell r="E55">
            <v>68247.880659615606</v>
          </cell>
          <cell r="F55" t="str">
            <v xml:space="preserve">ThÐp Th¸i nguyªn </v>
          </cell>
        </row>
        <row r="56">
          <cell r="B56" t="str">
            <v>Gi¸ ®ì tñ</v>
          </cell>
          <cell r="C56" t="str">
            <v>bé</v>
          </cell>
          <cell r="D56">
            <v>265550</v>
          </cell>
          <cell r="E56">
            <v>23016.092850297202</v>
          </cell>
          <cell r="F56" t="str">
            <v xml:space="preserve">ThÐp Th¸i nguyªn </v>
          </cell>
        </row>
        <row r="57">
          <cell r="B57" t="str">
            <v>Kho¸ Minh khai</v>
          </cell>
          <cell r="C57" t="str">
            <v>c¸i</v>
          </cell>
          <cell r="D57">
            <v>12500</v>
          </cell>
        </row>
        <row r="58">
          <cell r="B58" t="str">
            <v>Kho¸ nÐo HKK-1</v>
          </cell>
          <cell r="C58" t="str">
            <v>bé</v>
          </cell>
          <cell r="D58">
            <v>46000</v>
          </cell>
          <cell r="F58" t="str">
            <v>Nhµ m¸y c¬ khÝ Yªn viªn</v>
          </cell>
        </row>
        <row r="59">
          <cell r="B59" t="str">
            <v>M¸y biÕn ¸p 100KVA</v>
          </cell>
          <cell r="C59" t="str">
            <v>m¸y</v>
          </cell>
          <cell r="D59">
            <v>33000000</v>
          </cell>
          <cell r="E59">
            <v>119994.53502583172</v>
          </cell>
          <cell r="F59" t="str">
            <v>Liªn doanh Takaoka-VINA</v>
          </cell>
          <cell r="H59">
            <v>424000</v>
          </cell>
        </row>
        <row r="60">
          <cell r="B60" t="str">
            <v>M¸y biÕn ¸p 50KVA</v>
          </cell>
          <cell r="C60" t="str">
            <v>m¸y</v>
          </cell>
          <cell r="D60">
            <v>25000000</v>
          </cell>
          <cell r="E60">
            <v>98177.487853744504</v>
          </cell>
          <cell r="F60" t="str">
            <v>Liªn doanh Takaoka-VINA</v>
          </cell>
          <cell r="H60">
            <v>424000</v>
          </cell>
        </row>
        <row r="61">
          <cell r="B61" t="str">
            <v>M¸y biÕn dßng</v>
          </cell>
          <cell r="C61" t="str">
            <v>c¸i</v>
          </cell>
          <cell r="F61" t="str">
            <v>Nhµ m¸y thiÕt bÞ ®o ®iÖn</v>
          </cell>
        </row>
        <row r="62">
          <cell r="B62" t="str">
            <v>Mãng cét MK8</v>
          </cell>
          <cell r="C62" t="str">
            <v>mãng</v>
          </cell>
          <cell r="D62">
            <v>1092372.473</v>
          </cell>
          <cell r="E62">
            <v>1024910.3519676777</v>
          </cell>
        </row>
        <row r="63">
          <cell r="B63" t="str">
            <v>Mãng cét MT-3</v>
          </cell>
          <cell r="C63" t="str">
            <v>mãng</v>
          </cell>
          <cell r="D63">
            <v>506990.45100000006</v>
          </cell>
          <cell r="E63">
            <v>414813.62814909278</v>
          </cell>
        </row>
        <row r="64">
          <cell r="B64" t="str">
            <v>Mãng cét MT-4</v>
          </cell>
          <cell r="C64" t="str">
            <v>mãng</v>
          </cell>
          <cell r="D64">
            <v>582191.48699999996</v>
          </cell>
          <cell r="E64">
            <v>472422.01176804473</v>
          </cell>
        </row>
        <row r="65">
          <cell r="B65" t="str">
            <v>Mãng cét MT-6a</v>
          </cell>
          <cell r="C65" t="str">
            <v>mãng</v>
          </cell>
          <cell r="D65">
            <v>772906.78399999999</v>
          </cell>
          <cell r="E65">
            <v>752783.90746637899</v>
          </cell>
        </row>
        <row r="66">
          <cell r="B66" t="str">
            <v>Mãng nÐo b¶n MN-15-5</v>
          </cell>
          <cell r="C66" t="str">
            <v>mãng</v>
          </cell>
          <cell r="D66">
            <v>180062.76164000001</v>
          </cell>
          <cell r="E66">
            <v>175373.50293180568</v>
          </cell>
        </row>
        <row r="67">
          <cell r="B67" t="str">
            <v>Mì bét nh«m</v>
          </cell>
          <cell r="C67" t="str">
            <v>kg</v>
          </cell>
          <cell r="D67">
            <v>20000</v>
          </cell>
        </row>
        <row r="68">
          <cell r="B68" t="str">
            <v>Nhùa th«ng</v>
          </cell>
          <cell r="C68" t="str">
            <v>kg</v>
          </cell>
          <cell r="D68">
            <v>15000</v>
          </cell>
        </row>
        <row r="69">
          <cell r="B69" t="str">
            <v xml:space="preserve">Que hµn </v>
          </cell>
          <cell r="C69" t="str">
            <v>kg</v>
          </cell>
          <cell r="D69">
            <v>7500</v>
          </cell>
        </row>
        <row r="70">
          <cell r="B70" t="str">
            <v>S¬n ®en</v>
          </cell>
          <cell r="C70" t="str">
            <v>kg</v>
          </cell>
          <cell r="D70">
            <v>15000</v>
          </cell>
        </row>
        <row r="71">
          <cell r="B71" t="str">
            <v>S¬n xanh, vµng, ®á</v>
          </cell>
          <cell r="C71" t="str">
            <v>kg</v>
          </cell>
          <cell r="D71">
            <v>18500</v>
          </cell>
        </row>
        <row r="72">
          <cell r="B72" t="str">
            <v>Sè lÇn bÎ gãc</v>
          </cell>
          <cell r="C72" t="str">
            <v>VT</v>
          </cell>
          <cell r="E72">
            <v>76087.436749749191</v>
          </cell>
        </row>
        <row r="73">
          <cell r="B73" t="str">
            <v>Sè lÇn v­ît ®­êng giao th«ng</v>
          </cell>
          <cell r="C73" t="str">
            <v>VT</v>
          </cell>
          <cell r="D73">
            <v>163975</v>
          </cell>
          <cell r="E73">
            <v>202393.63654225157</v>
          </cell>
        </row>
        <row r="74">
          <cell r="B74" t="str">
            <v>Sè lÇn v­ît s«ng suèi</v>
          </cell>
          <cell r="C74" t="str">
            <v>VT</v>
          </cell>
          <cell r="D74">
            <v>164625</v>
          </cell>
          <cell r="E74">
            <v>204486.14963397896</v>
          </cell>
        </row>
        <row r="75">
          <cell r="B75" t="str">
            <v>Sø ®øng 35kV c¶ ty VH§-35</v>
          </cell>
          <cell r="C75" t="str">
            <v>qu¶</v>
          </cell>
          <cell r="D75">
            <v>135000</v>
          </cell>
          <cell r="E75">
            <v>433.70397364490486</v>
          </cell>
          <cell r="F75" t="str">
            <v>Hoµng Liªn s¬n</v>
          </cell>
          <cell r="H75">
            <v>5000</v>
          </cell>
        </row>
        <row r="76">
          <cell r="B76" t="str">
            <v>Tay ®ì d©y trung gian</v>
          </cell>
          <cell r="C76" t="str">
            <v>c¸i</v>
          </cell>
          <cell r="D76">
            <v>7600</v>
          </cell>
          <cell r="E76">
            <v>23016.092850297202</v>
          </cell>
          <cell r="F76" t="str">
            <v xml:space="preserve">ThÐp Th¸i nguyªn </v>
          </cell>
        </row>
        <row r="77">
          <cell r="B77" t="str">
            <v>Thang trÌo</v>
          </cell>
          <cell r="C77" t="str">
            <v>c¸i</v>
          </cell>
          <cell r="D77">
            <v>161963.655</v>
          </cell>
          <cell r="E77">
            <v>25183.411687748165</v>
          </cell>
          <cell r="F77" t="str">
            <v xml:space="preserve">ThÐp Th¸i nguyªn </v>
          </cell>
        </row>
        <row r="78">
          <cell r="B78" t="str">
            <v>Thang trÌo vµ gi¸ b¾t thang</v>
          </cell>
          <cell r="C78" t="str">
            <v>bé</v>
          </cell>
          <cell r="D78">
            <v>443688</v>
          </cell>
          <cell r="E78">
            <v>31021.622921761274</v>
          </cell>
          <cell r="F78" t="str">
            <v xml:space="preserve">ThÐp Th¸i nguyªn </v>
          </cell>
        </row>
        <row r="79">
          <cell r="B79" t="str">
            <v>Thanh dÉn ®ång MT-F8</v>
          </cell>
          <cell r="C79" t="str">
            <v>m</v>
          </cell>
          <cell r="D79">
            <v>15500</v>
          </cell>
        </row>
        <row r="80">
          <cell r="B80" t="str">
            <v>ThiÕc hµn</v>
          </cell>
          <cell r="C80" t="str">
            <v>bé</v>
          </cell>
          <cell r="D80">
            <v>45000</v>
          </cell>
        </row>
        <row r="81">
          <cell r="B81" t="str">
            <v>Thu l«i sõng 35kV+gi¸ ®ì</v>
          </cell>
          <cell r="C81" t="str">
            <v>bé</v>
          </cell>
          <cell r="D81">
            <v>30400</v>
          </cell>
          <cell r="E81">
            <v>24317.204771231918</v>
          </cell>
          <cell r="H81">
            <v>50000</v>
          </cell>
        </row>
        <row r="82">
          <cell r="B82" t="str">
            <v>TiÕp ®Þa RC-2</v>
          </cell>
          <cell r="C82" t="str">
            <v>bé</v>
          </cell>
          <cell r="D82">
            <v>143632</v>
          </cell>
          <cell r="E82">
            <v>198311.60729674395</v>
          </cell>
          <cell r="H82">
            <v>30000</v>
          </cell>
        </row>
        <row r="83">
          <cell r="B83" t="str">
            <v>TiÕp ®Þa tr¹m</v>
          </cell>
          <cell r="C83" t="str">
            <v>bé</v>
          </cell>
          <cell r="D83">
            <v>817961</v>
          </cell>
          <cell r="E83">
            <v>518982.00632650801</v>
          </cell>
          <cell r="H83">
            <v>30000</v>
          </cell>
        </row>
        <row r="84">
          <cell r="B84" t="str">
            <v>Tñ ®iÖn 400V trän bé</v>
          </cell>
          <cell r="C84" t="str">
            <v>tñ</v>
          </cell>
          <cell r="D84">
            <v>4200000</v>
          </cell>
          <cell r="E84">
            <v>99168.678265615366</v>
          </cell>
          <cell r="H84">
            <v>249000</v>
          </cell>
        </row>
        <row r="85">
          <cell r="B85" t="str">
            <v>Tñ ®iÖn 400V trän bé-</v>
          </cell>
          <cell r="C85" t="str">
            <v>tñ</v>
          </cell>
          <cell r="D85">
            <v>3315000</v>
          </cell>
          <cell r="E85">
            <v>99168.678265615366</v>
          </cell>
          <cell r="H85">
            <v>249000</v>
          </cell>
        </row>
        <row r="86">
          <cell r="B86" t="str">
            <v>VËn chuyÓn d©y dÉn (c¶ ru l«)</v>
          </cell>
          <cell r="C86" t="str">
            <v>tÊn</v>
          </cell>
          <cell r="E86">
            <v>54631.34420808818</v>
          </cell>
        </row>
        <row r="87">
          <cell r="B87" t="str">
            <v>VËn chuyÓn dông cô thi c«ng</v>
          </cell>
          <cell r="C87" t="str">
            <v>tÊn</v>
          </cell>
          <cell r="E87">
            <v>48679.315586945311</v>
          </cell>
        </row>
        <row r="88">
          <cell r="B88" t="str">
            <v>VËn chuyÓn mãng nÐo MN15-5</v>
          </cell>
          <cell r="C88" t="str">
            <v>tÊn</v>
          </cell>
          <cell r="E88">
            <v>49086.960094362621</v>
          </cell>
        </row>
        <row r="89">
          <cell r="B89" t="str">
            <v>VËn chuyÓn sø, phô kiÖn</v>
          </cell>
          <cell r="C89" t="str">
            <v>tÊn</v>
          </cell>
          <cell r="E89">
            <v>72243.82059704994</v>
          </cell>
        </row>
        <row r="90">
          <cell r="B90" t="str">
            <v>VËn chuyÓn xµ, tiÕp ®Þa vµo vÞ trÝ</v>
          </cell>
          <cell r="C90" t="str">
            <v>tÊn</v>
          </cell>
          <cell r="E90">
            <v>59523.776318512762</v>
          </cell>
        </row>
        <row r="91">
          <cell r="B91" t="str">
            <v>X¨ng</v>
          </cell>
          <cell r="C91" t="str">
            <v>kg</v>
          </cell>
          <cell r="D91">
            <v>5000</v>
          </cell>
        </row>
        <row r="92">
          <cell r="B92" t="str">
            <v>X¨ng A-83</v>
          </cell>
          <cell r="C92" t="str">
            <v>kg</v>
          </cell>
          <cell r="D92">
            <v>5000</v>
          </cell>
        </row>
        <row r="93">
          <cell r="B93" t="str">
            <v>Xµ ®ãn d©y+xµ thu l«i</v>
          </cell>
          <cell r="C93" t="str">
            <v>bé</v>
          </cell>
          <cell r="D93">
            <v>606176</v>
          </cell>
          <cell r="E93">
            <v>31021.622921761274</v>
          </cell>
          <cell r="F93" t="str">
            <v xml:space="preserve">ThÐp Th¸i nguyªn </v>
          </cell>
          <cell r="G93">
            <v>0</v>
          </cell>
        </row>
        <row r="94">
          <cell r="B94" t="str">
            <v>Xµ ®ì cÇu ch× tù r¬i</v>
          </cell>
          <cell r="C94" t="str">
            <v>bé</v>
          </cell>
          <cell r="D94">
            <v>375288</v>
          </cell>
          <cell r="E94">
            <v>23016.092850297202</v>
          </cell>
          <cell r="F94" t="str">
            <v xml:space="preserve">ThÐp Th¸i nguyªn </v>
          </cell>
        </row>
        <row r="95">
          <cell r="B95" t="str">
            <v>Xµ ®ì ghÕ c¸ch ®iÖn</v>
          </cell>
          <cell r="C95" t="str">
            <v>qu¶</v>
          </cell>
          <cell r="D95">
            <v>1306592</v>
          </cell>
          <cell r="E95">
            <v>68247.880659615606</v>
          </cell>
          <cell r="F95" t="str">
            <v xml:space="preserve">ThÐp Th¸i nguyªn </v>
          </cell>
        </row>
        <row r="96">
          <cell r="B96" t="str">
            <v>Xµ ®ì sø trung gian</v>
          </cell>
          <cell r="C96" t="str">
            <v>bé</v>
          </cell>
          <cell r="D96">
            <v>269420</v>
          </cell>
          <cell r="E96">
            <v>23016.092850297202</v>
          </cell>
          <cell r="F96" t="str">
            <v xml:space="preserve">ThÐp Th¸i nguyªn </v>
          </cell>
        </row>
        <row r="97">
          <cell r="B97" t="str">
            <v>Xµ ®ì th¼ng X§T-1L</v>
          </cell>
          <cell r="C97" t="str">
            <v>bé</v>
          </cell>
          <cell r="D97">
            <v>187872</v>
          </cell>
          <cell r="E97">
            <v>23016.092850297202</v>
          </cell>
          <cell r="F97" t="str">
            <v xml:space="preserve">ThÐp Th¸i nguyªn </v>
          </cell>
        </row>
        <row r="98">
          <cell r="B98" t="str">
            <v>Xµ ®ì v­ît X§V-1N</v>
          </cell>
          <cell r="C98" t="str">
            <v>bé</v>
          </cell>
          <cell r="D98">
            <v>1005480.0000000001</v>
          </cell>
          <cell r="E98">
            <v>37226.257737854336</v>
          </cell>
          <cell r="F98" t="str">
            <v xml:space="preserve">ThÐp Th¸i nguyªn </v>
          </cell>
        </row>
        <row r="99">
          <cell r="B99" t="str">
            <v>Xµ nÐo cuèi cã cÇu dao XND-2</v>
          </cell>
          <cell r="C99" t="str">
            <v>bé</v>
          </cell>
          <cell r="D99">
            <v>1199888</v>
          </cell>
          <cell r="E99">
            <v>68247.880659615606</v>
          </cell>
          <cell r="F99" t="str">
            <v xml:space="preserve">ThÐp Th¸i nguyªn </v>
          </cell>
        </row>
        <row r="100">
          <cell r="B100" t="str">
            <v>Xµ nÐo XN1-2§</v>
          </cell>
          <cell r="C100" t="str">
            <v>bé</v>
          </cell>
          <cell r="D100">
            <v>687420</v>
          </cell>
          <cell r="E100">
            <v>41229.798352938378</v>
          </cell>
          <cell r="F100" t="str">
            <v xml:space="preserve">ThÐp Th¸i nguyªn </v>
          </cell>
        </row>
        <row r="101">
          <cell r="B101" t="str">
            <v>Xµ nÐo XN1-2K(D)</v>
          </cell>
          <cell r="C101" t="str">
            <v>bé</v>
          </cell>
          <cell r="D101">
            <v>828400</v>
          </cell>
          <cell r="E101">
            <v>49435.427897221452</v>
          </cell>
          <cell r="F101" t="str">
            <v xml:space="preserve">ThÐp Th¸i nguyªn </v>
          </cell>
        </row>
        <row r="102">
          <cell r="B102" t="str">
            <v>Xµ nÐo XN1-2K(N)</v>
          </cell>
          <cell r="C102" t="str">
            <v>bé</v>
          </cell>
          <cell r="D102">
            <v>624872</v>
          </cell>
          <cell r="E102">
            <v>41229.798352938378</v>
          </cell>
          <cell r="F102" t="str">
            <v xml:space="preserve">ThÐp Th¸i nguyªn </v>
          </cell>
        </row>
        <row r="103">
          <cell r="B103" t="str">
            <v>Xµ nÐo XN1-2L</v>
          </cell>
          <cell r="C103" t="str">
            <v>bé</v>
          </cell>
          <cell r="D103">
            <v>596524</v>
          </cell>
          <cell r="E103">
            <v>41229.798352938378</v>
          </cell>
          <cell r="F103" t="str">
            <v xml:space="preserve">ThÐp Th¸i nguyªn </v>
          </cell>
        </row>
        <row r="104">
          <cell r="B104" t="str">
            <v>Xµ nÐo XN2-5L</v>
          </cell>
          <cell r="C104" t="str">
            <v>bé</v>
          </cell>
          <cell r="D104">
            <v>952280</v>
          </cell>
          <cell r="E104">
            <v>49435.427897221452</v>
          </cell>
          <cell r="F104" t="str">
            <v xml:space="preserve">ThÐp Th¸i nguyªn </v>
          </cell>
        </row>
        <row r="105">
          <cell r="B105" t="str">
            <v>Xµ nÐo XN2-6L</v>
          </cell>
          <cell r="C105" t="str">
            <v>bé</v>
          </cell>
          <cell r="D105">
            <v>1243284</v>
          </cell>
          <cell r="E105">
            <v>68247.880659615606</v>
          </cell>
          <cell r="F105" t="str">
            <v xml:space="preserve">ThÐp Th¸i nguyªn </v>
          </cell>
        </row>
        <row r="106">
          <cell r="B106" t="str">
            <v>Xµ rÏ nh¸nh XR-3§</v>
          </cell>
          <cell r="C106" t="str">
            <v>bé</v>
          </cell>
          <cell r="D106">
            <v>186580</v>
          </cell>
          <cell r="E106">
            <v>23016.092850297202</v>
          </cell>
          <cell r="F106" t="str">
            <v xml:space="preserve">ThÐp Th¸i nguyªn </v>
          </cell>
        </row>
        <row r="107">
          <cell r="B107" t="str">
            <v>Bª t«ng chÌn M200</v>
          </cell>
          <cell r="D107">
            <v>299866.7</v>
          </cell>
          <cell r="E107">
            <v>70605.606213080784</v>
          </cell>
        </row>
        <row r="108">
          <cell r="B108" t="str">
            <v>Bª t«ng M150</v>
          </cell>
          <cell r="D108">
            <v>226052.9</v>
          </cell>
          <cell r="E108">
            <v>72619.018974949664</v>
          </cell>
        </row>
        <row r="109">
          <cell r="B109" t="str">
            <v>Bª t«ng M50</v>
          </cell>
          <cell r="D109">
            <v>148966.79999999999</v>
          </cell>
          <cell r="E109">
            <v>37135.360613377925</v>
          </cell>
        </row>
        <row r="110">
          <cell r="B110" t="str">
            <v>Bª t«ng ®óc s½n M200</v>
          </cell>
          <cell r="D110">
            <v>266225.67000000004</v>
          </cell>
          <cell r="E110">
            <v>72715.55184678745</v>
          </cell>
        </row>
        <row r="111">
          <cell r="B111" t="str">
            <v>VËt liÖu dïng cho triÕt tÝnh</v>
          </cell>
        </row>
        <row r="112">
          <cell r="B112" t="str">
            <v>Xi m¨ng</v>
          </cell>
          <cell r="C112" t="str">
            <v>kg</v>
          </cell>
          <cell r="D112">
            <v>790</v>
          </cell>
        </row>
        <row r="113">
          <cell r="B113" t="str">
            <v>C¸t vµng</v>
          </cell>
          <cell r="C113" t="str">
            <v>m3</v>
          </cell>
          <cell r="D113">
            <v>10000</v>
          </cell>
        </row>
        <row r="114">
          <cell r="B114" t="str">
            <v>§¸ d¨m 4x6</v>
          </cell>
          <cell r="D114">
            <v>25000</v>
          </cell>
        </row>
        <row r="115">
          <cell r="B115" t="str">
            <v>V/c Xi m¨ng</v>
          </cell>
          <cell r="C115" t="str">
            <v>tÊn</v>
          </cell>
          <cell r="E115">
            <v>38486.806858678836</v>
          </cell>
        </row>
        <row r="116">
          <cell r="B116" t="str">
            <v>V/c c¸t vµng</v>
          </cell>
          <cell r="C116" t="str">
            <v>m3</v>
          </cell>
          <cell r="E116">
            <v>34165.356267205229</v>
          </cell>
        </row>
        <row r="117">
          <cell r="B117" t="str">
            <v>V/c ®¸ d¨m</v>
          </cell>
          <cell r="C117" t="str">
            <v>m3</v>
          </cell>
          <cell r="E117">
            <v>38650.143870212494</v>
          </cell>
        </row>
        <row r="118">
          <cell r="B118" t="str">
            <v>V/c n­íc</v>
          </cell>
          <cell r="C118" t="str">
            <v>m3</v>
          </cell>
          <cell r="E118">
            <v>33105.061735070121</v>
          </cell>
        </row>
        <row r="119">
          <cell r="B119" t="str">
            <v>§¸ d¨m 1x2</v>
          </cell>
          <cell r="D119">
            <v>37600</v>
          </cell>
        </row>
        <row r="120">
          <cell r="B120" t="str">
            <v>Gç kª</v>
          </cell>
          <cell r="D120">
            <v>1350000</v>
          </cell>
        </row>
        <row r="121">
          <cell r="B121" t="str">
            <v>S¬n</v>
          </cell>
          <cell r="D121">
            <v>18200</v>
          </cell>
        </row>
        <row r="122">
          <cell r="B122" t="str">
            <v>Gç cèp pha</v>
          </cell>
          <cell r="D122">
            <v>1350000</v>
          </cell>
        </row>
        <row r="123">
          <cell r="B123" t="str">
            <v>V/c cèt thÐp</v>
          </cell>
          <cell r="E123">
            <v>59523.776318512762</v>
          </cell>
        </row>
        <row r="124">
          <cell r="B124" t="str">
            <v>§æ bª t«ng M50</v>
          </cell>
          <cell r="E124">
            <v>38450.121955328686</v>
          </cell>
        </row>
        <row r="125">
          <cell r="B125" t="str">
            <v>§æ bª t«ng M150</v>
          </cell>
          <cell r="E125">
            <v>80005.66363611196</v>
          </cell>
        </row>
        <row r="126">
          <cell r="B126" t="str">
            <v>§æ bª t«ng M200</v>
          </cell>
          <cell r="E126">
            <v>80005.66363611196</v>
          </cell>
        </row>
        <row r="127">
          <cell r="B127" t="str">
            <v>Gia c«ng ®Æt buéc cèt thÐp</v>
          </cell>
          <cell r="E127">
            <v>203.0776975307258</v>
          </cell>
        </row>
        <row r="128">
          <cell r="B128" t="str">
            <v xml:space="preserve">ThÐp lµm xµ </v>
          </cell>
          <cell r="D128">
            <v>7600</v>
          </cell>
        </row>
        <row r="129">
          <cell r="B129" t="str">
            <v xml:space="preserve">ThÐp lµm ghÕ </v>
          </cell>
          <cell r="D129">
            <v>7600</v>
          </cell>
        </row>
        <row r="130">
          <cell r="B130" t="str">
            <v>ThÐp lµm cæ dÒ</v>
          </cell>
          <cell r="D130">
            <v>8900</v>
          </cell>
        </row>
        <row r="131">
          <cell r="B131" t="str">
            <v>ThÐp lµm d©y nÐo</v>
          </cell>
          <cell r="D131">
            <v>6500</v>
          </cell>
        </row>
        <row r="132">
          <cell r="B132" t="str">
            <v>ThÐp ®Öm</v>
          </cell>
          <cell r="D132">
            <v>4500</v>
          </cell>
        </row>
        <row r="133">
          <cell r="B133" t="str">
            <v>Cét LT12C</v>
          </cell>
          <cell r="D133">
            <v>1796100</v>
          </cell>
        </row>
        <row r="134">
          <cell r="B134" t="str">
            <v>Cét LT12B</v>
          </cell>
          <cell r="D134">
            <v>1568200</v>
          </cell>
        </row>
        <row r="135">
          <cell r="B135" t="str">
            <v>Cét LT16C</v>
          </cell>
          <cell r="D135">
            <v>4746000</v>
          </cell>
        </row>
        <row r="136">
          <cell r="B136" t="str">
            <v>Cét LT10B</v>
          </cell>
          <cell r="D136">
            <v>1154400</v>
          </cell>
        </row>
        <row r="137">
          <cell r="B137" t="str">
            <v>Cét LT14C</v>
          </cell>
          <cell r="D137">
            <v>4235000</v>
          </cell>
        </row>
        <row r="138">
          <cell r="B138" t="str">
            <v>Cét LT14B</v>
          </cell>
          <cell r="D138">
            <v>3677200</v>
          </cell>
        </row>
        <row r="139">
          <cell r="B139" t="str">
            <v>Dùng cét LT12m</v>
          </cell>
          <cell r="E139">
            <v>76087.436749749191</v>
          </cell>
        </row>
        <row r="140">
          <cell r="B140" t="str">
            <v>Dùng cét LT10m</v>
          </cell>
          <cell r="E140">
            <v>57065.57756231189</v>
          </cell>
        </row>
        <row r="141">
          <cell r="B141" t="str">
            <v>Dùng cét LT14m</v>
          </cell>
          <cell r="E141">
            <v>90354.99450935518</v>
          </cell>
        </row>
        <row r="142">
          <cell r="B142" t="str">
            <v>Dùng cét LT16m</v>
          </cell>
          <cell r="E142">
            <v>109376.85369679247</v>
          </cell>
        </row>
        <row r="143">
          <cell r="B143" t="str">
            <v>Nèi cét bª t«ng mÆt bÝch</v>
          </cell>
          <cell r="E143">
            <v>57228.309621950975</v>
          </cell>
        </row>
        <row r="144">
          <cell r="B144" t="str">
            <v>V/c cét</v>
          </cell>
          <cell r="E144">
            <v>75669.01168933892</v>
          </cell>
        </row>
        <row r="145">
          <cell r="B145" t="str">
            <v>ThÐp c¸c lo¹i</v>
          </cell>
          <cell r="D145">
            <v>4700</v>
          </cell>
          <cell r="E145">
            <v>0</v>
          </cell>
        </row>
        <row r="146">
          <cell r="B146" t="str">
            <v>§Ço ®Êt cÊp II s©u 2m</v>
          </cell>
          <cell r="E146">
            <v>19401.893069922997</v>
          </cell>
        </row>
        <row r="147">
          <cell r="B147" t="str">
            <v>§Ço ®Êt cÊp II s©u 2m-</v>
          </cell>
          <cell r="E147">
            <v>28722.805722398796</v>
          </cell>
        </row>
        <row r="148">
          <cell r="B148" t="str">
            <v>§µo ®Êt tiÕp ®Þa</v>
          </cell>
          <cell r="E148">
            <v>39185.371181035713</v>
          </cell>
        </row>
        <row r="149">
          <cell r="B149" t="str">
            <v>LÊp ®Êt tiÕp ®Þa</v>
          </cell>
          <cell r="E149">
            <v>11793.459626688882</v>
          </cell>
        </row>
        <row r="150">
          <cell r="B150" t="str">
            <v xml:space="preserve">LÊp ®Êt </v>
          </cell>
          <cell r="E150">
            <v>12744.319912255143</v>
          </cell>
        </row>
        <row r="151">
          <cell r="B151" t="str">
            <v>§¾p ®Êt ch©n cét</v>
          </cell>
          <cell r="E151">
            <v>12744.319912255143</v>
          </cell>
        </row>
        <row r="152">
          <cell r="B152" t="str">
            <v>V/c cù ly 100m</v>
          </cell>
          <cell r="C152" t="str">
            <v>kg</v>
          </cell>
          <cell r="E152">
            <v>59.523776318512759</v>
          </cell>
        </row>
        <row r="153">
          <cell r="B153" t="str">
            <v>L¾p xµ nÐo &gt;140kg</v>
          </cell>
          <cell r="E153">
            <v>68247.880659615606</v>
          </cell>
        </row>
        <row r="154">
          <cell r="B154" t="str">
            <v>L¾p xµ nÐo &lt;140kg</v>
          </cell>
          <cell r="E154">
            <v>49435.427897221452</v>
          </cell>
        </row>
        <row r="155">
          <cell r="B155" t="str">
            <v>L¾p xµ nÐo &lt;100kg</v>
          </cell>
          <cell r="E155">
            <v>41229.798352938378</v>
          </cell>
        </row>
        <row r="156">
          <cell r="B156" t="str">
            <v>L¾p xµ ®ì &lt;50kg</v>
          </cell>
          <cell r="E156">
            <v>23016.092850297202</v>
          </cell>
        </row>
        <row r="157">
          <cell r="B157" t="str">
            <v>L¾p xµ ®ì &lt;100kg</v>
          </cell>
          <cell r="E157">
            <v>31021.622921761274</v>
          </cell>
        </row>
        <row r="158">
          <cell r="B158" t="str">
            <v>L¾p xµ ®ì &lt;140kg</v>
          </cell>
          <cell r="E158">
            <v>37226.257737854336</v>
          </cell>
        </row>
        <row r="159">
          <cell r="B159" t="str">
            <v>G¹ch XM M75</v>
          </cell>
          <cell r="D159">
            <v>244315.4</v>
          </cell>
          <cell r="E159">
            <v>28897.584499346169</v>
          </cell>
        </row>
        <row r="160">
          <cell r="B160" t="str">
            <v>L¾p ghÕ</v>
          </cell>
          <cell r="E160">
            <v>37226.257737854336</v>
          </cell>
        </row>
        <row r="161">
          <cell r="B161" t="str">
            <v>L¾p gi¸ ®ì MBA</v>
          </cell>
          <cell r="E161">
            <v>68247.880659615606</v>
          </cell>
        </row>
        <row r="162">
          <cell r="B162" t="str">
            <v>L¾p d©y nÐo</v>
          </cell>
          <cell r="E162">
            <v>23016.092850297202</v>
          </cell>
        </row>
        <row r="163">
          <cell r="B163" t="str">
            <v>L¾p cæ dÒ</v>
          </cell>
          <cell r="E163">
            <v>17011.557507023146</v>
          </cell>
        </row>
        <row r="164">
          <cell r="B164" t="str">
            <v>L¾p thu l«i sõng</v>
          </cell>
          <cell r="E164">
            <v>24317.204771231918</v>
          </cell>
        </row>
        <row r="165">
          <cell r="B165" t="str">
            <v>R¶i tiÕp ®Þa</v>
          </cell>
          <cell r="E165">
            <v>424.95543855421363</v>
          </cell>
        </row>
        <row r="166">
          <cell r="B166" t="str">
            <v>V/c tiÕp ®Þa</v>
          </cell>
          <cell r="E166">
            <v>59523.776318512762</v>
          </cell>
        </row>
        <row r="167">
          <cell r="B167" t="str">
            <v>L¾p mãng nÐo</v>
          </cell>
          <cell r="E167">
            <v>56659.654841056035</v>
          </cell>
        </row>
        <row r="168">
          <cell r="B168" t="str">
            <v>§óc s½n mãng nÐo</v>
          </cell>
          <cell r="E168">
            <v>80005.66363611196</v>
          </cell>
        </row>
        <row r="169">
          <cell r="B169" t="str">
            <v>Chi phÝ chung</v>
          </cell>
          <cell r="D169">
            <v>0.68</v>
          </cell>
        </row>
        <row r="170">
          <cell r="B170" t="str">
            <v>L·i ®Þnh møc</v>
          </cell>
          <cell r="D170">
            <v>6.5642379203734655E-2</v>
          </cell>
        </row>
        <row r="171">
          <cell r="B171" t="str">
            <v>LTP</v>
          </cell>
          <cell r="D171">
            <v>0.03</v>
          </cell>
        </row>
        <row r="172">
          <cell r="B172" t="str">
            <v>V/c Cét 16,18m</v>
          </cell>
          <cell r="D172">
            <v>280000</v>
          </cell>
        </row>
        <row r="173">
          <cell r="B173" t="str">
            <v>V/c Cét 10,12m</v>
          </cell>
          <cell r="D173">
            <v>140000</v>
          </cell>
        </row>
        <row r="174">
          <cell r="B174" t="str">
            <v>M¸y c¾t uèn</v>
          </cell>
          <cell r="G174">
            <v>52795.600000000006</v>
          </cell>
        </row>
        <row r="175">
          <cell r="B175" t="str">
            <v>M¸y hµn</v>
          </cell>
          <cell r="G175">
            <v>103070.00000000001</v>
          </cell>
        </row>
        <row r="176">
          <cell r="B176" t="str">
            <v>§ãng cäc tiÕp ®Þa</v>
          </cell>
          <cell r="E176">
            <v>15464.897163241547</v>
          </cell>
        </row>
        <row r="177">
          <cell r="B177" t="str">
            <v>Mãc treo ch÷ U MT12</v>
          </cell>
          <cell r="D177">
            <v>9000</v>
          </cell>
        </row>
        <row r="178">
          <cell r="B178" t="str">
            <v>Mãc treo ch÷ U MT6</v>
          </cell>
          <cell r="D178">
            <v>7500</v>
          </cell>
        </row>
        <row r="179">
          <cell r="B179" t="str">
            <v>M¾t nèi l¾p r¸p</v>
          </cell>
          <cell r="D179">
            <v>11000</v>
          </cell>
        </row>
        <row r="180">
          <cell r="B180" t="str">
            <v>Vßng treo ®Çu trßn</v>
          </cell>
          <cell r="D180">
            <v>5300</v>
          </cell>
        </row>
        <row r="181">
          <cell r="B181" t="str">
            <v>M¾t nèi kÐp</v>
          </cell>
          <cell r="D181">
            <v>8000</v>
          </cell>
        </row>
        <row r="182">
          <cell r="B182" t="str">
            <v>M¾t nèi trung gian</v>
          </cell>
          <cell r="D182">
            <v>8500</v>
          </cell>
        </row>
        <row r="183">
          <cell r="B183" t="str">
            <v>Sø PC-70</v>
          </cell>
          <cell r="D183">
            <v>62000</v>
          </cell>
        </row>
        <row r="184">
          <cell r="B184" t="str">
            <v>Kho¸ nÐo d©y</v>
          </cell>
          <cell r="D184">
            <v>46000</v>
          </cell>
        </row>
        <row r="185">
          <cell r="B185" t="str">
            <v>D©y ®ång M95</v>
          </cell>
          <cell r="D185">
            <v>34000</v>
          </cell>
        </row>
        <row r="186">
          <cell r="B186" t="str">
            <v>HÖ sè KK</v>
          </cell>
          <cell r="D186">
            <v>1.5</v>
          </cell>
        </row>
        <row r="187">
          <cell r="B187" t="str">
            <v>Hª sè NC</v>
          </cell>
          <cell r="D187">
            <v>1.5511587040232648</v>
          </cell>
        </row>
        <row r="188">
          <cell r="B188" t="str">
            <v>hsvc</v>
          </cell>
          <cell r="D188">
            <v>2.3267380560348974</v>
          </cell>
        </row>
        <row r="190">
          <cell r="B190" t="str">
            <v>L¾p chuçi sø</v>
          </cell>
          <cell r="E190">
            <v>8559.2937288003759</v>
          </cell>
        </row>
        <row r="191">
          <cell r="B191" t="str">
            <v>Mua c«ng t¬ 1 pha 220V-3ö9A</v>
          </cell>
          <cell r="C191" t="str">
            <v>c¸i</v>
          </cell>
          <cell r="D191">
            <v>97000</v>
          </cell>
          <cell r="F191" t="str">
            <v>Nhµ m¸y thiÕt bÞ ®o ®iÖn</v>
          </cell>
        </row>
        <row r="192">
          <cell r="B192" t="str">
            <v>Chi phÝ thö nghiÖm</v>
          </cell>
          <cell r="C192" t="str">
            <v>c¸i</v>
          </cell>
          <cell r="D192">
            <v>8000</v>
          </cell>
          <cell r="F192" t="str">
            <v>Thuª §iÖn lùc Thanh ho¸</v>
          </cell>
        </row>
        <row r="193">
          <cell r="B193" t="str">
            <v>Chi phÝ vËn chuyÓn</v>
          </cell>
          <cell r="C193" t="str">
            <v>c¸i</v>
          </cell>
          <cell r="D193">
            <v>2000</v>
          </cell>
        </row>
        <row r="194">
          <cell r="B194" t="str">
            <v>Chi phÝ l¾p ®Æt</v>
          </cell>
          <cell r="C194" t="str">
            <v>c¸i</v>
          </cell>
          <cell r="E194">
            <v>5092.7642570491826</v>
          </cell>
        </row>
        <row r="196">
          <cell r="B196" t="str">
            <v>D©y AC-50</v>
          </cell>
          <cell r="D196">
            <v>21200</v>
          </cell>
          <cell r="E196">
            <v>1559.6109361451875</v>
          </cell>
        </row>
        <row r="197">
          <cell r="B197" t="str">
            <v>V/c d©y</v>
          </cell>
          <cell r="E197">
            <v>38758.337189818107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1.xml><?xml version="1.0" encoding="utf-8"?>
<externalLink xmlns="http://schemas.openxmlformats.org/spreadsheetml/2006/main">
  <externalBook xmlns:r="http://schemas.openxmlformats.org/officeDocument/2006/relationships" r:id="rId1">
    <sheetNames>
      <sheetName val="DGIAgoi1"/>
      <sheetName val="kh«ng GTGT"/>
      <sheetName val="b¶ngtÝnhgãi1"/>
      <sheetName val="B¶ngtænghîp"/>
      <sheetName val="PS"/>
      <sheetName val="TTgãi1"/>
      <sheetName val="ph©ngiao"/>
      <sheetName val="Ng.thu"/>
      <sheetName val="QT"/>
      <sheetName val="Sheet16"/>
    </sheetNames>
    <sheetDataSet>
      <sheetData sheetId="0">
        <row r="3">
          <cell r="B3" t="str">
            <v xml:space="preserve">§ång hå v«n+chuyÓn m¹ch </v>
          </cell>
          <cell r="C3" t="str">
            <v>bé</v>
          </cell>
          <cell r="F3" t="str">
            <v>Nhµ m¸y thiÕt bÞ ®o ®iÖn</v>
          </cell>
        </row>
        <row r="4">
          <cell r="B4" t="str">
            <v>§Çu cèt Ðp M/A-50</v>
          </cell>
          <cell r="C4" t="str">
            <v>c¸i</v>
          </cell>
          <cell r="D4">
            <v>18000</v>
          </cell>
          <cell r="E4">
            <v>1983.3115189641462</v>
          </cell>
          <cell r="F4" t="str">
            <v>Ngo¹i(óc)</v>
          </cell>
          <cell r="G4">
            <v>1210</v>
          </cell>
        </row>
        <row r="5">
          <cell r="B5" t="str">
            <v>§Çu cèt hµn d©y §CH-M16</v>
          </cell>
          <cell r="C5" t="str">
            <v>c¸i</v>
          </cell>
          <cell r="D5">
            <v>5000</v>
          </cell>
          <cell r="E5">
            <v>1983.3115189641462</v>
          </cell>
          <cell r="F5" t="str">
            <v>ViÖt nam</v>
          </cell>
          <cell r="G5">
            <v>1210</v>
          </cell>
        </row>
        <row r="6">
          <cell r="B6" t="str">
            <v>§Çu cèt hµn d©y §CH-M25</v>
          </cell>
          <cell r="C6" t="str">
            <v>c¸i</v>
          </cell>
          <cell r="D6">
            <v>5500</v>
          </cell>
          <cell r="E6">
            <v>1983.3115189641462</v>
          </cell>
          <cell r="F6" t="str">
            <v>ViÖt nam</v>
          </cell>
          <cell r="G6">
            <v>1210</v>
          </cell>
        </row>
        <row r="7">
          <cell r="B7" t="str">
            <v>§Çu cèt hµn d©y §CH-M35</v>
          </cell>
          <cell r="C7" t="str">
            <v>c¸i</v>
          </cell>
          <cell r="D7">
            <v>6000</v>
          </cell>
          <cell r="E7">
            <v>1983.3115189641462</v>
          </cell>
          <cell r="F7" t="str">
            <v>ViÖt nam</v>
          </cell>
          <cell r="G7">
            <v>1210</v>
          </cell>
        </row>
        <row r="8">
          <cell r="B8" t="str">
            <v>§Çu cèt hµn d©y §CH-M70</v>
          </cell>
          <cell r="C8" t="str">
            <v>c¸i</v>
          </cell>
          <cell r="D8">
            <v>7000</v>
          </cell>
          <cell r="E8">
            <v>1983.3115189641462</v>
          </cell>
          <cell r="F8" t="str">
            <v>ViÖt nam</v>
          </cell>
          <cell r="G8">
            <v>1210</v>
          </cell>
        </row>
        <row r="9">
          <cell r="B9" t="str">
            <v>§Çu cèt van bãp §CB-F8</v>
          </cell>
          <cell r="C9" t="str">
            <v>c¸i</v>
          </cell>
          <cell r="D9">
            <v>12000</v>
          </cell>
          <cell r="E9">
            <v>1983.3115189641462</v>
          </cell>
          <cell r="F9" t="str">
            <v>ViÖt nam</v>
          </cell>
          <cell r="G9">
            <v>1210</v>
          </cell>
        </row>
        <row r="10">
          <cell r="B10" t="str">
            <v>§èng hå ®o ®iÖn</v>
          </cell>
          <cell r="C10" t="str">
            <v>c¸i</v>
          </cell>
          <cell r="F10" t="str">
            <v>Nhµ m¸y thiÕt bÞ ®o ®iÖn</v>
          </cell>
        </row>
        <row r="11">
          <cell r="B11" t="str">
            <v>ATM nh¸nh 100A</v>
          </cell>
          <cell r="C11" t="str">
            <v>c¸i</v>
          </cell>
          <cell r="F11" t="str">
            <v>Liªn x«</v>
          </cell>
        </row>
        <row r="12">
          <cell r="B12" t="str">
            <v>ATM nh¸nh 75A</v>
          </cell>
          <cell r="C12" t="str">
            <v>c¸i</v>
          </cell>
          <cell r="F12" t="str">
            <v>Liªn x«</v>
          </cell>
        </row>
        <row r="13">
          <cell r="B13" t="str">
            <v>ATM tæng 100A</v>
          </cell>
          <cell r="C13" t="str">
            <v>c¸i</v>
          </cell>
          <cell r="F13" t="str">
            <v>Liªn x«</v>
          </cell>
        </row>
        <row r="14">
          <cell r="B14" t="str">
            <v>ATM tæng 200A</v>
          </cell>
          <cell r="C14" t="str">
            <v>c¸i</v>
          </cell>
          <cell r="F14" t="str">
            <v>Liªn x«</v>
          </cell>
        </row>
        <row r="15">
          <cell r="B15" t="str">
            <v>B¨ng dÝnh c¸ch ®iÖn PVC-500</v>
          </cell>
          <cell r="C15" t="str">
            <v>cuén</v>
          </cell>
          <cell r="D15">
            <v>5000</v>
          </cell>
          <cell r="F15" t="str">
            <v>ViÖt nam</v>
          </cell>
        </row>
        <row r="16">
          <cell r="B16" t="str">
            <v>B¨ng nh«m</v>
          </cell>
          <cell r="C16" t="str">
            <v>kg</v>
          </cell>
          <cell r="D16">
            <v>25000</v>
          </cell>
          <cell r="F16" t="str">
            <v>ViÖt nam</v>
          </cell>
        </row>
        <row r="17">
          <cell r="B17" t="str">
            <v>BiÕn an toµn, s¬ ®å tªn tr¹m</v>
          </cell>
          <cell r="C17" t="str">
            <v>c¸i</v>
          </cell>
          <cell r="D17">
            <v>20000</v>
          </cell>
          <cell r="G17">
            <v>1210</v>
          </cell>
        </row>
        <row r="18">
          <cell r="B18" t="str">
            <v>C¸p ®ång bäc PVC 4 lâi M-3x25+1x16</v>
          </cell>
          <cell r="C18" t="str">
            <v>m</v>
          </cell>
          <cell r="D18">
            <v>42000</v>
          </cell>
          <cell r="E18">
            <v>2680.4022405522014</v>
          </cell>
          <cell r="F18" t="str">
            <v>ViÖt nam  tiªu chuÈn IEC</v>
          </cell>
        </row>
        <row r="19">
          <cell r="B19" t="str">
            <v>C¸p ®ång bäc PVC 4 lâi M-3x35+1x16</v>
          </cell>
          <cell r="C19" t="str">
            <v>m</v>
          </cell>
          <cell r="D19">
            <v>72000</v>
          </cell>
          <cell r="E19">
            <v>2680.4022405522014</v>
          </cell>
          <cell r="F19" t="str">
            <v>ViÖt nam  tiªu chuÈn IEC</v>
          </cell>
        </row>
        <row r="20">
          <cell r="B20" t="str">
            <v>C¸p ®ång bäc PVC 4 lâi M-3x70+1x35</v>
          </cell>
          <cell r="C20" t="str">
            <v>m</v>
          </cell>
          <cell r="D20">
            <v>120000</v>
          </cell>
          <cell r="E20">
            <v>2680.4022405522014</v>
          </cell>
          <cell r="F20" t="str">
            <v>ViÖt nam  tiªu chuÈn IEC</v>
          </cell>
        </row>
        <row r="21">
          <cell r="B21" t="str">
            <v>C¸p ®ång trÇn nhiÒu sîi M-95</v>
          </cell>
          <cell r="C21" t="str">
            <v>m</v>
          </cell>
          <cell r="D21">
            <v>34000</v>
          </cell>
        </row>
        <row r="22">
          <cell r="B22" t="str">
            <v>C«liª sø ghÕ</v>
          </cell>
          <cell r="C22" t="str">
            <v>bé</v>
          </cell>
          <cell r="D22">
            <v>7600</v>
          </cell>
          <cell r="E22">
            <v>23016.092850297202</v>
          </cell>
          <cell r="F22" t="str">
            <v xml:space="preserve">ThÐp Th¸i nguyªn </v>
          </cell>
        </row>
        <row r="23">
          <cell r="B23" t="str">
            <v>C«ng b¶o vÖ vËt t­ hiÖn tr­êng</v>
          </cell>
          <cell r="C23" t="str">
            <v>c«ng</v>
          </cell>
          <cell r="E23">
            <v>13448.545963881706</v>
          </cell>
        </row>
        <row r="24">
          <cell r="B24" t="str">
            <v>C«ng t¬ 3 pha h÷u c«ng</v>
          </cell>
          <cell r="C24" t="str">
            <v>c¸i</v>
          </cell>
          <cell r="F24" t="str">
            <v>Nhµ m¸y thiÕt bÞ ®o ®iÖn</v>
          </cell>
        </row>
        <row r="25">
          <cell r="B25" t="str">
            <v>Cæ dÒ nÐo d©y cét ®¬n CND-2</v>
          </cell>
          <cell r="C25" t="str">
            <v>bé</v>
          </cell>
          <cell r="D25">
            <v>119260</v>
          </cell>
          <cell r="E25">
            <v>17809.176109691216</v>
          </cell>
          <cell r="F25" t="str">
            <v xml:space="preserve">ThÐp Th¸i nguyªn </v>
          </cell>
        </row>
        <row r="26">
          <cell r="B26" t="str">
            <v>Cæ dÒ nÐo d©y cét kÐp CNDK(D)</v>
          </cell>
          <cell r="C26" t="str">
            <v>bé</v>
          </cell>
          <cell r="D26">
            <v>104930.99999999999</v>
          </cell>
          <cell r="E26">
            <v>17713.342829818412</v>
          </cell>
          <cell r="F26" t="str">
            <v xml:space="preserve">ThÐp Th¸i nguyªn </v>
          </cell>
        </row>
        <row r="27">
          <cell r="B27" t="str">
            <v>Cæ dÒ nÐo d©y cét kÐp CNDK(N)</v>
          </cell>
          <cell r="C27" t="str">
            <v>bé</v>
          </cell>
          <cell r="D27">
            <v>104930.99999999999</v>
          </cell>
          <cell r="E27">
            <v>17713.342829818412</v>
          </cell>
          <cell r="F27" t="str">
            <v xml:space="preserve">ThÐp Th¸i nguyªn </v>
          </cell>
        </row>
        <row r="28">
          <cell r="B28" t="str">
            <v>Cæ dÒ nÐo gãc CDG</v>
          </cell>
          <cell r="C28" t="str">
            <v>bé</v>
          </cell>
          <cell r="D28">
            <v>101460</v>
          </cell>
          <cell r="E28">
            <v>17690.128557054191</v>
          </cell>
          <cell r="F28" t="str">
            <v xml:space="preserve">ThÐp Th¸i nguyªn </v>
          </cell>
        </row>
        <row r="29">
          <cell r="B29" t="str">
            <v>CÆp c¸p ®ång nh«m Cu/A-35/95</v>
          </cell>
          <cell r="C29" t="str">
            <v>bé</v>
          </cell>
          <cell r="D29">
            <v>6500</v>
          </cell>
          <cell r="F29" t="str">
            <v>Nhµ m¸y c¬ khÝ Yªn viªn</v>
          </cell>
        </row>
        <row r="30">
          <cell r="B30" t="str">
            <v>CÆp c¸p 3 bu l«ng cho d©y AC-50</v>
          </cell>
          <cell r="C30" t="str">
            <v>bé</v>
          </cell>
          <cell r="D30">
            <v>5500</v>
          </cell>
          <cell r="F30" t="str">
            <v>Nhµ m¸y c¬ khÝ Yªn viªn</v>
          </cell>
        </row>
        <row r="31">
          <cell r="B31" t="str">
            <v>CÇu ch× tù r¬i SI-35</v>
          </cell>
          <cell r="C31" t="str">
            <v>bé</v>
          </cell>
          <cell r="D31">
            <v>2690000</v>
          </cell>
          <cell r="E31">
            <v>47601.958309065951</v>
          </cell>
          <cell r="F31" t="str">
            <v>Liªn doanh SKODA-VINA</v>
          </cell>
          <cell r="H31">
            <v>30000</v>
          </cell>
        </row>
        <row r="32">
          <cell r="B32" t="str">
            <v>CÇu dao liªn ®éng 35kV CD-35/200A</v>
          </cell>
          <cell r="C32" t="str">
            <v>bé</v>
          </cell>
          <cell r="D32">
            <v>5600000</v>
          </cell>
          <cell r="E32">
            <v>122572.56079191838</v>
          </cell>
          <cell r="F32" t="str">
            <v>Liªn doanh SKODA-VINA</v>
          </cell>
          <cell r="H32">
            <v>30000</v>
          </cell>
        </row>
        <row r="33">
          <cell r="B33" t="str">
            <v>Cét bª t«ng ly t©m LT-10B</v>
          </cell>
          <cell r="C33" t="str">
            <v>cét</v>
          </cell>
          <cell r="D33">
            <v>1174677</v>
          </cell>
          <cell r="E33">
            <v>147868.39158951858</v>
          </cell>
          <cell r="F33" t="str">
            <v>Cty ®iÖn lùc vµ Cty XD
n«ng nghiÖp vµ PTNT s¶n xuÊt</v>
          </cell>
        </row>
        <row r="34">
          <cell r="B34" t="str">
            <v>Cét bª t«ng ly t©m LT-12B</v>
          </cell>
          <cell r="C34" t="str">
            <v>cét</v>
          </cell>
          <cell r="D34">
            <v>1588477</v>
          </cell>
          <cell r="E34">
            <v>166890.25077695589</v>
          </cell>
          <cell r="F34" t="str">
            <v>Cty ®iÖn lùc vµ Cty XD
n«ng nghiÖp vµ PTNT s¶n xuÊt</v>
          </cell>
        </row>
        <row r="35">
          <cell r="B35" t="str">
            <v>Cét bª t«ng ly t©m LT-12C</v>
          </cell>
          <cell r="C35" t="str">
            <v>cét</v>
          </cell>
          <cell r="D35">
            <v>1816377</v>
          </cell>
          <cell r="E35">
            <v>166890.25077695589</v>
          </cell>
          <cell r="F35" t="str">
            <v>Cty ®iÖn lùc vµ Cty XD
n«ng nghiÖp vµ PTNT s¶n xuÊt</v>
          </cell>
        </row>
        <row r="36">
          <cell r="B36" t="str">
            <v>Cét bª t«ng ly t©m LT-14B</v>
          </cell>
          <cell r="C36" t="str">
            <v>cét</v>
          </cell>
          <cell r="D36">
            <v>3692262</v>
          </cell>
          <cell r="E36">
            <v>268653.72283424844</v>
          </cell>
          <cell r="F36" t="str">
            <v>Cty ®iÖn lùc vµ Cty XD
n«ng nghiÖp vµ PTNT s¶n xuÊt</v>
          </cell>
        </row>
        <row r="37">
          <cell r="B37" t="str">
            <v>Cét bª t«ng ly t©m LT-14C</v>
          </cell>
          <cell r="C37" t="str">
            <v>cét</v>
          </cell>
          <cell r="D37">
            <v>4245284</v>
          </cell>
          <cell r="E37">
            <v>211425.41321229746</v>
          </cell>
          <cell r="F37" t="str">
            <v>Cty ®iÖn lùc vµ Cty XD
n«ng nghiÖp vµ PTNT s¶n xuÊt</v>
          </cell>
        </row>
        <row r="38">
          <cell r="B38" t="str">
            <v>Cét bª t«ng ly t©m LT-16C</v>
          </cell>
          <cell r="C38" t="str">
            <v>cét</v>
          </cell>
          <cell r="D38">
            <v>4756284</v>
          </cell>
          <cell r="E38">
            <v>245581.07473760252</v>
          </cell>
          <cell r="F38" t="str">
            <v>Bª t«ng ChÌm-Bª t«ng ThÞnh liÖt</v>
          </cell>
        </row>
        <row r="39">
          <cell r="B39" t="str">
            <v>Chèng sÐt van h¹ thÕ</v>
          </cell>
          <cell r="C39" t="str">
            <v>c¸i</v>
          </cell>
          <cell r="F39" t="str">
            <v>Nhµ m¸y thiÕt bÞ ®o ®iÖn</v>
          </cell>
        </row>
        <row r="40">
          <cell r="B40" t="str">
            <v>Chuçi sø nÐo 4xPC-70§</v>
          </cell>
          <cell r="C40" t="str">
            <v>chuçi</v>
          </cell>
          <cell r="D40">
            <v>279800</v>
          </cell>
          <cell r="E40">
            <v>8559.2937288003759</v>
          </cell>
          <cell r="F40" t="str">
            <v>Sø: Liªn x« ; Phô kiÖn: ViÖt nam</v>
          </cell>
        </row>
        <row r="41">
          <cell r="B41" t="str">
            <v>D©y buéc</v>
          </cell>
          <cell r="C41" t="str">
            <v>kg</v>
          </cell>
          <cell r="D41">
            <v>25000</v>
          </cell>
        </row>
        <row r="42">
          <cell r="B42" t="str">
            <v>D©y dÉn nh«m AC-50</v>
          </cell>
          <cell r="C42" t="str">
            <v>kg</v>
          </cell>
          <cell r="D42">
            <v>21200</v>
          </cell>
          <cell r="E42">
            <v>1598.3692733350056</v>
          </cell>
          <cell r="F42" t="str">
            <v xml:space="preserve"> C.Ty d©y vµ c¸p ®iÖn Th¨ng long
N.M¸y d©y c¸p ®iÖn-C.Ty VL ®iÖn </v>
          </cell>
        </row>
        <row r="43">
          <cell r="B43" t="str">
            <v>D©y nÐo F18 DN-14</v>
          </cell>
          <cell r="C43" t="str">
            <v>bé</v>
          </cell>
          <cell r="D43">
            <v>272675</v>
          </cell>
          <cell r="E43">
            <v>23016.092850297202</v>
          </cell>
          <cell r="F43" t="str">
            <v xml:space="preserve">ThÐp Th¸i nguyªn </v>
          </cell>
        </row>
        <row r="44">
          <cell r="B44" t="str">
            <v>D©y nÐo F18 DN-17</v>
          </cell>
          <cell r="C44" t="str">
            <v>bé</v>
          </cell>
          <cell r="D44">
            <v>311675</v>
          </cell>
          <cell r="E44">
            <v>23016.092850297202</v>
          </cell>
          <cell r="F44" t="str">
            <v xml:space="preserve">ThÐp Th¸i nguyªn </v>
          </cell>
        </row>
        <row r="45">
          <cell r="B45" t="str">
            <v>D©y nÐo F18 DN-19</v>
          </cell>
          <cell r="C45" t="str">
            <v>bé</v>
          </cell>
          <cell r="D45">
            <v>337675</v>
          </cell>
          <cell r="E45">
            <v>26108.353030043938</v>
          </cell>
          <cell r="F45" t="str">
            <v xml:space="preserve">ThÐp Th¸i nguyªn </v>
          </cell>
        </row>
        <row r="46">
          <cell r="B46" t="str">
            <v>DÎ lau</v>
          </cell>
          <cell r="C46" t="str">
            <v>kg</v>
          </cell>
          <cell r="D46">
            <v>5000</v>
          </cell>
        </row>
        <row r="47">
          <cell r="B47" t="str">
            <v>èng nèi d©y 450mm</v>
          </cell>
          <cell r="C47" t="str">
            <v>èng</v>
          </cell>
          <cell r="D47">
            <v>80000</v>
          </cell>
          <cell r="F47" t="str">
            <v>Liªn x«</v>
          </cell>
        </row>
        <row r="48">
          <cell r="B48" t="str">
            <v>èng nèi lÌo 300mm</v>
          </cell>
          <cell r="C48" t="str">
            <v>èng</v>
          </cell>
          <cell r="D48">
            <v>70000</v>
          </cell>
          <cell r="F48" t="str">
            <v>Liªn x«</v>
          </cell>
        </row>
        <row r="49">
          <cell r="B49" t="str">
            <v>èng nhùa cøng F21</v>
          </cell>
          <cell r="C49" t="str">
            <v>m</v>
          </cell>
          <cell r="D49">
            <v>2800</v>
          </cell>
          <cell r="F49" t="str">
            <v>Nhùa TiÒn phong</v>
          </cell>
          <cell r="G49">
            <v>1210</v>
          </cell>
        </row>
        <row r="50">
          <cell r="B50" t="str">
            <v>GhÕ c¸ch ®iÖn 35kV</v>
          </cell>
          <cell r="C50" t="str">
            <v>qu¶</v>
          </cell>
          <cell r="D50">
            <v>914280</v>
          </cell>
          <cell r="E50">
            <v>37226.257737854336</v>
          </cell>
          <cell r="F50" t="str">
            <v xml:space="preserve">ThÐp Th¸i nguyªn </v>
          </cell>
        </row>
        <row r="51">
          <cell r="B51" t="str">
            <v>GhÕ c¸ch ®iÖn 35kV G§-2</v>
          </cell>
          <cell r="C51" t="str">
            <v>bé</v>
          </cell>
          <cell r="D51">
            <v>1104888</v>
          </cell>
          <cell r="E51">
            <v>37226.257737854336</v>
          </cell>
          <cell r="F51" t="str">
            <v xml:space="preserve">ThÐp Th¸i nguyªn </v>
          </cell>
        </row>
        <row r="52">
          <cell r="B52" t="str">
            <v>GhÕ thao t¸c tñ ®iÖn 0.4kV</v>
          </cell>
          <cell r="C52" t="str">
            <v>bé</v>
          </cell>
          <cell r="D52">
            <v>127680</v>
          </cell>
          <cell r="E52">
            <v>23016.092850297202</v>
          </cell>
          <cell r="F52" t="str">
            <v xml:space="preserve">ThÐp Th¸i nguyªn </v>
          </cell>
        </row>
        <row r="53">
          <cell r="B53" t="str">
            <v>GhÕ thÝ nghiÖm MBA</v>
          </cell>
          <cell r="C53" t="str">
            <v>bé</v>
          </cell>
          <cell r="D53">
            <v>141512</v>
          </cell>
          <cell r="E53">
            <v>23016.092850297202</v>
          </cell>
          <cell r="F53" t="str">
            <v xml:space="preserve">ThÐp Th¸i nguyªn </v>
          </cell>
          <cell r="G53">
            <v>0</v>
          </cell>
        </row>
        <row r="54">
          <cell r="B54" t="str">
            <v>GhÝp nh«m 3 bu l«ng A-50</v>
          </cell>
          <cell r="C54" t="str">
            <v>bé</v>
          </cell>
          <cell r="D54">
            <v>5500</v>
          </cell>
          <cell r="F54" t="str">
            <v>Nhµ mµy c¬ khÝ Yªn viªn</v>
          </cell>
        </row>
        <row r="55">
          <cell r="B55" t="str">
            <v>Gi¸ ®ì m¸y biÕn ¸p</v>
          </cell>
          <cell r="C55" t="str">
            <v>bé</v>
          </cell>
          <cell r="D55">
            <v>1861772</v>
          </cell>
          <cell r="E55">
            <v>68247.880659615606</v>
          </cell>
          <cell r="F55" t="str">
            <v xml:space="preserve">ThÐp Th¸i nguyªn </v>
          </cell>
        </row>
        <row r="56">
          <cell r="B56" t="str">
            <v>Gi¸ ®ì tñ</v>
          </cell>
          <cell r="C56" t="str">
            <v>bé</v>
          </cell>
          <cell r="D56">
            <v>265550</v>
          </cell>
          <cell r="E56">
            <v>23016.092850297202</v>
          </cell>
          <cell r="F56" t="str">
            <v xml:space="preserve">ThÐp Th¸i nguyªn </v>
          </cell>
        </row>
        <row r="57">
          <cell r="B57" t="str">
            <v>Kho¸ Minh khai</v>
          </cell>
          <cell r="C57" t="str">
            <v>c¸i</v>
          </cell>
          <cell r="D57">
            <v>12500</v>
          </cell>
        </row>
        <row r="58">
          <cell r="B58" t="str">
            <v>Kho¸ nÐo HKK-1</v>
          </cell>
          <cell r="C58" t="str">
            <v>bé</v>
          </cell>
          <cell r="D58">
            <v>46000</v>
          </cell>
          <cell r="F58" t="str">
            <v>Nhµ m¸y c¬ khÝ Yªn viªn</v>
          </cell>
        </row>
        <row r="59">
          <cell r="B59" t="str">
            <v>M¸y biÕn ¸p 100KVA</v>
          </cell>
          <cell r="C59" t="str">
            <v>m¸y</v>
          </cell>
          <cell r="D59">
            <v>33000000</v>
          </cell>
          <cell r="E59">
            <v>119994.53502583172</v>
          </cell>
          <cell r="F59" t="str">
            <v>Liªn doanh Takaoka-VINA</v>
          </cell>
          <cell r="H59">
            <v>424000</v>
          </cell>
        </row>
        <row r="60">
          <cell r="B60" t="str">
            <v>M¸y biÕn ¸p 50KVA</v>
          </cell>
          <cell r="C60" t="str">
            <v>m¸y</v>
          </cell>
          <cell r="D60">
            <v>25000000</v>
          </cell>
          <cell r="E60">
            <v>98177.487853744504</v>
          </cell>
          <cell r="F60" t="str">
            <v>Liªn doanh Takaoka-VINA</v>
          </cell>
          <cell r="H60">
            <v>424000</v>
          </cell>
        </row>
        <row r="61">
          <cell r="B61" t="str">
            <v>M¸y biÕn dßng</v>
          </cell>
          <cell r="C61" t="str">
            <v>c¸i</v>
          </cell>
          <cell r="F61" t="str">
            <v>Nhµ m¸y thiÕt bÞ ®o ®iÖn</v>
          </cell>
        </row>
        <row r="62">
          <cell r="B62" t="str">
            <v>Mãng cét MK8</v>
          </cell>
          <cell r="C62" t="str">
            <v>mãng</v>
          </cell>
          <cell r="D62">
            <v>1092372.473</v>
          </cell>
          <cell r="E62">
            <v>1024910.3519676777</v>
          </cell>
        </row>
        <row r="63">
          <cell r="B63" t="str">
            <v>Mãng cét MT-3</v>
          </cell>
          <cell r="C63" t="str">
            <v>mãng</v>
          </cell>
          <cell r="D63">
            <v>506990.45100000006</v>
          </cell>
          <cell r="E63">
            <v>414813.62814909278</v>
          </cell>
        </row>
        <row r="64">
          <cell r="B64" t="str">
            <v>Mãng cét MT-4</v>
          </cell>
          <cell r="C64" t="str">
            <v>mãng</v>
          </cell>
          <cell r="D64">
            <v>582191.48699999996</v>
          </cell>
          <cell r="E64">
            <v>472422.01176804473</v>
          </cell>
        </row>
        <row r="65">
          <cell r="B65" t="str">
            <v>Mãng cét MT-6a</v>
          </cell>
          <cell r="C65" t="str">
            <v>mãng</v>
          </cell>
          <cell r="D65">
            <v>772906.78399999999</v>
          </cell>
          <cell r="E65">
            <v>752783.90746637899</v>
          </cell>
        </row>
        <row r="66">
          <cell r="B66" t="str">
            <v>Mãng nÐo b¶n MN-15-5</v>
          </cell>
          <cell r="C66" t="str">
            <v>mãng</v>
          </cell>
          <cell r="D66">
            <v>180062.76164000001</v>
          </cell>
          <cell r="E66">
            <v>175373.50293180568</v>
          </cell>
        </row>
        <row r="67">
          <cell r="B67" t="str">
            <v>Mì bét nh«m</v>
          </cell>
          <cell r="C67" t="str">
            <v>kg</v>
          </cell>
          <cell r="D67">
            <v>20000</v>
          </cell>
        </row>
        <row r="68">
          <cell r="B68" t="str">
            <v>Nhùa th«ng</v>
          </cell>
          <cell r="C68" t="str">
            <v>kg</v>
          </cell>
          <cell r="D68">
            <v>15000</v>
          </cell>
        </row>
        <row r="69">
          <cell r="B69" t="str">
            <v xml:space="preserve">Que hµn </v>
          </cell>
          <cell r="C69" t="str">
            <v>kg</v>
          </cell>
          <cell r="D69">
            <v>7500</v>
          </cell>
        </row>
        <row r="70">
          <cell r="B70" t="str">
            <v>S¬n ®en</v>
          </cell>
          <cell r="C70" t="str">
            <v>kg</v>
          </cell>
          <cell r="D70">
            <v>15000</v>
          </cell>
        </row>
        <row r="71">
          <cell r="B71" t="str">
            <v>S¬n xanh, vµng, ®á</v>
          </cell>
          <cell r="C71" t="str">
            <v>kg</v>
          </cell>
          <cell r="D71">
            <v>18500</v>
          </cell>
        </row>
        <row r="72">
          <cell r="B72" t="str">
            <v>Sè lÇn bÎ gãc</v>
          </cell>
          <cell r="C72" t="str">
            <v>VT</v>
          </cell>
          <cell r="E72">
            <v>76087.436749749191</v>
          </cell>
        </row>
        <row r="73">
          <cell r="B73" t="str">
            <v>Sè lÇn v­ît ®­êng giao th«ng</v>
          </cell>
          <cell r="C73" t="str">
            <v>VT</v>
          </cell>
          <cell r="D73">
            <v>163975</v>
          </cell>
          <cell r="E73">
            <v>202393.63654225157</v>
          </cell>
        </row>
        <row r="74">
          <cell r="B74" t="str">
            <v>Sè lÇn v­ît s«ng suèi</v>
          </cell>
          <cell r="C74" t="str">
            <v>VT</v>
          </cell>
          <cell r="D74">
            <v>164625</v>
          </cell>
          <cell r="E74">
            <v>204486.14963397896</v>
          </cell>
        </row>
        <row r="75">
          <cell r="B75" t="str">
            <v>Sø ®øng 35kV c¶ ty VH§-35</v>
          </cell>
          <cell r="C75" t="str">
            <v>qu¶</v>
          </cell>
          <cell r="D75">
            <v>135000</v>
          </cell>
          <cell r="E75">
            <v>433.70397364490486</v>
          </cell>
          <cell r="F75" t="str">
            <v>Hoµng Liªn s¬n</v>
          </cell>
          <cell r="H75">
            <v>5000</v>
          </cell>
        </row>
        <row r="76">
          <cell r="B76" t="str">
            <v>Tay ®ì d©y trung gian</v>
          </cell>
          <cell r="C76" t="str">
            <v>c¸i</v>
          </cell>
          <cell r="D76">
            <v>7600</v>
          </cell>
          <cell r="E76">
            <v>23016.092850297202</v>
          </cell>
          <cell r="F76" t="str">
            <v xml:space="preserve">ThÐp Th¸i nguyªn </v>
          </cell>
        </row>
        <row r="77">
          <cell r="B77" t="str">
            <v>Thang trÌo</v>
          </cell>
          <cell r="C77" t="str">
            <v>c¸i</v>
          </cell>
          <cell r="D77">
            <v>161963.655</v>
          </cell>
          <cell r="E77">
            <v>25183.411687748165</v>
          </cell>
          <cell r="F77" t="str">
            <v xml:space="preserve">ThÐp Th¸i nguyªn </v>
          </cell>
        </row>
        <row r="78">
          <cell r="B78" t="str">
            <v>Thang trÌo vµ gi¸ b¾t thang</v>
          </cell>
          <cell r="C78" t="str">
            <v>bé</v>
          </cell>
          <cell r="D78">
            <v>443688</v>
          </cell>
          <cell r="E78">
            <v>31021.622921761274</v>
          </cell>
          <cell r="F78" t="str">
            <v xml:space="preserve">ThÐp Th¸i nguyªn </v>
          </cell>
        </row>
        <row r="79">
          <cell r="B79" t="str">
            <v>Thanh dÉn ®ång MT-F8</v>
          </cell>
          <cell r="C79" t="str">
            <v>m</v>
          </cell>
          <cell r="D79">
            <v>15500</v>
          </cell>
        </row>
        <row r="80">
          <cell r="B80" t="str">
            <v>ThiÕc hµn</v>
          </cell>
          <cell r="C80" t="str">
            <v>bé</v>
          </cell>
          <cell r="D80">
            <v>45000</v>
          </cell>
        </row>
        <row r="81">
          <cell r="B81" t="str">
            <v>Thu l«i sõng 35kV+gi¸ ®ì</v>
          </cell>
          <cell r="C81" t="str">
            <v>bé</v>
          </cell>
          <cell r="D81">
            <v>30400</v>
          </cell>
          <cell r="E81">
            <v>24317.204771231918</v>
          </cell>
          <cell r="H81">
            <v>50000</v>
          </cell>
        </row>
        <row r="82">
          <cell r="B82" t="str">
            <v>TiÕp ®Þa RC-2</v>
          </cell>
          <cell r="C82" t="str">
            <v>bé</v>
          </cell>
          <cell r="D82">
            <v>143632</v>
          </cell>
          <cell r="E82">
            <v>198311.60729674395</v>
          </cell>
          <cell r="H82">
            <v>30000</v>
          </cell>
        </row>
        <row r="83">
          <cell r="B83" t="str">
            <v>TiÕp ®Þa tr¹m</v>
          </cell>
          <cell r="C83" t="str">
            <v>bé</v>
          </cell>
          <cell r="D83">
            <v>817961</v>
          </cell>
          <cell r="E83">
            <v>518982.00632650801</v>
          </cell>
          <cell r="H83">
            <v>30000</v>
          </cell>
        </row>
        <row r="84">
          <cell r="B84" t="str">
            <v>Tñ ®iÖn 400V trän bé</v>
          </cell>
          <cell r="C84" t="str">
            <v>tñ</v>
          </cell>
          <cell r="D84">
            <v>4200000</v>
          </cell>
          <cell r="E84">
            <v>99168.678265615366</v>
          </cell>
          <cell r="H84">
            <v>249000</v>
          </cell>
        </row>
        <row r="85">
          <cell r="B85" t="str">
            <v>Tñ ®iÖn 400V trän bé-</v>
          </cell>
          <cell r="C85" t="str">
            <v>tñ</v>
          </cell>
          <cell r="D85">
            <v>3315000</v>
          </cell>
          <cell r="E85">
            <v>99168.678265615366</v>
          </cell>
          <cell r="H85">
            <v>249000</v>
          </cell>
        </row>
        <row r="86">
          <cell r="B86" t="str">
            <v>VËn chuyÓn d©y dÉn (c¶ ru l«)</v>
          </cell>
          <cell r="C86" t="str">
            <v>tÊn</v>
          </cell>
          <cell r="E86">
            <v>54631.34420808818</v>
          </cell>
        </row>
        <row r="87">
          <cell r="B87" t="str">
            <v>VËn chuyÓn dông cô thi c«ng</v>
          </cell>
          <cell r="C87" t="str">
            <v>tÊn</v>
          </cell>
          <cell r="E87">
            <v>48679.315586945311</v>
          </cell>
        </row>
        <row r="88">
          <cell r="B88" t="str">
            <v>VËn chuyÓn mãng nÐo MN15-5</v>
          </cell>
          <cell r="C88" t="str">
            <v>tÊn</v>
          </cell>
          <cell r="E88">
            <v>49086.960094362621</v>
          </cell>
        </row>
        <row r="89">
          <cell r="B89" t="str">
            <v>VËn chuyÓn sø, phô kiÖn</v>
          </cell>
          <cell r="C89" t="str">
            <v>tÊn</v>
          </cell>
          <cell r="E89">
            <v>72243.82059704994</v>
          </cell>
        </row>
        <row r="90">
          <cell r="B90" t="str">
            <v>VËn chuyÓn xµ, tiÕp ®Þa vµo vÞ trÝ</v>
          </cell>
          <cell r="C90" t="str">
            <v>tÊn</v>
          </cell>
          <cell r="E90">
            <v>59523.776318512762</v>
          </cell>
        </row>
        <row r="91">
          <cell r="B91" t="str">
            <v>X¨ng</v>
          </cell>
          <cell r="C91" t="str">
            <v>kg</v>
          </cell>
          <cell r="D91">
            <v>5000</v>
          </cell>
        </row>
        <row r="92">
          <cell r="B92" t="str">
            <v>X¨ng A-83</v>
          </cell>
          <cell r="C92" t="str">
            <v>kg</v>
          </cell>
          <cell r="D92">
            <v>5000</v>
          </cell>
        </row>
        <row r="93">
          <cell r="B93" t="str">
            <v>Xµ ®ãn d©y+xµ thu l«i</v>
          </cell>
          <cell r="C93" t="str">
            <v>bé</v>
          </cell>
          <cell r="D93">
            <v>606176</v>
          </cell>
          <cell r="E93">
            <v>31021.622921761274</v>
          </cell>
          <cell r="F93" t="str">
            <v xml:space="preserve">ThÐp Th¸i nguyªn </v>
          </cell>
          <cell r="G93">
            <v>0</v>
          </cell>
        </row>
        <row r="94">
          <cell r="B94" t="str">
            <v>Xµ ®ì cÇu ch× tù r¬i</v>
          </cell>
          <cell r="C94" t="str">
            <v>bé</v>
          </cell>
          <cell r="D94">
            <v>375288</v>
          </cell>
          <cell r="E94">
            <v>23016.092850297202</v>
          </cell>
          <cell r="F94" t="str">
            <v xml:space="preserve">ThÐp Th¸i nguyªn </v>
          </cell>
        </row>
        <row r="95">
          <cell r="B95" t="str">
            <v>Xµ ®ì ghÕ c¸ch ®iÖn</v>
          </cell>
          <cell r="C95" t="str">
            <v>qu¶</v>
          </cell>
          <cell r="D95">
            <v>1306592</v>
          </cell>
          <cell r="E95">
            <v>68247.880659615606</v>
          </cell>
          <cell r="F95" t="str">
            <v xml:space="preserve">ThÐp Th¸i nguyªn </v>
          </cell>
        </row>
        <row r="96">
          <cell r="B96" t="str">
            <v>Xµ ®ì sø trung gian</v>
          </cell>
          <cell r="C96" t="str">
            <v>bé</v>
          </cell>
          <cell r="D96">
            <v>269420</v>
          </cell>
          <cell r="E96">
            <v>23016.092850297202</v>
          </cell>
          <cell r="F96" t="str">
            <v xml:space="preserve">ThÐp Th¸i nguyªn </v>
          </cell>
        </row>
        <row r="97">
          <cell r="B97" t="str">
            <v>Xµ ®ì th¼ng X§T-1L</v>
          </cell>
          <cell r="C97" t="str">
            <v>bé</v>
          </cell>
          <cell r="D97">
            <v>187872</v>
          </cell>
          <cell r="E97">
            <v>23016.092850297202</v>
          </cell>
          <cell r="F97" t="str">
            <v xml:space="preserve">ThÐp Th¸i nguyªn </v>
          </cell>
        </row>
        <row r="98">
          <cell r="B98" t="str">
            <v>Xµ ®ì v­ît X§V-1N</v>
          </cell>
          <cell r="C98" t="str">
            <v>bé</v>
          </cell>
          <cell r="D98">
            <v>1005480.0000000001</v>
          </cell>
          <cell r="E98">
            <v>37226.257737854336</v>
          </cell>
          <cell r="F98" t="str">
            <v xml:space="preserve">ThÐp Th¸i nguyªn </v>
          </cell>
        </row>
        <row r="99">
          <cell r="B99" t="str">
            <v>Xµ nÐo cuèi cã cÇu dao XND-2</v>
          </cell>
          <cell r="C99" t="str">
            <v>bé</v>
          </cell>
          <cell r="D99">
            <v>1199888</v>
          </cell>
          <cell r="E99">
            <v>68247.880659615606</v>
          </cell>
          <cell r="F99" t="str">
            <v xml:space="preserve">ThÐp Th¸i nguyªn </v>
          </cell>
        </row>
        <row r="100">
          <cell r="B100" t="str">
            <v>Xµ nÐo XN1-2§</v>
          </cell>
          <cell r="C100" t="str">
            <v>bé</v>
          </cell>
          <cell r="D100">
            <v>687420</v>
          </cell>
          <cell r="E100">
            <v>41229.798352938378</v>
          </cell>
          <cell r="F100" t="str">
            <v xml:space="preserve">ThÐp Th¸i nguyªn </v>
          </cell>
        </row>
        <row r="101">
          <cell r="B101" t="str">
            <v>Xµ nÐo XN1-2K(D)</v>
          </cell>
          <cell r="C101" t="str">
            <v>bé</v>
          </cell>
          <cell r="D101">
            <v>828400</v>
          </cell>
          <cell r="E101">
            <v>49435.427897221452</v>
          </cell>
          <cell r="F101" t="str">
            <v xml:space="preserve">ThÐp Th¸i nguyªn </v>
          </cell>
        </row>
        <row r="102">
          <cell r="B102" t="str">
            <v>Xµ nÐo XN1-2K(N)</v>
          </cell>
          <cell r="C102" t="str">
            <v>bé</v>
          </cell>
          <cell r="D102">
            <v>624872</v>
          </cell>
          <cell r="E102">
            <v>41229.798352938378</v>
          </cell>
          <cell r="F102" t="str">
            <v xml:space="preserve">ThÐp Th¸i nguyªn </v>
          </cell>
        </row>
        <row r="103">
          <cell r="B103" t="str">
            <v>Xµ nÐo XN1-2L</v>
          </cell>
          <cell r="C103" t="str">
            <v>bé</v>
          </cell>
          <cell r="D103">
            <v>596524</v>
          </cell>
          <cell r="E103">
            <v>41229.798352938378</v>
          </cell>
          <cell r="F103" t="str">
            <v xml:space="preserve">ThÐp Th¸i nguyªn </v>
          </cell>
        </row>
        <row r="104">
          <cell r="B104" t="str">
            <v>Xµ nÐo XN2-5L</v>
          </cell>
          <cell r="C104" t="str">
            <v>bé</v>
          </cell>
          <cell r="D104">
            <v>952280</v>
          </cell>
          <cell r="E104">
            <v>49435.427897221452</v>
          </cell>
          <cell r="F104" t="str">
            <v xml:space="preserve">ThÐp Th¸i nguyªn </v>
          </cell>
        </row>
        <row r="105">
          <cell r="B105" t="str">
            <v>Xµ nÐo XN2-6L</v>
          </cell>
          <cell r="C105" t="str">
            <v>bé</v>
          </cell>
          <cell r="D105">
            <v>1243284</v>
          </cell>
          <cell r="E105">
            <v>68247.880659615606</v>
          </cell>
          <cell r="F105" t="str">
            <v xml:space="preserve">ThÐp Th¸i nguyªn </v>
          </cell>
        </row>
        <row r="106">
          <cell r="B106" t="str">
            <v>Xµ rÏ nh¸nh XR-3§</v>
          </cell>
          <cell r="C106" t="str">
            <v>bé</v>
          </cell>
          <cell r="D106">
            <v>186580</v>
          </cell>
          <cell r="E106">
            <v>23016.092850297202</v>
          </cell>
          <cell r="F106" t="str">
            <v xml:space="preserve">ThÐp Th¸i nguyªn </v>
          </cell>
        </row>
        <row r="107">
          <cell r="B107" t="str">
            <v>Bª t«ng chÌn M200</v>
          </cell>
          <cell r="D107">
            <v>299866.7</v>
          </cell>
          <cell r="E107">
            <v>70605.606213080784</v>
          </cell>
        </row>
        <row r="108">
          <cell r="B108" t="str">
            <v>Bª t«ng M150</v>
          </cell>
          <cell r="D108">
            <v>226052.9</v>
          </cell>
          <cell r="E108">
            <v>72619.018974949664</v>
          </cell>
        </row>
        <row r="109">
          <cell r="B109" t="str">
            <v>Bª t«ng M50</v>
          </cell>
          <cell r="D109">
            <v>148966.79999999999</v>
          </cell>
          <cell r="E109">
            <v>37135.360613377925</v>
          </cell>
        </row>
        <row r="110">
          <cell r="B110" t="str">
            <v>Bª t«ng ®óc s½n M200</v>
          </cell>
          <cell r="D110">
            <v>266225.67000000004</v>
          </cell>
          <cell r="E110">
            <v>72715.55184678745</v>
          </cell>
        </row>
        <row r="111">
          <cell r="B111" t="str">
            <v>VËt liÖu dïng cho triÕt tÝnh</v>
          </cell>
        </row>
        <row r="112">
          <cell r="B112" t="str">
            <v>Xi m¨ng</v>
          </cell>
          <cell r="C112" t="str">
            <v>kg</v>
          </cell>
          <cell r="D112">
            <v>790</v>
          </cell>
        </row>
        <row r="113">
          <cell r="B113" t="str">
            <v>C¸t vµng</v>
          </cell>
          <cell r="C113" t="str">
            <v>m3</v>
          </cell>
          <cell r="D113">
            <v>10000</v>
          </cell>
        </row>
        <row r="114">
          <cell r="B114" t="str">
            <v>§¸ d¨m 4x6</v>
          </cell>
          <cell r="D114">
            <v>25000</v>
          </cell>
        </row>
        <row r="115">
          <cell r="B115" t="str">
            <v>V/c Xi m¨ng</v>
          </cell>
          <cell r="C115" t="str">
            <v>tÊn</v>
          </cell>
          <cell r="E115">
            <v>38486.806858678836</v>
          </cell>
        </row>
        <row r="116">
          <cell r="B116" t="str">
            <v>V/c c¸t vµng</v>
          </cell>
          <cell r="C116" t="str">
            <v>m3</v>
          </cell>
          <cell r="E116">
            <v>34165.356267205229</v>
          </cell>
        </row>
        <row r="117">
          <cell r="B117" t="str">
            <v>V/c ®¸ d¨m</v>
          </cell>
          <cell r="C117" t="str">
            <v>m3</v>
          </cell>
          <cell r="E117">
            <v>38650.143870212494</v>
          </cell>
        </row>
        <row r="118">
          <cell r="B118" t="str">
            <v>V/c n­íc</v>
          </cell>
          <cell r="C118" t="str">
            <v>m3</v>
          </cell>
          <cell r="E118">
            <v>33105.061735070121</v>
          </cell>
        </row>
        <row r="119">
          <cell r="B119" t="str">
            <v>§¸ d¨m 1x2</v>
          </cell>
          <cell r="D119">
            <v>37600</v>
          </cell>
        </row>
        <row r="120">
          <cell r="B120" t="str">
            <v>Gç kª</v>
          </cell>
          <cell r="D120">
            <v>1350000</v>
          </cell>
        </row>
        <row r="121">
          <cell r="B121" t="str">
            <v>S¬n</v>
          </cell>
          <cell r="D121">
            <v>18200</v>
          </cell>
        </row>
        <row r="122">
          <cell r="B122" t="str">
            <v>Gç cèp pha</v>
          </cell>
          <cell r="D122">
            <v>1350000</v>
          </cell>
        </row>
        <row r="123">
          <cell r="B123" t="str">
            <v>V/c cèt thÐp</v>
          </cell>
          <cell r="E123">
            <v>59523.776318512762</v>
          </cell>
        </row>
        <row r="124">
          <cell r="B124" t="str">
            <v>§æ bª t«ng M50</v>
          </cell>
          <cell r="E124">
            <v>38450.121955328686</v>
          </cell>
        </row>
        <row r="125">
          <cell r="B125" t="str">
            <v>§æ bª t«ng M150</v>
          </cell>
          <cell r="E125">
            <v>80005.66363611196</v>
          </cell>
        </row>
        <row r="126">
          <cell r="B126" t="str">
            <v>§æ bª t«ng M200</v>
          </cell>
          <cell r="E126">
            <v>80005.66363611196</v>
          </cell>
        </row>
        <row r="127">
          <cell r="B127" t="str">
            <v>Gia c«ng ®Æt buéc cèt thÐp</v>
          </cell>
          <cell r="E127">
            <v>203.0776975307258</v>
          </cell>
        </row>
        <row r="128">
          <cell r="B128" t="str">
            <v xml:space="preserve">ThÐp lµm xµ </v>
          </cell>
          <cell r="D128">
            <v>7600</v>
          </cell>
        </row>
        <row r="129">
          <cell r="B129" t="str">
            <v xml:space="preserve">ThÐp lµm ghÕ </v>
          </cell>
          <cell r="D129">
            <v>7600</v>
          </cell>
        </row>
        <row r="130">
          <cell r="B130" t="str">
            <v>ThÐp lµm cæ dÒ</v>
          </cell>
          <cell r="D130">
            <v>8900</v>
          </cell>
        </row>
        <row r="131">
          <cell r="B131" t="str">
            <v>ThÐp lµm d©y nÐo</v>
          </cell>
          <cell r="D131">
            <v>6500</v>
          </cell>
        </row>
        <row r="132">
          <cell r="B132" t="str">
            <v>ThÐp ®Öm</v>
          </cell>
          <cell r="D132">
            <v>4500</v>
          </cell>
        </row>
        <row r="133">
          <cell r="B133" t="str">
            <v>Cét LT12C</v>
          </cell>
          <cell r="D133">
            <v>1796100</v>
          </cell>
        </row>
        <row r="134">
          <cell r="B134" t="str">
            <v>Cét LT12B</v>
          </cell>
          <cell r="D134">
            <v>1568200</v>
          </cell>
        </row>
        <row r="135">
          <cell r="B135" t="str">
            <v>Cét LT16C</v>
          </cell>
          <cell r="D135">
            <v>4746000</v>
          </cell>
        </row>
        <row r="136">
          <cell r="B136" t="str">
            <v>Cét LT10B</v>
          </cell>
          <cell r="D136">
            <v>1154400</v>
          </cell>
        </row>
        <row r="137">
          <cell r="B137" t="str">
            <v>Cét LT14C</v>
          </cell>
          <cell r="D137">
            <v>4235000</v>
          </cell>
        </row>
        <row r="138">
          <cell r="B138" t="str">
            <v>Cét LT14B</v>
          </cell>
          <cell r="D138">
            <v>3677200</v>
          </cell>
        </row>
        <row r="139">
          <cell r="B139" t="str">
            <v>Dùng cét LT12m</v>
          </cell>
          <cell r="E139">
            <v>76087.436749749191</v>
          </cell>
        </row>
        <row r="140">
          <cell r="B140" t="str">
            <v>Dùng cét LT10m</v>
          </cell>
          <cell r="E140">
            <v>57065.57756231189</v>
          </cell>
        </row>
        <row r="141">
          <cell r="B141" t="str">
            <v>Dùng cét LT14m</v>
          </cell>
          <cell r="E141">
            <v>90354.99450935518</v>
          </cell>
        </row>
        <row r="142">
          <cell r="B142" t="str">
            <v>Dùng cét LT16m</v>
          </cell>
          <cell r="E142">
            <v>109376.85369679247</v>
          </cell>
        </row>
        <row r="143">
          <cell r="B143" t="str">
            <v>Nèi cét bª t«ng mÆt bÝch</v>
          </cell>
          <cell r="E143">
            <v>57228.309621950975</v>
          </cell>
        </row>
        <row r="144">
          <cell r="B144" t="str">
            <v>V/c cét</v>
          </cell>
          <cell r="E144">
            <v>75669.01168933892</v>
          </cell>
        </row>
        <row r="145">
          <cell r="B145" t="str">
            <v>ThÐp c¸c lo¹i</v>
          </cell>
          <cell r="D145">
            <v>4700</v>
          </cell>
          <cell r="E145">
            <v>0</v>
          </cell>
        </row>
        <row r="146">
          <cell r="B146" t="str">
            <v>§Ço ®Êt cÊp II s©u 2m</v>
          </cell>
          <cell r="E146">
            <v>19401.893069922997</v>
          </cell>
        </row>
        <row r="147">
          <cell r="B147" t="str">
            <v>§Ço ®Êt cÊp II s©u 2m-</v>
          </cell>
          <cell r="E147">
            <v>28722.805722398796</v>
          </cell>
        </row>
        <row r="148">
          <cell r="B148" t="str">
            <v>§µo ®Êt tiÕp ®Þa</v>
          </cell>
          <cell r="E148">
            <v>39185.371181035713</v>
          </cell>
        </row>
        <row r="149">
          <cell r="B149" t="str">
            <v>LÊp ®Êt tiÕp ®Þa</v>
          </cell>
          <cell r="E149">
            <v>11793.459626688882</v>
          </cell>
        </row>
        <row r="150">
          <cell r="B150" t="str">
            <v xml:space="preserve">LÊp ®Êt </v>
          </cell>
          <cell r="E150">
            <v>12744.319912255143</v>
          </cell>
        </row>
        <row r="151">
          <cell r="B151" t="str">
            <v>§¾p ®Êt ch©n cét</v>
          </cell>
          <cell r="E151">
            <v>12744.319912255143</v>
          </cell>
        </row>
        <row r="152">
          <cell r="B152" t="str">
            <v>V/c cù ly 100m</v>
          </cell>
          <cell r="C152" t="str">
            <v>kg</v>
          </cell>
          <cell r="E152">
            <v>59.523776318512759</v>
          </cell>
        </row>
        <row r="153">
          <cell r="B153" t="str">
            <v>L¾p xµ nÐo &gt;140kg</v>
          </cell>
          <cell r="E153">
            <v>68247.880659615606</v>
          </cell>
        </row>
        <row r="154">
          <cell r="B154" t="str">
            <v>L¾p xµ nÐo &lt;140kg</v>
          </cell>
          <cell r="E154">
            <v>49435.427897221452</v>
          </cell>
        </row>
        <row r="155">
          <cell r="B155" t="str">
            <v>L¾p xµ nÐo &lt;100kg</v>
          </cell>
          <cell r="E155">
            <v>41229.798352938378</v>
          </cell>
        </row>
        <row r="156">
          <cell r="B156" t="str">
            <v>L¾p xµ ®ì &lt;50kg</v>
          </cell>
          <cell r="E156">
            <v>23016.092850297202</v>
          </cell>
        </row>
        <row r="157">
          <cell r="B157" t="str">
            <v>L¾p xµ ®ì &lt;100kg</v>
          </cell>
          <cell r="E157">
            <v>31021.622921761274</v>
          </cell>
        </row>
        <row r="158">
          <cell r="B158" t="str">
            <v>L¾p xµ ®ì &lt;140kg</v>
          </cell>
          <cell r="E158">
            <v>37226.257737854336</v>
          </cell>
        </row>
        <row r="159">
          <cell r="B159" t="str">
            <v>G¹ch XM M75</v>
          </cell>
          <cell r="D159">
            <v>244315.4</v>
          </cell>
          <cell r="E159">
            <v>28897.584499346169</v>
          </cell>
        </row>
        <row r="160">
          <cell r="B160" t="str">
            <v>L¾p ghÕ</v>
          </cell>
          <cell r="E160">
            <v>37226.257737854336</v>
          </cell>
        </row>
        <row r="161">
          <cell r="B161" t="str">
            <v>L¾p gi¸ ®ì MBA</v>
          </cell>
          <cell r="E161">
            <v>68247.880659615606</v>
          </cell>
        </row>
        <row r="162">
          <cell r="B162" t="str">
            <v>L¾p d©y nÐo</v>
          </cell>
          <cell r="E162">
            <v>23016.092850297202</v>
          </cell>
        </row>
        <row r="163">
          <cell r="B163" t="str">
            <v>L¾p cæ dÒ</v>
          </cell>
          <cell r="E163">
            <v>17011.557507023146</v>
          </cell>
        </row>
        <row r="164">
          <cell r="B164" t="str">
            <v>L¾p thu l«i sõng</v>
          </cell>
          <cell r="E164">
            <v>24317.204771231918</v>
          </cell>
        </row>
        <row r="165">
          <cell r="B165" t="str">
            <v>R¶i tiÕp ®Þa</v>
          </cell>
          <cell r="E165">
            <v>424.95543855421363</v>
          </cell>
        </row>
        <row r="166">
          <cell r="B166" t="str">
            <v>V/c tiÕp ®Þa</v>
          </cell>
          <cell r="E166">
            <v>59523.776318512762</v>
          </cell>
        </row>
        <row r="167">
          <cell r="B167" t="str">
            <v>L¾p mãng nÐo</v>
          </cell>
          <cell r="E167">
            <v>56659.654841056035</v>
          </cell>
        </row>
        <row r="168">
          <cell r="B168" t="str">
            <v>§óc s½n mãng nÐo</v>
          </cell>
          <cell r="E168">
            <v>80005.66363611196</v>
          </cell>
        </row>
        <row r="169">
          <cell r="B169" t="str">
            <v>Chi phÝ chung</v>
          </cell>
          <cell r="D169">
            <v>0.68</v>
          </cell>
        </row>
        <row r="170">
          <cell r="B170" t="str">
            <v>L·i ®Þnh møc</v>
          </cell>
          <cell r="D170">
            <v>6.5642379203734655E-2</v>
          </cell>
        </row>
        <row r="171">
          <cell r="B171" t="str">
            <v>LTP</v>
          </cell>
          <cell r="D171">
            <v>0.03</v>
          </cell>
        </row>
        <row r="172">
          <cell r="B172" t="str">
            <v>V/c Cét 16,18m</v>
          </cell>
          <cell r="D172">
            <v>280000</v>
          </cell>
        </row>
        <row r="173">
          <cell r="B173" t="str">
            <v>V/c Cét 10,12m</v>
          </cell>
          <cell r="D173">
            <v>140000</v>
          </cell>
        </row>
        <row r="174">
          <cell r="B174" t="str">
            <v>M¸y c¾t uèn</v>
          </cell>
          <cell r="G174">
            <v>52795.600000000006</v>
          </cell>
        </row>
        <row r="175">
          <cell r="B175" t="str">
            <v>M¸y hµn</v>
          </cell>
          <cell r="G175">
            <v>103070.00000000001</v>
          </cell>
        </row>
        <row r="176">
          <cell r="B176" t="str">
            <v>§ãng cäc tiÕp ®Þa</v>
          </cell>
          <cell r="E176">
            <v>15464.897163241547</v>
          </cell>
        </row>
        <row r="177">
          <cell r="B177" t="str">
            <v>Mãc treo ch÷ U MT12</v>
          </cell>
          <cell r="D177">
            <v>9000</v>
          </cell>
        </row>
        <row r="178">
          <cell r="B178" t="str">
            <v>Mãc treo ch÷ U MT6</v>
          </cell>
          <cell r="D178">
            <v>7500</v>
          </cell>
        </row>
        <row r="179">
          <cell r="B179" t="str">
            <v>M¾t nèi l¾p r¸p</v>
          </cell>
          <cell r="D179">
            <v>11000</v>
          </cell>
        </row>
        <row r="180">
          <cell r="B180" t="str">
            <v>Vßng treo ®Çu trßn</v>
          </cell>
          <cell r="D180">
            <v>5300</v>
          </cell>
        </row>
        <row r="181">
          <cell r="B181" t="str">
            <v>M¾t nèi kÐp</v>
          </cell>
          <cell r="D181">
            <v>8000</v>
          </cell>
        </row>
        <row r="182">
          <cell r="B182" t="str">
            <v>M¾t nèi trung gian</v>
          </cell>
          <cell r="D182">
            <v>8500</v>
          </cell>
        </row>
        <row r="183">
          <cell r="B183" t="str">
            <v>Sø PC-70</v>
          </cell>
          <cell r="D183">
            <v>62000</v>
          </cell>
        </row>
        <row r="184">
          <cell r="B184" t="str">
            <v>Kho¸ nÐo d©y</v>
          </cell>
          <cell r="D184">
            <v>46000</v>
          </cell>
        </row>
        <row r="185">
          <cell r="B185" t="str">
            <v>D©y ®ång M95</v>
          </cell>
          <cell r="D185">
            <v>34000</v>
          </cell>
        </row>
        <row r="186">
          <cell r="B186" t="str">
            <v>HÖ sè KK</v>
          </cell>
          <cell r="D186">
            <v>1.5</v>
          </cell>
        </row>
        <row r="187">
          <cell r="B187" t="str">
            <v>Hª sè NC</v>
          </cell>
          <cell r="D187">
            <v>1.5511587040232648</v>
          </cell>
        </row>
        <row r="188">
          <cell r="B188" t="str">
            <v>hsvc</v>
          </cell>
          <cell r="D188">
            <v>2.3267380560348974</v>
          </cell>
        </row>
        <row r="190">
          <cell r="B190" t="str">
            <v>L¾p chuçi sø</v>
          </cell>
          <cell r="E190">
            <v>8559.2937288003759</v>
          </cell>
        </row>
        <row r="191">
          <cell r="B191" t="str">
            <v>Mua c«ng t¬ 1 pha 220V-3ö9A</v>
          </cell>
          <cell r="C191" t="str">
            <v>c¸i</v>
          </cell>
          <cell r="D191">
            <v>97000</v>
          </cell>
          <cell r="F191" t="str">
            <v>Nhµ m¸y thiÕt bÞ ®o ®iÖn</v>
          </cell>
        </row>
        <row r="192">
          <cell r="B192" t="str">
            <v>Chi phÝ thö nghiÖm</v>
          </cell>
          <cell r="C192" t="str">
            <v>c¸i</v>
          </cell>
          <cell r="D192">
            <v>8000</v>
          </cell>
          <cell r="F192" t="str">
            <v>Thuª §iÖn lùc Thanh ho¸</v>
          </cell>
        </row>
        <row r="193">
          <cell r="B193" t="str">
            <v>Chi phÝ vËn chuyÓn</v>
          </cell>
          <cell r="C193" t="str">
            <v>c¸i</v>
          </cell>
          <cell r="D193">
            <v>2000</v>
          </cell>
        </row>
        <row r="194">
          <cell r="B194" t="str">
            <v>Chi phÝ l¾p ®Æt</v>
          </cell>
          <cell r="C194" t="str">
            <v>c¸i</v>
          </cell>
          <cell r="E194">
            <v>5092.7642570491826</v>
          </cell>
        </row>
        <row r="196">
          <cell r="B196" t="str">
            <v>D©y AC-50</v>
          </cell>
          <cell r="D196">
            <v>21200</v>
          </cell>
          <cell r="E196">
            <v>1559.6109361451875</v>
          </cell>
        </row>
        <row r="197">
          <cell r="B197" t="str">
            <v>V/c d©y</v>
          </cell>
          <cell r="E197">
            <v>38758.337189818107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2.xml><?xml version="1.0" encoding="utf-8"?>
<externalLink xmlns="http://schemas.openxmlformats.org/spreadsheetml/2006/main">
  <externalBook xmlns:r="http://schemas.openxmlformats.org/officeDocument/2006/relationships" r:id="rId1">
    <sheetNames>
      <sheetName val="DONGIA"/>
      <sheetName val="gvl"/>
    </sheetNames>
    <sheetDataSet>
      <sheetData sheetId="0" refreshError="1">
        <row r="453">
          <cell r="A453" t="str">
            <v>NLht</v>
          </cell>
          <cell r="C453" t="str">
            <v>Boä neùo CH haï theá</v>
          </cell>
          <cell r="D453" t="str">
            <v>boä</v>
          </cell>
          <cell r="F453">
            <v>304280</v>
          </cell>
        </row>
        <row r="472">
          <cell r="A472" t="str">
            <v>MC14</v>
          </cell>
          <cell r="B472" t="str">
            <v>05.5224</v>
          </cell>
          <cell r="C472" t="str">
            <v xml:space="preserve">Döïng truï BTLT 14m </v>
          </cell>
          <cell r="D472" t="str">
            <v>truï</v>
          </cell>
          <cell r="F472">
            <v>62396</v>
          </cell>
        </row>
        <row r="473">
          <cell r="A473" t="str">
            <v>MC20</v>
          </cell>
          <cell r="B473" t="str">
            <v>05.5227</v>
          </cell>
          <cell r="C473" t="str">
            <v xml:space="preserve">Döïng truï BTLT 20m </v>
          </cell>
          <cell r="D473" t="str">
            <v>truï</v>
          </cell>
          <cell r="F473">
            <v>124792</v>
          </cell>
        </row>
        <row r="477">
          <cell r="A477" t="str">
            <v>Baûng keâ ñôn gía traïm bieán aùp ( 66/1999/QÑ-BCN)</v>
          </cell>
        </row>
        <row r="479">
          <cell r="A479" t="str">
            <v>Maõ</v>
          </cell>
          <cell r="B479" t="str">
            <v>MHÑG</v>
          </cell>
          <cell r="C479" t="str">
            <v>Coâng vieäc</v>
          </cell>
          <cell r="D479" t="str">
            <v>Ñôn vò</v>
          </cell>
          <cell r="F479" t="str">
            <v>Ñôn giaù</v>
          </cell>
        </row>
        <row r="480">
          <cell r="A480">
            <v>1</v>
          </cell>
          <cell r="B480">
            <v>2</v>
          </cell>
          <cell r="C480">
            <v>3</v>
          </cell>
          <cell r="D480">
            <v>4</v>
          </cell>
          <cell r="E480">
            <v>5</v>
          </cell>
          <cell r="F480" t="str">
            <v>TB</v>
          </cell>
          <cell r="G480" t="str">
            <v>VL</v>
          </cell>
          <cell r="H480" t="str">
            <v>NC</v>
          </cell>
          <cell r="I480" t="str">
            <v>M</v>
          </cell>
        </row>
        <row r="481">
          <cell r="A481" t="str">
            <v>TR25</v>
          </cell>
          <cell r="B481" t="str">
            <v>01.1161</v>
          </cell>
          <cell r="C481" t="str">
            <v>Maùy bieán aùp 8,6(12,7)/0,22- 0,44kV  25kVA</v>
          </cell>
          <cell r="D481" t="str">
            <v>maùy</v>
          </cell>
          <cell r="F481">
            <v>8407000</v>
          </cell>
          <cell r="G481">
            <v>768274</v>
          </cell>
          <cell r="H481">
            <v>38564</v>
          </cell>
          <cell r="I481">
            <v>91845</v>
          </cell>
        </row>
        <row r="482">
          <cell r="A482" t="str">
            <v>TR252</v>
          </cell>
          <cell r="B482" t="str">
            <v>01.1161</v>
          </cell>
          <cell r="C482" t="str">
            <v>Maùy bieán aùp 12,7/0,22-0,44kV  25kVA</v>
          </cell>
          <cell r="D482" t="str">
            <v>maùy</v>
          </cell>
          <cell r="F482">
            <v>7725000</v>
          </cell>
          <cell r="G482">
            <v>768274</v>
          </cell>
          <cell r="H482">
            <v>38564</v>
          </cell>
          <cell r="I482">
            <v>91845</v>
          </cell>
        </row>
        <row r="483">
          <cell r="A483" t="str">
            <v>TR37</v>
          </cell>
          <cell r="B483" t="str">
            <v>01.1162</v>
          </cell>
          <cell r="C483" t="str">
            <v>Maùy bieán aùp 8,6(12,7)/0,22-0,44kV- 37,5kVA</v>
          </cell>
          <cell r="D483" t="str">
            <v>maùy</v>
          </cell>
          <cell r="F483">
            <v>10530000</v>
          </cell>
          <cell r="G483">
            <v>770434</v>
          </cell>
          <cell r="H483">
            <v>44484</v>
          </cell>
          <cell r="I483">
            <v>91845</v>
          </cell>
        </row>
        <row r="484">
          <cell r="A484" t="str">
            <v>TR50</v>
          </cell>
          <cell r="B484" t="str">
            <v>01.1162</v>
          </cell>
          <cell r="C484" t="str">
            <v>Maùy bieán aùp 8,6(12,7)/0,22-0,44kV- 50kVA</v>
          </cell>
          <cell r="D484" t="str">
            <v>maùy</v>
          </cell>
          <cell r="F484">
            <v>12483000</v>
          </cell>
          <cell r="G484">
            <v>770434</v>
          </cell>
          <cell r="H484">
            <v>44484</v>
          </cell>
          <cell r="I484">
            <v>91845</v>
          </cell>
        </row>
        <row r="485">
          <cell r="A485" t="str">
            <v>TR75</v>
          </cell>
          <cell r="B485" t="str">
            <v>01.1163</v>
          </cell>
          <cell r="C485" t="str">
            <v>Maùy bieán aùp 8,6(12,7)/0,22-0,44kV- 75kVA</v>
          </cell>
          <cell r="D485" t="str">
            <v>maùy</v>
          </cell>
          <cell r="F485">
            <v>16447000</v>
          </cell>
          <cell r="G485">
            <v>771055</v>
          </cell>
          <cell r="H485">
            <v>59199</v>
          </cell>
          <cell r="I485">
            <v>91845</v>
          </cell>
        </row>
        <row r="486">
          <cell r="A486" t="str">
            <v>TR100</v>
          </cell>
          <cell r="B486" t="str">
            <v>01.1153</v>
          </cell>
          <cell r="C486" t="str">
            <v>Maùy bieán aùp 15(22)/0,2kV- 100kVA</v>
          </cell>
          <cell r="D486" t="str">
            <v>maùy</v>
          </cell>
          <cell r="F486">
            <v>25237000</v>
          </cell>
          <cell r="G486">
            <v>772443</v>
          </cell>
          <cell r="H486">
            <v>65119</v>
          </cell>
          <cell r="I486">
            <v>107252</v>
          </cell>
        </row>
        <row r="487">
          <cell r="A487" t="str">
            <v>TR560</v>
          </cell>
          <cell r="B487" t="str">
            <v>01.1156</v>
          </cell>
          <cell r="C487" t="str">
            <v>Maùy bieán aùp 15(22)/0,2kV- 560kVA</v>
          </cell>
          <cell r="D487" t="str">
            <v>maùy</v>
          </cell>
          <cell r="F487">
            <v>66384000</v>
          </cell>
          <cell r="G487">
            <v>772443</v>
          </cell>
          <cell r="H487">
            <v>106558</v>
          </cell>
          <cell r="I487">
            <v>127832</v>
          </cell>
        </row>
        <row r="488">
          <cell r="A488" t="str">
            <v>FCOt</v>
          </cell>
          <cell r="B488" t="str">
            <v>02.3155</v>
          </cell>
          <cell r="C488" t="str">
            <v>Caàu chì töï rôi FCO 24kV - 100A</v>
          </cell>
          <cell r="D488" t="str">
            <v>caùi</v>
          </cell>
          <cell r="F488">
            <v>836000</v>
          </cell>
          <cell r="G488">
            <v>8593</v>
          </cell>
          <cell r="H488">
            <v>12275</v>
          </cell>
        </row>
        <row r="489">
          <cell r="A489" t="str">
            <v>LA18</v>
          </cell>
          <cell r="B489" t="str">
            <v>02.5114</v>
          </cell>
          <cell r="C489" t="str">
            <v>Choáng seùt van LA 18kV   10kA</v>
          </cell>
          <cell r="D489" t="str">
            <v>caùi</v>
          </cell>
          <cell r="F489">
            <v>825000</v>
          </cell>
          <cell r="G489">
            <v>8594</v>
          </cell>
          <cell r="H489">
            <v>12787</v>
          </cell>
        </row>
        <row r="490">
          <cell r="A490" t="str">
            <v>LAt</v>
          </cell>
          <cell r="B490" t="str">
            <v>02.5114</v>
          </cell>
          <cell r="C490" t="str">
            <v>Choáng seùt van LA 12,7kV 10kA</v>
          </cell>
          <cell r="D490" t="str">
            <v>caùi</v>
          </cell>
          <cell r="F490">
            <v>715000</v>
          </cell>
          <cell r="G490">
            <v>8594</v>
          </cell>
          <cell r="H490">
            <v>12787</v>
          </cell>
        </row>
        <row r="491">
          <cell r="A491" t="str">
            <v>GDFCOt</v>
          </cell>
          <cell r="B491" t="str">
            <v>06.2110</v>
          </cell>
          <cell r="C491" t="str">
            <v>Gía ñôõ FCO vaø LA traïm 1 pha</v>
          </cell>
          <cell r="D491" t="str">
            <v>boä</v>
          </cell>
          <cell r="G491">
            <v>42000</v>
          </cell>
          <cell r="H491">
            <v>5404</v>
          </cell>
        </row>
        <row r="492">
          <cell r="A492" t="str">
            <v>XFCO3p</v>
          </cell>
          <cell r="C492" t="str">
            <v>Xaø ñôõ FCO vaø LA</v>
          </cell>
          <cell r="D492" t="str">
            <v>boä</v>
          </cell>
          <cell r="G492">
            <v>308813.49983999995</v>
          </cell>
          <cell r="H492">
            <v>21030.234301223998</v>
          </cell>
        </row>
        <row r="493">
          <cell r="A493" t="str">
            <v>TI15</v>
          </cell>
          <cell r="B493" t="str">
            <v>02.1125</v>
          </cell>
          <cell r="C493" t="str">
            <v>Bieán doøng 24kV  25/5A</v>
          </cell>
          <cell r="D493" t="str">
            <v>caùi</v>
          </cell>
          <cell r="F493">
            <v>3959000</v>
          </cell>
          <cell r="G493">
            <v>9657</v>
          </cell>
          <cell r="H493">
            <v>36825</v>
          </cell>
          <cell r="I493">
            <v>66502</v>
          </cell>
        </row>
        <row r="494">
          <cell r="A494" t="str">
            <v>TI137</v>
          </cell>
          <cell r="B494" t="str">
            <v>05.5101</v>
          </cell>
          <cell r="C494" t="str">
            <v>Bieán doøng 600V-100/5A</v>
          </cell>
          <cell r="D494" t="str">
            <v>caùi</v>
          </cell>
          <cell r="F494">
            <v>75200</v>
          </cell>
          <cell r="G494">
            <v>235</v>
          </cell>
          <cell r="H494">
            <v>8457</v>
          </cell>
        </row>
        <row r="495">
          <cell r="A495" t="str">
            <v>TI125</v>
          </cell>
          <cell r="B495" t="str">
            <v>05.5101</v>
          </cell>
          <cell r="C495" t="str">
            <v>Bieán doøng 600V-125/5A</v>
          </cell>
          <cell r="D495" t="str">
            <v>caùi</v>
          </cell>
          <cell r="F495">
            <v>75200</v>
          </cell>
          <cell r="G495">
            <v>235</v>
          </cell>
          <cell r="H495">
            <v>8457</v>
          </cell>
        </row>
        <row r="496">
          <cell r="A496" t="str">
            <v>TI250</v>
          </cell>
          <cell r="B496" t="str">
            <v>05.5101</v>
          </cell>
          <cell r="C496" t="str">
            <v>Bieán doøng 600V-250/5A</v>
          </cell>
          <cell r="D496" t="str">
            <v>caùi</v>
          </cell>
          <cell r="F496">
            <v>75200</v>
          </cell>
          <cell r="G496">
            <v>235</v>
          </cell>
          <cell r="H496">
            <v>8457</v>
          </cell>
        </row>
        <row r="497">
          <cell r="A497" t="str">
            <v>TU</v>
          </cell>
          <cell r="B497" t="str">
            <v>02.1115</v>
          </cell>
          <cell r="C497" t="str">
            <v>Bieán ñieän aùp 8400/120V</v>
          </cell>
          <cell r="D497" t="str">
            <v>caùi</v>
          </cell>
          <cell r="F497">
            <v>2500000</v>
          </cell>
          <cell r="G497">
            <v>9657</v>
          </cell>
          <cell r="H497">
            <v>36825</v>
          </cell>
          <cell r="I497">
            <v>66502</v>
          </cell>
        </row>
        <row r="498">
          <cell r="A498" t="str">
            <v>TUBU</v>
          </cell>
          <cell r="B498" t="str">
            <v>05.1101</v>
          </cell>
          <cell r="C498" t="str">
            <v>Tuû tuï buø haï theá</v>
          </cell>
          <cell r="D498" t="str">
            <v>tuû</v>
          </cell>
          <cell r="H498">
            <v>42285</v>
          </cell>
          <cell r="I498">
            <v>30633</v>
          </cell>
        </row>
        <row r="499">
          <cell r="A499" t="str">
            <v>TUDK1</v>
          </cell>
          <cell r="B499" t="str">
            <v>05.1101</v>
          </cell>
          <cell r="C499" t="str">
            <v>Tuû ñieän keá traïm 1 pha</v>
          </cell>
          <cell r="D499" t="str">
            <v>tuû</v>
          </cell>
          <cell r="G499">
            <v>230000</v>
          </cell>
          <cell r="H499">
            <v>42285</v>
          </cell>
          <cell r="I499">
            <v>30633</v>
          </cell>
        </row>
        <row r="500">
          <cell r="A500" t="str">
            <v>TUAP1</v>
          </cell>
          <cell r="B500" t="str">
            <v>05.1101</v>
          </cell>
          <cell r="C500" t="str">
            <v>Tuû aùptomat traïm 1 pha</v>
          </cell>
          <cell r="D500" t="str">
            <v>tuû</v>
          </cell>
          <cell r="G500">
            <v>500000</v>
          </cell>
          <cell r="H500">
            <v>42285</v>
          </cell>
          <cell r="I500">
            <v>30633</v>
          </cell>
        </row>
        <row r="501">
          <cell r="A501" t="str">
            <v>TUDK3</v>
          </cell>
          <cell r="B501" t="str">
            <v>05.1102</v>
          </cell>
          <cell r="C501" t="str">
            <v>Tuû ñieän keá traïm 3 pha</v>
          </cell>
          <cell r="D501" t="str">
            <v>tuû</v>
          </cell>
          <cell r="G501">
            <v>230000</v>
          </cell>
          <cell r="H501">
            <v>48712</v>
          </cell>
          <cell r="I501">
            <v>30633</v>
          </cell>
        </row>
        <row r="502">
          <cell r="A502" t="str">
            <v>TUAP3</v>
          </cell>
          <cell r="B502" t="str">
            <v>05.1102</v>
          </cell>
          <cell r="C502" t="str">
            <v>Tuû aùptomat traïm 3 pha</v>
          </cell>
          <cell r="D502" t="str">
            <v>tuû</v>
          </cell>
          <cell r="G502">
            <v>500000</v>
          </cell>
          <cell r="H502">
            <v>48712</v>
          </cell>
          <cell r="I502">
            <v>30633</v>
          </cell>
        </row>
        <row r="503">
          <cell r="A503" t="str">
            <v>DK1p80A</v>
          </cell>
          <cell r="C503" t="str">
            <v>Ñieän keá 1 pha 2 daây 220V-80A</v>
          </cell>
          <cell r="D503" t="str">
            <v>caùi</v>
          </cell>
        </row>
        <row r="504">
          <cell r="A504" t="str">
            <v>DK1p5A</v>
          </cell>
          <cell r="C504" t="str">
            <v>Ñieän keá 1 pha 2 daây 220V-5A</v>
          </cell>
          <cell r="D504" t="str">
            <v>caùi</v>
          </cell>
        </row>
        <row r="505">
          <cell r="A505" t="str">
            <v>DK3p5A</v>
          </cell>
          <cell r="C505" t="str">
            <v>Ñieän keá 3 pha 4 daây 220/380V-5A</v>
          </cell>
          <cell r="D505" t="str">
            <v>caùi</v>
          </cell>
        </row>
        <row r="506">
          <cell r="A506" t="str">
            <v>TT1P</v>
          </cell>
          <cell r="C506" t="str">
            <v>Boä daây ñaáu MBT phía 22KV - 1 pha</v>
          </cell>
          <cell r="D506" t="str">
            <v>boä</v>
          </cell>
          <cell r="G506">
            <v>139400</v>
          </cell>
          <cell r="H506">
            <v>15651</v>
          </cell>
        </row>
        <row r="507">
          <cell r="A507" t="str">
            <v>TT3P</v>
          </cell>
          <cell r="C507" t="str">
            <v>Boä daây ñaáu MBT phía 22KV - 3 pha</v>
          </cell>
          <cell r="D507" t="str">
            <v>boä</v>
          </cell>
          <cell r="G507">
            <v>418200</v>
          </cell>
          <cell r="H507">
            <v>10317</v>
          </cell>
        </row>
        <row r="508">
          <cell r="A508" t="str">
            <v>HT252D</v>
          </cell>
          <cell r="C508" t="str">
            <v>Boä daây ñaáu phía haï theá traïm 1x25KVA</v>
          </cell>
          <cell r="D508" t="str">
            <v>boä</v>
          </cell>
          <cell r="G508">
            <v>1233200</v>
          </cell>
          <cell r="H508">
            <v>68016</v>
          </cell>
        </row>
        <row r="509">
          <cell r="A509" t="str">
            <v>HT352D</v>
          </cell>
          <cell r="C509" t="str">
            <v>Boä daây ñaáu phía haï theá traïm 3x25KVA</v>
          </cell>
          <cell r="D509" t="str">
            <v>boä</v>
          </cell>
          <cell r="G509">
            <v>1433200</v>
          </cell>
          <cell r="H509">
            <v>61914</v>
          </cell>
        </row>
        <row r="510">
          <cell r="A510" t="str">
            <v>HT502D</v>
          </cell>
          <cell r="C510" t="str">
            <v>Boä daây ñaáu phía haï theá traïm 1x50KVA</v>
          </cell>
          <cell r="D510" t="str">
            <v>boä</v>
          </cell>
          <cell r="G510">
            <v>1285200</v>
          </cell>
          <cell r="H510">
            <v>53838</v>
          </cell>
        </row>
        <row r="511">
          <cell r="A511" t="str">
            <v>HT37D</v>
          </cell>
          <cell r="C511" t="str">
            <v>Boä daây ñaáu phía haï theá traïm 1x37,5KVA</v>
          </cell>
          <cell r="D511" t="str">
            <v>boä</v>
          </cell>
          <cell r="G511">
            <v>1537200</v>
          </cell>
          <cell r="H511">
            <v>53420</v>
          </cell>
        </row>
        <row r="512">
          <cell r="A512" t="str">
            <v>BANG</v>
          </cell>
          <cell r="B512" t="str">
            <v>06.2070</v>
          </cell>
          <cell r="C512" t="str">
            <v>Baûng teân traïm 200 x 300</v>
          </cell>
          <cell r="D512" t="str">
            <v>caùi</v>
          </cell>
          <cell r="G512">
            <v>30000</v>
          </cell>
          <cell r="H512">
            <v>3088</v>
          </cell>
        </row>
        <row r="513">
          <cell r="A513" t="str">
            <v>TDG</v>
          </cell>
          <cell r="C513" t="str">
            <v>Tieáp ñòa traïm (loaïi gieáng)</v>
          </cell>
          <cell r="D513" t="str">
            <v>boä</v>
          </cell>
          <cell r="G513">
            <v>568495.19999999995</v>
          </cell>
          <cell r="H513">
            <v>335972.90879999998</v>
          </cell>
          <cell r="I513">
            <v>2056</v>
          </cell>
        </row>
        <row r="514">
          <cell r="A514" t="str">
            <v>TD3C</v>
          </cell>
          <cell r="C514" t="str">
            <v>Tieáp ñòa traïm ( loaïi 3 coïc )</v>
          </cell>
          <cell r="D514" t="str">
            <v>boä</v>
          </cell>
          <cell r="G514">
            <v>260168</v>
          </cell>
          <cell r="H514">
            <v>35439.5</v>
          </cell>
          <cell r="I514">
            <v>925</v>
          </cell>
        </row>
        <row r="515">
          <cell r="A515" t="str">
            <v>TD2C</v>
          </cell>
          <cell r="C515" t="str">
            <v>Tieáp ñòa traïm ( loaïi 2 coïc )</v>
          </cell>
          <cell r="D515" t="str">
            <v>boä</v>
          </cell>
          <cell r="G515">
            <v>224812</v>
          </cell>
          <cell r="H515">
            <v>33659</v>
          </cell>
          <cell r="I515">
            <v>925</v>
          </cell>
        </row>
        <row r="516">
          <cell r="A516" t="str">
            <v>SXTg</v>
          </cell>
          <cell r="B516" t="str">
            <v>04.2301</v>
          </cell>
          <cell r="C516" t="str">
            <v>Söù xuyeân töôøng 24kV</v>
          </cell>
          <cell r="D516" t="str">
            <v>caùi</v>
          </cell>
          <cell r="G516">
            <v>150000</v>
          </cell>
          <cell r="H516">
            <v>9726</v>
          </cell>
        </row>
        <row r="517">
          <cell r="A517" t="str">
            <v>GSXTg</v>
          </cell>
          <cell r="B517" t="str">
            <v>04.8102</v>
          </cell>
          <cell r="C517" t="str">
            <v>Gía laép söù xuyeân töôøng</v>
          </cell>
          <cell r="D517" t="str">
            <v>boä</v>
          </cell>
          <cell r="G517">
            <v>145890</v>
          </cell>
          <cell r="H517">
            <v>2340</v>
          </cell>
        </row>
        <row r="518">
          <cell r="A518" t="str">
            <v>SDTC</v>
          </cell>
          <cell r="B518" t="str">
            <v>04.2201</v>
          </cell>
          <cell r="C518" t="str">
            <v>Söù ñôõ thanh caùi 24kV</v>
          </cell>
          <cell r="D518" t="str">
            <v>boä</v>
          </cell>
          <cell r="G518">
            <v>58000</v>
          </cell>
          <cell r="H518">
            <v>3529</v>
          </cell>
        </row>
        <row r="519">
          <cell r="A519" t="str">
            <v>TC450</v>
          </cell>
          <cell r="B519" t="str">
            <v>04.5102</v>
          </cell>
          <cell r="C519" t="str">
            <v>Thanh caùi ñoàng 4x50</v>
          </cell>
          <cell r="D519" t="str">
            <v>m</v>
          </cell>
          <cell r="G519">
            <v>78000</v>
          </cell>
          <cell r="H519">
            <v>1504</v>
          </cell>
          <cell r="I519">
            <v>196</v>
          </cell>
        </row>
        <row r="520">
          <cell r="A520" t="str">
            <v>GDTB</v>
          </cell>
          <cell r="B520" t="str">
            <v>04.8102</v>
          </cell>
          <cell r="C520" t="str">
            <v>Giaù saét L75x75x8 ñôõ FCO vaø söù</v>
          </cell>
          <cell r="D520" t="str">
            <v>kg</v>
          </cell>
          <cell r="G520">
            <v>9726</v>
          </cell>
          <cell r="H520">
            <v>156</v>
          </cell>
        </row>
        <row r="521">
          <cell r="A521" t="str">
            <v>GT3MBA</v>
          </cell>
          <cell r="B521" t="str">
            <v>04.8102</v>
          </cell>
          <cell r="C521" t="str">
            <v>Gía chuøm treo 3 maùy bieán aùp</v>
          </cell>
          <cell r="D521" t="str">
            <v>boä</v>
          </cell>
          <cell r="G521">
            <v>360000</v>
          </cell>
          <cell r="H521">
            <v>23400</v>
          </cell>
        </row>
      </sheetData>
      <sheetData sheetId="1" refreshError="1"/>
    </sheetDataSet>
  </externalBook>
</externalLink>
</file>

<file path=xl/externalLinks/externalLink73.xml><?xml version="1.0" encoding="utf-8"?>
<externalLink xmlns="http://schemas.openxmlformats.org/spreadsheetml/2006/main">
  <externalBook xmlns:r="http://schemas.openxmlformats.org/officeDocument/2006/relationships" r:id="rId1">
    <sheetNames>
      <sheetName val="TQ-vung"/>
      <sheetName val="TQ-TPKT"/>
    </sheetNames>
    <sheetDataSet>
      <sheetData sheetId="0" refreshError="1"/>
      <sheetData sheetId="1" refreshError="1"/>
    </sheetDataSet>
  </externalBook>
</externalLink>
</file>

<file path=xl/externalLinks/externalLink74.xml><?xml version="1.0" encoding="utf-8"?>
<externalLink xmlns="http://schemas.openxmlformats.org/spreadsheetml/2006/main">
  <externalBook xmlns:r="http://schemas.openxmlformats.org/officeDocument/2006/relationships" r:id="rId1">
    <sheetNames>
      <sheetName val="TQ-vung"/>
      <sheetName val="TQ-TPKT"/>
    </sheetNames>
    <sheetDataSet>
      <sheetData sheetId="0" refreshError="1"/>
      <sheetData sheetId="1" refreshError="1"/>
    </sheetDataSet>
  </externalBook>
</externalLink>
</file>

<file path=xl/externalLinks/externalLink75.xml><?xml version="1.0" encoding="utf-8"?>
<externalLink xmlns="http://schemas.openxmlformats.org/spreadsheetml/2006/main">
  <externalBook xmlns:r="http://schemas.openxmlformats.org/officeDocument/2006/relationships" r:id="rId1">
    <sheetNames>
      <sheetName val="DG"/>
      <sheetName val="VL,NC,MTC"/>
    </sheetNames>
    <sheetDataSet>
      <sheetData sheetId="0"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</row>
        <row r="5">
          <cell r="A5" t="str">
            <v>D12</v>
          </cell>
          <cell r="C5" t="str">
            <v>Ñaø caûn BTCT 1,2m</v>
          </cell>
          <cell r="D5" t="str">
            <v>caùi</v>
          </cell>
          <cell r="F5">
            <v>67200</v>
          </cell>
          <cell r="I5">
            <v>67200</v>
          </cell>
        </row>
        <row r="6">
          <cell r="A6" t="str">
            <v>D15</v>
          </cell>
          <cell r="C6" t="str">
            <v>Ñaø caûn BTCT 1,5m</v>
          </cell>
          <cell r="D6" t="str">
            <v>caùi</v>
          </cell>
          <cell r="F6">
            <v>166000</v>
          </cell>
          <cell r="I6">
            <v>166000</v>
          </cell>
        </row>
        <row r="7">
          <cell r="A7" t="str">
            <v>D20</v>
          </cell>
          <cell r="C7" t="str">
            <v>Ñaø caûn BTCT 2,0m</v>
          </cell>
          <cell r="D7" t="str">
            <v>caùi</v>
          </cell>
          <cell r="F7">
            <v>250000</v>
          </cell>
          <cell r="I7">
            <v>250000</v>
          </cell>
        </row>
        <row r="8">
          <cell r="A8" t="str">
            <v>D25</v>
          </cell>
          <cell r="C8" t="str">
            <v>Ñaø caûn BTCT 2,5m</v>
          </cell>
          <cell r="D8" t="str">
            <v>caùi</v>
          </cell>
          <cell r="F8">
            <v>525000</v>
          </cell>
          <cell r="I8">
            <v>525000</v>
          </cell>
        </row>
        <row r="9">
          <cell r="A9" t="str">
            <v>DN400</v>
          </cell>
          <cell r="C9" t="str">
            <v>Ñeá neo BTCT 400x1500</v>
          </cell>
          <cell r="D9" t="str">
            <v>caùi</v>
          </cell>
          <cell r="F9">
            <v>134500</v>
          </cell>
          <cell r="I9">
            <v>134500</v>
          </cell>
        </row>
        <row r="10">
          <cell r="A10" t="str">
            <v>DN600</v>
          </cell>
          <cell r="C10" t="str">
            <v>Ñeá neo BTCT 600x1500</v>
          </cell>
          <cell r="D10" t="str">
            <v>caùi</v>
          </cell>
          <cell r="F10">
            <v>189500</v>
          </cell>
          <cell r="I10">
            <v>189500</v>
          </cell>
        </row>
        <row r="11">
          <cell r="A11" t="str">
            <v>DN1500</v>
          </cell>
          <cell r="C11" t="str">
            <v>Ñeá neo BTCT 1500x500</v>
          </cell>
          <cell r="D11" t="str">
            <v>caùi</v>
          </cell>
          <cell r="F11">
            <v>170000</v>
          </cell>
          <cell r="I11">
            <v>170000</v>
          </cell>
        </row>
        <row r="12">
          <cell r="A12" t="str">
            <v>DN1200</v>
          </cell>
          <cell r="C12" t="str">
            <v>Ñeá neo BTCT 1200x500</v>
          </cell>
          <cell r="D12" t="str">
            <v>caùi</v>
          </cell>
          <cell r="F12">
            <v>110000</v>
          </cell>
          <cell r="I12">
            <v>110000</v>
          </cell>
        </row>
        <row r="13">
          <cell r="A13" t="str">
            <v>BNH</v>
          </cell>
          <cell r="C13" t="str">
            <v>Bieån soá - Baûng nguy hieåm</v>
          </cell>
          <cell r="D13" t="str">
            <v>caùi</v>
          </cell>
          <cell r="F13">
            <v>10000</v>
          </cell>
          <cell r="I13">
            <v>10000</v>
          </cell>
        </row>
        <row r="14">
          <cell r="A14" t="str">
            <v>B460</v>
          </cell>
          <cell r="C14" t="str">
            <v>Boulon 4x60</v>
          </cell>
          <cell r="D14" t="str">
            <v>boä</v>
          </cell>
          <cell r="F14">
            <v>500</v>
          </cell>
          <cell r="I14">
            <v>500</v>
          </cell>
        </row>
        <row r="15">
          <cell r="A15" t="str">
            <v>B1040</v>
          </cell>
          <cell r="C15" t="str">
            <v>Boulon 10x40</v>
          </cell>
          <cell r="D15" t="str">
            <v>boä</v>
          </cell>
          <cell r="F15">
            <v>800</v>
          </cell>
          <cell r="I15">
            <v>800</v>
          </cell>
        </row>
        <row r="16">
          <cell r="A16" t="str">
            <v>B1050</v>
          </cell>
          <cell r="C16" t="str">
            <v>Boulon 10x50</v>
          </cell>
          <cell r="D16" t="str">
            <v>boä</v>
          </cell>
          <cell r="F16">
            <v>800</v>
          </cell>
          <cell r="I16">
            <v>800</v>
          </cell>
        </row>
        <row r="17">
          <cell r="A17" t="str">
            <v>B1230</v>
          </cell>
          <cell r="C17" t="str">
            <v>Boulon 12x30</v>
          </cell>
          <cell r="D17" t="str">
            <v>boä</v>
          </cell>
          <cell r="F17">
            <v>800</v>
          </cell>
          <cell r="I17">
            <v>800</v>
          </cell>
        </row>
        <row r="18">
          <cell r="A18" t="str">
            <v>B1250</v>
          </cell>
          <cell r="C18" t="str">
            <v>Boulon 12x50</v>
          </cell>
          <cell r="D18" t="str">
            <v>boä</v>
          </cell>
          <cell r="F18">
            <v>1200</v>
          </cell>
          <cell r="I18">
            <v>1200</v>
          </cell>
        </row>
        <row r="19">
          <cell r="A19" t="str">
            <v>B1260</v>
          </cell>
          <cell r="C19" t="str">
            <v>Boulon 12x60</v>
          </cell>
          <cell r="D19" t="str">
            <v>boä</v>
          </cell>
          <cell r="F19">
            <v>1500</v>
          </cell>
          <cell r="I19">
            <v>1500</v>
          </cell>
        </row>
        <row r="20">
          <cell r="A20" t="str">
            <v>B1450</v>
          </cell>
          <cell r="C20" t="str">
            <v>Boulon 14x50</v>
          </cell>
          <cell r="D20" t="str">
            <v>boä</v>
          </cell>
          <cell r="F20">
            <v>1500</v>
          </cell>
          <cell r="I20">
            <v>1500</v>
          </cell>
        </row>
        <row r="21">
          <cell r="A21" t="str">
            <v>B16100V</v>
          </cell>
          <cell r="C21" t="str">
            <v>Boulon 16x100/100</v>
          </cell>
          <cell r="D21" t="str">
            <v>boä</v>
          </cell>
          <cell r="F21">
            <v>3200</v>
          </cell>
          <cell r="I21">
            <v>3200</v>
          </cell>
        </row>
        <row r="22">
          <cell r="A22" t="str">
            <v>B1680V</v>
          </cell>
          <cell r="C22" t="str">
            <v>Boulon 16x80/80</v>
          </cell>
          <cell r="D22" t="str">
            <v>boä</v>
          </cell>
          <cell r="F22">
            <v>3000</v>
          </cell>
          <cell r="I22">
            <v>3000</v>
          </cell>
        </row>
        <row r="23">
          <cell r="A23" t="str">
            <v>B16230</v>
          </cell>
          <cell r="C23" t="str">
            <v>Boulon 16x230/80</v>
          </cell>
          <cell r="D23" t="str">
            <v>boä</v>
          </cell>
          <cell r="F23">
            <v>6000</v>
          </cell>
          <cell r="I23">
            <v>6000</v>
          </cell>
        </row>
        <row r="24">
          <cell r="A24" t="str">
            <v>B16240</v>
          </cell>
          <cell r="C24" t="str">
            <v>Boulon 16x240/80</v>
          </cell>
          <cell r="D24" t="str">
            <v>boä</v>
          </cell>
          <cell r="F24">
            <v>5500</v>
          </cell>
          <cell r="I24">
            <v>5500</v>
          </cell>
        </row>
        <row r="25">
          <cell r="A25" t="str">
            <v>B16250</v>
          </cell>
          <cell r="C25" t="str">
            <v>Boulon 16x250</v>
          </cell>
          <cell r="D25" t="str">
            <v>boä</v>
          </cell>
          <cell r="F25">
            <v>6000</v>
          </cell>
          <cell r="I25">
            <v>6000</v>
          </cell>
        </row>
        <row r="26">
          <cell r="A26" t="str">
            <v>B16260</v>
          </cell>
          <cell r="C26" t="str">
            <v>Boulon 16x260/80</v>
          </cell>
          <cell r="D26" t="str">
            <v>boä</v>
          </cell>
          <cell r="F26">
            <v>6000</v>
          </cell>
          <cell r="I26">
            <v>6000</v>
          </cell>
        </row>
        <row r="27">
          <cell r="A27" t="str">
            <v>B16280</v>
          </cell>
          <cell r="C27" t="str">
            <v>Boulon 16x280/80</v>
          </cell>
          <cell r="D27" t="str">
            <v>boä</v>
          </cell>
          <cell r="F27">
            <v>6500</v>
          </cell>
          <cell r="I27">
            <v>6500</v>
          </cell>
        </row>
        <row r="28">
          <cell r="A28" t="str">
            <v>B16300</v>
          </cell>
          <cell r="C28" t="str">
            <v>Boulon 16x300</v>
          </cell>
          <cell r="D28" t="str">
            <v>boä</v>
          </cell>
          <cell r="F28">
            <v>7500</v>
          </cell>
          <cell r="I28">
            <v>7500</v>
          </cell>
        </row>
        <row r="29">
          <cell r="A29" t="str">
            <v>B16320</v>
          </cell>
          <cell r="C29" t="str">
            <v>Boulon 16x320</v>
          </cell>
          <cell r="D29" t="str">
            <v>boä</v>
          </cell>
          <cell r="F29">
            <v>7500</v>
          </cell>
          <cell r="I29">
            <v>7500</v>
          </cell>
        </row>
        <row r="30">
          <cell r="A30" t="str">
            <v>B16350</v>
          </cell>
          <cell r="C30" t="str">
            <v>Boulon 16x350</v>
          </cell>
          <cell r="D30" t="str">
            <v>boä</v>
          </cell>
          <cell r="F30">
            <v>8000</v>
          </cell>
          <cell r="I30">
            <v>8000</v>
          </cell>
        </row>
        <row r="31">
          <cell r="A31" t="str">
            <v>B16450</v>
          </cell>
          <cell r="C31" t="str">
            <v>Boulon 16x350</v>
          </cell>
          <cell r="D31" t="str">
            <v>boä</v>
          </cell>
          <cell r="F31">
            <v>8500</v>
          </cell>
          <cell r="I31">
            <v>8500</v>
          </cell>
        </row>
        <row r="32">
          <cell r="A32" t="str">
            <v>B16400v</v>
          </cell>
          <cell r="C32" t="str">
            <v>Boulon 16x400VRS</v>
          </cell>
          <cell r="D32" t="str">
            <v>boä</v>
          </cell>
          <cell r="F32">
            <v>8500</v>
          </cell>
          <cell r="I32">
            <v>8500</v>
          </cell>
        </row>
        <row r="33">
          <cell r="A33" t="str">
            <v>B16600</v>
          </cell>
          <cell r="C33" t="str">
            <v>Boulon 16x600</v>
          </cell>
          <cell r="D33" t="str">
            <v>boä</v>
          </cell>
          <cell r="F33">
            <v>18000</v>
          </cell>
          <cell r="I33">
            <v>18000</v>
          </cell>
        </row>
        <row r="34">
          <cell r="A34" t="str">
            <v>B16200V</v>
          </cell>
          <cell r="C34" t="str">
            <v>Boulon 16x200VRS</v>
          </cell>
          <cell r="D34" t="str">
            <v>boä</v>
          </cell>
          <cell r="F34">
            <v>6000</v>
          </cell>
          <cell r="I34">
            <v>6000</v>
          </cell>
        </row>
        <row r="35">
          <cell r="A35" t="str">
            <v>B16300V</v>
          </cell>
          <cell r="C35" t="str">
            <v>Boulon 16x300VRS</v>
          </cell>
          <cell r="D35" t="str">
            <v>boä</v>
          </cell>
          <cell r="F35">
            <v>8500</v>
          </cell>
          <cell r="I35">
            <v>8500</v>
          </cell>
        </row>
        <row r="36">
          <cell r="A36" t="str">
            <v>B1635</v>
          </cell>
          <cell r="C36" t="str">
            <v>Boulon 16x35/28</v>
          </cell>
          <cell r="D36" t="str">
            <v>boä</v>
          </cell>
          <cell r="F36">
            <v>2190</v>
          </cell>
          <cell r="I36">
            <v>2190</v>
          </cell>
        </row>
        <row r="37">
          <cell r="A37" t="str">
            <v>B1640</v>
          </cell>
          <cell r="C37" t="str">
            <v>Boulon 16x40/28</v>
          </cell>
          <cell r="D37" t="str">
            <v>boä</v>
          </cell>
          <cell r="F37">
            <v>2190</v>
          </cell>
          <cell r="I37">
            <v>2190</v>
          </cell>
        </row>
        <row r="38">
          <cell r="A38" t="str">
            <v>B1650</v>
          </cell>
          <cell r="C38" t="str">
            <v>Boulon 16x50</v>
          </cell>
          <cell r="D38" t="str">
            <v>boä</v>
          </cell>
          <cell r="F38">
            <v>2500</v>
          </cell>
          <cell r="I38">
            <v>2500</v>
          </cell>
        </row>
        <row r="39">
          <cell r="A39" t="str">
            <v>B221000</v>
          </cell>
          <cell r="C39" t="str">
            <v>Boulon 22x1000</v>
          </cell>
          <cell r="D39" t="str">
            <v>boä</v>
          </cell>
          <cell r="F39">
            <v>36500</v>
          </cell>
          <cell r="I39">
            <v>36500</v>
          </cell>
        </row>
        <row r="40">
          <cell r="A40" t="str">
            <v>B22260</v>
          </cell>
          <cell r="C40" t="str">
            <v>Boulon 22x260</v>
          </cell>
          <cell r="D40" t="str">
            <v>boä</v>
          </cell>
          <cell r="F40">
            <v>11300</v>
          </cell>
          <cell r="I40">
            <v>11300</v>
          </cell>
        </row>
        <row r="41">
          <cell r="A41" t="str">
            <v>B22460</v>
          </cell>
          <cell r="C41" t="str">
            <v>Boulon 22x460</v>
          </cell>
          <cell r="D41" t="str">
            <v>boä</v>
          </cell>
          <cell r="F41">
            <v>17000</v>
          </cell>
          <cell r="I41">
            <v>17000</v>
          </cell>
        </row>
        <row r="42">
          <cell r="A42" t="str">
            <v>B22500</v>
          </cell>
          <cell r="C42" t="str">
            <v>Boulon 22x500/150</v>
          </cell>
          <cell r="D42" t="str">
            <v>boä</v>
          </cell>
          <cell r="F42">
            <v>19200</v>
          </cell>
          <cell r="I42">
            <v>19200</v>
          </cell>
        </row>
        <row r="43">
          <cell r="A43" t="str">
            <v>B22550</v>
          </cell>
          <cell r="C43" t="str">
            <v>Boulon 22x550/100</v>
          </cell>
          <cell r="D43" t="str">
            <v>boä</v>
          </cell>
          <cell r="F43">
            <v>22000</v>
          </cell>
          <cell r="I43">
            <v>22000</v>
          </cell>
        </row>
        <row r="44">
          <cell r="A44" t="str">
            <v>B22650</v>
          </cell>
          <cell r="C44" t="str">
            <v>Boulon 22x650</v>
          </cell>
          <cell r="D44" t="str">
            <v>boä</v>
          </cell>
          <cell r="F44">
            <v>22000</v>
          </cell>
          <cell r="I44">
            <v>22000</v>
          </cell>
        </row>
        <row r="45">
          <cell r="A45" t="str">
            <v>B22600</v>
          </cell>
          <cell r="C45" t="str">
            <v>Boulon 22x600</v>
          </cell>
          <cell r="D45" t="str">
            <v>boä</v>
          </cell>
          <cell r="F45">
            <v>18000</v>
          </cell>
          <cell r="I45">
            <v>18000</v>
          </cell>
        </row>
        <row r="46">
          <cell r="A46" t="str">
            <v>B22800</v>
          </cell>
          <cell r="C46" t="str">
            <v>Boulon 22x800</v>
          </cell>
          <cell r="D46" t="str">
            <v>boä</v>
          </cell>
          <cell r="F46">
            <v>27000</v>
          </cell>
          <cell r="I46">
            <v>27000</v>
          </cell>
        </row>
        <row r="47">
          <cell r="A47" t="str">
            <v>B22850</v>
          </cell>
          <cell r="C47" t="str">
            <v>Boulon 22x850</v>
          </cell>
          <cell r="D47" t="str">
            <v>boä</v>
          </cell>
          <cell r="F47">
            <v>27000</v>
          </cell>
          <cell r="I47">
            <v>27000</v>
          </cell>
        </row>
        <row r="48">
          <cell r="A48" t="str">
            <v>B30800</v>
          </cell>
          <cell r="C48" t="str">
            <v>Boulon 30x800</v>
          </cell>
          <cell r="D48" t="str">
            <v>boä</v>
          </cell>
          <cell r="F48">
            <v>52000</v>
          </cell>
          <cell r="I48">
            <v>52000</v>
          </cell>
        </row>
        <row r="49">
          <cell r="A49" t="str">
            <v>B301000</v>
          </cell>
          <cell r="C49" t="str">
            <v>Boulon 30x1000</v>
          </cell>
          <cell r="D49" t="str">
            <v>boä</v>
          </cell>
          <cell r="F49">
            <v>60000</v>
          </cell>
          <cell r="I49">
            <v>60000</v>
          </cell>
        </row>
        <row r="50">
          <cell r="A50" t="str">
            <v>LD606</v>
          </cell>
          <cell r="C50" t="str">
            <v>Longden vuoâng 60x60x6</v>
          </cell>
          <cell r="D50" t="str">
            <v>caùi</v>
          </cell>
          <cell r="F50">
            <v>800</v>
          </cell>
          <cell r="I50">
            <v>800</v>
          </cell>
        </row>
        <row r="51">
          <cell r="A51" t="str">
            <v>BM16230</v>
          </cell>
          <cell r="C51" t="str">
            <v>Boulon maét 16x230</v>
          </cell>
          <cell r="D51" t="str">
            <v>boä</v>
          </cell>
          <cell r="F51">
            <v>9000</v>
          </cell>
          <cell r="I51">
            <v>9000</v>
          </cell>
        </row>
        <row r="52">
          <cell r="A52" t="str">
            <v>BM16250</v>
          </cell>
          <cell r="C52" t="str">
            <v>Boulon maét 16x250/100</v>
          </cell>
          <cell r="D52" t="str">
            <v>boä</v>
          </cell>
          <cell r="F52">
            <v>10762</v>
          </cell>
          <cell r="I52">
            <v>10762</v>
          </cell>
        </row>
        <row r="53">
          <cell r="A53" t="str">
            <v>BM16300</v>
          </cell>
          <cell r="C53" t="str">
            <v>Boulon maét 16x300</v>
          </cell>
          <cell r="D53" t="str">
            <v>boä</v>
          </cell>
          <cell r="F53">
            <v>10762</v>
          </cell>
          <cell r="I53">
            <v>10762</v>
          </cell>
        </row>
        <row r="54">
          <cell r="A54" t="str">
            <v>BUGD</v>
          </cell>
          <cell r="C54" t="str">
            <v>Boulon U giöõ daây</v>
          </cell>
          <cell r="D54" t="str">
            <v>caùi</v>
          </cell>
          <cell r="F54">
            <v>10909</v>
          </cell>
          <cell r="I54">
            <v>10909</v>
          </cell>
        </row>
        <row r="55">
          <cell r="A55" t="str">
            <v>LD14</v>
          </cell>
          <cell r="C55" t="str">
            <v>Long ñeàn 14</v>
          </cell>
          <cell r="D55" t="str">
            <v>caùi</v>
          </cell>
          <cell r="F55">
            <v>600</v>
          </cell>
          <cell r="I55">
            <v>600</v>
          </cell>
        </row>
        <row r="56">
          <cell r="A56" t="str">
            <v>LD18</v>
          </cell>
          <cell r="C56" t="str">
            <v>Long ñeàn 18</v>
          </cell>
          <cell r="D56" t="str">
            <v>caùi</v>
          </cell>
          <cell r="F56">
            <v>800</v>
          </cell>
          <cell r="I56">
            <v>800</v>
          </cell>
        </row>
        <row r="57">
          <cell r="A57" t="str">
            <v>OXC25</v>
          </cell>
          <cell r="C57" t="str">
            <v>OÁc xieát caùp Cu côõ 25mm2</v>
          </cell>
          <cell r="D57" t="str">
            <v>caùi</v>
          </cell>
          <cell r="F57">
            <v>4100</v>
          </cell>
          <cell r="I57">
            <v>4100</v>
          </cell>
        </row>
        <row r="58">
          <cell r="A58" t="str">
            <v>OXC38</v>
          </cell>
          <cell r="C58" t="str">
            <v>OÁc xieát caùp Cu côõ 38mm2</v>
          </cell>
          <cell r="D58" t="str">
            <v>caùi</v>
          </cell>
          <cell r="F58">
            <v>9200</v>
          </cell>
          <cell r="I58">
            <v>9200</v>
          </cell>
        </row>
        <row r="59">
          <cell r="A59" t="str">
            <v>CT25</v>
          </cell>
          <cell r="C59" t="str">
            <v>Cöø traøm 2,5m</v>
          </cell>
          <cell r="D59" t="str">
            <v>caây</v>
          </cell>
          <cell r="F59">
            <v>7000</v>
          </cell>
          <cell r="I59">
            <v>7000</v>
          </cell>
        </row>
        <row r="60">
          <cell r="A60" t="str">
            <v>CT3</v>
          </cell>
          <cell r="B60" t="str">
            <v>07.7002</v>
          </cell>
          <cell r="C60" t="str">
            <v>Cöø traøm 3m</v>
          </cell>
          <cell r="D60" t="str">
            <v>caây</v>
          </cell>
          <cell r="F60">
            <v>8000</v>
          </cell>
          <cell r="G60">
            <v>1959</v>
          </cell>
          <cell r="I60">
            <v>8000</v>
          </cell>
        </row>
        <row r="61">
          <cell r="A61" t="str">
            <v>CT5</v>
          </cell>
          <cell r="C61" t="str">
            <v>Cöø traøm 5m</v>
          </cell>
          <cell r="D61" t="str">
            <v>caây</v>
          </cell>
          <cell r="F61">
            <v>12000</v>
          </cell>
          <cell r="I61">
            <v>12000</v>
          </cell>
        </row>
        <row r="62">
          <cell r="A62" t="str">
            <v>M22</v>
          </cell>
          <cell r="B62" t="str">
            <v>07.7002</v>
          </cell>
          <cell r="C62" t="str">
            <v>Caùp ñoàng traàn M22mm2</v>
          </cell>
          <cell r="D62" t="str">
            <v>kg</v>
          </cell>
          <cell r="F62">
            <v>30000</v>
          </cell>
          <cell r="G62">
            <v>1959</v>
          </cell>
          <cell r="I62">
            <v>36300</v>
          </cell>
        </row>
        <row r="63">
          <cell r="A63" t="str">
            <v>M25</v>
          </cell>
          <cell r="B63" t="str">
            <v>07.7002</v>
          </cell>
          <cell r="C63" t="str">
            <v>Caùp ñoàng traàn M25mm2</v>
          </cell>
          <cell r="D63" t="str">
            <v>kg</v>
          </cell>
          <cell r="F63">
            <v>30000</v>
          </cell>
          <cell r="G63">
            <v>1959</v>
          </cell>
          <cell r="I63">
            <v>36300</v>
          </cell>
        </row>
        <row r="64">
          <cell r="A64" t="str">
            <v>M48</v>
          </cell>
          <cell r="B64" t="str">
            <v>04.4201</v>
          </cell>
          <cell r="C64" t="str">
            <v>Caùp ñoàng traàn M48mm2</v>
          </cell>
          <cell r="D64" t="str">
            <v>kg</v>
          </cell>
          <cell r="F64">
            <v>29600</v>
          </cell>
          <cell r="G64">
            <v>921</v>
          </cell>
          <cell r="I64">
            <v>36300</v>
          </cell>
        </row>
        <row r="65">
          <cell r="A65" t="str">
            <v>XLPE22</v>
          </cell>
          <cell r="B65" t="str">
            <v>04.4201</v>
          </cell>
          <cell r="C65" t="str">
            <v>Caùp ñoàng boïc 24KV XLPE/PVC 22mm2</v>
          </cell>
          <cell r="D65" t="str">
            <v>meùt</v>
          </cell>
          <cell r="F65">
            <v>21220</v>
          </cell>
          <cell r="G65">
            <v>921</v>
          </cell>
          <cell r="I65">
            <v>38400</v>
          </cell>
        </row>
        <row r="66">
          <cell r="A66" t="str">
            <v>XLPE25</v>
          </cell>
          <cell r="B66" t="str">
            <v>04.4201</v>
          </cell>
          <cell r="C66" t="str">
            <v>Caùp ñoàng boïc 24KV XLPE/PVC 25mm2</v>
          </cell>
          <cell r="D66" t="str">
            <v>meùt</v>
          </cell>
          <cell r="F66">
            <v>22750</v>
          </cell>
          <cell r="G66">
            <v>921</v>
          </cell>
          <cell r="I66">
            <v>40300</v>
          </cell>
        </row>
        <row r="67">
          <cell r="A67" t="str">
            <v>XLPE38</v>
          </cell>
          <cell r="B67" t="str">
            <v>04.4201</v>
          </cell>
          <cell r="C67" t="str">
            <v>Caùp ñoàng boïc 24KV XLPE/PVC 38mm2</v>
          </cell>
          <cell r="D67" t="str">
            <v>meùt</v>
          </cell>
          <cell r="F67">
            <v>28170</v>
          </cell>
          <cell r="G67">
            <v>921</v>
          </cell>
          <cell r="I67">
            <v>47300</v>
          </cell>
        </row>
        <row r="68">
          <cell r="A68" t="str">
            <v>XLPE50</v>
          </cell>
          <cell r="B68" t="str">
            <v>04.4201</v>
          </cell>
          <cell r="C68" t="str">
            <v>Caùp ñoàng boïc 24KV XLPE/PVC 50mm2</v>
          </cell>
          <cell r="D68" t="str">
            <v>meùt</v>
          </cell>
          <cell r="F68">
            <v>34160</v>
          </cell>
          <cell r="G68">
            <v>921</v>
          </cell>
          <cell r="I68">
            <v>54600</v>
          </cell>
        </row>
        <row r="69">
          <cell r="A69" t="str">
            <v>XLPE70</v>
          </cell>
          <cell r="B69" t="str">
            <v>04.4201</v>
          </cell>
          <cell r="C69" t="str">
            <v>Caùp ñoàng boïc 24KV XLPE/PVC 70mm2</v>
          </cell>
          <cell r="D69" t="str">
            <v>meùt</v>
          </cell>
          <cell r="F69">
            <v>42670</v>
          </cell>
          <cell r="G69">
            <v>921</v>
          </cell>
          <cell r="I69">
            <v>65200</v>
          </cell>
        </row>
        <row r="70">
          <cell r="A70" t="str">
            <v>XLPE95</v>
          </cell>
          <cell r="B70" t="str">
            <v>04.4201</v>
          </cell>
          <cell r="C70" t="str">
            <v>Caùp ñoàng boïc 24KV XLPE/PVC 95mm2</v>
          </cell>
          <cell r="D70" t="str">
            <v>meùt</v>
          </cell>
          <cell r="F70">
            <v>54180</v>
          </cell>
          <cell r="G70">
            <v>921</v>
          </cell>
          <cell r="I70">
            <v>76700</v>
          </cell>
        </row>
        <row r="71">
          <cell r="A71" t="str">
            <v>XLPE35A</v>
          </cell>
          <cell r="B71" t="str">
            <v>04.4101</v>
          </cell>
          <cell r="C71" t="str">
            <v>Caùp nhoâm boïc 24KV A/XLPE/PVC 35mm2</v>
          </cell>
          <cell r="D71" t="str">
            <v>meùt</v>
          </cell>
          <cell r="F71">
            <v>17780</v>
          </cell>
          <cell r="G71">
            <v>460</v>
          </cell>
          <cell r="I71">
            <v>33500</v>
          </cell>
        </row>
        <row r="72">
          <cell r="A72" t="str">
            <v>XLPE50A</v>
          </cell>
          <cell r="B72" t="str">
            <v>04.4101</v>
          </cell>
          <cell r="C72" t="str">
            <v>Caùp nhoâm boïc 24KV A/XLPE/PVC 50mm2</v>
          </cell>
          <cell r="D72" t="str">
            <v>meùt</v>
          </cell>
          <cell r="F72">
            <v>20960</v>
          </cell>
          <cell r="G72">
            <v>460</v>
          </cell>
          <cell r="I72">
            <v>37500</v>
          </cell>
        </row>
        <row r="73">
          <cell r="A73" t="str">
            <v>XLPE70A</v>
          </cell>
          <cell r="B73" t="str">
            <v>04.4101</v>
          </cell>
          <cell r="C73" t="str">
            <v>Caùp nhoâm boïc 24KV A/XLPE/PVC 70mm2</v>
          </cell>
          <cell r="D73" t="str">
            <v>meùt</v>
          </cell>
          <cell r="F73">
            <v>24100</v>
          </cell>
          <cell r="G73">
            <v>460</v>
          </cell>
          <cell r="I73">
            <v>41900</v>
          </cell>
        </row>
        <row r="74">
          <cell r="A74" t="str">
            <v>XLPE95A</v>
          </cell>
          <cell r="B74" t="str">
            <v>04.4101</v>
          </cell>
          <cell r="C74" t="str">
            <v>Caùp nhoâm boïc 24KV A/XLPE/PVC 95mm2</v>
          </cell>
          <cell r="D74" t="str">
            <v>meùt</v>
          </cell>
          <cell r="F74">
            <v>28530</v>
          </cell>
          <cell r="G74">
            <v>460</v>
          </cell>
          <cell r="I74">
            <v>47700</v>
          </cell>
        </row>
        <row r="75">
          <cell r="A75" t="str">
            <v>XLPE120A</v>
          </cell>
          <cell r="B75" t="str">
            <v>04.4102</v>
          </cell>
          <cell r="C75" t="str">
            <v>Caùp nhoâm boïc 24KV A/XLPE/PVC 120mm2</v>
          </cell>
          <cell r="D75" t="str">
            <v>meùt</v>
          </cell>
          <cell r="F75">
            <v>33980</v>
          </cell>
          <cell r="G75">
            <v>1228</v>
          </cell>
          <cell r="I75">
            <v>54100</v>
          </cell>
        </row>
        <row r="76">
          <cell r="A76" t="str">
            <v>XLPE395</v>
          </cell>
          <cell r="C76" t="str">
            <v>Caùp 24kV 3x95mm2 XLPE/DTA/PVC</v>
          </cell>
          <cell r="D76" t="str">
            <v>meùt</v>
          </cell>
          <cell r="F76">
            <v>245560</v>
          </cell>
          <cell r="I76">
            <v>290900</v>
          </cell>
        </row>
        <row r="77">
          <cell r="A77" t="str">
            <v>XLPE170</v>
          </cell>
          <cell r="C77" t="str">
            <v>Caùp 15kV 1x70mm2 XLPE/PVC</v>
          </cell>
          <cell r="D77" t="str">
            <v>meùt</v>
          </cell>
          <cell r="F77">
            <v>53480</v>
          </cell>
          <cell r="I77">
            <v>63200</v>
          </cell>
        </row>
        <row r="78">
          <cell r="A78" t="str">
            <v>ACKP240</v>
          </cell>
          <cell r="C78" t="str">
            <v>Caùp nhoâm loõi theùp AC.A240/39</v>
          </cell>
          <cell r="D78" t="str">
            <v>kg</v>
          </cell>
          <cell r="F78">
            <v>24400</v>
          </cell>
          <cell r="I78">
            <v>26100</v>
          </cell>
        </row>
        <row r="79">
          <cell r="A79" t="str">
            <v>ACKP185</v>
          </cell>
          <cell r="C79" t="str">
            <v>Caùp nhoâm loõi theùp AC.A185/29</v>
          </cell>
          <cell r="D79" t="str">
            <v>kg</v>
          </cell>
          <cell r="F79">
            <v>24400</v>
          </cell>
          <cell r="I79">
            <v>26100</v>
          </cell>
        </row>
        <row r="80">
          <cell r="A80" t="str">
            <v>ACKP120</v>
          </cell>
          <cell r="C80" t="str">
            <v>Caùp nhoâm loõi theùp AC.A120/19</v>
          </cell>
          <cell r="D80" t="str">
            <v>kg</v>
          </cell>
          <cell r="F80">
            <v>23300</v>
          </cell>
          <cell r="I80">
            <v>26100</v>
          </cell>
        </row>
        <row r="81">
          <cell r="A81" t="str">
            <v>ACKP35</v>
          </cell>
          <cell r="C81" t="str">
            <v>Caùp nhoâm loõi theùp AC.A35/6,2</v>
          </cell>
          <cell r="D81" t="str">
            <v>kg</v>
          </cell>
          <cell r="F81">
            <v>23800</v>
          </cell>
          <cell r="I81">
            <v>26100</v>
          </cell>
        </row>
        <row r="82">
          <cell r="A82" t="str">
            <v>ACKP50</v>
          </cell>
          <cell r="C82" t="str">
            <v>Caùp nhoâm loõi theùp AC.A50/8</v>
          </cell>
          <cell r="D82" t="str">
            <v>kg</v>
          </cell>
          <cell r="F82">
            <v>23500</v>
          </cell>
          <cell r="I82">
            <v>25800</v>
          </cell>
        </row>
        <row r="83">
          <cell r="A83" t="str">
            <v>ACKP70</v>
          </cell>
          <cell r="C83" t="str">
            <v>Caùp nhoâm loõi theùp AC.A70/11</v>
          </cell>
          <cell r="D83" t="str">
            <v>kg</v>
          </cell>
          <cell r="F83">
            <v>23400</v>
          </cell>
          <cell r="I83">
            <v>25800</v>
          </cell>
        </row>
        <row r="84">
          <cell r="A84" t="str">
            <v>ACKP95</v>
          </cell>
          <cell r="C84" t="str">
            <v>Caùp nhoâm loõi theùp AC.A95/16</v>
          </cell>
          <cell r="D84" t="str">
            <v>kg</v>
          </cell>
          <cell r="F84">
            <v>23200</v>
          </cell>
          <cell r="I84">
            <v>25800</v>
          </cell>
        </row>
        <row r="85">
          <cell r="A85" t="str">
            <v>AC240</v>
          </cell>
          <cell r="C85" t="str">
            <v>Caùp nhoâm loõi theùp AC-240/39</v>
          </cell>
          <cell r="D85" t="str">
            <v>kg</v>
          </cell>
          <cell r="F85">
            <v>24400</v>
          </cell>
          <cell r="I85">
            <v>26100</v>
          </cell>
        </row>
        <row r="86">
          <cell r="A86" t="str">
            <v>AC185</v>
          </cell>
          <cell r="C86" t="str">
            <v>Caùp nhoâm loõi theùp AC-185/29</v>
          </cell>
          <cell r="D86" t="str">
            <v>kg</v>
          </cell>
          <cell r="F86">
            <v>24400</v>
          </cell>
          <cell r="I86">
            <v>26100</v>
          </cell>
        </row>
        <row r="87">
          <cell r="A87" t="str">
            <v>AC120</v>
          </cell>
          <cell r="C87" t="str">
            <v>Caùp nhoâm loõi theùp AC-120</v>
          </cell>
          <cell r="D87" t="str">
            <v>kg</v>
          </cell>
          <cell r="F87">
            <v>23300</v>
          </cell>
          <cell r="I87">
            <v>26100</v>
          </cell>
        </row>
        <row r="88">
          <cell r="A88" t="str">
            <v>AC35</v>
          </cell>
          <cell r="C88" t="str">
            <v>Caùp nhoâm loõi theùp AC-35/6,2</v>
          </cell>
          <cell r="D88" t="str">
            <v>kg</v>
          </cell>
          <cell r="F88">
            <v>23800</v>
          </cell>
          <cell r="I88">
            <v>26100</v>
          </cell>
        </row>
        <row r="89">
          <cell r="A89" t="str">
            <v>AC50</v>
          </cell>
          <cell r="C89" t="str">
            <v>Caùp nhoâm loõi theùp AC-50/8</v>
          </cell>
          <cell r="D89" t="str">
            <v>kg</v>
          </cell>
          <cell r="F89">
            <v>23500</v>
          </cell>
          <cell r="I89">
            <v>25800</v>
          </cell>
        </row>
        <row r="90">
          <cell r="A90" t="str">
            <v>AC70</v>
          </cell>
          <cell r="C90" t="str">
            <v>Caùp nhoâm loõi theùp AC-70/11</v>
          </cell>
          <cell r="D90" t="str">
            <v>kg</v>
          </cell>
          <cell r="F90">
            <v>23400</v>
          </cell>
          <cell r="I90">
            <v>25800</v>
          </cell>
        </row>
        <row r="91">
          <cell r="A91" t="str">
            <v>AC95</v>
          </cell>
          <cell r="C91" t="str">
            <v>Caùp nhoâm loõi theùp AC-95/16</v>
          </cell>
          <cell r="D91" t="str">
            <v>kg</v>
          </cell>
          <cell r="F91">
            <v>23200</v>
          </cell>
          <cell r="I91">
            <v>25800</v>
          </cell>
        </row>
        <row r="92">
          <cell r="A92" t="str">
            <v>av35</v>
          </cell>
          <cell r="C92" t="str">
            <v>Caùp nhoâm boïc AV35</v>
          </cell>
          <cell r="D92" t="str">
            <v>meùt</v>
          </cell>
          <cell r="F92">
            <v>4200</v>
          </cell>
          <cell r="I92">
            <v>4970</v>
          </cell>
        </row>
        <row r="93">
          <cell r="A93" t="str">
            <v>av50</v>
          </cell>
          <cell r="B93" t="str">
            <v>04.4201</v>
          </cell>
          <cell r="C93" t="str">
            <v>Caùp nhoâm boïc AV50</v>
          </cell>
          <cell r="D93" t="str">
            <v>meùt</v>
          </cell>
          <cell r="F93">
            <v>5600</v>
          </cell>
          <cell r="G93">
            <v>921</v>
          </cell>
          <cell r="I93">
            <v>6700</v>
          </cell>
        </row>
        <row r="94">
          <cell r="A94" t="str">
            <v>av70</v>
          </cell>
          <cell r="B94" t="str">
            <v>04.4201</v>
          </cell>
          <cell r="C94" t="str">
            <v>Caùp nhoâm boïc AV70</v>
          </cell>
          <cell r="D94" t="str">
            <v>meùt</v>
          </cell>
          <cell r="F94">
            <v>7420</v>
          </cell>
          <cell r="G94">
            <v>921</v>
          </cell>
          <cell r="I94">
            <v>9000</v>
          </cell>
        </row>
        <row r="95">
          <cell r="A95" t="str">
            <v>av95</v>
          </cell>
          <cell r="B95" t="str">
            <v>04.4201</v>
          </cell>
          <cell r="C95" t="str">
            <v>Caùp nhoâm boïc AV95</v>
          </cell>
          <cell r="D95" t="str">
            <v>meùt</v>
          </cell>
          <cell r="F95">
            <v>9800</v>
          </cell>
          <cell r="G95">
            <v>921</v>
          </cell>
          <cell r="I95">
            <v>11800</v>
          </cell>
        </row>
        <row r="96">
          <cell r="A96" t="str">
            <v>av120</v>
          </cell>
          <cell r="B96" t="str">
            <v>04.4201</v>
          </cell>
          <cell r="C96" t="str">
            <v>Caùp nhoâm boïc AV120</v>
          </cell>
          <cell r="D96" t="str">
            <v>meùt</v>
          </cell>
          <cell r="F96">
            <v>12320</v>
          </cell>
          <cell r="G96">
            <v>921</v>
          </cell>
          <cell r="I96">
            <v>14100</v>
          </cell>
        </row>
        <row r="97">
          <cell r="A97" t="str">
            <v>av150</v>
          </cell>
          <cell r="B97" t="str">
            <v>04.4202</v>
          </cell>
          <cell r="C97" t="str">
            <v>Caùp nhoâm boïc AV150</v>
          </cell>
          <cell r="D97" t="str">
            <v>meùt</v>
          </cell>
          <cell r="F97">
            <v>15400</v>
          </cell>
          <cell r="G97">
            <v>2455</v>
          </cell>
          <cell r="I97">
            <v>18400</v>
          </cell>
        </row>
        <row r="98">
          <cell r="A98" t="str">
            <v>av185</v>
          </cell>
          <cell r="B98" t="str">
            <v>04.4201</v>
          </cell>
          <cell r="C98" t="str">
            <v>Caùp nhoâm boïc AV185</v>
          </cell>
          <cell r="D98" t="str">
            <v>meùt</v>
          </cell>
          <cell r="F98">
            <v>19200</v>
          </cell>
          <cell r="G98">
            <v>921</v>
          </cell>
          <cell r="I98">
            <v>21800</v>
          </cell>
        </row>
        <row r="99">
          <cell r="A99" t="str">
            <v>cv11</v>
          </cell>
          <cell r="B99" t="str">
            <v>04.4201</v>
          </cell>
          <cell r="C99" t="str">
            <v>Caùp ñoàng boïc CV11</v>
          </cell>
          <cell r="D99" t="str">
            <v>meùt</v>
          </cell>
          <cell r="F99">
            <v>5500</v>
          </cell>
          <cell r="G99">
            <v>921</v>
          </cell>
          <cell r="I99">
            <v>5500</v>
          </cell>
        </row>
        <row r="100">
          <cell r="A100" t="str">
            <v>cv35</v>
          </cell>
          <cell r="B100" t="str">
            <v>04.4201</v>
          </cell>
          <cell r="C100" t="str">
            <v>Caùp ñoàng boïc CV35</v>
          </cell>
          <cell r="D100" t="str">
            <v>meùt</v>
          </cell>
          <cell r="F100">
            <v>12320</v>
          </cell>
          <cell r="G100">
            <v>921</v>
          </cell>
          <cell r="I100">
            <v>13700</v>
          </cell>
        </row>
        <row r="101">
          <cell r="A101" t="str">
            <v>cv50</v>
          </cell>
          <cell r="B101" t="str">
            <v>04.4201</v>
          </cell>
          <cell r="C101" t="str">
            <v>Caùp ñoàng boïc CV50</v>
          </cell>
          <cell r="D101" t="str">
            <v>meùt</v>
          </cell>
          <cell r="F101">
            <v>16520</v>
          </cell>
          <cell r="G101">
            <v>921</v>
          </cell>
          <cell r="I101">
            <v>18400</v>
          </cell>
        </row>
        <row r="102">
          <cell r="A102" t="str">
            <v>cv70</v>
          </cell>
          <cell r="B102" t="str">
            <v>04.4201</v>
          </cell>
          <cell r="C102" t="str">
            <v>Caùp ñoàng boïc CV70</v>
          </cell>
          <cell r="D102" t="str">
            <v>meùt</v>
          </cell>
          <cell r="F102">
            <v>23660</v>
          </cell>
          <cell r="G102">
            <v>921</v>
          </cell>
          <cell r="I102">
            <v>26200</v>
          </cell>
        </row>
        <row r="103">
          <cell r="A103" t="str">
            <v>cv95</v>
          </cell>
          <cell r="B103" t="str">
            <v>04.4201</v>
          </cell>
          <cell r="C103" t="str">
            <v>Caùp ñoàng boïc CV95</v>
          </cell>
          <cell r="D103" t="str">
            <v>meùt</v>
          </cell>
          <cell r="F103">
            <v>31640</v>
          </cell>
          <cell r="G103">
            <v>921</v>
          </cell>
          <cell r="I103">
            <v>35400</v>
          </cell>
        </row>
        <row r="104">
          <cell r="A104" t="str">
            <v>cv120</v>
          </cell>
          <cell r="B104" t="str">
            <v>04.4202</v>
          </cell>
          <cell r="C104" t="str">
            <v>Caùp ñoàng boïc CV120</v>
          </cell>
          <cell r="D104" t="str">
            <v>meùt</v>
          </cell>
          <cell r="F104">
            <v>37800</v>
          </cell>
          <cell r="G104">
            <v>2455</v>
          </cell>
          <cell r="I104">
            <v>42300</v>
          </cell>
        </row>
        <row r="105">
          <cell r="A105" t="str">
            <v>cv150</v>
          </cell>
          <cell r="B105" t="str">
            <v>04.4202</v>
          </cell>
          <cell r="C105" t="str">
            <v>Caùp ñoàng boïc CV150</v>
          </cell>
          <cell r="D105" t="str">
            <v>meùt</v>
          </cell>
          <cell r="F105">
            <v>49700</v>
          </cell>
          <cell r="G105">
            <v>2455</v>
          </cell>
          <cell r="I105">
            <v>55700</v>
          </cell>
        </row>
        <row r="106">
          <cell r="A106" t="str">
            <v>cv185</v>
          </cell>
          <cell r="B106" t="str">
            <v>04.4203</v>
          </cell>
          <cell r="C106" t="str">
            <v>Caùp ñoàng boïc CV185</v>
          </cell>
          <cell r="D106" t="str">
            <v>meùt</v>
          </cell>
          <cell r="F106">
            <v>60200</v>
          </cell>
          <cell r="G106">
            <v>3069</v>
          </cell>
          <cell r="I106">
            <v>67400</v>
          </cell>
        </row>
        <row r="107">
          <cell r="A107" t="str">
            <v>acv35</v>
          </cell>
          <cell r="C107" t="str">
            <v>Caùp nhoâm loõi theùp ACV35</v>
          </cell>
          <cell r="D107" t="str">
            <v>meùt</v>
          </cell>
          <cell r="F107">
            <v>6000</v>
          </cell>
          <cell r="I107">
            <v>6380</v>
          </cell>
        </row>
        <row r="108">
          <cell r="A108" t="str">
            <v>acv50</v>
          </cell>
          <cell r="C108" t="str">
            <v>Caùp nhoâm loõi theùp ACV50</v>
          </cell>
          <cell r="D108" t="str">
            <v>meùt</v>
          </cell>
          <cell r="F108">
            <v>7600</v>
          </cell>
          <cell r="I108">
            <v>8250</v>
          </cell>
        </row>
        <row r="109">
          <cell r="A109" t="str">
            <v>acv70</v>
          </cell>
          <cell r="C109" t="str">
            <v>Caùp nhoâm loõi theùp ACV70</v>
          </cell>
          <cell r="D109" t="str">
            <v>meùt</v>
          </cell>
          <cell r="F109">
            <v>9600</v>
          </cell>
          <cell r="I109">
            <v>10450</v>
          </cell>
        </row>
        <row r="110">
          <cell r="A110" t="str">
            <v>acv95</v>
          </cell>
          <cell r="C110" t="str">
            <v>Caùp nhoâm loõi theùp ACV95</v>
          </cell>
          <cell r="D110" t="str">
            <v>meùt</v>
          </cell>
          <cell r="F110">
            <v>12200</v>
          </cell>
          <cell r="I110">
            <v>13200</v>
          </cell>
        </row>
        <row r="111">
          <cell r="A111" t="str">
            <v>acv120</v>
          </cell>
          <cell r="C111" t="str">
            <v>Caùp nhoâm loõi theùp ACV120</v>
          </cell>
          <cell r="D111" t="str">
            <v>meùt</v>
          </cell>
          <cell r="F111">
            <v>14700</v>
          </cell>
          <cell r="I111">
            <v>15950</v>
          </cell>
        </row>
        <row r="112">
          <cell r="A112" t="str">
            <v>acv150</v>
          </cell>
          <cell r="C112" t="str">
            <v>Caùp nhoâm loõi theùp ACV150</v>
          </cell>
          <cell r="D112" t="str">
            <v>meùt</v>
          </cell>
          <cell r="F112">
            <v>17900</v>
          </cell>
          <cell r="I112">
            <v>20460</v>
          </cell>
        </row>
        <row r="113">
          <cell r="A113" t="str">
            <v>acv185</v>
          </cell>
          <cell r="C113" t="str">
            <v>Caùp nhoâm loõi theùp ACV185</v>
          </cell>
          <cell r="D113" t="str">
            <v>meùt</v>
          </cell>
          <cell r="F113">
            <v>21200</v>
          </cell>
          <cell r="I113">
            <v>22770</v>
          </cell>
        </row>
        <row r="114">
          <cell r="A114" t="str">
            <v>acv240</v>
          </cell>
          <cell r="C114" t="str">
            <v>Caùp nhoâm loõi theùp ACV240</v>
          </cell>
          <cell r="D114" t="str">
            <v>meùt</v>
          </cell>
          <cell r="F114">
            <v>27400</v>
          </cell>
          <cell r="I114">
            <v>29590</v>
          </cell>
        </row>
        <row r="115">
          <cell r="A115" t="str">
            <v>A35</v>
          </cell>
          <cell r="C115" t="str">
            <v>Caùp nhoâm A-35</v>
          </cell>
          <cell r="D115" t="str">
            <v>kg</v>
          </cell>
          <cell r="F115">
            <v>26361</v>
          </cell>
          <cell r="I115">
            <v>31400</v>
          </cell>
        </row>
        <row r="116">
          <cell r="A116" t="str">
            <v>A50</v>
          </cell>
          <cell r="C116" t="str">
            <v>Caùp nhoâm A-50</v>
          </cell>
          <cell r="D116" t="str">
            <v>kg</v>
          </cell>
          <cell r="F116">
            <v>26260</v>
          </cell>
          <cell r="I116">
            <v>30400</v>
          </cell>
        </row>
        <row r="117">
          <cell r="A117" t="str">
            <v>A70</v>
          </cell>
          <cell r="C117" t="str">
            <v>Caùp nhoâm A-70</v>
          </cell>
          <cell r="D117" t="str">
            <v>kg</v>
          </cell>
          <cell r="F117">
            <v>26158</v>
          </cell>
          <cell r="I117">
            <v>30400</v>
          </cell>
        </row>
        <row r="118">
          <cell r="A118" t="str">
            <v>A95</v>
          </cell>
          <cell r="C118" t="str">
            <v>Caùp nhoâm A-95</v>
          </cell>
          <cell r="D118" t="str">
            <v>kg</v>
          </cell>
          <cell r="F118">
            <v>26058</v>
          </cell>
          <cell r="I118">
            <v>30400</v>
          </cell>
        </row>
        <row r="119">
          <cell r="A119" t="str">
            <v>A120</v>
          </cell>
          <cell r="C119" t="str">
            <v>Caùp nhoâm A-120</v>
          </cell>
          <cell r="D119" t="str">
            <v>kg</v>
          </cell>
          <cell r="F119">
            <v>26100</v>
          </cell>
          <cell r="I119">
            <v>30400</v>
          </cell>
        </row>
        <row r="120">
          <cell r="A120" t="str">
            <v>A185</v>
          </cell>
          <cell r="B120" t="str">
            <v>04.7001</v>
          </cell>
          <cell r="C120" t="str">
            <v>Caùp nhoâm A-185</v>
          </cell>
          <cell r="D120" t="str">
            <v>kg</v>
          </cell>
          <cell r="F120">
            <v>25996</v>
          </cell>
          <cell r="G120">
            <v>5217</v>
          </cell>
          <cell r="I120">
            <v>29400</v>
          </cell>
        </row>
        <row r="121">
          <cell r="A121" t="str">
            <v>A240</v>
          </cell>
          <cell r="C121" t="str">
            <v>Caùp nhoâm A-240</v>
          </cell>
          <cell r="D121" t="str">
            <v>kg</v>
          </cell>
          <cell r="F121">
            <v>25944</v>
          </cell>
          <cell r="I121">
            <v>29400</v>
          </cell>
        </row>
        <row r="122">
          <cell r="A122" t="str">
            <v>C3/8</v>
          </cell>
          <cell r="C122" t="str">
            <v>Caùp theùp 3/8"</v>
          </cell>
          <cell r="D122" t="str">
            <v>meùt</v>
          </cell>
          <cell r="F122">
            <v>3500</v>
          </cell>
          <cell r="I122">
            <v>3500</v>
          </cell>
        </row>
        <row r="123">
          <cell r="A123" t="str">
            <v>C5/8</v>
          </cell>
          <cell r="B123" t="str">
            <v>05.6011</v>
          </cell>
          <cell r="C123" t="str">
            <v>Caùp theùp 5/8"</v>
          </cell>
          <cell r="D123" t="str">
            <v>meùt</v>
          </cell>
          <cell r="F123">
            <v>9135</v>
          </cell>
          <cell r="G123">
            <v>13161</v>
          </cell>
          <cell r="I123">
            <v>9135</v>
          </cell>
        </row>
        <row r="124">
          <cell r="A124" t="str">
            <v>CSDI</v>
          </cell>
          <cell r="B124" t="str">
            <v>05.6011</v>
          </cell>
          <cell r="C124" t="str">
            <v xml:space="preserve">Chaân söù ñænh </v>
          </cell>
          <cell r="D124" t="str">
            <v>caùi</v>
          </cell>
          <cell r="F124">
            <v>25000</v>
          </cell>
          <cell r="G124">
            <v>13161</v>
          </cell>
          <cell r="I124">
            <v>25000</v>
          </cell>
        </row>
        <row r="125">
          <cell r="A125" t="str">
            <v>CSDG</v>
          </cell>
          <cell r="B125" t="str">
            <v>04.7001</v>
          </cell>
          <cell r="C125" t="str">
            <v>Chaân söù ñænh ñôõ goùc</v>
          </cell>
          <cell r="D125" t="str">
            <v>caùi</v>
          </cell>
          <cell r="F125">
            <v>25000</v>
          </cell>
          <cell r="G125">
            <v>5217</v>
          </cell>
          <cell r="I125">
            <v>25000</v>
          </cell>
        </row>
        <row r="126">
          <cell r="A126" t="str">
            <v>CSD</v>
          </cell>
          <cell r="C126" t="str">
            <v>Chaân söù ñöùng</v>
          </cell>
          <cell r="D126" t="str">
            <v>caùi</v>
          </cell>
          <cell r="F126">
            <v>15000</v>
          </cell>
          <cell r="I126">
            <v>15000</v>
          </cell>
        </row>
        <row r="127">
          <cell r="A127" t="str">
            <v>CTD</v>
          </cell>
          <cell r="B127" t="str">
            <v>04.7001</v>
          </cell>
          <cell r="C127" t="str">
            <v>Coïc tieáp ñaát @ 16 - 2,4m</v>
          </cell>
          <cell r="D127" t="str">
            <v>coïc</v>
          </cell>
          <cell r="F127">
            <v>26000</v>
          </cell>
          <cell r="G127">
            <v>5217</v>
          </cell>
          <cell r="I127">
            <v>26000</v>
          </cell>
        </row>
        <row r="128">
          <cell r="A128" t="str">
            <v>DC</v>
          </cell>
          <cell r="B128" t="str">
            <v>05.6011</v>
          </cell>
          <cell r="C128" t="str">
            <v>Daây chì 20K</v>
          </cell>
          <cell r="D128" t="str">
            <v>caùi</v>
          </cell>
          <cell r="F128">
            <v>25000</v>
          </cell>
          <cell r="G128">
            <v>13161</v>
          </cell>
          <cell r="I128">
            <v>25000</v>
          </cell>
        </row>
        <row r="129">
          <cell r="A129" t="str">
            <v>DAYA</v>
          </cell>
          <cell r="B129" t="str">
            <v>05.6011</v>
          </cell>
          <cell r="C129" t="str">
            <v xml:space="preserve">Daây nhoâm buoäc </v>
          </cell>
          <cell r="D129" t="str">
            <v>kg</v>
          </cell>
          <cell r="F129">
            <v>26627</v>
          </cell>
          <cell r="G129">
            <v>13161</v>
          </cell>
          <cell r="I129">
            <v>28000</v>
          </cell>
        </row>
        <row r="130">
          <cell r="A130" t="str">
            <v>GDFCO</v>
          </cell>
          <cell r="B130" t="str">
            <v>05.6011</v>
          </cell>
          <cell r="C130" t="str">
            <v>Giaù chöõ "T" laép FCO</v>
          </cell>
          <cell r="D130" t="str">
            <v>boä</v>
          </cell>
          <cell r="F130">
            <v>42760</v>
          </cell>
          <cell r="G130">
            <v>13161</v>
          </cell>
          <cell r="I130">
            <v>42760</v>
          </cell>
        </row>
        <row r="131">
          <cell r="A131" t="str">
            <v>GUFCO</v>
          </cell>
          <cell r="B131" t="str">
            <v>05.6011</v>
          </cell>
          <cell r="C131" t="str">
            <v>Giaù U 80x600 laép FCO</v>
          </cell>
          <cell r="D131" t="str">
            <v>boä</v>
          </cell>
          <cell r="F131">
            <v>42760</v>
          </cell>
          <cell r="G131">
            <v>13161</v>
          </cell>
          <cell r="I131">
            <v>42760</v>
          </cell>
        </row>
        <row r="132">
          <cell r="A132" t="str">
            <v>GIATFCO</v>
          </cell>
          <cell r="B132" t="str">
            <v>05.6011</v>
          </cell>
          <cell r="C132" t="str">
            <v>Giaù chöõ "T" laép FCO, LA</v>
          </cell>
          <cell r="D132" t="str">
            <v>boä</v>
          </cell>
          <cell r="F132">
            <v>42760</v>
          </cell>
          <cell r="G132">
            <v>13161</v>
          </cell>
          <cell r="I132">
            <v>42760</v>
          </cell>
        </row>
        <row r="133">
          <cell r="A133" t="str">
            <v>GCST</v>
          </cell>
          <cell r="C133" t="str">
            <v>Gia coâng saét theùp</v>
          </cell>
          <cell r="D133" t="str">
            <v>kg</v>
          </cell>
          <cell r="F133">
            <v>2500</v>
          </cell>
          <cell r="I133">
            <v>2500</v>
          </cell>
        </row>
        <row r="134">
          <cell r="A134" t="str">
            <v>G</v>
          </cell>
          <cell r="C134" t="str">
            <v>Vaät lieäu döïng truï</v>
          </cell>
          <cell r="D134" t="str">
            <v>truï</v>
          </cell>
          <cell r="F134">
            <v>20790</v>
          </cell>
          <cell r="I134">
            <v>20790</v>
          </cell>
        </row>
        <row r="135">
          <cell r="A135" t="str">
            <v>HI</v>
          </cell>
          <cell r="C135" t="str">
            <v>Haéc ín</v>
          </cell>
          <cell r="D135" t="str">
            <v>kg</v>
          </cell>
          <cell r="F135">
            <v>2340</v>
          </cell>
          <cell r="I135">
            <v>3000</v>
          </cell>
        </row>
        <row r="136">
          <cell r="A136" t="str">
            <v>K3B</v>
          </cell>
          <cell r="C136" t="str">
            <v>Keïp caùp 3 boulon</v>
          </cell>
          <cell r="D136" t="str">
            <v>caùi</v>
          </cell>
          <cell r="F136">
            <v>13600</v>
          </cell>
          <cell r="I136">
            <v>13600</v>
          </cell>
        </row>
        <row r="137">
          <cell r="A137" t="str">
            <v>KCD</v>
          </cell>
          <cell r="C137" t="str">
            <v>Keïp coïc tieáp ñaát</v>
          </cell>
          <cell r="D137" t="str">
            <v>caùi</v>
          </cell>
          <cell r="F137">
            <v>8545</v>
          </cell>
          <cell r="I137">
            <v>6400</v>
          </cell>
        </row>
        <row r="138">
          <cell r="A138" t="str">
            <v>K240</v>
          </cell>
          <cell r="C138" t="str">
            <v>Keïp daây 3 bu long 2 raõnh daây 240 mm2</v>
          </cell>
          <cell r="D138" t="str">
            <v>caùi</v>
          </cell>
          <cell r="F138">
            <v>33000</v>
          </cell>
          <cell r="I138">
            <v>33000</v>
          </cell>
        </row>
        <row r="139">
          <cell r="A139" t="str">
            <v>K185</v>
          </cell>
          <cell r="C139" t="str">
            <v>Keïp daây 3 bu long 2 raõnh daây 185mm2</v>
          </cell>
          <cell r="D139" t="str">
            <v>caùi</v>
          </cell>
          <cell r="F139">
            <v>33000</v>
          </cell>
          <cell r="I139">
            <v>33000</v>
          </cell>
        </row>
        <row r="140">
          <cell r="A140" t="str">
            <v>K120</v>
          </cell>
          <cell r="C140" t="str">
            <v>Keïp daây 3 bu long 2 raõnh daây 120mm2</v>
          </cell>
          <cell r="D140" t="str">
            <v>caùi</v>
          </cell>
          <cell r="F140">
            <v>17700</v>
          </cell>
          <cell r="I140">
            <v>17700</v>
          </cell>
        </row>
        <row r="141">
          <cell r="A141" t="str">
            <v>K35</v>
          </cell>
          <cell r="C141" t="str">
            <v>Keïp daây 3 bu long 2 raõnh daây 35mm2</v>
          </cell>
          <cell r="D141" t="str">
            <v>caùi</v>
          </cell>
          <cell r="F141">
            <v>3905</v>
          </cell>
          <cell r="I141">
            <v>3905</v>
          </cell>
        </row>
        <row r="142">
          <cell r="A142" t="str">
            <v>K50</v>
          </cell>
          <cell r="C142" t="str">
            <v>Keïp daây 3 bu long 2 raõnh daây 50mm2</v>
          </cell>
          <cell r="D142" t="str">
            <v>caùi</v>
          </cell>
          <cell r="F142">
            <v>7429</v>
          </cell>
          <cell r="I142">
            <v>7429</v>
          </cell>
        </row>
        <row r="143">
          <cell r="A143" t="str">
            <v>K70</v>
          </cell>
          <cell r="C143" t="str">
            <v>Keïp daây 3 bu long 2 raõnh daây 70mm2</v>
          </cell>
          <cell r="D143" t="str">
            <v>caùi</v>
          </cell>
          <cell r="F143">
            <v>7429</v>
          </cell>
          <cell r="I143">
            <v>7429</v>
          </cell>
        </row>
        <row r="144">
          <cell r="A144" t="str">
            <v>K95</v>
          </cell>
          <cell r="C144" t="str">
            <v>Keïp daây 3 bu long 2 raõnh daây 95mm2</v>
          </cell>
          <cell r="D144" t="str">
            <v>caùi</v>
          </cell>
          <cell r="F144">
            <v>10857</v>
          </cell>
          <cell r="I144">
            <v>10857</v>
          </cell>
        </row>
        <row r="145">
          <cell r="A145" t="str">
            <v>K35A</v>
          </cell>
          <cell r="C145" t="str">
            <v>Keïp daây 3 bu long 2 raõnh daây A-35</v>
          </cell>
          <cell r="D145" t="str">
            <v>caùi</v>
          </cell>
          <cell r="F145">
            <v>3905</v>
          </cell>
          <cell r="I145">
            <v>3905</v>
          </cell>
        </row>
        <row r="146">
          <cell r="A146" t="str">
            <v>K50A</v>
          </cell>
          <cell r="C146" t="str">
            <v>Keïp daây 3 bu long 2 raõnh daây A-50</v>
          </cell>
          <cell r="D146" t="str">
            <v>caùi</v>
          </cell>
          <cell r="F146">
            <v>7429</v>
          </cell>
          <cell r="I146">
            <v>7429</v>
          </cell>
        </row>
        <row r="147">
          <cell r="A147" t="str">
            <v>K70A</v>
          </cell>
          <cell r="C147" t="str">
            <v>Keïp daây 3 bu long 2 raõnh daây A-70</v>
          </cell>
          <cell r="D147" t="str">
            <v>caùi</v>
          </cell>
          <cell r="F147">
            <v>7429</v>
          </cell>
          <cell r="I147">
            <v>7429</v>
          </cell>
        </row>
        <row r="148">
          <cell r="A148" t="str">
            <v>K95A</v>
          </cell>
          <cell r="C148" t="str">
            <v>Keïp daây 3 bu long 2 raõnh daây A-95</v>
          </cell>
          <cell r="D148" t="str">
            <v>caùi</v>
          </cell>
          <cell r="F148">
            <v>10857</v>
          </cell>
          <cell r="I148">
            <v>10857</v>
          </cell>
        </row>
        <row r="149">
          <cell r="A149" t="str">
            <v>K120A</v>
          </cell>
          <cell r="C149" t="str">
            <v>Keïp daây 3 bu long 2 raõnh daây A-120</v>
          </cell>
          <cell r="D149" t="str">
            <v>caùi</v>
          </cell>
          <cell r="F149">
            <v>17700</v>
          </cell>
          <cell r="I149">
            <v>17700</v>
          </cell>
        </row>
        <row r="150">
          <cell r="A150" t="str">
            <v>K185A</v>
          </cell>
          <cell r="C150" t="str">
            <v>Keïp daây 3 bu long 2 raõnh daây A-185</v>
          </cell>
          <cell r="D150" t="str">
            <v>caùi</v>
          </cell>
          <cell r="F150">
            <v>33000</v>
          </cell>
          <cell r="I150">
            <v>33000</v>
          </cell>
        </row>
        <row r="151">
          <cell r="A151" t="str">
            <v>K240A</v>
          </cell>
          <cell r="C151" t="str">
            <v>Keïp daây 3 bu long 2 raõnh daây A-240</v>
          </cell>
          <cell r="D151" t="str">
            <v>caùi</v>
          </cell>
          <cell r="F151">
            <v>33000</v>
          </cell>
          <cell r="I151">
            <v>33000</v>
          </cell>
        </row>
        <row r="152">
          <cell r="A152" t="str">
            <v>KE35</v>
          </cell>
          <cell r="C152" t="str">
            <v>Keïp eùp côõ daây 35mm2</v>
          </cell>
          <cell r="D152" t="str">
            <v>caùi</v>
          </cell>
          <cell r="F152">
            <v>6250</v>
          </cell>
          <cell r="I152">
            <v>4100</v>
          </cell>
        </row>
        <row r="153">
          <cell r="A153" t="str">
            <v>KE48</v>
          </cell>
          <cell r="C153" t="str">
            <v>Keïp eùp côõ daây 48mm2</v>
          </cell>
          <cell r="D153" t="str">
            <v>caùi</v>
          </cell>
          <cell r="F153">
            <v>8000</v>
          </cell>
          <cell r="I153">
            <v>7800</v>
          </cell>
        </row>
        <row r="154">
          <cell r="A154" t="str">
            <v>KE50</v>
          </cell>
          <cell r="B154" t="str">
            <v>04.3107</v>
          </cell>
          <cell r="C154" t="str">
            <v>Keïp eùp côõ daây 50mm2</v>
          </cell>
          <cell r="D154" t="str">
            <v>caùi</v>
          </cell>
          <cell r="F154">
            <v>8000</v>
          </cell>
          <cell r="G154">
            <v>6444</v>
          </cell>
          <cell r="I154">
            <v>7800</v>
          </cell>
        </row>
        <row r="155">
          <cell r="A155" t="str">
            <v>KE70</v>
          </cell>
          <cell r="B155" t="str">
            <v>04.3107</v>
          </cell>
          <cell r="C155" t="str">
            <v>Keïp eùp côõ daây 70mm2</v>
          </cell>
          <cell r="D155" t="str">
            <v>caùi</v>
          </cell>
          <cell r="F155">
            <v>12386</v>
          </cell>
          <cell r="G155">
            <v>6444</v>
          </cell>
          <cell r="I155">
            <v>7800</v>
          </cell>
        </row>
        <row r="156">
          <cell r="A156" t="str">
            <v>KE95</v>
          </cell>
          <cell r="B156" t="str">
            <v>04.3107</v>
          </cell>
          <cell r="C156" t="str">
            <v>Keïp eùp côõ daây 95mm2</v>
          </cell>
          <cell r="D156" t="str">
            <v>caùi</v>
          </cell>
          <cell r="F156">
            <v>18636</v>
          </cell>
          <cell r="G156">
            <v>6444</v>
          </cell>
          <cell r="I156">
            <v>11400</v>
          </cell>
        </row>
        <row r="157">
          <cell r="A157" t="str">
            <v>KE120</v>
          </cell>
          <cell r="B157" t="str">
            <v>04.3107</v>
          </cell>
          <cell r="C157" t="str">
            <v>Keïp eùp côõ daây 120mm2</v>
          </cell>
          <cell r="D157" t="str">
            <v>caùi</v>
          </cell>
          <cell r="F157">
            <v>24000</v>
          </cell>
          <cell r="G157">
            <v>6444</v>
          </cell>
          <cell r="I157">
            <v>17700</v>
          </cell>
        </row>
        <row r="158">
          <cell r="A158" t="str">
            <v>KE185</v>
          </cell>
          <cell r="B158" t="str">
            <v>04.3107</v>
          </cell>
          <cell r="C158" t="str">
            <v>Keïp eùp côõ daây 185mm2</v>
          </cell>
          <cell r="D158" t="str">
            <v>caùi</v>
          </cell>
          <cell r="F158">
            <v>31818</v>
          </cell>
          <cell r="G158">
            <v>6444</v>
          </cell>
          <cell r="I158">
            <v>33000</v>
          </cell>
        </row>
        <row r="159">
          <cell r="A159" t="str">
            <v>KE240</v>
          </cell>
          <cell r="B159" t="str">
            <v>04.3107</v>
          </cell>
          <cell r="C159" t="str">
            <v>Keïp eùp côõ daây 240mm2</v>
          </cell>
          <cell r="D159" t="str">
            <v>caùi</v>
          </cell>
          <cell r="F159">
            <v>38182</v>
          </cell>
          <cell r="G159">
            <v>6444</v>
          </cell>
          <cell r="I159">
            <v>33000</v>
          </cell>
        </row>
        <row r="160">
          <cell r="A160" t="str">
            <v>KCUAL</v>
          </cell>
          <cell r="B160" t="str">
            <v>04.3107</v>
          </cell>
          <cell r="C160" t="str">
            <v>Keïp noái ñoàng-nhoâm</v>
          </cell>
          <cell r="D160" t="str">
            <v>caùi</v>
          </cell>
          <cell r="F160">
            <v>4500</v>
          </cell>
          <cell r="G160">
            <v>6444</v>
          </cell>
          <cell r="I160">
            <v>4500</v>
          </cell>
        </row>
        <row r="161">
          <cell r="A161" t="str">
            <v>KCUAL60</v>
          </cell>
          <cell r="B161" t="str">
            <v>04.3107</v>
          </cell>
          <cell r="C161" t="str">
            <v>Keïp noái ñoàng-nhoâm 60mm2</v>
          </cell>
          <cell r="D161" t="str">
            <v>caùi</v>
          </cell>
          <cell r="F161">
            <v>12000</v>
          </cell>
          <cell r="G161">
            <v>6444</v>
          </cell>
          <cell r="I161">
            <v>12000</v>
          </cell>
        </row>
        <row r="162">
          <cell r="A162" t="str">
            <v>KQ2/0</v>
          </cell>
          <cell r="B162" t="str">
            <v>04.3107</v>
          </cell>
          <cell r="C162" t="str">
            <v>Keïp quai 2/0</v>
          </cell>
          <cell r="D162" t="str">
            <v>caùi</v>
          </cell>
          <cell r="F162">
            <v>16500</v>
          </cell>
          <cell r="G162">
            <v>6444</v>
          </cell>
          <cell r="I162">
            <v>16500</v>
          </cell>
        </row>
        <row r="163">
          <cell r="A163" t="str">
            <v>KQ4/0</v>
          </cell>
          <cell r="B163" t="str">
            <v>04.3107</v>
          </cell>
          <cell r="C163" t="str">
            <v>Keïp quai 4/0</v>
          </cell>
          <cell r="D163" t="str">
            <v>caùi</v>
          </cell>
          <cell r="F163">
            <v>17050</v>
          </cell>
          <cell r="G163">
            <v>6444</v>
          </cell>
          <cell r="I163">
            <v>17050</v>
          </cell>
        </row>
        <row r="164">
          <cell r="A164" t="str">
            <v>KH2/0</v>
          </cell>
          <cell r="B164" t="str">
            <v>04.3107</v>
          </cell>
          <cell r="C164" t="str">
            <v>Keïp hotline 2/0</v>
          </cell>
          <cell r="D164" t="str">
            <v>caùi</v>
          </cell>
          <cell r="F164">
            <v>16500</v>
          </cell>
          <cell r="G164">
            <v>6444</v>
          </cell>
          <cell r="I164">
            <v>16500</v>
          </cell>
        </row>
        <row r="165">
          <cell r="A165" t="str">
            <v>KH4/0</v>
          </cell>
          <cell r="B165" t="str">
            <v>04.3107</v>
          </cell>
          <cell r="C165" t="str">
            <v>Keïp hotline 4/0</v>
          </cell>
          <cell r="D165" t="str">
            <v>caùi</v>
          </cell>
          <cell r="F165">
            <v>16500</v>
          </cell>
          <cell r="G165">
            <v>6444</v>
          </cell>
          <cell r="I165">
            <v>16500</v>
          </cell>
        </row>
        <row r="166">
          <cell r="A166" t="str">
            <v>KH350M</v>
          </cell>
          <cell r="B166" t="str">
            <v>04.3107</v>
          </cell>
          <cell r="C166" t="str">
            <v>Keïp hotline 350MCM</v>
          </cell>
          <cell r="D166" t="str">
            <v>caùi</v>
          </cell>
          <cell r="F166">
            <v>19800</v>
          </cell>
          <cell r="G166">
            <v>6444</v>
          </cell>
          <cell r="I166">
            <v>19800</v>
          </cell>
        </row>
        <row r="167">
          <cell r="A167" t="str">
            <v>KEU</v>
          </cell>
          <cell r="C167" t="str">
            <v>Keïp U döøng daây trung hoøa</v>
          </cell>
          <cell r="D167" t="str">
            <v>caùi</v>
          </cell>
          <cell r="F167">
            <v>8000</v>
          </cell>
          <cell r="I167">
            <v>8000</v>
          </cell>
        </row>
        <row r="168">
          <cell r="A168" t="str">
            <v>Kd50</v>
          </cell>
          <cell r="C168" t="str">
            <v>Khoùa ñôõ daây AC-50</v>
          </cell>
          <cell r="D168" t="str">
            <v>caùi</v>
          </cell>
          <cell r="F168">
            <v>32386</v>
          </cell>
          <cell r="I168">
            <v>22762</v>
          </cell>
        </row>
        <row r="169">
          <cell r="A169" t="str">
            <v>Kd70</v>
          </cell>
          <cell r="C169" t="str">
            <v>Khoùa ñôõ daây AC-70</v>
          </cell>
          <cell r="D169" t="str">
            <v>caùi</v>
          </cell>
          <cell r="F169">
            <v>32386</v>
          </cell>
          <cell r="I169">
            <v>22762</v>
          </cell>
        </row>
        <row r="170">
          <cell r="A170" t="str">
            <v>KN240</v>
          </cell>
          <cell r="C170" t="str">
            <v>Khoùa neùo daây AC-240</v>
          </cell>
          <cell r="D170" t="str">
            <v>caùi</v>
          </cell>
          <cell r="F170">
            <v>53178</v>
          </cell>
          <cell r="I170">
            <v>46500</v>
          </cell>
        </row>
        <row r="171">
          <cell r="A171" t="str">
            <v>KN185</v>
          </cell>
          <cell r="C171" t="str">
            <v>Khoùa neùo daây AC-185</v>
          </cell>
          <cell r="D171" t="str">
            <v>caùi</v>
          </cell>
          <cell r="F171">
            <v>53178</v>
          </cell>
          <cell r="I171">
            <v>46500</v>
          </cell>
        </row>
        <row r="172">
          <cell r="A172" t="str">
            <v>KN120</v>
          </cell>
          <cell r="C172" t="str">
            <v>Khoùa neùo daây AC-120</v>
          </cell>
          <cell r="D172" t="str">
            <v>caùi</v>
          </cell>
          <cell r="F172">
            <v>32925</v>
          </cell>
          <cell r="I172">
            <v>46500</v>
          </cell>
        </row>
        <row r="173">
          <cell r="A173" t="str">
            <v>KN70</v>
          </cell>
          <cell r="C173" t="str">
            <v>Khoùa neùo daây AC-70</v>
          </cell>
          <cell r="D173" t="str">
            <v>caùi</v>
          </cell>
          <cell r="F173">
            <v>32925</v>
          </cell>
          <cell r="I173">
            <v>26351</v>
          </cell>
        </row>
        <row r="174">
          <cell r="A174" t="str">
            <v>KN50</v>
          </cell>
          <cell r="C174" t="str">
            <v>Khoùa neùo daây AC-50</v>
          </cell>
          <cell r="D174" t="str">
            <v>caùi</v>
          </cell>
          <cell r="F174">
            <v>32925</v>
          </cell>
          <cell r="I174">
            <v>26351</v>
          </cell>
        </row>
        <row r="175">
          <cell r="A175" t="str">
            <v>KN95</v>
          </cell>
          <cell r="C175" t="str">
            <v>Khoùa neùo daây AC-95</v>
          </cell>
          <cell r="D175" t="str">
            <v>caùi</v>
          </cell>
          <cell r="F175">
            <v>32925</v>
          </cell>
          <cell r="I175">
            <v>39905</v>
          </cell>
        </row>
        <row r="176">
          <cell r="A176" t="str">
            <v>KN35</v>
          </cell>
          <cell r="C176" t="str">
            <v>Khoùa neùo daây AC-35</v>
          </cell>
          <cell r="D176" t="str">
            <v>caùi</v>
          </cell>
          <cell r="F176">
            <v>32925</v>
          </cell>
          <cell r="I176">
            <v>26351</v>
          </cell>
        </row>
        <row r="177">
          <cell r="A177" t="str">
            <v>KN70A</v>
          </cell>
          <cell r="C177" t="str">
            <v>Khoùa neùo daây A-70</v>
          </cell>
          <cell r="D177" t="str">
            <v>caùi</v>
          </cell>
          <cell r="F177">
            <v>32925</v>
          </cell>
          <cell r="I177">
            <v>26351</v>
          </cell>
        </row>
        <row r="178">
          <cell r="A178" t="str">
            <v>KN50A</v>
          </cell>
          <cell r="C178" t="str">
            <v>Khoùa neùo daây A-50</v>
          </cell>
          <cell r="D178" t="str">
            <v>caùi</v>
          </cell>
          <cell r="F178">
            <v>32925</v>
          </cell>
          <cell r="I178">
            <v>26351</v>
          </cell>
        </row>
        <row r="179">
          <cell r="A179" t="str">
            <v>KN95A</v>
          </cell>
          <cell r="C179" t="str">
            <v>Khoùa neùo daây A-95</v>
          </cell>
          <cell r="D179" t="str">
            <v>caùi</v>
          </cell>
          <cell r="F179">
            <v>32925</v>
          </cell>
          <cell r="I179">
            <v>39905</v>
          </cell>
        </row>
        <row r="180">
          <cell r="A180" t="str">
            <v>KN35A</v>
          </cell>
          <cell r="C180" t="str">
            <v>Khoùa neùo daây A-35</v>
          </cell>
          <cell r="D180" t="str">
            <v>caùi</v>
          </cell>
          <cell r="F180">
            <v>32925</v>
          </cell>
          <cell r="I180">
            <v>26351</v>
          </cell>
        </row>
        <row r="181">
          <cell r="A181" t="str">
            <v>KN158</v>
          </cell>
          <cell r="C181" t="str">
            <v>Khoùa neùo N158</v>
          </cell>
          <cell r="D181" t="str">
            <v>caùi</v>
          </cell>
          <cell r="F181">
            <v>32925</v>
          </cell>
          <cell r="I181">
            <v>400</v>
          </cell>
        </row>
        <row r="182">
          <cell r="A182" t="str">
            <v>KN357</v>
          </cell>
          <cell r="C182" t="str">
            <v>Khoùa neùo N357</v>
          </cell>
          <cell r="D182" t="str">
            <v>caùi</v>
          </cell>
          <cell r="F182">
            <v>32925</v>
          </cell>
          <cell r="I182">
            <v>800</v>
          </cell>
        </row>
        <row r="183">
          <cell r="A183" t="str">
            <v>KD357</v>
          </cell>
          <cell r="C183" t="str">
            <v>Khoùa ñôõ Ñ357</v>
          </cell>
          <cell r="D183" t="str">
            <v>caùi</v>
          </cell>
          <cell r="F183">
            <v>32386</v>
          </cell>
          <cell r="I183">
            <v>14000</v>
          </cell>
        </row>
        <row r="184">
          <cell r="A184" t="str">
            <v>LD18</v>
          </cell>
          <cell r="C184" t="str">
            <v>Long ñeàn 18</v>
          </cell>
          <cell r="D184" t="str">
            <v>caùi</v>
          </cell>
          <cell r="F184">
            <v>400</v>
          </cell>
          <cell r="I184">
            <v>400</v>
          </cell>
        </row>
        <row r="185">
          <cell r="A185" t="str">
            <v>LD22</v>
          </cell>
          <cell r="C185" t="str">
            <v>Long ñeàn 22</v>
          </cell>
          <cell r="D185" t="str">
            <v>caùi</v>
          </cell>
          <cell r="F185">
            <v>800</v>
          </cell>
          <cell r="I185">
            <v>800</v>
          </cell>
        </row>
        <row r="186">
          <cell r="A186" t="str">
            <v>MANG</v>
          </cell>
          <cell r="C186" t="str">
            <v>Maùng che daây chaèng</v>
          </cell>
          <cell r="D186" t="str">
            <v>caùi</v>
          </cell>
          <cell r="F186">
            <v>14000</v>
          </cell>
          <cell r="I186">
            <v>14000</v>
          </cell>
        </row>
        <row r="187">
          <cell r="A187" t="str">
            <v>MND</v>
          </cell>
          <cell r="C187" t="str">
            <v>Maét noái ñôn</v>
          </cell>
          <cell r="D187" t="str">
            <v>caùi</v>
          </cell>
          <cell r="F187">
            <v>9091</v>
          </cell>
          <cell r="I187">
            <v>6500</v>
          </cell>
        </row>
        <row r="188">
          <cell r="A188" t="str">
            <v>MNTG</v>
          </cell>
          <cell r="C188" t="str">
            <v xml:space="preserve">Maét noái t/ gian </v>
          </cell>
          <cell r="D188" t="str">
            <v>caùi</v>
          </cell>
          <cell r="F188">
            <v>6818</v>
          </cell>
          <cell r="I188">
            <v>12500</v>
          </cell>
        </row>
        <row r="189">
          <cell r="A189" t="str">
            <v>MT</v>
          </cell>
          <cell r="C189" t="str">
            <v xml:space="preserve">Moùc treo chöõ U </v>
          </cell>
          <cell r="D189" t="str">
            <v>caùi</v>
          </cell>
          <cell r="F189">
            <v>7386</v>
          </cell>
          <cell r="I189">
            <v>7048</v>
          </cell>
        </row>
        <row r="190">
          <cell r="A190" t="str">
            <v>MT61A</v>
          </cell>
          <cell r="C190" t="str">
            <v>Moùc treo CK61A</v>
          </cell>
          <cell r="D190" t="str">
            <v>caùi</v>
          </cell>
          <cell r="F190">
            <v>7386</v>
          </cell>
          <cell r="I190">
            <v>7400</v>
          </cell>
        </row>
        <row r="191">
          <cell r="A191" t="str">
            <v>VT</v>
          </cell>
          <cell r="C191" t="str">
            <v>Voøng treo ñaàu troøn</v>
          </cell>
          <cell r="D191" t="str">
            <v>caùi</v>
          </cell>
          <cell r="F191">
            <v>5114</v>
          </cell>
          <cell r="I191">
            <v>4762</v>
          </cell>
        </row>
        <row r="192">
          <cell r="A192" t="str">
            <v>ON240A</v>
          </cell>
          <cell r="C192" t="str">
            <v>OÁng noái daây A-240</v>
          </cell>
          <cell r="D192" t="str">
            <v>caùi</v>
          </cell>
          <cell r="F192">
            <v>110000</v>
          </cell>
          <cell r="I192">
            <v>110000</v>
          </cell>
        </row>
        <row r="193">
          <cell r="A193" t="str">
            <v>ON185A</v>
          </cell>
          <cell r="C193" t="str">
            <v>OÁng noái daây A-185</v>
          </cell>
          <cell r="D193" t="str">
            <v>caùi</v>
          </cell>
          <cell r="F193">
            <v>110000</v>
          </cell>
          <cell r="I193">
            <v>110000</v>
          </cell>
        </row>
        <row r="194">
          <cell r="A194" t="str">
            <v>ON120A</v>
          </cell>
          <cell r="C194" t="str">
            <v>OÁng noái daây A-120</v>
          </cell>
          <cell r="D194" t="str">
            <v>caùi</v>
          </cell>
          <cell r="F194">
            <v>75000</v>
          </cell>
          <cell r="I194">
            <v>75000</v>
          </cell>
        </row>
        <row r="195">
          <cell r="A195" t="str">
            <v>ON35A</v>
          </cell>
          <cell r="C195" t="str">
            <v>OÁng noái daây A-35</v>
          </cell>
          <cell r="D195" t="str">
            <v>caùi</v>
          </cell>
          <cell r="F195">
            <v>8182</v>
          </cell>
          <cell r="I195">
            <v>9000</v>
          </cell>
        </row>
        <row r="196">
          <cell r="A196" t="str">
            <v>ON50A</v>
          </cell>
          <cell r="C196" t="str">
            <v>OÁng noái daây A-50</v>
          </cell>
          <cell r="D196" t="str">
            <v>caùi</v>
          </cell>
          <cell r="F196">
            <v>10090</v>
          </cell>
          <cell r="I196">
            <v>12000</v>
          </cell>
        </row>
        <row r="197">
          <cell r="A197" t="str">
            <v>ON70A</v>
          </cell>
          <cell r="C197" t="str">
            <v>OÁng noái daây A-70</v>
          </cell>
          <cell r="D197" t="str">
            <v>caùi</v>
          </cell>
          <cell r="F197">
            <v>18182</v>
          </cell>
          <cell r="I197">
            <v>20000</v>
          </cell>
        </row>
        <row r="198">
          <cell r="A198" t="str">
            <v>ON95A</v>
          </cell>
          <cell r="C198" t="str">
            <v>OÁng noái daây A-95</v>
          </cell>
          <cell r="D198" t="str">
            <v>caùi</v>
          </cell>
          <cell r="F198">
            <v>27273</v>
          </cell>
          <cell r="I198">
            <v>30000</v>
          </cell>
        </row>
        <row r="199">
          <cell r="A199" t="str">
            <v>ON240</v>
          </cell>
          <cell r="C199" t="str">
            <v>OÁng noái daây AC240</v>
          </cell>
          <cell r="D199" t="str">
            <v>caùi</v>
          </cell>
          <cell r="F199">
            <v>110000</v>
          </cell>
          <cell r="I199">
            <v>110000</v>
          </cell>
        </row>
        <row r="200">
          <cell r="A200" t="str">
            <v>ON185</v>
          </cell>
          <cell r="C200" t="str">
            <v>OÁng noái daây AC185</v>
          </cell>
          <cell r="D200" t="str">
            <v>caùi</v>
          </cell>
          <cell r="F200">
            <v>80182</v>
          </cell>
          <cell r="I200">
            <v>80182</v>
          </cell>
        </row>
        <row r="201">
          <cell r="A201" t="str">
            <v>ON120</v>
          </cell>
          <cell r="C201" t="str">
            <v>OÁng noái daây AC120/19</v>
          </cell>
          <cell r="D201" t="str">
            <v>caùi</v>
          </cell>
          <cell r="F201">
            <v>54545</v>
          </cell>
          <cell r="I201">
            <v>54545</v>
          </cell>
        </row>
        <row r="202">
          <cell r="A202" t="str">
            <v>ON35</v>
          </cell>
          <cell r="C202" t="str">
            <v>OÁng noái daây AC35/6,2</v>
          </cell>
          <cell r="D202" t="str">
            <v>caùi</v>
          </cell>
          <cell r="F202">
            <v>8182</v>
          </cell>
          <cell r="I202">
            <v>9000</v>
          </cell>
        </row>
        <row r="203">
          <cell r="A203" t="str">
            <v>ON50</v>
          </cell>
          <cell r="C203" t="str">
            <v>OÁng noái daây côõ 50mm2</v>
          </cell>
          <cell r="D203" t="str">
            <v>caùi</v>
          </cell>
          <cell r="F203">
            <v>10090</v>
          </cell>
          <cell r="I203">
            <v>12000</v>
          </cell>
        </row>
        <row r="204">
          <cell r="A204" t="str">
            <v>ON70</v>
          </cell>
          <cell r="C204" t="str">
            <v>OÁng noái daây côõ 70mm2</v>
          </cell>
          <cell r="D204" t="str">
            <v>caùi</v>
          </cell>
          <cell r="F204">
            <v>18182</v>
          </cell>
          <cell r="I204">
            <v>20000</v>
          </cell>
        </row>
        <row r="205">
          <cell r="A205" t="str">
            <v>ON95</v>
          </cell>
          <cell r="C205" t="str">
            <v>OÁng noái daây AC95</v>
          </cell>
          <cell r="D205" t="str">
            <v>caùi</v>
          </cell>
          <cell r="F205">
            <v>27273</v>
          </cell>
          <cell r="I205">
            <v>30000</v>
          </cell>
        </row>
        <row r="206">
          <cell r="A206" t="str">
            <v>ON50B</v>
          </cell>
          <cell r="C206" t="str">
            <v>OÁng noái daây chòu söùc caêng côõ 50mm2</v>
          </cell>
          <cell r="D206" t="str">
            <v>caùi</v>
          </cell>
          <cell r="F206">
            <v>10090</v>
          </cell>
          <cell r="I206">
            <v>10090</v>
          </cell>
        </row>
        <row r="207">
          <cell r="A207" t="str">
            <v>OT</v>
          </cell>
          <cell r="C207" t="str">
            <v>OÁng theùp traùng keõm O 60/50</v>
          </cell>
          <cell r="D207" t="str">
            <v>meùt</v>
          </cell>
          <cell r="F207">
            <v>38000</v>
          </cell>
          <cell r="I207">
            <v>38000</v>
          </cell>
        </row>
        <row r="208">
          <cell r="A208" t="str">
            <v>PU</v>
          </cell>
          <cell r="C208" t="str">
            <v>Puli</v>
          </cell>
          <cell r="D208" t="str">
            <v>caùi</v>
          </cell>
          <cell r="F208">
            <v>25000</v>
          </cell>
          <cell r="I208">
            <v>25000</v>
          </cell>
        </row>
        <row r="209">
          <cell r="A209" t="str">
            <v>R1</v>
          </cell>
          <cell r="C209" t="str">
            <v>Uclevis + söù oáng chæ</v>
          </cell>
          <cell r="D209" t="str">
            <v>caùi</v>
          </cell>
          <cell r="F209">
            <v>10197</v>
          </cell>
          <cell r="I209">
            <v>10500</v>
          </cell>
        </row>
        <row r="210">
          <cell r="A210" t="str">
            <v>R2</v>
          </cell>
          <cell r="C210" t="str">
            <v>Rack 2 söù + söù oáng chæ</v>
          </cell>
          <cell r="D210" t="str">
            <v>boä</v>
          </cell>
          <cell r="F210">
            <v>4510</v>
          </cell>
          <cell r="I210">
            <v>19900</v>
          </cell>
        </row>
        <row r="211">
          <cell r="A211" t="str">
            <v>R3</v>
          </cell>
          <cell r="C211" t="str">
            <v>Rack 3 söù + söù oáng chæ</v>
          </cell>
          <cell r="D211" t="str">
            <v>boä</v>
          </cell>
          <cell r="F211">
            <v>13800</v>
          </cell>
          <cell r="I211">
            <v>26700</v>
          </cell>
        </row>
        <row r="212">
          <cell r="A212" t="str">
            <v>R4</v>
          </cell>
          <cell r="C212" t="str">
            <v>Rack 4 söù + söù oáng chæ</v>
          </cell>
          <cell r="D212" t="str">
            <v>boä</v>
          </cell>
          <cell r="F212">
            <v>20000</v>
          </cell>
          <cell r="I212">
            <v>37000</v>
          </cell>
        </row>
        <row r="213">
          <cell r="A213" t="str">
            <v>S</v>
          </cell>
          <cell r="C213" t="str">
            <v>Sôn keû bieån vaø ñaùnh soá coät</v>
          </cell>
          <cell r="D213" t="str">
            <v>kg</v>
          </cell>
          <cell r="F213">
            <v>25000</v>
          </cell>
          <cell r="I213">
            <v>28000</v>
          </cell>
        </row>
        <row r="214">
          <cell r="A214" t="str">
            <v>SD</v>
          </cell>
          <cell r="C214" t="str">
            <v xml:space="preserve">Söù ñöùng 24KV </v>
          </cell>
          <cell r="D214" t="str">
            <v>caùi</v>
          </cell>
          <cell r="F214">
            <v>40000</v>
          </cell>
          <cell r="I214">
            <v>40000</v>
          </cell>
        </row>
        <row r="215">
          <cell r="A215" t="str">
            <v>SD35</v>
          </cell>
          <cell r="C215" t="str">
            <v>Söù ñöùng 35KV + ty</v>
          </cell>
          <cell r="D215" t="str">
            <v>boä</v>
          </cell>
          <cell r="F215">
            <v>134000</v>
          </cell>
          <cell r="I215">
            <v>134000</v>
          </cell>
        </row>
        <row r="216">
          <cell r="A216" t="str">
            <v>SDI35</v>
          </cell>
          <cell r="C216" t="str">
            <v>Söù ñöùng 35KV + ty söù ñænh</v>
          </cell>
          <cell r="D216" t="str">
            <v>boä</v>
          </cell>
          <cell r="F216">
            <v>150000</v>
          </cell>
          <cell r="I216">
            <v>150000</v>
          </cell>
        </row>
        <row r="217">
          <cell r="A217" t="str">
            <v>SDCM</v>
          </cell>
          <cell r="C217" t="str">
            <v>Söù ñöùng 24KV choáng nhieãm maën</v>
          </cell>
          <cell r="D217" t="str">
            <v>caùi</v>
          </cell>
          <cell r="F217">
            <v>95000</v>
          </cell>
          <cell r="I217">
            <v>95000</v>
          </cell>
        </row>
        <row r="218">
          <cell r="A218" t="str">
            <v>SN</v>
          </cell>
          <cell r="C218" t="str">
            <v>Söù chaèng</v>
          </cell>
          <cell r="D218" t="str">
            <v>caùi</v>
          </cell>
          <cell r="F218">
            <v>12000</v>
          </cell>
          <cell r="I218">
            <v>12000</v>
          </cell>
        </row>
        <row r="219">
          <cell r="A219" t="str">
            <v>SOC</v>
          </cell>
          <cell r="C219" t="str">
            <v xml:space="preserve">Söù oáng chæ </v>
          </cell>
          <cell r="D219" t="str">
            <v>caùi</v>
          </cell>
          <cell r="F219">
            <v>2497</v>
          </cell>
          <cell r="I219">
            <v>2800</v>
          </cell>
        </row>
        <row r="220">
          <cell r="A220" t="str">
            <v>ST</v>
          </cell>
          <cell r="C220" t="str">
            <v>Söù treo loaïi 70kN</v>
          </cell>
          <cell r="D220" t="str">
            <v>baùt</v>
          </cell>
          <cell r="F220">
            <v>85000</v>
          </cell>
          <cell r="I220">
            <v>85000</v>
          </cell>
        </row>
        <row r="221">
          <cell r="A221" t="str">
            <v>ST120</v>
          </cell>
          <cell r="C221" t="str">
            <v>Söù treo loaïi 120kN</v>
          </cell>
          <cell r="D221" t="str">
            <v>baùt</v>
          </cell>
          <cell r="F221">
            <v>120000</v>
          </cell>
          <cell r="I221">
            <v>120000</v>
          </cell>
        </row>
        <row r="222">
          <cell r="A222" t="str">
            <v>STply</v>
          </cell>
          <cell r="C222" t="str">
            <v>Söù treo polymer</v>
          </cell>
          <cell r="D222" t="str">
            <v>chuoãi</v>
          </cell>
          <cell r="F222">
            <v>210000</v>
          </cell>
          <cell r="I222">
            <v>210000</v>
          </cell>
        </row>
        <row r="223">
          <cell r="A223" t="str">
            <v>S40</v>
          </cell>
          <cell r="C223" t="str">
            <v>Saét deït 40 x 4</v>
          </cell>
          <cell r="D223" t="str">
            <v>kg</v>
          </cell>
          <cell r="F223">
            <v>9726</v>
          </cell>
          <cell r="I223">
            <v>9726</v>
          </cell>
        </row>
        <row r="224">
          <cell r="A224" t="str">
            <v>S50</v>
          </cell>
          <cell r="C224" t="str">
            <v>Saét 50 x 5</v>
          </cell>
          <cell r="D224" t="str">
            <v>kg</v>
          </cell>
          <cell r="F224">
            <v>9726</v>
          </cell>
          <cell r="I224">
            <v>9726</v>
          </cell>
        </row>
        <row r="225">
          <cell r="A225" t="str">
            <v>S60T</v>
          </cell>
          <cell r="C225" t="str">
            <v>Thanh noái saét deït 60x6x410</v>
          </cell>
          <cell r="D225" t="str">
            <v>caùi</v>
          </cell>
          <cell r="F225">
            <v>11285.077799999999</v>
          </cell>
          <cell r="I225">
            <v>11285.077799999999</v>
          </cell>
        </row>
        <row r="226">
          <cell r="A226" t="str">
            <v>S60</v>
          </cell>
          <cell r="C226" t="str">
            <v>Saét deït 60 x 6</v>
          </cell>
          <cell r="D226" t="str">
            <v>kg</v>
          </cell>
          <cell r="F226">
            <v>9726</v>
          </cell>
          <cell r="I226">
            <v>9726</v>
          </cell>
        </row>
        <row r="227">
          <cell r="A227" t="str">
            <v>S70</v>
          </cell>
          <cell r="C227" t="str">
            <v>Saét deït 70 x 7</v>
          </cell>
          <cell r="D227" t="str">
            <v>kg</v>
          </cell>
          <cell r="F227">
            <v>9726</v>
          </cell>
          <cell r="I227">
            <v>9726</v>
          </cell>
        </row>
        <row r="228">
          <cell r="A228" t="str">
            <v>S806</v>
          </cell>
          <cell r="C228" t="str">
            <v>Saét deït 80 x 6</v>
          </cell>
          <cell r="D228" t="str">
            <v>kg</v>
          </cell>
          <cell r="F228">
            <v>9726</v>
          </cell>
          <cell r="I228">
            <v>9726</v>
          </cell>
        </row>
        <row r="229">
          <cell r="A229" t="str">
            <v>S80</v>
          </cell>
          <cell r="C229" t="str">
            <v>Saét deït 80 x 8</v>
          </cell>
          <cell r="D229" t="str">
            <v>kg</v>
          </cell>
          <cell r="F229">
            <v>9726</v>
          </cell>
          <cell r="I229">
            <v>9726</v>
          </cell>
        </row>
        <row r="230">
          <cell r="A230" t="str">
            <v>S1008</v>
          </cell>
          <cell r="C230" t="str">
            <v>Saét deït 100 x 8</v>
          </cell>
          <cell r="D230" t="str">
            <v>kg</v>
          </cell>
          <cell r="F230">
            <v>9726</v>
          </cell>
          <cell r="I230">
            <v>9726</v>
          </cell>
        </row>
        <row r="231">
          <cell r="A231" t="str">
            <v>SL40</v>
          </cell>
          <cell r="C231" t="str">
            <v>Saét goùc L40 x40 x4</v>
          </cell>
          <cell r="D231" t="str">
            <v>kg</v>
          </cell>
          <cell r="F231">
            <v>9726</v>
          </cell>
          <cell r="I231">
            <v>9726</v>
          </cell>
        </row>
        <row r="232">
          <cell r="A232" t="str">
            <v>SL50</v>
          </cell>
          <cell r="C232" t="str">
            <v>Saét goùc L50 x50 x5</v>
          </cell>
          <cell r="D232" t="str">
            <v>kg</v>
          </cell>
          <cell r="F232">
            <v>9726</v>
          </cell>
          <cell r="I232">
            <v>9726</v>
          </cell>
        </row>
        <row r="233">
          <cell r="A233" t="str">
            <v>SL70</v>
          </cell>
          <cell r="C233" t="str">
            <v>Saét goùc L70 x70 x7</v>
          </cell>
          <cell r="D233" t="str">
            <v>kg</v>
          </cell>
          <cell r="F233">
            <v>9726</v>
          </cell>
          <cell r="I233">
            <v>9726</v>
          </cell>
        </row>
        <row r="234">
          <cell r="A234" t="str">
            <v>SL75</v>
          </cell>
          <cell r="C234" t="str">
            <v>Saét goùc L75 x75 x8</v>
          </cell>
          <cell r="D234" t="str">
            <v>kg</v>
          </cell>
          <cell r="F234">
            <v>9726</v>
          </cell>
          <cell r="I234">
            <v>9726</v>
          </cell>
        </row>
        <row r="235">
          <cell r="A235" t="str">
            <v>TTM</v>
          </cell>
          <cell r="C235" t="str">
            <v>Theùp troøn maï keõm</v>
          </cell>
          <cell r="D235" t="str">
            <v>kg</v>
          </cell>
          <cell r="F235">
            <v>9500</v>
          </cell>
          <cell r="I235">
            <v>9500</v>
          </cell>
        </row>
        <row r="236">
          <cell r="A236" t="str">
            <v>Fe</v>
          </cell>
          <cell r="C236" t="str">
            <v>Theùp troøn</v>
          </cell>
          <cell r="D236" t="str">
            <v>kg</v>
          </cell>
          <cell r="F236">
            <v>4433</v>
          </cell>
          <cell r="I236">
            <v>4500</v>
          </cell>
        </row>
        <row r="237">
          <cell r="A237" t="str">
            <v>SO10</v>
          </cell>
          <cell r="C237" t="str">
            <v>Saét   O10</v>
          </cell>
          <cell r="D237" t="str">
            <v>kg</v>
          </cell>
          <cell r="F237">
            <v>4112</v>
          </cell>
          <cell r="I237">
            <v>4700</v>
          </cell>
        </row>
        <row r="238">
          <cell r="A238" t="str">
            <v>TON6</v>
          </cell>
          <cell r="C238" t="str">
            <v>Toân 6mm</v>
          </cell>
          <cell r="D238" t="str">
            <v>kg</v>
          </cell>
          <cell r="F238">
            <v>9726</v>
          </cell>
          <cell r="I238">
            <v>9726</v>
          </cell>
        </row>
        <row r="239">
          <cell r="A239" t="str">
            <v>TAMN</v>
          </cell>
          <cell r="C239" t="str">
            <v>Taám noái saét deït 100 x 10-800</v>
          </cell>
          <cell r="D239" t="str">
            <v>boä</v>
          </cell>
          <cell r="F239">
            <v>80000</v>
          </cell>
          <cell r="I239">
            <v>80000</v>
          </cell>
        </row>
        <row r="240">
          <cell r="A240" t="str">
            <v>TN606</v>
          </cell>
          <cell r="C240" t="str">
            <v>Taám noái PL 60x6- 410</v>
          </cell>
          <cell r="D240" t="str">
            <v>boä</v>
          </cell>
          <cell r="F240">
            <v>11269.127159999998</v>
          </cell>
          <cell r="I240">
            <v>11269.127159999998</v>
          </cell>
        </row>
        <row r="241">
          <cell r="A241" t="str">
            <v>TAMN6</v>
          </cell>
          <cell r="C241" t="str">
            <v>Taám toân noái 6mm</v>
          </cell>
          <cell r="D241" t="str">
            <v>caùi</v>
          </cell>
          <cell r="F241">
            <v>10000</v>
          </cell>
          <cell r="I241">
            <v>10000</v>
          </cell>
        </row>
        <row r="242">
          <cell r="A242" t="str">
            <v>CL</v>
          </cell>
          <cell r="C242" t="str">
            <v>Boä choáng cho chaèng heïp</v>
          </cell>
          <cell r="D242" t="str">
            <v>boä</v>
          </cell>
          <cell r="F242">
            <v>76000</v>
          </cell>
          <cell r="I242">
            <v>76000</v>
          </cell>
        </row>
        <row r="243">
          <cell r="A243" t="str">
            <v>CLHT</v>
          </cell>
          <cell r="C243" t="str">
            <v>Boä choáng cho chaèng heïp</v>
          </cell>
          <cell r="D243" t="str">
            <v>boä</v>
          </cell>
          <cell r="F243">
            <v>68105</v>
          </cell>
          <cell r="I243">
            <v>68105</v>
          </cell>
        </row>
        <row r="244">
          <cell r="A244" t="str">
            <v>TN</v>
          </cell>
          <cell r="C244" t="str">
            <v>Thanh neo O22x3500</v>
          </cell>
          <cell r="D244" t="str">
            <v>caùi</v>
          </cell>
          <cell r="F244">
            <v>109578</v>
          </cell>
          <cell r="I244">
            <v>109578</v>
          </cell>
        </row>
        <row r="245">
          <cell r="A245" t="str">
            <v>TN30</v>
          </cell>
          <cell r="C245" t="str">
            <v>Thanh neo O22x3000</v>
          </cell>
          <cell r="D245" t="str">
            <v>caùi</v>
          </cell>
          <cell r="F245">
            <v>95423</v>
          </cell>
          <cell r="I245">
            <v>95423</v>
          </cell>
        </row>
        <row r="246">
          <cell r="A246" t="str">
            <v>TN37</v>
          </cell>
          <cell r="C246" t="str">
            <v>Thanh neo O22x3700</v>
          </cell>
          <cell r="D246" t="str">
            <v>caùi</v>
          </cell>
          <cell r="F246">
            <v>115240</v>
          </cell>
          <cell r="I246">
            <v>115240</v>
          </cell>
        </row>
        <row r="247">
          <cell r="A247" t="str">
            <v>TN28</v>
          </cell>
          <cell r="C247" t="str">
            <v>Thanh neo O22x2800</v>
          </cell>
          <cell r="D247" t="str">
            <v>caùi</v>
          </cell>
          <cell r="F247">
            <v>89761</v>
          </cell>
          <cell r="I247">
            <v>89761</v>
          </cell>
        </row>
        <row r="248">
          <cell r="A248" t="str">
            <v>TN25</v>
          </cell>
          <cell r="C248" t="str">
            <v>Thanh neo O22x2500</v>
          </cell>
          <cell r="D248" t="str">
            <v>caùi</v>
          </cell>
          <cell r="F248">
            <v>81268</v>
          </cell>
          <cell r="I248">
            <v>81268</v>
          </cell>
        </row>
        <row r="249">
          <cell r="A249" t="str">
            <v>TN1625</v>
          </cell>
          <cell r="C249" t="str">
            <v>Thanh neo O16x2500</v>
          </cell>
          <cell r="D249" t="str">
            <v>caùi</v>
          </cell>
          <cell r="F249">
            <v>44027.999999999993</v>
          </cell>
          <cell r="I249">
            <v>44027.999999999993</v>
          </cell>
        </row>
        <row r="250">
          <cell r="A250" t="str">
            <v>TN1620</v>
          </cell>
          <cell r="C250" t="str">
            <v>Thanh neo O16x2000</v>
          </cell>
          <cell r="D250" t="str">
            <v>caùi</v>
          </cell>
          <cell r="F250">
            <v>36523</v>
          </cell>
          <cell r="I250">
            <v>36523</v>
          </cell>
        </row>
        <row r="251">
          <cell r="A251" t="str">
            <v>NX</v>
          </cell>
          <cell r="C251" t="str">
            <v>Neo xoøe</v>
          </cell>
          <cell r="D251" t="str">
            <v>caùi</v>
          </cell>
          <cell r="F251">
            <v>76000</v>
          </cell>
          <cell r="I251">
            <v>76000</v>
          </cell>
        </row>
        <row r="252">
          <cell r="A252" t="str">
            <v>CD142</v>
          </cell>
          <cell r="C252" t="str">
            <v>Coå deà CD.X-142</v>
          </cell>
          <cell r="D252" t="str">
            <v>boä</v>
          </cell>
          <cell r="F252">
            <v>120602.40000000001</v>
          </cell>
          <cell r="I252">
            <v>120602.40000000001</v>
          </cell>
        </row>
        <row r="253">
          <cell r="A253" t="str">
            <v>CD142a</v>
          </cell>
          <cell r="C253" t="str">
            <v>Coå deà CD.X-142A</v>
          </cell>
          <cell r="D253" t="str">
            <v>boä</v>
          </cell>
          <cell r="F253">
            <v>130911.96</v>
          </cell>
          <cell r="I253">
            <v>130911.96</v>
          </cell>
        </row>
        <row r="254">
          <cell r="A254" t="str">
            <v>CD146</v>
          </cell>
          <cell r="C254" t="str">
            <v>Coå deà CD.X-146</v>
          </cell>
          <cell r="D254" t="str">
            <v>boä</v>
          </cell>
          <cell r="F254">
            <v>122742.12</v>
          </cell>
          <cell r="I254">
            <v>122742.12</v>
          </cell>
        </row>
        <row r="255">
          <cell r="A255" t="str">
            <v>CD146a</v>
          </cell>
          <cell r="C255" t="str">
            <v>Coå deà CD.X-146A</v>
          </cell>
          <cell r="D255" t="str">
            <v>boä</v>
          </cell>
          <cell r="F255">
            <v>133051.68</v>
          </cell>
          <cell r="I255">
            <v>133051.68</v>
          </cell>
        </row>
        <row r="256">
          <cell r="A256" t="str">
            <v>CD682</v>
          </cell>
          <cell r="C256" t="str">
            <v>Coå deà 6,82kg</v>
          </cell>
          <cell r="D256" t="str">
            <v>boä</v>
          </cell>
          <cell r="F256">
            <v>66331.320000000007</v>
          </cell>
          <cell r="I256">
            <v>66331.320000000007</v>
          </cell>
        </row>
        <row r="257">
          <cell r="A257" t="str">
            <v>CD195</v>
          </cell>
          <cell r="C257" t="str">
            <v>Coå deà O 195</v>
          </cell>
          <cell r="D257" t="str">
            <v>boä</v>
          </cell>
          <cell r="F257">
            <v>66331.320000000007</v>
          </cell>
          <cell r="I257">
            <v>66331.320000000007</v>
          </cell>
        </row>
        <row r="258">
          <cell r="A258" t="str">
            <v>CD207</v>
          </cell>
          <cell r="C258" t="str">
            <v>Coå deà O 207</v>
          </cell>
          <cell r="D258" t="str">
            <v>boä</v>
          </cell>
          <cell r="F258">
            <v>70513.5</v>
          </cell>
          <cell r="I258">
            <v>70513.5</v>
          </cell>
        </row>
        <row r="259">
          <cell r="A259" t="str">
            <v>T10</v>
          </cell>
          <cell r="C259" t="str">
            <v>Truï BTLT 10m</v>
          </cell>
          <cell r="D259" t="str">
            <v>truï</v>
          </cell>
          <cell r="F259">
            <v>825728</v>
          </cell>
          <cell r="I259">
            <v>1100000</v>
          </cell>
        </row>
        <row r="260">
          <cell r="A260" t="str">
            <v>T105</v>
          </cell>
          <cell r="C260" t="str">
            <v>Truï BTLT 10,5m</v>
          </cell>
          <cell r="D260" t="str">
            <v>truï</v>
          </cell>
          <cell r="F260">
            <v>825728</v>
          </cell>
          <cell r="I260">
            <v>1170000</v>
          </cell>
        </row>
        <row r="261">
          <cell r="A261" t="str">
            <v>T12</v>
          </cell>
          <cell r="C261" t="str">
            <v>Truï BTLT 12m</v>
          </cell>
          <cell r="D261" t="str">
            <v>truï</v>
          </cell>
          <cell r="F261">
            <v>1262728</v>
          </cell>
          <cell r="I261">
            <v>1471000</v>
          </cell>
        </row>
        <row r="262">
          <cell r="A262" t="str">
            <v>T14</v>
          </cell>
          <cell r="C262" t="str">
            <v>Truï BTLT 14m</v>
          </cell>
          <cell r="D262" t="str">
            <v>truï</v>
          </cell>
          <cell r="F262">
            <v>3740364</v>
          </cell>
          <cell r="I262">
            <v>2504000</v>
          </cell>
        </row>
        <row r="263">
          <cell r="A263" t="str">
            <v>T20</v>
          </cell>
          <cell r="C263" t="str">
            <v>Truï BTLT 20m</v>
          </cell>
          <cell r="D263" t="str">
            <v>truï</v>
          </cell>
          <cell r="F263">
            <v>5130000</v>
          </cell>
          <cell r="I263">
            <v>6361000</v>
          </cell>
        </row>
        <row r="264">
          <cell r="A264" t="str">
            <v>T75</v>
          </cell>
          <cell r="C264" t="str">
            <v>Truï BTLT 7,5m</v>
          </cell>
          <cell r="D264" t="str">
            <v>truï</v>
          </cell>
          <cell r="F264">
            <v>500000</v>
          </cell>
          <cell r="I264">
            <v>550000</v>
          </cell>
        </row>
        <row r="265">
          <cell r="A265" t="str">
            <v>T73</v>
          </cell>
          <cell r="C265" t="str">
            <v>Truï BTLT 7,3m</v>
          </cell>
          <cell r="D265" t="str">
            <v>truï</v>
          </cell>
          <cell r="F265">
            <v>500000</v>
          </cell>
          <cell r="I265">
            <v>550000</v>
          </cell>
        </row>
        <row r="266">
          <cell r="A266" t="str">
            <v>T84</v>
          </cell>
          <cell r="C266" t="str">
            <v>Truï BTLT 8,4m</v>
          </cell>
          <cell r="D266" t="str">
            <v>truï</v>
          </cell>
          <cell r="F266">
            <v>722000</v>
          </cell>
          <cell r="I266">
            <v>684000</v>
          </cell>
        </row>
        <row r="267">
          <cell r="A267" t="str">
            <v>X</v>
          </cell>
          <cell r="C267" t="str">
            <v>Xaêng</v>
          </cell>
          <cell r="D267" t="str">
            <v>kg</v>
          </cell>
          <cell r="F267">
            <v>6622</v>
          </cell>
          <cell r="I267">
            <v>6625</v>
          </cell>
        </row>
        <row r="268">
          <cell r="A268" t="str">
            <v>SON</v>
          </cell>
          <cell r="C268" t="str">
            <v>Sôn maøu</v>
          </cell>
          <cell r="D268" t="str">
            <v>kg</v>
          </cell>
          <cell r="F268">
            <v>27400</v>
          </cell>
          <cell r="I268">
            <v>27400</v>
          </cell>
        </row>
        <row r="269">
          <cell r="A269" t="str">
            <v>SONCR</v>
          </cell>
          <cell r="C269" t="str">
            <v>Sôn choáng ræ</v>
          </cell>
          <cell r="D269" t="str">
            <v>kg</v>
          </cell>
          <cell r="F269">
            <v>27400</v>
          </cell>
          <cell r="I269">
            <v>27400</v>
          </cell>
        </row>
        <row r="270">
          <cell r="A270" t="str">
            <v>NU</v>
          </cell>
          <cell r="C270" t="str">
            <v>Nöôùc ñoå beâ toâng</v>
          </cell>
          <cell r="D270" t="str">
            <v>m3</v>
          </cell>
          <cell r="F270">
            <v>2500</v>
          </cell>
          <cell r="I270">
            <v>15000</v>
          </cell>
        </row>
        <row r="271">
          <cell r="A271" t="str">
            <v>GO</v>
          </cell>
          <cell r="C271" t="str">
            <v>Goã vaùn khuoân</v>
          </cell>
          <cell r="D271" t="str">
            <v>m3</v>
          </cell>
          <cell r="F271">
            <v>2100000</v>
          </cell>
          <cell r="I271">
            <v>1800000</v>
          </cell>
        </row>
        <row r="272">
          <cell r="A272" t="str">
            <v>DINH</v>
          </cell>
          <cell r="C272" t="str">
            <v>Ñinh caùc loaïi</v>
          </cell>
          <cell r="D272" t="str">
            <v>kg</v>
          </cell>
          <cell r="F272">
            <v>5490</v>
          </cell>
          <cell r="I272">
            <v>7500</v>
          </cell>
        </row>
        <row r="273">
          <cell r="A273" t="str">
            <v>D1x2</v>
          </cell>
          <cell r="C273" t="str">
            <v>Ñaù 1x2</v>
          </cell>
          <cell r="D273" t="str">
            <v>m3</v>
          </cell>
          <cell r="F273">
            <v>132000</v>
          </cell>
          <cell r="I273">
            <v>150000</v>
          </cell>
        </row>
        <row r="274">
          <cell r="A274" t="str">
            <v>D2x4</v>
          </cell>
          <cell r="C274" t="str">
            <v>Ñaù 2x4</v>
          </cell>
          <cell r="D274" t="str">
            <v>m3</v>
          </cell>
          <cell r="F274">
            <v>132000</v>
          </cell>
          <cell r="I274">
            <v>150000</v>
          </cell>
        </row>
        <row r="275">
          <cell r="A275" t="str">
            <v>D4x6</v>
          </cell>
          <cell r="C275" t="str">
            <v>Ñaù 4x6</v>
          </cell>
          <cell r="D275" t="str">
            <v>m3</v>
          </cell>
          <cell r="F275">
            <v>109000</v>
          </cell>
          <cell r="I275">
            <v>140000</v>
          </cell>
        </row>
        <row r="276">
          <cell r="A276" t="str">
            <v>CV</v>
          </cell>
          <cell r="C276" t="str">
            <v>Caùt vaøng</v>
          </cell>
          <cell r="D276" t="str">
            <v>m3</v>
          </cell>
          <cell r="F276">
            <v>47000</v>
          </cell>
          <cell r="I276">
            <v>45000</v>
          </cell>
        </row>
        <row r="277">
          <cell r="A277" t="str">
            <v>gachong</v>
          </cell>
          <cell r="C277" t="str">
            <v>Gaïch oáng</v>
          </cell>
          <cell r="D277" t="str">
            <v>vieân</v>
          </cell>
          <cell r="F277">
            <v>180</v>
          </cell>
          <cell r="I277">
            <v>180</v>
          </cell>
        </row>
        <row r="278">
          <cell r="A278" t="str">
            <v>gachth</v>
          </cell>
          <cell r="C278" t="str">
            <v>Gaïch theû</v>
          </cell>
          <cell r="D278" t="str">
            <v>vieân</v>
          </cell>
          <cell r="F278">
            <v>160</v>
          </cell>
          <cell r="I278">
            <v>160</v>
          </cell>
        </row>
        <row r="279">
          <cell r="A279" t="str">
            <v>XM</v>
          </cell>
          <cell r="C279" t="str">
            <v>Ximaêng</v>
          </cell>
          <cell r="D279" t="str">
            <v>kg</v>
          </cell>
          <cell r="F279">
            <v>900</v>
          </cell>
          <cell r="I279">
            <v>1050</v>
          </cell>
        </row>
        <row r="280">
          <cell r="A280" t="str">
            <v>thepo141</v>
          </cell>
          <cell r="C280" t="str">
            <v>Theùp oáng F 141 daøy 5</v>
          </cell>
          <cell r="D280" t="str">
            <v>kg</v>
          </cell>
          <cell r="F280">
            <v>5500</v>
          </cell>
          <cell r="I280">
            <v>150000</v>
          </cell>
        </row>
        <row r="281">
          <cell r="A281" t="str">
            <v>thepL32</v>
          </cell>
          <cell r="B281" t="str">
            <v>MHÑG</v>
          </cell>
          <cell r="C281" t="str">
            <v>Theùp hình L 32 x 32 x 3</v>
          </cell>
          <cell r="D281" t="str">
            <v>kg</v>
          </cell>
          <cell r="E281" t="str">
            <v>Ñôn giaù</v>
          </cell>
          <cell r="F281">
            <v>5400</v>
          </cell>
          <cell r="I281">
            <v>5400</v>
          </cell>
        </row>
        <row r="282">
          <cell r="A282" t="str">
            <v>thepL50</v>
          </cell>
          <cell r="B282">
            <v>2</v>
          </cell>
          <cell r="C282" t="str">
            <v>Theùp hình L 50 x 50 x 5</v>
          </cell>
          <cell r="D282" t="str">
            <v>kg</v>
          </cell>
          <cell r="E282">
            <v>5</v>
          </cell>
          <cell r="F282">
            <v>4400</v>
          </cell>
          <cell r="G282">
            <v>7</v>
          </cell>
          <cell r="H282">
            <v>8</v>
          </cell>
          <cell r="I282">
            <v>4400</v>
          </cell>
        </row>
        <row r="283">
          <cell r="A283" t="str">
            <v>thepL45</v>
          </cell>
          <cell r="B283" t="str">
            <v>03.1101</v>
          </cell>
          <cell r="C283" t="str">
            <v>Theùp hình L 45 x 45 x 4</v>
          </cell>
          <cell r="D283" t="str">
            <v>kg</v>
          </cell>
          <cell r="F283">
            <v>5200</v>
          </cell>
          <cell r="G283">
            <v>8094</v>
          </cell>
          <cell r="I283">
            <v>5200</v>
          </cell>
        </row>
        <row r="284">
          <cell r="A284" t="str">
            <v>thepL40</v>
          </cell>
          <cell r="B284" t="str">
            <v>03.1112</v>
          </cell>
          <cell r="C284" t="str">
            <v>Theùp hình L 40 x 40 x 4</v>
          </cell>
          <cell r="D284" t="str">
            <v>kg</v>
          </cell>
          <cell r="F284">
            <v>5200</v>
          </cell>
          <cell r="G284">
            <v>16776</v>
          </cell>
          <cell r="I284">
            <v>5200</v>
          </cell>
        </row>
        <row r="285">
          <cell r="A285" t="str">
            <v>thepL65</v>
          </cell>
          <cell r="B285" t="str">
            <v>03.1102</v>
          </cell>
          <cell r="C285" t="str">
            <v>Theùp hình L 65 x 65 x6</v>
          </cell>
          <cell r="D285" t="str">
            <v>kg</v>
          </cell>
          <cell r="F285">
            <v>5100</v>
          </cell>
          <cell r="G285">
            <v>12508</v>
          </cell>
          <cell r="I285">
            <v>5100</v>
          </cell>
        </row>
        <row r="286">
          <cell r="A286" t="str">
            <v>thepf12</v>
          </cell>
          <cell r="B286" t="str">
            <v>03.1113</v>
          </cell>
          <cell r="C286" t="str">
            <v>Theùp troøn gaân F 12</v>
          </cell>
          <cell r="D286" t="str">
            <v>kg</v>
          </cell>
          <cell r="F286">
            <v>4450</v>
          </cell>
          <cell r="G286">
            <v>24428</v>
          </cell>
          <cell r="I286">
            <v>4450</v>
          </cell>
        </row>
        <row r="287">
          <cell r="A287" t="str">
            <v>thepf10</v>
          </cell>
          <cell r="B287" t="str">
            <v>03.1114</v>
          </cell>
          <cell r="C287" t="str">
            <v>Theùp troøn F 10</v>
          </cell>
          <cell r="D287" t="str">
            <v>kg</v>
          </cell>
          <cell r="F287">
            <v>4600</v>
          </cell>
          <cell r="G287">
            <v>37819</v>
          </cell>
          <cell r="I287">
            <v>4600</v>
          </cell>
        </row>
        <row r="288">
          <cell r="A288" t="str">
            <v>thepf&lt;10</v>
          </cell>
          <cell r="B288" t="str">
            <v>03.1112</v>
          </cell>
          <cell r="C288" t="str">
            <v>Theùp troøn phi (6-10)</v>
          </cell>
          <cell r="D288" t="str">
            <v>kg</v>
          </cell>
          <cell r="F288">
            <v>4600</v>
          </cell>
          <cell r="G288">
            <v>16776</v>
          </cell>
          <cell r="I288">
            <v>4600</v>
          </cell>
        </row>
        <row r="289">
          <cell r="A289" t="str">
            <v>thept6</v>
          </cell>
          <cell r="B289" t="str">
            <v>07.2204</v>
          </cell>
          <cell r="C289" t="str">
            <v>Theùp taám 6mm</v>
          </cell>
          <cell r="D289" t="str">
            <v>kg</v>
          </cell>
          <cell r="F289">
            <v>4450</v>
          </cell>
          <cell r="G289">
            <v>6579</v>
          </cell>
          <cell r="I289">
            <v>4450</v>
          </cell>
        </row>
        <row r="290">
          <cell r="A290" t="str">
            <v>thept5</v>
          </cell>
          <cell r="B290" t="str">
            <v>07.2204</v>
          </cell>
          <cell r="C290" t="str">
            <v>Theùp taám 5mm</v>
          </cell>
          <cell r="D290" t="str">
            <v>kg</v>
          </cell>
          <cell r="F290">
            <v>4450</v>
          </cell>
          <cell r="G290">
            <v>6579</v>
          </cell>
          <cell r="I290">
            <v>4450</v>
          </cell>
        </row>
        <row r="291">
          <cell r="A291" t="str">
            <v>thept4</v>
          </cell>
          <cell r="B291" t="str">
            <v>03.2202</v>
          </cell>
          <cell r="C291" t="str">
            <v>Theùp taám 4mm</v>
          </cell>
          <cell r="D291" t="str">
            <v>kg</v>
          </cell>
          <cell r="F291">
            <v>4450</v>
          </cell>
          <cell r="G291">
            <v>9712</v>
          </cell>
          <cell r="I291">
            <v>4450</v>
          </cell>
        </row>
        <row r="292">
          <cell r="A292" t="str">
            <v>thept2</v>
          </cell>
          <cell r="B292" t="str">
            <v>03.2203</v>
          </cell>
          <cell r="C292" t="str">
            <v>Theùp taám 2mm</v>
          </cell>
          <cell r="D292" t="str">
            <v>kg</v>
          </cell>
          <cell r="F292">
            <v>4572</v>
          </cell>
          <cell r="G292">
            <v>10890</v>
          </cell>
          <cell r="I292">
            <v>4752</v>
          </cell>
        </row>
        <row r="293">
          <cell r="A293" t="str">
            <v>qhan</v>
          </cell>
          <cell r="B293" t="str">
            <v>03.7001</v>
          </cell>
          <cell r="C293" t="str">
            <v>Que haøn ñieän</v>
          </cell>
          <cell r="D293" t="str">
            <v>kg</v>
          </cell>
          <cell r="F293">
            <v>7000</v>
          </cell>
          <cell r="G293">
            <v>9124</v>
          </cell>
          <cell r="I293">
            <v>7000</v>
          </cell>
        </row>
        <row r="294">
          <cell r="A294" t="str">
            <v>oxy</v>
          </cell>
          <cell r="B294" t="str">
            <v>03.3102</v>
          </cell>
          <cell r="C294" t="str">
            <v>OÂ xy gío</v>
          </cell>
          <cell r="D294" t="str">
            <v>m3</v>
          </cell>
          <cell r="F294">
            <v>10000</v>
          </cell>
          <cell r="G294">
            <v>14716</v>
          </cell>
          <cell r="I294">
            <v>10000</v>
          </cell>
        </row>
        <row r="295">
          <cell r="A295" t="str">
            <v>axetylen</v>
          </cell>
          <cell r="B295" t="str">
            <v>03.3103</v>
          </cell>
          <cell r="C295" t="str">
            <v>Hôi Axetylen</v>
          </cell>
          <cell r="D295" t="str">
            <v>m3</v>
          </cell>
          <cell r="F295">
            <v>40000</v>
          </cell>
          <cell r="G295">
            <v>21926</v>
          </cell>
          <cell r="I295">
            <v>40000</v>
          </cell>
        </row>
        <row r="296">
          <cell r="A296" t="str">
            <v>coson</v>
          </cell>
          <cell r="B296" t="str">
            <v>03.3202</v>
          </cell>
          <cell r="C296" t="str">
            <v>Coï sôn</v>
          </cell>
          <cell r="D296" t="str">
            <v>caùi</v>
          </cell>
          <cell r="F296">
            <v>5000</v>
          </cell>
          <cell r="G296">
            <v>8682</v>
          </cell>
          <cell r="I296">
            <v>5000</v>
          </cell>
        </row>
        <row r="297">
          <cell r="A297" t="str">
            <v>thepb</v>
          </cell>
          <cell r="B297" t="str">
            <v>03.3203</v>
          </cell>
          <cell r="C297" t="str">
            <v>Daây theùp buoäc</v>
          </cell>
          <cell r="D297" t="str">
            <v>kg</v>
          </cell>
          <cell r="F297">
            <v>6000</v>
          </cell>
          <cell r="G297">
            <v>10007</v>
          </cell>
          <cell r="I297">
            <v>40000</v>
          </cell>
        </row>
        <row r="298">
          <cell r="A298" t="str">
            <v>daucap95</v>
          </cell>
          <cell r="B298" t="str">
            <v>MHÑG</v>
          </cell>
          <cell r="C298" t="str">
            <v>Ñaàu caùp 24kV 3x95mm2</v>
          </cell>
          <cell r="D298" t="str">
            <v>caùi</v>
          </cell>
          <cell r="E298" t="str">
            <v>Ñôn giaù</v>
          </cell>
          <cell r="F298">
            <v>4296600</v>
          </cell>
          <cell r="G298">
            <v>11051</v>
          </cell>
          <cell r="I298">
            <v>4296600</v>
          </cell>
        </row>
        <row r="299">
          <cell r="A299" t="str">
            <v>stk114</v>
          </cell>
          <cell r="B299" t="str">
            <v>07.2204</v>
          </cell>
          <cell r="C299" t="str">
            <v>OÂÁng saét traùng keõm phi 114</v>
          </cell>
          <cell r="D299" t="str">
            <v>meùt</v>
          </cell>
          <cell r="E299">
            <v>5</v>
          </cell>
          <cell r="F299">
            <v>120000</v>
          </cell>
          <cell r="G299">
            <v>6579</v>
          </cell>
          <cell r="H299">
            <v>8</v>
          </cell>
        </row>
        <row r="300">
          <cell r="A300" t="str">
            <v>stk90</v>
          </cell>
          <cell r="B300" t="str">
            <v>07.2204</v>
          </cell>
          <cell r="C300" t="str">
            <v>OÂÁng saét traùng keõm phi 90</v>
          </cell>
          <cell r="D300" t="str">
            <v>meùt</v>
          </cell>
          <cell r="F300">
            <v>42000</v>
          </cell>
          <cell r="G300">
            <v>6579</v>
          </cell>
          <cell r="I300">
            <v>4296600</v>
          </cell>
        </row>
        <row r="301">
          <cell r="A301" t="str">
            <v>costk114</v>
          </cell>
          <cell r="B301" t="str">
            <v>07.2204</v>
          </cell>
          <cell r="C301" t="str">
            <v>Maêng soâng STK 114</v>
          </cell>
          <cell r="D301" t="str">
            <v>caùi</v>
          </cell>
          <cell r="F301">
            <v>25000</v>
          </cell>
          <cell r="G301">
            <v>6579</v>
          </cell>
          <cell r="I301">
            <v>25000</v>
          </cell>
        </row>
        <row r="302">
          <cell r="A302" t="str">
            <v>costk90</v>
          </cell>
          <cell r="B302" t="str">
            <v>07.2204</v>
          </cell>
          <cell r="C302" t="str">
            <v>Maêng soâng STK 90</v>
          </cell>
          <cell r="D302" t="str">
            <v>caùi</v>
          </cell>
          <cell r="F302">
            <v>7000</v>
          </cell>
          <cell r="G302">
            <v>6579</v>
          </cell>
          <cell r="I302">
            <v>7000</v>
          </cell>
        </row>
        <row r="303">
          <cell r="A303" t="str">
            <v>YC</v>
          </cell>
          <cell r="B303" t="str">
            <v>03.1113</v>
          </cell>
          <cell r="C303" t="str">
            <v>Yeám caùp</v>
          </cell>
          <cell r="D303" t="str">
            <v>caùi</v>
          </cell>
          <cell r="F303">
            <v>5500</v>
          </cell>
          <cell r="G303">
            <v>24428</v>
          </cell>
          <cell r="I303">
            <v>5500</v>
          </cell>
        </row>
        <row r="304">
          <cell r="A304" t="str">
            <v>costk90</v>
          </cell>
          <cell r="B304" t="str">
            <v>03.1114</v>
          </cell>
          <cell r="C304" t="str">
            <v>Maêng soâng STK 90</v>
          </cell>
          <cell r="D304" t="str">
            <v>caùi</v>
          </cell>
          <cell r="F304">
            <v>7000</v>
          </cell>
          <cell r="G304">
            <v>37819</v>
          </cell>
          <cell r="I304">
            <v>7000</v>
          </cell>
        </row>
        <row r="305">
          <cell r="A305" t="str">
            <v>YC</v>
          </cell>
          <cell r="B305" t="str">
            <v>03.1112</v>
          </cell>
          <cell r="C305" t="str">
            <v>Yeám caùp</v>
          </cell>
          <cell r="D305" t="str">
            <v>caùi</v>
          </cell>
          <cell r="F305">
            <v>5500</v>
          </cell>
          <cell r="G305">
            <v>16776</v>
          </cell>
          <cell r="I305">
            <v>5500</v>
          </cell>
        </row>
        <row r="306">
          <cell r="A306" t="str">
            <v>Baûng keâ ñôn gía nhaân coâng  ( 67/1999/QÑ-BCN )</v>
          </cell>
          <cell r="B306" t="str">
            <v>03.1113</v>
          </cell>
          <cell r="C306" t="str">
            <v>Ñaøo ñaát caáp 3</v>
          </cell>
          <cell r="D306" t="str">
            <v>m3</v>
          </cell>
          <cell r="G306">
            <v>24428</v>
          </cell>
        </row>
        <row r="307">
          <cell r="A307" t="str">
            <v>MDAP1</v>
          </cell>
          <cell r="B307" t="str">
            <v>03.2201</v>
          </cell>
          <cell r="C307" t="str">
            <v>Ñaép ñaát caáp 1</v>
          </cell>
          <cell r="D307" t="str">
            <v>m3</v>
          </cell>
          <cell r="G307">
            <v>7505</v>
          </cell>
        </row>
        <row r="308">
          <cell r="A308" t="str">
            <v>Maõ</v>
          </cell>
          <cell r="B308" t="str">
            <v>MHÑG</v>
          </cell>
          <cell r="C308" t="str">
            <v>Coâng vieäc</v>
          </cell>
          <cell r="D308" t="str">
            <v>Ñôn vò</v>
          </cell>
          <cell r="E308" t="str">
            <v>Ñôn giaù</v>
          </cell>
          <cell r="G308">
            <v>9712</v>
          </cell>
        </row>
        <row r="309">
          <cell r="A309">
            <v>1</v>
          </cell>
          <cell r="B309">
            <v>2</v>
          </cell>
          <cell r="C309">
            <v>3</v>
          </cell>
          <cell r="D309">
            <v>4</v>
          </cell>
          <cell r="E309">
            <v>5</v>
          </cell>
          <cell r="F309">
            <v>6</v>
          </cell>
          <cell r="G309">
            <v>7</v>
          </cell>
          <cell r="H309">
            <v>8</v>
          </cell>
        </row>
        <row r="310">
          <cell r="A310" t="str">
            <v>MDD1</v>
          </cell>
          <cell r="B310" t="str">
            <v>03.1101</v>
          </cell>
          <cell r="C310" t="str">
            <v>Ñaøo ñaát caáp 1</v>
          </cell>
          <cell r="D310" t="str">
            <v>m3</v>
          </cell>
          <cell r="E310" t="str">
            <v>Ñôn giaù</v>
          </cell>
          <cell r="G310">
            <v>8094</v>
          </cell>
        </row>
        <row r="311">
          <cell r="A311" t="str">
            <v>MDD2</v>
          </cell>
          <cell r="B311" t="str">
            <v>03.1112</v>
          </cell>
          <cell r="C311" t="str">
            <v>Ñaøo ñaát caáp 2 saâu &gt;1m</v>
          </cell>
          <cell r="D311" t="str">
            <v>m3</v>
          </cell>
          <cell r="E311">
            <v>5</v>
          </cell>
          <cell r="F311">
            <v>6</v>
          </cell>
          <cell r="G311">
            <v>16776</v>
          </cell>
          <cell r="H311">
            <v>8</v>
          </cell>
        </row>
        <row r="312">
          <cell r="A312" t="str">
            <v>MDD21</v>
          </cell>
          <cell r="B312" t="str">
            <v>03.1102</v>
          </cell>
          <cell r="C312" t="str">
            <v>Ñaøo ñaát caáp 2 saâu &lt;=1m</v>
          </cell>
          <cell r="D312" t="str">
            <v>m3</v>
          </cell>
          <cell r="G312">
            <v>12508</v>
          </cell>
        </row>
        <row r="313">
          <cell r="A313" t="str">
            <v>MDD3</v>
          </cell>
          <cell r="B313" t="str">
            <v>03.1113</v>
          </cell>
          <cell r="C313" t="str">
            <v>Ñaøo ñaát caáp 3 saâu &gt;1m</v>
          </cell>
          <cell r="D313" t="str">
            <v>m3</v>
          </cell>
          <cell r="G313">
            <v>24428</v>
          </cell>
        </row>
        <row r="314">
          <cell r="A314" t="str">
            <v>MDD4</v>
          </cell>
          <cell r="B314" t="str">
            <v>03.1114</v>
          </cell>
          <cell r="C314" t="str">
            <v>Ñaøo ñaát caáp 4 saâu &gt;1 m</v>
          </cell>
          <cell r="D314" t="str">
            <v>m3</v>
          </cell>
          <cell r="G314">
            <v>37819</v>
          </cell>
        </row>
        <row r="315">
          <cell r="A315" t="str">
            <v>DMN2</v>
          </cell>
          <cell r="B315" t="str">
            <v>03.1112</v>
          </cell>
          <cell r="C315" t="str">
            <v>Ñaøo ñaát caáp 2</v>
          </cell>
          <cell r="D315" t="str">
            <v>m3</v>
          </cell>
          <cell r="G315">
            <v>16776</v>
          </cell>
        </row>
        <row r="316">
          <cell r="A316" t="str">
            <v>DMN3</v>
          </cell>
          <cell r="B316" t="str">
            <v>03.1113</v>
          </cell>
          <cell r="C316" t="str">
            <v>Ñaøo ñaát caáp 3</v>
          </cell>
          <cell r="D316" t="str">
            <v>m3</v>
          </cell>
          <cell r="G316">
            <v>24428</v>
          </cell>
        </row>
        <row r="317">
          <cell r="A317" t="str">
            <v>MDAP1</v>
          </cell>
          <cell r="B317" t="str">
            <v>03.2201</v>
          </cell>
          <cell r="C317" t="str">
            <v>Ñaép ñaát caáp 1</v>
          </cell>
          <cell r="D317" t="str">
            <v>m3</v>
          </cell>
          <cell r="G317">
            <v>7505</v>
          </cell>
        </row>
        <row r="318">
          <cell r="A318" t="str">
            <v>MDAP2</v>
          </cell>
          <cell r="B318" t="str">
            <v>03.2202</v>
          </cell>
          <cell r="C318" t="str">
            <v>Ñaép ñaát caáp 2</v>
          </cell>
          <cell r="D318" t="str">
            <v>m3</v>
          </cell>
          <cell r="G318">
            <v>9712</v>
          </cell>
        </row>
        <row r="319">
          <cell r="A319" t="str">
            <v>MDAP3</v>
          </cell>
          <cell r="B319" t="str">
            <v>03.2203</v>
          </cell>
          <cell r="C319" t="str">
            <v>Ñaép ñaát caáp 3</v>
          </cell>
          <cell r="D319" t="str">
            <v>m3</v>
          </cell>
          <cell r="G319">
            <v>10890</v>
          </cell>
        </row>
        <row r="320">
          <cell r="A320" t="str">
            <v>DCAT</v>
          </cell>
          <cell r="B320" t="str">
            <v>03.7001</v>
          </cell>
          <cell r="C320" t="str">
            <v xml:space="preserve">Ñaép caùt </v>
          </cell>
          <cell r="D320" t="str">
            <v>m3</v>
          </cell>
          <cell r="G320">
            <v>9124</v>
          </cell>
        </row>
        <row r="321">
          <cell r="A321" t="str">
            <v>DTD2</v>
          </cell>
          <cell r="B321" t="str">
            <v>03.3102</v>
          </cell>
          <cell r="C321" t="str">
            <v>Ñaøo raõnh tieáp ñòa ñaát caáp 2</v>
          </cell>
          <cell r="D321" t="str">
            <v>m3</v>
          </cell>
          <cell r="G321">
            <v>14716</v>
          </cell>
        </row>
        <row r="322">
          <cell r="A322" t="str">
            <v>DTD3</v>
          </cell>
          <cell r="B322" t="str">
            <v>03.3103</v>
          </cell>
          <cell r="C322" t="str">
            <v>Ñaøo raõnh tieáp ñòa ñaát caáp 3</v>
          </cell>
          <cell r="D322" t="str">
            <v>m3</v>
          </cell>
          <cell r="G322">
            <v>21926</v>
          </cell>
        </row>
        <row r="323">
          <cell r="A323" t="str">
            <v>DATD2</v>
          </cell>
          <cell r="B323" t="str">
            <v>03.3202</v>
          </cell>
          <cell r="C323" t="str">
            <v>Ñaép ñaát raõnh tieáp ñòa caáp 2</v>
          </cell>
          <cell r="D323" t="str">
            <v>m3</v>
          </cell>
          <cell r="G323">
            <v>8682</v>
          </cell>
        </row>
        <row r="324">
          <cell r="A324" t="str">
            <v>DATD3</v>
          </cell>
          <cell r="B324" t="str">
            <v>03.3203</v>
          </cell>
          <cell r="C324" t="str">
            <v>Ñaép ñaát raõnh tieáp ñòa caáp 3</v>
          </cell>
          <cell r="D324" t="str">
            <v>m3</v>
          </cell>
          <cell r="G324">
            <v>10007</v>
          </cell>
        </row>
        <row r="325">
          <cell r="A325" t="str">
            <v>M12</v>
          </cell>
          <cell r="B325" t="str">
            <v>04.3801</v>
          </cell>
          <cell r="C325" t="str">
            <v>Ñaët ñaø caûn 1,2m</v>
          </cell>
          <cell r="D325" t="str">
            <v>caùi</v>
          </cell>
          <cell r="G325">
            <v>11051</v>
          </cell>
        </row>
        <row r="326">
          <cell r="A326" t="str">
            <v>M15</v>
          </cell>
          <cell r="B326" t="str">
            <v>04.3801</v>
          </cell>
          <cell r="C326" t="str">
            <v>Ñaët ñaø caûn 1,5m</v>
          </cell>
          <cell r="D326" t="str">
            <v>caùi</v>
          </cell>
          <cell r="G326">
            <v>11051</v>
          </cell>
        </row>
        <row r="327">
          <cell r="A327" t="str">
            <v>MD25</v>
          </cell>
          <cell r="B327" t="str">
            <v>04.3802</v>
          </cell>
          <cell r="C327" t="str">
            <v xml:space="preserve">Ñaët ñaø caûn 2,5m </v>
          </cell>
          <cell r="D327" t="str">
            <v>caùi</v>
          </cell>
          <cell r="G327">
            <v>24214</v>
          </cell>
        </row>
        <row r="328">
          <cell r="A328" t="str">
            <v>DCT25</v>
          </cell>
          <cell r="B328" t="str">
            <v>04.5142</v>
          </cell>
          <cell r="C328" t="str">
            <v>Ñoùng cöø traøm 2,5 m</v>
          </cell>
          <cell r="D328" t="str">
            <v>caây</v>
          </cell>
          <cell r="G328">
            <v>1393.5</v>
          </cell>
        </row>
        <row r="329">
          <cell r="A329" t="str">
            <v>DCT30</v>
          </cell>
          <cell r="B329" t="str">
            <v>04.5142</v>
          </cell>
          <cell r="C329" t="str">
            <v>Ñoùng cöø traøm 3 m</v>
          </cell>
          <cell r="D329" t="str">
            <v>caây</v>
          </cell>
          <cell r="G329">
            <v>1672.1999999999998</v>
          </cell>
        </row>
        <row r="330">
          <cell r="A330" t="str">
            <v>DCT50</v>
          </cell>
          <cell r="B330" t="str">
            <v>04.5142</v>
          </cell>
          <cell r="C330" t="str">
            <v>Ñoùng cöø traøm 5 m</v>
          </cell>
          <cell r="D330" t="str">
            <v>caây</v>
          </cell>
          <cell r="G330">
            <v>2787</v>
          </cell>
        </row>
        <row r="331">
          <cell r="A331" t="str">
            <v>VCDA1</v>
          </cell>
          <cell r="B331" t="str">
            <v>02.1451</v>
          </cell>
          <cell r="C331" t="str">
            <v>V/c ñaø caûn vaøo vò trí (cöï ly &lt;=100m)</v>
          </cell>
          <cell r="D331" t="str">
            <v>taán</v>
          </cell>
          <cell r="G331">
            <v>90207</v>
          </cell>
        </row>
        <row r="332">
          <cell r="A332" t="str">
            <v>VCDA2</v>
          </cell>
          <cell r="B332" t="str">
            <v>02.1452</v>
          </cell>
          <cell r="C332" t="str">
            <v>V/c ñaø caûn vaøo vò trí (cöï ly &lt;=300m)</v>
          </cell>
          <cell r="D332" t="str">
            <v>taán</v>
          </cell>
          <cell r="G332">
            <v>84615</v>
          </cell>
        </row>
        <row r="333">
          <cell r="A333" t="str">
            <v>VCDA3</v>
          </cell>
          <cell r="B333" t="str">
            <v>02.1453</v>
          </cell>
          <cell r="C333" t="str">
            <v>V/c ñaø caûn vaøo vò trí (cöï ly &lt;=500m)</v>
          </cell>
          <cell r="D333" t="str">
            <v>taán</v>
          </cell>
          <cell r="G333">
            <v>83585</v>
          </cell>
        </row>
        <row r="334">
          <cell r="A334" t="str">
            <v>VCDA4</v>
          </cell>
          <cell r="B334" t="str">
            <v>02.1454</v>
          </cell>
          <cell r="C334" t="str">
            <v>V/c ñaø caûn vaøo vò trí (cöï ly&gt;500m)</v>
          </cell>
          <cell r="D334" t="str">
            <v>taán</v>
          </cell>
          <cell r="G334">
            <v>82702</v>
          </cell>
        </row>
        <row r="335">
          <cell r="A335" t="str">
            <v>VCDN1</v>
          </cell>
          <cell r="B335" t="str">
            <v>02.1451</v>
          </cell>
          <cell r="C335" t="str">
            <v>V/c ñeá neùo vaøo vò trí (cöï ly &lt;=100m)</v>
          </cell>
          <cell r="D335" t="str">
            <v>taán</v>
          </cell>
          <cell r="G335">
            <v>90207</v>
          </cell>
        </row>
        <row r="336">
          <cell r="A336" t="str">
            <v>VCDN2</v>
          </cell>
          <cell r="B336" t="str">
            <v>02.1452</v>
          </cell>
          <cell r="C336" t="str">
            <v>V/c ñeá neùo vaøo vò trí (cöï ly &lt;=300m)</v>
          </cell>
          <cell r="D336" t="str">
            <v>taán</v>
          </cell>
          <cell r="G336">
            <v>84615</v>
          </cell>
        </row>
        <row r="337">
          <cell r="A337" t="str">
            <v>VCDN3</v>
          </cell>
          <cell r="B337" t="str">
            <v>02.1453</v>
          </cell>
          <cell r="C337" t="str">
            <v>V/c ñeá neùo vaøo vò trí (cöï ly &lt;=500m)</v>
          </cell>
          <cell r="D337" t="str">
            <v>taán</v>
          </cell>
          <cell r="G337">
            <v>83585</v>
          </cell>
        </row>
        <row r="338">
          <cell r="A338" t="str">
            <v>VCDN4</v>
          </cell>
          <cell r="B338" t="str">
            <v>02.1454</v>
          </cell>
          <cell r="C338" t="str">
            <v>V/c ñeá neùo vaøo vò trí (cöï ly&gt;500m)</v>
          </cell>
          <cell r="D338" t="str">
            <v>taán</v>
          </cell>
          <cell r="G338">
            <v>82702</v>
          </cell>
        </row>
        <row r="339">
          <cell r="A339" t="str">
            <v>VCC1</v>
          </cell>
          <cell r="B339" t="str">
            <v>02.1461</v>
          </cell>
          <cell r="C339" t="str">
            <v>V/c coät vaøo vò trí (cöï ly &lt;=100m)</v>
          </cell>
          <cell r="D339" t="str">
            <v>taán</v>
          </cell>
          <cell r="G339">
            <v>140240</v>
          </cell>
        </row>
        <row r="340">
          <cell r="A340" t="str">
            <v>VCC2</v>
          </cell>
          <cell r="B340" t="str">
            <v>02.1462</v>
          </cell>
          <cell r="C340" t="str">
            <v>V/c coät vaøo vò trí (cöï ly &lt;=300m)</v>
          </cell>
          <cell r="D340" t="str">
            <v>taán</v>
          </cell>
          <cell r="G340">
            <v>131705</v>
          </cell>
        </row>
        <row r="341">
          <cell r="A341" t="str">
            <v>VCC3</v>
          </cell>
          <cell r="B341" t="str">
            <v>02.1463</v>
          </cell>
          <cell r="C341" t="str">
            <v>V/c coät vaøo vò trí (cöï ly &lt;=500m)</v>
          </cell>
          <cell r="D341" t="str">
            <v>taán</v>
          </cell>
          <cell r="G341">
            <v>129940</v>
          </cell>
        </row>
        <row r="342">
          <cell r="A342" t="str">
            <v>VCC4</v>
          </cell>
          <cell r="B342" t="str">
            <v>02.1464</v>
          </cell>
          <cell r="C342" t="str">
            <v>V/c coät vaøo vò trí (cöï ly &gt;500m)</v>
          </cell>
          <cell r="D342" t="str">
            <v>taán</v>
          </cell>
          <cell r="G342">
            <v>128762</v>
          </cell>
        </row>
        <row r="343">
          <cell r="A343" t="str">
            <v>VCPK1</v>
          </cell>
          <cell r="B343" t="str">
            <v>02.1421</v>
          </cell>
          <cell r="C343" t="str">
            <v>V/c phuï kieän vaøo vò trí ( cöï ly &lt;=100m)</v>
          </cell>
          <cell r="D343" t="str">
            <v>taán</v>
          </cell>
          <cell r="G343">
            <v>99184</v>
          </cell>
        </row>
        <row r="344">
          <cell r="A344" t="str">
            <v>VCPK2</v>
          </cell>
          <cell r="B344" t="str">
            <v>02.1422</v>
          </cell>
          <cell r="C344" t="str">
            <v>V/c phuï kieän vaøo vò trí ( cöï ly &lt;=300m)</v>
          </cell>
          <cell r="D344" t="str">
            <v>taán</v>
          </cell>
          <cell r="G344">
            <v>93150</v>
          </cell>
        </row>
        <row r="345">
          <cell r="A345" t="str">
            <v>VCPK3</v>
          </cell>
          <cell r="B345" t="str">
            <v>02.1423</v>
          </cell>
          <cell r="C345" t="str">
            <v>V/c phuï kieän vaøo vò trí ( cöï ly &lt;=500m)</v>
          </cell>
          <cell r="D345" t="str">
            <v>taán</v>
          </cell>
          <cell r="G345">
            <v>91973</v>
          </cell>
        </row>
        <row r="346">
          <cell r="A346" t="str">
            <v>VCPK4</v>
          </cell>
          <cell r="B346" t="str">
            <v>02.1424</v>
          </cell>
          <cell r="C346" t="str">
            <v>V/c phuï kieän vaøo vò trí ( cöï ly &gt;500m)</v>
          </cell>
          <cell r="D346" t="str">
            <v>taán</v>
          </cell>
          <cell r="G346">
            <v>90943</v>
          </cell>
        </row>
        <row r="347">
          <cell r="A347" t="str">
            <v>VCTD1</v>
          </cell>
          <cell r="B347" t="str">
            <v>02.1421</v>
          </cell>
          <cell r="C347" t="str">
            <v>V/c tieáp ñòa vaøo vò trí ( cöï ly &lt;=100m)</v>
          </cell>
          <cell r="D347" t="str">
            <v>taán</v>
          </cell>
          <cell r="G347">
            <v>99184</v>
          </cell>
        </row>
        <row r="348">
          <cell r="A348" t="str">
            <v>VCTD2</v>
          </cell>
          <cell r="B348" t="str">
            <v>02.1422</v>
          </cell>
          <cell r="C348" t="str">
            <v>V/c tieáp ñòa vaøo vò trí ( cöï ly &lt;=300m)</v>
          </cell>
          <cell r="D348" t="str">
            <v>taán</v>
          </cell>
          <cell r="G348">
            <v>93150</v>
          </cell>
        </row>
        <row r="349">
          <cell r="A349" t="str">
            <v>VCTD3</v>
          </cell>
          <cell r="B349" t="str">
            <v>02.1423</v>
          </cell>
          <cell r="C349" t="str">
            <v>V/c tieáp ñòa vaøo vò trí ( cöï ly &lt;=500m)</v>
          </cell>
          <cell r="D349" t="str">
            <v>taán</v>
          </cell>
          <cell r="G349">
            <v>91973</v>
          </cell>
        </row>
        <row r="350">
          <cell r="A350" t="str">
            <v>VCTD4</v>
          </cell>
          <cell r="B350" t="str">
            <v>02.1424</v>
          </cell>
          <cell r="C350" t="str">
            <v>V/c phuï kieän vaøo vò trí ( cöï ly &gt;500m)</v>
          </cell>
          <cell r="D350" t="str">
            <v>taán</v>
          </cell>
          <cell r="G350">
            <v>90943</v>
          </cell>
        </row>
        <row r="351">
          <cell r="A351" t="str">
            <v>VCD1</v>
          </cell>
          <cell r="B351" t="str">
            <v>02.1441</v>
          </cell>
          <cell r="C351" t="str">
            <v>V/c daây vaøo vò trí (cöï ly &lt;=100m)</v>
          </cell>
          <cell r="D351" t="str">
            <v>taán</v>
          </cell>
          <cell r="G351">
            <v>100214</v>
          </cell>
        </row>
        <row r="352">
          <cell r="A352" t="str">
            <v>VCD2</v>
          </cell>
          <cell r="B352" t="str">
            <v>02.1442</v>
          </cell>
          <cell r="C352" t="str">
            <v>V/c daây vaøo vò trí (cöï ly &lt;=300m)</v>
          </cell>
          <cell r="D352" t="str">
            <v>taán</v>
          </cell>
          <cell r="G352">
            <v>93886</v>
          </cell>
        </row>
        <row r="353">
          <cell r="A353" t="str">
            <v>VCD3</v>
          </cell>
          <cell r="B353" t="str">
            <v>02.1443</v>
          </cell>
          <cell r="C353" t="str">
            <v>V/c daây vaøo vò trí (cöï ly &lt;=500m)</v>
          </cell>
          <cell r="D353" t="str">
            <v>taán</v>
          </cell>
          <cell r="G353">
            <v>92856</v>
          </cell>
        </row>
        <row r="354">
          <cell r="A354" t="str">
            <v>VCD4</v>
          </cell>
          <cell r="B354" t="str">
            <v>02.1444</v>
          </cell>
          <cell r="C354" t="str">
            <v>V/c daây vaøo vò trí (cöï ly &gt; 500m)</v>
          </cell>
          <cell r="D354" t="str">
            <v>taán</v>
          </cell>
          <cell r="G354">
            <v>91973</v>
          </cell>
        </row>
        <row r="355">
          <cell r="A355" t="str">
            <v>VCS1</v>
          </cell>
          <cell r="B355" t="str">
            <v>02.1431</v>
          </cell>
          <cell r="C355" t="str">
            <v>V/c söù vaø phuï kieän vaøo vò trí cöï ly &lt;=100m</v>
          </cell>
          <cell r="D355" t="str">
            <v>taán</v>
          </cell>
          <cell r="G355">
            <v>130234</v>
          </cell>
        </row>
        <row r="356">
          <cell r="A356" t="str">
            <v>VCS2</v>
          </cell>
          <cell r="B356" t="str">
            <v>02.1432</v>
          </cell>
          <cell r="C356" t="str">
            <v>V/c söù vaø phuï kieän vaøo vò trí cöï ly &lt;=300m</v>
          </cell>
          <cell r="D356" t="str">
            <v>taán</v>
          </cell>
          <cell r="G356">
            <v>122287</v>
          </cell>
        </row>
        <row r="357">
          <cell r="A357" t="str">
            <v>VCS3</v>
          </cell>
          <cell r="B357" t="str">
            <v>02.1433</v>
          </cell>
          <cell r="C357" t="str">
            <v>V/c söù vaø phuï kieän vaøo vò trí cöï ly &lt;=500m</v>
          </cell>
          <cell r="D357" t="str">
            <v>taán</v>
          </cell>
          <cell r="G357">
            <v>120669</v>
          </cell>
        </row>
        <row r="358">
          <cell r="A358" t="str">
            <v>VCS4</v>
          </cell>
          <cell r="B358" t="str">
            <v>02.1434</v>
          </cell>
          <cell r="C358" t="str">
            <v>V/c söù vaø phuï kieän vaøo vò trí cöï ly &gt; 500m</v>
          </cell>
          <cell r="D358" t="str">
            <v>taán</v>
          </cell>
          <cell r="G358">
            <v>119491</v>
          </cell>
        </row>
        <row r="359">
          <cell r="A359" t="str">
            <v>VCX1</v>
          </cell>
          <cell r="B359" t="str">
            <v>02.1361</v>
          </cell>
          <cell r="C359" t="str">
            <v>V/c xaø vaøo vò trí cö ly &lt;=100m</v>
          </cell>
          <cell r="D359" t="str">
            <v>taán</v>
          </cell>
          <cell r="G359">
            <v>100214</v>
          </cell>
        </row>
        <row r="360">
          <cell r="A360" t="str">
            <v>VCX2</v>
          </cell>
          <cell r="B360" t="str">
            <v>02.1362</v>
          </cell>
          <cell r="C360" t="str">
            <v>V/c xaø vaøo vò trí cö ly &lt;=300m</v>
          </cell>
          <cell r="D360" t="str">
            <v>taán</v>
          </cell>
          <cell r="G360">
            <v>94033</v>
          </cell>
        </row>
        <row r="361">
          <cell r="A361" t="str">
            <v>VCX3</v>
          </cell>
          <cell r="B361" t="str">
            <v>02.1363</v>
          </cell>
          <cell r="C361" t="str">
            <v>V/c xaø vaøo vò trí cö ly &lt;=500m</v>
          </cell>
          <cell r="D361" t="str">
            <v>taán</v>
          </cell>
          <cell r="G361">
            <v>92856</v>
          </cell>
        </row>
        <row r="362">
          <cell r="A362" t="str">
            <v>VCX4</v>
          </cell>
          <cell r="B362" t="str">
            <v>02.1364</v>
          </cell>
          <cell r="C362" t="str">
            <v>V/c xaø vaøo vò trí cö ly &gt;500m</v>
          </cell>
          <cell r="D362" t="str">
            <v>taán</v>
          </cell>
          <cell r="G362">
            <v>91973</v>
          </cell>
        </row>
        <row r="363">
          <cell r="A363" t="str">
            <v>VCDC1</v>
          </cell>
          <cell r="B363" t="str">
            <v>02.1482</v>
          </cell>
          <cell r="C363" t="str">
            <v>V/c duïng cuï thi coâng ( cöï ly &lt;=100m)</v>
          </cell>
          <cell r="D363" t="str">
            <v>taán</v>
          </cell>
          <cell r="G363">
            <v>91090</v>
          </cell>
        </row>
        <row r="364">
          <cell r="A364" t="str">
            <v>VCDC2</v>
          </cell>
          <cell r="B364" t="str">
            <v>02.1483</v>
          </cell>
          <cell r="C364" t="str">
            <v>V/c duïng cuï thi coâng ( cöï ly &lt;=300m)</v>
          </cell>
          <cell r="D364" t="str">
            <v>taán</v>
          </cell>
          <cell r="G364">
            <v>84615</v>
          </cell>
        </row>
        <row r="365">
          <cell r="A365" t="str">
            <v>VCDC3</v>
          </cell>
          <cell r="B365" t="str">
            <v>02.1484</v>
          </cell>
          <cell r="C365" t="str">
            <v>V/c duïng cuï thi coâng ( cöï ly &lt;=500m)</v>
          </cell>
          <cell r="D365" t="str">
            <v>taán</v>
          </cell>
          <cell r="G365">
            <v>83585</v>
          </cell>
        </row>
        <row r="366">
          <cell r="A366" t="str">
            <v>VCDC4</v>
          </cell>
          <cell r="B366" t="str">
            <v>02.1485</v>
          </cell>
          <cell r="C366" t="str">
            <v>V/c duïng cuï thi coâng ( cöï ly &gt; 500m)</v>
          </cell>
          <cell r="D366" t="str">
            <v>taán</v>
          </cell>
          <cell r="G366">
            <v>82849</v>
          </cell>
        </row>
        <row r="367">
          <cell r="A367" t="str">
            <v>VCCT1</v>
          </cell>
          <cell r="B367" t="str">
            <v>02.1391</v>
          </cell>
          <cell r="C367" t="str">
            <v>V/c cöø traøm 2,5 -3m( cöï ly &lt;=100m)</v>
          </cell>
          <cell r="D367" t="str">
            <v>caây</v>
          </cell>
          <cell r="G367">
            <v>179</v>
          </cell>
        </row>
        <row r="368">
          <cell r="A368" t="str">
            <v>VCCT2</v>
          </cell>
          <cell r="B368" t="str">
            <v>02.1392</v>
          </cell>
          <cell r="C368" t="str">
            <v>V/c cöø traøm 2,5-3m ( cöï ly &lt;=300m)</v>
          </cell>
          <cell r="D368" t="str">
            <v>caây</v>
          </cell>
          <cell r="G368">
            <v>169</v>
          </cell>
        </row>
        <row r="369">
          <cell r="A369" t="str">
            <v>VCCT3</v>
          </cell>
          <cell r="B369" t="str">
            <v>02.1393</v>
          </cell>
          <cell r="C369" t="str">
            <v>V/c cöø traøm 2,5-3m ( cöï ly &lt;=500m)</v>
          </cell>
          <cell r="D369" t="str">
            <v>caây</v>
          </cell>
          <cell r="G369">
            <v>168</v>
          </cell>
        </row>
        <row r="370">
          <cell r="A370" t="str">
            <v>VCCT4</v>
          </cell>
          <cell r="B370" t="str">
            <v>02.1394</v>
          </cell>
          <cell r="C370" t="str">
            <v>V/c cöø traøm 2,5-3m ( cöï ly &gt; 500m)</v>
          </cell>
          <cell r="D370" t="str">
            <v>caây</v>
          </cell>
          <cell r="G370">
            <v>166</v>
          </cell>
        </row>
        <row r="371">
          <cell r="A371" t="str">
            <v>VCCT5</v>
          </cell>
          <cell r="B371" t="str">
            <v>02.1411</v>
          </cell>
          <cell r="C371" t="str">
            <v>V/c cöø traøm 5m ( cöï ly &lt;=100m)</v>
          </cell>
          <cell r="D371" t="str">
            <v>caây</v>
          </cell>
          <cell r="G371">
            <v>13214</v>
          </cell>
        </row>
        <row r="372">
          <cell r="A372" t="str">
            <v>VCCT6</v>
          </cell>
          <cell r="B372" t="str">
            <v>02.1412</v>
          </cell>
          <cell r="C372" t="str">
            <v>V/c cöø traøm 5m ( cöï ly &lt;=300m)</v>
          </cell>
          <cell r="D372" t="str">
            <v>caây</v>
          </cell>
          <cell r="G372">
            <v>1243</v>
          </cell>
        </row>
        <row r="373">
          <cell r="A373" t="str">
            <v>VCCT7</v>
          </cell>
          <cell r="B373" t="str">
            <v>02.1413</v>
          </cell>
          <cell r="C373" t="str">
            <v>V/c cöø traøm 5m ( cöï ly &lt;=500m)</v>
          </cell>
          <cell r="D373" t="str">
            <v>caây</v>
          </cell>
          <cell r="G373">
            <v>1227</v>
          </cell>
        </row>
        <row r="374">
          <cell r="A374" t="str">
            <v>VCCT8</v>
          </cell>
          <cell r="B374" t="str">
            <v>02.1414</v>
          </cell>
          <cell r="C374" t="str">
            <v>V/c cöø traøm 5m ( cöï ly &gt; 500m)</v>
          </cell>
          <cell r="D374" t="str">
            <v>caây</v>
          </cell>
          <cell r="G374">
            <v>1214</v>
          </cell>
        </row>
        <row r="375">
          <cell r="A375" t="str">
            <v>VCXM1</v>
          </cell>
          <cell r="B375" t="str">
            <v>02.1211</v>
          </cell>
          <cell r="C375" t="str">
            <v>V/c xi maêng ( cöï ly &lt;=100m)</v>
          </cell>
          <cell r="D375" t="str">
            <v>taán</v>
          </cell>
          <cell r="G375">
            <v>71813</v>
          </cell>
        </row>
        <row r="376">
          <cell r="A376" t="str">
            <v>VCXM2</v>
          </cell>
          <cell r="B376" t="str">
            <v>02.1212</v>
          </cell>
          <cell r="C376" t="str">
            <v>V/c xi maêng ( cöï ly &lt;=300m)</v>
          </cell>
          <cell r="D376" t="str">
            <v>taán</v>
          </cell>
          <cell r="G376">
            <v>67545</v>
          </cell>
          <cell r="H376">
            <v>10015</v>
          </cell>
        </row>
        <row r="377">
          <cell r="A377" t="str">
            <v>VCXM3</v>
          </cell>
          <cell r="B377" t="str">
            <v>02.1213</v>
          </cell>
          <cell r="C377" t="str">
            <v>V/c xi maêng ( cöï ly &lt;=500m)</v>
          </cell>
          <cell r="D377" t="str">
            <v>taán</v>
          </cell>
          <cell r="G377">
            <v>66956</v>
          </cell>
        </row>
        <row r="378">
          <cell r="A378" t="str">
            <v>VCXM4</v>
          </cell>
          <cell r="B378" t="str">
            <v>02.1214</v>
          </cell>
          <cell r="C378" t="str">
            <v>V/c xi maêng ( cöï ly &gt;500m)</v>
          </cell>
          <cell r="D378" t="str">
            <v>taán</v>
          </cell>
          <cell r="G378">
            <v>66515</v>
          </cell>
        </row>
        <row r="379">
          <cell r="A379" t="str">
            <v>VCLD1</v>
          </cell>
          <cell r="B379" t="str">
            <v>02.1241</v>
          </cell>
          <cell r="C379" t="str">
            <v>V/c ñaù daêm ( cöï ly &lt;=100m)</v>
          </cell>
          <cell r="D379" t="str">
            <v>m3</v>
          </cell>
          <cell r="G379">
            <v>70635</v>
          </cell>
        </row>
        <row r="380">
          <cell r="A380" t="str">
            <v>VCLD2</v>
          </cell>
          <cell r="B380" t="str">
            <v>02.1242</v>
          </cell>
          <cell r="C380" t="str">
            <v>V/c ñaù daêm ( cöï ly &lt;=300m)</v>
          </cell>
          <cell r="D380" t="str">
            <v>m3</v>
          </cell>
          <cell r="G380">
            <v>67692</v>
          </cell>
        </row>
        <row r="381">
          <cell r="A381" t="str">
            <v>VCLD3</v>
          </cell>
          <cell r="B381" t="str">
            <v>02.1243</v>
          </cell>
          <cell r="C381" t="str">
            <v>V/c ñaù daêm ( cöï ly &lt;=500m)</v>
          </cell>
          <cell r="D381" t="str">
            <v>m3</v>
          </cell>
          <cell r="G381">
            <v>67104</v>
          </cell>
        </row>
        <row r="382">
          <cell r="A382" t="str">
            <v>VCLD4</v>
          </cell>
          <cell r="B382" t="str">
            <v>02.1244</v>
          </cell>
          <cell r="C382" t="str">
            <v>V/c ñaù daêm ( cöï ly &gt;500m)</v>
          </cell>
          <cell r="D382" t="str">
            <v>m3</v>
          </cell>
          <cell r="G382">
            <v>66662</v>
          </cell>
        </row>
        <row r="383">
          <cell r="A383" t="str">
            <v>VCCAT1</v>
          </cell>
          <cell r="B383" t="str">
            <v>02.1231</v>
          </cell>
          <cell r="C383" t="str">
            <v>V/c caùt cöï ly &lt;=100m</v>
          </cell>
          <cell r="D383" t="str">
            <v>m3</v>
          </cell>
          <cell r="G383">
            <v>67251</v>
          </cell>
        </row>
        <row r="384">
          <cell r="A384" t="str">
            <v>VCCAT2</v>
          </cell>
          <cell r="B384" t="str">
            <v>02.1232</v>
          </cell>
          <cell r="C384" t="str">
            <v>V/c caùt cöï ly &lt;=300m</v>
          </cell>
          <cell r="D384" t="str">
            <v>m3</v>
          </cell>
          <cell r="G384">
            <v>64308</v>
          </cell>
        </row>
        <row r="385">
          <cell r="A385" t="str">
            <v>VCCAT3</v>
          </cell>
          <cell r="B385" t="str">
            <v>02.1233</v>
          </cell>
          <cell r="C385" t="str">
            <v>V/c caùt cöï ly &lt;=500m</v>
          </cell>
          <cell r="D385" t="str">
            <v>m3</v>
          </cell>
          <cell r="G385">
            <v>63719</v>
          </cell>
        </row>
        <row r="386">
          <cell r="A386" t="str">
            <v>VCCAT4</v>
          </cell>
          <cell r="B386" t="str">
            <v>02.1234</v>
          </cell>
          <cell r="C386" t="str">
            <v>V/c caùt cöï ly &gt;500m</v>
          </cell>
          <cell r="D386" t="str">
            <v>m3</v>
          </cell>
          <cell r="G386">
            <v>62983</v>
          </cell>
        </row>
        <row r="387">
          <cell r="A387" t="str">
            <v>VCFE1</v>
          </cell>
          <cell r="B387" t="str">
            <v>02.1351</v>
          </cell>
          <cell r="C387" t="str">
            <v>V/c coát theùp ( cöï ly &lt;=100m)</v>
          </cell>
          <cell r="D387" t="str">
            <v>taán</v>
          </cell>
          <cell r="G387">
            <v>110221</v>
          </cell>
        </row>
        <row r="388">
          <cell r="A388" t="str">
            <v>VCFE2</v>
          </cell>
          <cell r="B388" t="str">
            <v>02.1352</v>
          </cell>
          <cell r="C388" t="str">
            <v>V/c coát theùp ( cöï ly &lt;=300m)</v>
          </cell>
          <cell r="D388" t="str">
            <v>taán</v>
          </cell>
          <cell r="G388">
            <v>103451</v>
          </cell>
        </row>
        <row r="389">
          <cell r="A389" t="str">
            <v>VCFE3</v>
          </cell>
          <cell r="B389" t="str">
            <v>02.1353</v>
          </cell>
          <cell r="C389" t="str">
            <v>V/c coát theùp ( cöï ly &lt;=500m)</v>
          </cell>
          <cell r="D389" t="str">
            <v>taán</v>
          </cell>
          <cell r="G389">
            <v>102127</v>
          </cell>
        </row>
        <row r="390">
          <cell r="A390" t="str">
            <v>VCFE4</v>
          </cell>
          <cell r="B390" t="str">
            <v>02.1354</v>
          </cell>
          <cell r="C390" t="str">
            <v>V/c coát theùp ( cöï ly &gt;500m)</v>
          </cell>
          <cell r="D390" t="str">
            <v>taán</v>
          </cell>
          <cell r="G390">
            <v>93739</v>
          </cell>
        </row>
        <row r="391">
          <cell r="A391" t="str">
            <v>BOCDC</v>
          </cell>
          <cell r="B391" t="str">
            <v>02.1123</v>
          </cell>
          <cell r="C391" t="str">
            <v>Boác dôõ ñaø caûn, ñeá neùo</v>
          </cell>
          <cell r="D391" t="str">
            <v>taán</v>
          </cell>
          <cell r="G391">
            <v>6033</v>
          </cell>
        </row>
        <row r="392">
          <cell r="A392" t="str">
            <v>BOCTR</v>
          </cell>
          <cell r="B392" t="str">
            <v>02.1124</v>
          </cell>
          <cell r="C392" t="str">
            <v xml:space="preserve">Boác dôõ truï </v>
          </cell>
          <cell r="D392" t="str">
            <v>taán</v>
          </cell>
          <cell r="G392">
            <v>7358</v>
          </cell>
        </row>
        <row r="393">
          <cell r="A393" t="str">
            <v>BOCX</v>
          </cell>
          <cell r="B393" t="str">
            <v>02.1115</v>
          </cell>
          <cell r="C393" t="str">
            <v>Boác dôõ xaø, theùp thanh</v>
          </cell>
          <cell r="D393" t="str">
            <v>taán</v>
          </cell>
          <cell r="G393">
            <v>5592</v>
          </cell>
        </row>
        <row r="394">
          <cell r="A394" t="str">
            <v>BOCD</v>
          </cell>
          <cell r="B394" t="str">
            <v>02.1122</v>
          </cell>
          <cell r="C394" t="str">
            <v>Boác dôõ daây</v>
          </cell>
          <cell r="D394" t="str">
            <v>taán</v>
          </cell>
          <cell r="G394">
            <v>7064</v>
          </cell>
          <cell r="H394">
            <v>10015</v>
          </cell>
        </row>
        <row r="395">
          <cell r="A395" t="str">
            <v>BOCPK</v>
          </cell>
          <cell r="B395" t="str">
            <v>02.1120</v>
          </cell>
          <cell r="C395" t="str">
            <v>Boác dôõ phuï kieän</v>
          </cell>
          <cell r="D395" t="str">
            <v>taán</v>
          </cell>
          <cell r="G395">
            <v>6181</v>
          </cell>
        </row>
        <row r="396">
          <cell r="A396" t="str">
            <v>BOCS</v>
          </cell>
          <cell r="B396" t="str">
            <v>02.1121</v>
          </cell>
          <cell r="C396" t="str">
            <v>Boác dôõ söù</v>
          </cell>
          <cell r="D396" t="str">
            <v>taán</v>
          </cell>
          <cell r="G396">
            <v>12214</v>
          </cell>
        </row>
        <row r="397">
          <cell r="A397" t="str">
            <v>BOCTH</v>
          </cell>
          <cell r="B397" t="str">
            <v>02.1114</v>
          </cell>
          <cell r="C397" t="str">
            <v>Boác dôõ coát theùp</v>
          </cell>
          <cell r="D397" t="str">
            <v>taán</v>
          </cell>
          <cell r="G397">
            <v>5592</v>
          </cell>
        </row>
        <row r="398">
          <cell r="A398" t="str">
            <v>BOCXI</v>
          </cell>
          <cell r="B398" t="str">
            <v>02.1101</v>
          </cell>
          <cell r="C398" t="str">
            <v>Boác dôõ xi maêng</v>
          </cell>
          <cell r="D398" t="str">
            <v>taán</v>
          </cell>
          <cell r="G398">
            <v>2943</v>
          </cell>
        </row>
        <row r="399">
          <cell r="A399" t="str">
            <v>BOCCAT</v>
          </cell>
          <cell r="B399" t="str">
            <v>02.1103</v>
          </cell>
          <cell r="C399" t="str">
            <v>Boác dôõ caùt</v>
          </cell>
          <cell r="D399" t="str">
            <v>m3</v>
          </cell>
          <cell r="G399">
            <v>2207</v>
          </cell>
        </row>
        <row r="400">
          <cell r="A400" t="str">
            <v>BOCDA</v>
          </cell>
          <cell r="B400" t="str">
            <v>02.1104</v>
          </cell>
          <cell r="C400" t="str">
            <v>Boác dôõ ñaù daêm</v>
          </cell>
          <cell r="D400" t="str">
            <v>m3</v>
          </cell>
          <cell r="G400">
            <v>3090</v>
          </cell>
        </row>
        <row r="401">
          <cell r="A401" t="str">
            <v>BOCCT5</v>
          </cell>
          <cell r="B401" t="str">
            <v>02.1119</v>
          </cell>
          <cell r="C401" t="str">
            <v>Boác dôõ cöø traøm 5m</v>
          </cell>
          <cell r="D401" t="str">
            <v>caây</v>
          </cell>
          <cell r="G401">
            <v>91.24</v>
          </cell>
        </row>
        <row r="402">
          <cell r="A402" t="str">
            <v>KTD22</v>
          </cell>
          <cell r="B402" t="str">
            <v>05.7003</v>
          </cell>
          <cell r="C402" t="str">
            <v>Keùo daây tieáp ñòa M22mm2</v>
          </cell>
          <cell r="D402" t="str">
            <v>kg</v>
          </cell>
          <cell r="G402">
            <v>102</v>
          </cell>
        </row>
        <row r="403">
          <cell r="A403" t="str">
            <v>KTD25</v>
          </cell>
          <cell r="B403" t="str">
            <v>05.7003</v>
          </cell>
          <cell r="C403" t="str">
            <v>Keùo daây tieáp ñòa M25mm2</v>
          </cell>
          <cell r="D403" t="str">
            <v>kg</v>
          </cell>
          <cell r="G403">
            <v>102</v>
          </cell>
        </row>
        <row r="404">
          <cell r="A404" t="str">
            <v>KTDT</v>
          </cell>
          <cell r="B404" t="str">
            <v>04.7002</v>
          </cell>
          <cell r="C404" t="str">
            <v>Keùo daây tieáp ñòa</v>
          </cell>
          <cell r="D404" t="str">
            <v>10meùt</v>
          </cell>
          <cell r="G404">
            <v>4388</v>
          </cell>
          <cell r="H404">
            <v>10015</v>
          </cell>
        </row>
        <row r="405">
          <cell r="A405" t="str">
            <v>DCTD1</v>
          </cell>
          <cell r="B405" t="str">
            <v>05.8002</v>
          </cell>
          <cell r="C405" t="str">
            <v>Ñoùng coïc tieáp ñòa</v>
          </cell>
          <cell r="D405" t="str">
            <v>coïc</v>
          </cell>
          <cell r="G405">
            <v>4335</v>
          </cell>
        </row>
        <row r="406">
          <cell r="A406" t="str">
            <v>DCTD2</v>
          </cell>
          <cell r="B406" t="str">
            <v>05.8003</v>
          </cell>
          <cell r="C406" t="str">
            <v>Ñoùng coïc tieáp ñòa</v>
          </cell>
          <cell r="D406" t="str">
            <v>coïc</v>
          </cell>
          <cell r="G406">
            <v>6782</v>
          </cell>
          <cell r="H406">
            <v>10015</v>
          </cell>
        </row>
        <row r="407">
          <cell r="A407" t="str">
            <v>DCTDT</v>
          </cell>
          <cell r="B407" t="str">
            <v>04.7001</v>
          </cell>
          <cell r="C407" t="str">
            <v>Ñoùng coïc tieáp ñòa</v>
          </cell>
          <cell r="D407" t="str">
            <v>coïc</v>
          </cell>
          <cell r="E407">
            <v>315919</v>
          </cell>
          <cell r="F407">
            <v>315919</v>
          </cell>
          <cell r="G407">
            <v>5217</v>
          </cell>
        </row>
        <row r="408">
          <cell r="A408" t="str">
            <v>C8</v>
          </cell>
          <cell r="B408" t="str">
            <v>05.5211</v>
          </cell>
          <cell r="C408" t="str">
            <v>Döïng truï BTLT &lt;8m baèng thuû coâng</v>
          </cell>
          <cell r="D408" t="str">
            <v>truï</v>
          </cell>
          <cell r="E408">
            <v>444552</v>
          </cell>
          <cell r="F408">
            <v>444552</v>
          </cell>
          <cell r="G408">
            <v>74917</v>
          </cell>
        </row>
        <row r="409">
          <cell r="A409" t="str">
            <v>C10</v>
          </cell>
          <cell r="B409" t="str">
            <v>05.5212</v>
          </cell>
          <cell r="C409" t="str">
            <v>Döïng truï BTLT &lt;=10m baèng thuû coâng</v>
          </cell>
          <cell r="D409" t="str">
            <v>truï</v>
          </cell>
          <cell r="E409">
            <v>4268</v>
          </cell>
          <cell r="F409">
            <v>4268</v>
          </cell>
          <cell r="G409">
            <v>80605</v>
          </cell>
        </row>
        <row r="410">
          <cell r="A410" t="str">
            <v>C105</v>
          </cell>
          <cell r="B410" t="str">
            <v>05.5213</v>
          </cell>
          <cell r="C410" t="str">
            <v>Döïng truï BTLT 10,5m baèng thuû coâng</v>
          </cell>
          <cell r="D410" t="str">
            <v>truï</v>
          </cell>
          <cell r="E410">
            <v>4315</v>
          </cell>
          <cell r="F410">
            <v>4315</v>
          </cell>
          <cell r="G410">
            <v>86293</v>
          </cell>
        </row>
        <row r="411">
          <cell r="A411" t="str">
            <v>C12</v>
          </cell>
          <cell r="B411" t="str">
            <v>05.5213</v>
          </cell>
          <cell r="C411" t="str">
            <v>Döïng truï BTLT 12m baèng thuû coâng</v>
          </cell>
          <cell r="D411" t="str">
            <v>truï</v>
          </cell>
          <cell r="E411">
            <v>250049</v>
          </cell>
          <cell r="F411">
            <v>250049</v>
          </cell>
          <cell r="G411">
            <v>86293</v>
          </cell>
        </row>
        <row r="412">
          <cell r="A412" t="str">
            <v>C14</v>
          </cell>
          <cell r="B412" t="str">
            <v>05.5214</v>
          </cell>
          <cell r="C412" t="str">
            <v>Döïng truï BTLT 14m baèng thuû coâng</v>
          </cell>
          <cell r="D412" t="str">
            <v>truï</v>
          </cell>
          <cell r="G412">
            <v>107419</v>
          </cell>
        </row>
        <row r="413">
          <cell r="A413" t="str">
            <v>C20</v>
          </cell>
          <cell r="B413" t="str">
            <v>05.5217</v>
          </cell>
          <cell r="C413" t="str">
            <v>Döïng truï BTLT 20m baèng thuû coâng</v>
          </cell>
          <cell r="D413" t="str">
            <v>truï</v>
          </cell>
          <cell r="F413">
            <v>226789</v>
          </cell>
          <cell r="G413">
            <v>177460</v>
          </cell>
        </row>
        <row r="414">
          <cell r="A414" t="str">
            <v>C10m</v>
          </cell>
          <cell r="B414" t="str">
            <v>05.5222</v>
          </cell>
          <cell r="C414" t="str">
            <v>Döïng truï BTLT &lt;10m thuû coâng +cô giôùi</v>
          </cell>
          <cell r="D414" t="str">
            <v>truï</v>
          </cell>
          <cell r="F414">
            <v>227189</v>
          </cell>
          <cell r="G414">
            <v>32177</v>
          </cell>
        </row>
        <row r="415">
          <cell r="A415" t="str">
            <v>C105m</v>
          </cell>
          <cell r="B415" t="str">
            <v>05.5223</v>
          </cell>
          <cell r="C415" t="str">
            <v>Döïng truï BTLT 10,5m thuû coâng + cô giôùi</v>
          </cell>
          <cell r="D415" t="str">
            <v>truï</v>
          </cell>
          <cell r="F415">
            <v>227189</v>
          </cell>
          <cell r="G415">
            <v>34452</v>
          </cell>
        </row>
        <row r="416">
          <cell r="A416" t="str">
            <v>C12m</v>
          </cell>
          <cell r="B416" t="str">
            <v>05.5223</v>
          </cell>
          <cell r="C416" t="str">
            <v>Döïng truï BTLT 12m thuû coâng + cô giôùi</v>
          </cell>
          <cell r="D416" t="str">
            <v>truï</v>
          </cell>
          <cell r="F416">
            <v>227189</v>
          </cell>
          <cell r="G416">
            <v>34452</v>
          </cell>
        </row>
        <row r="417">
          <cell r="A417" t="str">
            <v>C14m</v>
          </cell>
          <cell r="B417" t="str">
            <v>05.5224</v>
          </cell>
          <cell r="C417" t="str">
            <v>Döïng truï BTLT 14m thuû coâng + cô giôùi</v>
          </cell>
          <cell r="D417" t="str">
            <v>truï</v>
          </cell>
          <cell r="F417">
            <v>319671</v>
          </cell>
          <cell r="G417">
            <v>42903</v>
          </cell>
        </row>
        <row r="418">
          <cell r="A418" t="str">
            <v>C20m</v>
          </cell>
          <cell r="B418" t="str">
            <v>05.5227</v>
          </cell>
          <cell r="C418" t="str">
            <v>Döïng truï BTLT 20m thuû coâng + cô giôùi</v>
          </cell>
          <cell r="D418" t="str">
            <v>truï</v>
          </cell>
          <cell r="F418">
            <v>319671</v>
          </cell>
          <cell r="G418">
            <v>71017</v>
          </cell>
        </row>
        <row r="419">
          <cell r="A419" t="str">
            <v>LXIT</v>
          </cell>
          <cell r="B419" t="str">
            <v>05.6011</v>
          </cell>
          <cell r="C419" t="str">
            <v>Laép xaø</v>
          </cell>
          <cell r="D419" t="str">
            <v>boä</v>
          </cell>
          <cell r="F419">
            <v>12000</v>
          </cell>
          <cell r="G419">
            <v>13161</v>
          </cell>
        </row>
        <row r="420">
          <cell r="A420" t="str">
            <v>LXIG</v>
          </cell>
          <cell r="B420" t="str">
            <v>05.6012</v>
          </cell>
          <cell r="C420" t="str">
            <v>Laép xaø</v>
          </cell>
          <cell r="D420" t="str">
            <v>boä</v>
          </cell>
          <cell r="F420">
            <v>250000</v>
          </cell>
          <cell r="G420">
            <v>17806</v>
          </cell>
        </row>
        <row r="421">
          <cell r="A421" t="str">
            <v>LXIN</v>
          </cell>
          <cell r="B421" t="str">
            <v>05.6022</v>
          </cell>
          <cell r="C421" t="str">
            <v>Laép xaø</v>
          </cell>
          <cell r="D421" t="str">
            <v>boä</v>
          </cell>
          <cell r="F421">
            <v>5040</v>
          </cell>
          <cell r="G421">
            <v>23689</v>
          </cell>
        </row>
        <row r="422">
          <cell r="A422" t="str">
            <v>LXIN90</v>
          </cell>
          <cell r="B422" t="str">
            <v>05.6023</v>
          </cell>
          <cell r="C422" t="str">
            <v>Laép xaø</v>
          </cell>
          <cell r="D422" t="str">
            <v>boä</v>
          </cell>
          <cell r="F422">
            <v>227189</v>
          </cell>
          <cell r="G422">
            <v>31896</v>
          </cell>
        </row>
        <row r="423">
          <cell r="A423" t="str">
            <v>LXIN290</v>
          </cell>
          <cell r="B423" t="str">
            <v>05.6022</v>
          </cell>
          <cell r="C423" t="str">
            <v>Laép xaø</v>
          </cell>
          <cell r="D423" t="str">
            <v>boä</v>
          </cell>
          <cell r="F423">
            <v>227189</v>
          </cell>
          <cell r="G423">
            <v>23689</v>
          </cell>
        </row>
        <row r="424">
          <cell r="A424" t="str">
            <v>LXIND</v>
          </cell>
          <cell r="B424" t="str">
            <v>05.6022</v>
          </cell>
          <cell r="C424" t="str">
            <v>Laép xaø</v>
          </cell>
          <cell r="D424" t="str">
            <v>boä</v>
          </cell>
          <cell r="F424">
            <v>319671</v>
          </cell>
          <cell r="G424">
            <v>23689</v>
          </cell>
        </row>
        <row r="425">
          <cell r="A425" t="str">
            <v>LXIN14+2</v>
          </cell>
          <cell r="B425" t="str">
            <v>05.6023</v>
          </cell>
          <cell r="C425" t="str">
            <v>Laép xaø</v>
          </cell>
          <cell r="D425" t="str">
            <v>boä</v>
          </cell>
          <cell r="F425">
            <v>226789</v>
          </cell>
          <cell r="G425">
            <v>31896</v>
          </cell>
        </row>
        <row r="426">
          <cell r="A426" t="str">
            <v>LXHN1</v>
          </cell>
          <cell r="B426" t="str">
            <v>05.6043</v>
          </cell>
          <cell r="C426" t="str">
            <v>Laép xaø coät Pi loaïi 140kg/xaø</v>
          </cell>
          <cell r="D426" t="str">
            <v>boä</v>
          </cell>
          <cell r="F426">
            <v>227189</v>
          </cell>
          <cell r="G426">
            <v>32515</v>
          </cell>
        </row>
        <row r="427">
          <cell r="A427" t="str">
            <v>LXHN2</v>
          </cell>
          <cell r="B427" t="str">
            <v>05.6053</v>
          </cell>
          <cell r="C427" t="str">
            <v>Laép xaø coät Pi loaïi 230kg/xaø</v>
          </cell>
          <cell r="D427" t="str">
            <v>boä</v>
          </cell>
          <cell r="E427">
            <v>315919</v>
          </cell>
          <cell r="F427">
            <v>315919</v>
          </cell>
          <cell r="G427">
            <v>46295</v>
          </cell>
        </row>
        <row r="428">
          <cell r="A428" t="str">
            <v>LXHN3</v>
          </cell>
          <cell r="B428" t="str">
            <v>05.6063</v>
          </cell>
          <cell r="C428" t="str">
            <v>Laép xaø coät Pi loaïi 320kg/xaø</v>
          </cell>
          <cell r="D428" t="str">
            <v>boä</v>
          </cell>
          <cell r="F428">
            <v>227189</v>
          </cell>
          <cell r="G428">
            <v>58062</v>
          </cell>
        </row>
        <row r="429">
          <cell r="A429" t="str">
            <v>XLCD</v>
          </cell>
          <cell r="B429" t="str">
            <v>06.2110</v>
          </cell>
          <cell r="C429" t="str">
            <v>Laép coå deà</v>
          </cell>
          <cell r="D429" t="str">
            <v>caùi</v>
          </cell>
          <cell r="E429">
            <v>444552</v>
          </cell>
          <cell r="F429">
            <v>12000</v>
          </cell>
          <cell r="G429">
            <v>5688</v>
          </cell>
        </row>
        <row r="430">
          <cell r="A430" t="str">
            <v>LGIA</v>
          </cell>
          <cell r="B430" t="str">
            <v>04.8102</v>
          </cell>
          <cell r="C430" t="str">
            <v>Gía ñôõ ñaàu caùp</v>
          </cell>
          <cell r="D430" t="str">
            <v>boä</v>
          </cell>
          <cell r="E430">
            <v>4268</v>
          </cell>
          <cell r="F430">
            <v>250000</v>
          </cell>
          <cell r="G430">
            <v>7779</v>
          </cell>
        </row>
        <row r="431">
          <cell r="A431" t="str">
            <v>LDAUCAP</v>
          </cell>
          <cell r="B431" t="str">
            <v>07.6313</v>
          </cell>
          <cell r="C431" t="str">
            <v>Laép ñaàu caùp 3x95mm2</v>
          </cell>
          <cell r="D431" t="str">
            <v>caùi</v>
          </cell>
          <cell r="E431">
            <v>4315</v>
          </cell>
          <cell r="F431">
            <v>5040</v>
          </cell>
          <cell r="G431">
            <v>42843</v>
          </cell>
        </row>
        <row r="432">
          <cell r="A432" t="str">
            <v>LCSD</v>
          </cell>
          <cell r="B432" t="str">
            <v>06.2110</v>
          </cell>
          <cell r="C432" t="str">
            <v>Laép chaân söù ñænh</v>
          </cell>
          <cell r="D432" t="str">
            <v>caùi</v>
          </cell>
          <cell r="E432">
            <v>250049</v>
          </cell>
          <cell r="F432">
            <v>12000</v>
          </cell>
          <cell r="G432">
            <v>5688</v>
          </cell>
        </row>
        <row r="433">
          <cell r="A433" t="str">
            <v>LCL</v>
          </cell>
          <cell r="B433" t="str">
            <v>05.6011</v>
          </cell>
          <cell r="C433" t="str">
            <v>Laép boä choáng leäch</v>
          </cell>
          <cell r="D433" t="str">
            <v>boä</v>
          </cell>
          <cell r="F433">
            <v>250000</v>
          </cell>
          <cell r="G433">
            <v>13161</v>
          </cell>
        </row>
        <row r="434">
          <cell r="A434" t="str">
            <v>LDN</v>
          </cell>
          <cell r="B434" t="str">
            <v>06.2120</v>
          </cell>
          <cell r="C434" t="str">
            <v>Laép boä daây neùo</v>
          </cell>
          <cell r="D434" t="str">
            <v>boä</v>
          </cell>
          <cell r="F434">
            <v>5040</v>
          </cell>
          <cell r="G434">
            <v>7313</v>
          </cell>
        </row>
        <row r="435">
          <cell r="A435" t="str">
            <v>LDN4</v>
          </cell>
          <cell r="B435" t="str">
            <v>04.3801</v>
          </cell>
          <cell r="C435" t="str">
            <v>Ñaët ñeá neùo BTCT 500x1200</v>
          </cell>
          <cell r="D435" t="str">
            <v>caùi</v>
          </cell>
          <cell r="F435">
            <v>227189</v>
          </cell>
          <cell r="G435">
            <v>11051</v>
          </cell>
        </row>
        <row r="436">
          <cell r="A436" t="str">
            <v>LDN6</v>
          </cell>
          <cell r="B436" t="str">
            <v>04.3802</v>
          </cell>
          <cell r="C436" t="str">
            <v>Ñaët ñeá neùo BTCT 500x1500</v>
          </cell>
          <cell r="D436" t="str">
            <v>caùi</v>
          </cell>
          <cell r="F436">
            <v>227189</v>
          </cell>
          <cell r="G436">
            <v>24214</v>
          </cell>
        </row>
        <row r="437">
          <cell r="A437" t="str">
            <v>DBT100</v>
          </cell>
          <cell r="B437" t="str">
            <v>04.3101</v>
          </cell>
          <cell r="C437" t="str">
            <v>Ñoå beâ toâng loùt moùng M100 ñaù 4x6</v>
          </cell>
          <cell r="D437" t="str">
            <v>m3</v>
          </cell>
          <cell r="E437">
            <v>315919</v>
          </cell>
          <cell r="F437">
            <v>315919</v>
          </cell>
          <cell r="G437">
            <v>39732</v>
          </cell>
        </row>
        <row r="438">
          <cell r="A438" t="str">
            <v>DBT200</v>
          </cell>
          <cell r="B438" t="str">
            <v>04.3313</v>
          </cell>
          <cell r="C438" t="str">
            <v>Ñoå beâ toâng moùng M200 ñaù 1x2</v>
          </cell>
          <cell r="D438" t="str">
            <v>m3</v>
          </cell>
          <cell r="E438">
            <v>444552</v>
          </cell>
          <cell r="F438">
            <v>444552</v>
          </cell>
          <cell r="G438">
            <v>45030</v>
          </cell>
        </row>
        <row r="439">
          <cell r="A439" t="str">
            <v>LCT10</v>
          </cell>
          <cell r="B439" t="str">
            <v>04.1101</v>
          </cell>
          <cell r="C439" t="str">
            <v>Gia coâng vaø laép döïng coát theùp &lt;=10</v>
          </cell>
          <cell r="D439" t="str">
            <v>kg</v>
          </cell>
          <cell r="E439">
            <v>4268</v>
          </cell>
          <cell r="F439">
            <v>4268</v>
          </cell>
          <cell r="G439">
            <v>202</v>
          </cell>
        </row>
        <row r="440">
          <cell r="A440" t="str">
            <v>LCT18</v>
          </cell>
          <cell r="B440" t="str">
            <v>04.1102</v>
          </cell>
          <cell r="C440" t="str">
            <v>Gia coâng vaø laép döïng coát theùp &lt;=18</v>
          </cell>
          <cell r="D440" t="str">
            <v>kg</v>
          </cell>
          <cell r="E440">
            <v>4315</v>
          </cell>
          <cell r="F440">
            <v>4315</v>
          </cell>
          <cell r="G440">
            <v>148</v>
          </cell>
        </row>
        <row r="441">
          <cell r="A441" t="str">
            <v>LDVANK</v>
          </cell>
          <cell r="B441" t="str">
            <v>04.2001</v>
          </cell>
          <cell r="C441" t="str">
            <v>Gia coâng vaø laép döïng vaùn khuoân</v>
          </cell>
          <cell r="D441" t="str">
            <v>m2</v>
          </cell>
          <cell r="E441">
            <v>250049</v>
          </cell>
          <cell r="F441">
            <v>250049</v>
          </cell>
          <cell r="G441">
            <v>5309</v>
          </cell>
        </row>
        <row r="442">
          <cell r="A442" t="str">
            <v>NXOE</v>
          </cell>
          <cell r="B442" t="str">
            <v>04.3801</v>
          </cell>
          <cell r="C442" t="str">
            <v>Ñaët neo xoøe</v>
          </cell>
          <cell r="D442" t="str">
            <v>caùi</v>
          </cell>
          <cell r="E442">
            <v>4268</v>
          </cell>
          <cell r="F442">
            <v>227189</v>
          </cell>
          <cell r="G442">
            <v>11051</v>
          </cell>
        </row>
        <row r="443">
          <cell r="A443" t="str">
            <v>KDA35</v>
          </cell>
          <cell r="B443" t="str">
            <v>06.6123</v>
          </cell>
          <cell r="C443" t="str">
            <v>Keùo daây nhoâm traàn A-35</v>
          </cell>
          <cell r="D443" t="str">
            <v>km</v>
          </cell>
          <cell r="E443">
            <v>4315</v>
          </cell>
          <cell r="F443">
            <v>226789</v>
          </cell>
          <cell r="G443">
            <v>159259</v>
          </cell>
        </row>
        <row r="444">
          <cell r="A444" t="str">
            <v>KDA50</v>
          </cell>
          <cell r="B444" t="str">
            <v>06.6124</v>
          </cell>
          <cell r="C444" t="str">
            <v>Keùo daây nhoâm traàn A-50</v>
          </cell>
          <cell r="D444" t="str">
            <v>km</v>
          </cell>
          <cell r="E444">
            <v>250049</v>
          </cell>
          <cell r="F444">
            <v>227189</v>
          </cell>
          <cell r="G444">
            <v>208012</v>
          </cell>
        </row>
        <row r="445">
          <cell r="A445" t="str">
            <v>KDA70</v>
          </cell>
          <cell r="B445" t="str">
            <v>06.6125</v>
          </cell>
          <cell r="C445" t="str">
            <v>Keùo daây nhoâm traàn A-70</v>
          </cell>
          <cell r="D445" t="str">
            <v>km</v>
          </cell>
          <cell r="F445">
            <v>227189</v>
          </cell>
          <cell r="G445">
            <v>279516</v>
          </cell>
        </row>
        <row r="446">
          <cell r="A446" t="str">
            <v>KDA95</v>
          </cell>
          <cell r="B446" t="str">
            <v>06.6126</v>
          </cell>
          <cell r="C446" t="str">
            <v>Keùo daây nhoâm traàn A-95</v>
          </cell>
          <cell r="D446" t="str">
            <v>km</v>
          </cell>
          <cell r="F446">
            <v>227189</v>
          </cell>
          <cell r="G446">
            <v>381897</v>
          </cell>
        </row>
        <row r="447">
          <cell r="A447" t="str">
            <v>KDA120</v>
          </cell>
          <cell r="B447" t="str">
            <v>06.6107</v>
          </cell>
          <cell r="C447" t="str">
            <v>Keùo daây nhoâm traàn A-120</v>
          </cell>
          <cell r="D447" t="str">
            <v>km</v>
          </cell>
          <cell r="F447">
            <v>319671</v>
          </cell>
          <cell r="G447">
            <v>471089.60000000003</v>
          </cell>
        </row>
        <row r="448">
          <cell r="A448" t="str">
            <v>KDA185</v>
          </cell>
          <cell r="B448" t="str">
            <v>06.6109</v>
          </cell>
          <cell r="C448" t="str">
            <v>Keùo daây nhoâm traàn A-185</v>
          </cell>
          <cell r="D448" t="str">
            <v>km</v>
          </cell>
          <cell r="F448">
            <v>319671</v>
          </cell>
          <cell r="G448">
            <v>672719.20000000007</v>
          </cell>
        </row>
        <row r="449">
          <cell r="A449" t="str">
            <v>KDA240</v>
          </cell>
          <cell r="B449" t="str">
            <v>06.6110</v>
          </cell>
          <cell r="C449" t="str">
            <v>Keùo daây nhoâm traàn A-240</v>
          </cell>
          <cell r="D449" t="str">
            <v>km</v>
          </cell>
          <cell r="F449">
            <v>319671</v>
          </cell>
          <cell r="G449">
            <v>739833.60000000009</v>
          </cell>
        </row>
        <row r="450">
          <cell r="A450" t="str">
            <v>KDA35B</v>
          </cell>
          <cell r="B450" t="str">
            <v>06.6123</v>
          </cell>
          <cell r="C450" t="str">
            <v>Keùo daây nhoâm boïc 35mm2</v>
          </cell>
          <cell r="D450" t="str">
            <v>km</v>
          </cell>
          <cell r="F450">
            <v>226789</v>
          </cell>
          <cell r="G450">
            <v>159259</v>
          </cell>
        </row>
        <row r="451">
          <cell r="A451" t="str">
            <v>KDA50B</v>
          </cell>
          <cell r="B451" t="str">
            <v>06.6124</v>
          </cell>
          <cell r="C451" t="str">
            <v>Keùo daây nhoâm boïc 50mm2</v>
          </cell>
          <cell r="D451" t="str">
            <v>km</v>
          </cell>
          <cell r="F451">
            <v>227189</v>
          </cell>
          <cell r="G451">
            <v>208012</v>
          </cell>
        </row>
        <row r="452">
          <cell r="A452" t="str">
            <v>KDA70B</v>
          </cell>
          <cell r="B452" t="str">
            <v>06.6125</v>
          </cell>
          <cell r="C452" t="str">
            <v>Keùo daây nhoâm boïc 70mm2</v>
          </cell>
          <cell r="D452" t="str">
            <v>km</v>
          </cell>
          <cell r="F452">
            <v>227189</v>
          </cell>
          <cell r="G452">
            <v>279516</v>
          </cell>
        </row>
        <row r="453">
          <cell r="A453" t="str">
            <v>KDA95B</v>
          </cell>
          <cell r="B453" t="str">
            <v>06.6126</v>
          </cell>
          <cell r="C453" t="str">
            <v>Keùo daây nhoâm boïc 95mm2</v>
          </cell>
          <cell r="D453" t="str">
            <v>km</v>
          </cell>
          <cell r="F453">
            <v>227189</v>
          </cell>
          <cell r="G453">
            <v>381897</v>
          </cell>
        </row>
        <row r="454">
          <cell r="A454" t="str">
            <v>KDA120B</v>
          </cell>
          <cell r="B454" t="str">
            <v>06.6107</v>
          </cell>
          <cell r="C454" t="str">
            <v>Keùo daây nhoâm boïc 120mm2</v>
          </cell>
          <cell r="D454" t="str">
            <v>km</v>
          </cell>
          <cell r="F454">
            <v>319671</v>
          </cell>
          <cell r="G454">
            <v>471089.60000000003</v>
          </cell>
        </row>
        <row r="455">
          <cell r="A455" t="str">
            <v>KDAC35</v>
          </cell>
          <cell r="B455" t="str">
            <v>06.6103</v>
          </cell>
          <cell r="C455" t="str">
            <v>Keùo daây nhoâm loõi theùp AC-35/6,2</v>
          </cell>
          <cell r="D455" t="str">
            <v>km</v>
          </cell>
          <cell r="F455">
            <v>226789</v>
          </cell>
          <cell r="G455">
            <v>198262</v>
          </cell>
        </row>
        <row r="456">
          <cell r="A456" t="str">
            <v>KDAC50</v>
          </cell>
          <cell r="B456" t="str">
            <v>06.6104</v>
          </cell>
          <cell r="C456" t="str">
            <v>Keùo daây nhoâm loõi theùp AC-50/8</v>
          </cell>
          <cell r="D456" t="str">
            <v>km</v>
          </cell>
          <cell r="F456">
            <v>227189</v>
          </cell>
          <cell r="G456">
            <v>261153</v>
          </cell>
        </row>
        <row r="457">
          <cell r="A457" t="str">
            <v>KDAC70</v>
          </cell>
          <cell r="B457" t="str">
            <v>06.6105</v>
          </cell>
          <cell r="C457" t="str">
            <v>Keùo daây nhoâm loõi theùp AC-70/11</v>
          </cell>
          <cell r="D457" t="str">
            <v>km</v>
          </cell>
          <cell r="F457">
            <v>227189</v>
          </cell>
          <cell r="G457">
            <v>348908</v>
          </cell>
        </row>
        <row r="458">
          <cell r="A458" t="str">
            <v>KDAC95</v>
          </cell>
          <cell r="B458" t="str">
            <v>06.6106</v>
          </cell>
          <cell r="C458" t="str">
            <v>Keùo daây nhoâm loõi theùp AC-95</v>
          </cell>
          <cell r="D458" t="str">
            <v>km</v>
          </cell>
          <cell r="F458">
            <v>227189</v>
          </cell>
          <cell r="G458">
            <v>475178</v>
          </cell>
        </row>
        <row r="459">
          <cell r="A459" t="str">
            <v>KDAC120</v>
          </cell>
          <cell r="B459" t="str">
            <v>06.6107</v>
          </cell>
          <cell r="C459" t="str">
            <v>Keùo daây nhoâm loõi theùp AC-120</v>
          </cell>
          <cell r="D459" t="str">
            <v>km</v>
          </cell>
          <cell r="F459">
            <v>319671</v>
          </cell>
          <cell r="G459">
            <v>588862</v>
          </cell>
        </row>
        <row r="460">
          <cell r="A460" t="str">
            <v>KDAC185</v>
          </cell>
          <cell r="B460" t="str">
            <v>06.6109</v>
          </cell>
          <cell r="C460" t="str">
            <v>Keùo daây nhoâm loõi theùp AC-185</v>
          </cell>
          <cell r="D460" t="str">
            <v>km</v>
          </cell>
          <cell r="F460">
            <v>319671</v>
          </cell>
          <cell r="G460">
            <v>840899</v>
          </cell>
        </row>
        <row r="461">
          <cell r="A461" t="str">
            <v>KDAC240</v>
          </cell>
          <cell r="B461" t="str">
            <v>06.6110</v>
          </cell>
          <cell r="C461" t="str">
            <v>Keùo daây nhoâm loõi theùp AC-240</v>
          </cell>
          <cell r="D461" t="str">
            <v>km</v>
          </cell>
          <cell r="F461">
            <v>319671</v>
          </cell>
          <cell r="G461">
            <v>924792</v>
          </cell>
        </row>
        <row r="462">
          <cell r="A462" t="str">
            <v>TDAC50</v>
          </cell>
          <cell r="B462" t="str">
            <v>08.08.12</v>
          </cell>
          <cell r="C462" t="str">
            <v>Thaùo + thu hoài daây nhoâm loõi theùp AC-50/8</v>
          </cell>
          <cell r="D462" t="str">
            <v>km</v>
          </cell>
          <cell r="F462">
            <v>319671</v>
          </cell>
          <cell r="G462">
            <v>239832</v>
          </cell>
        </row>
        <row r="463">
          <cell r="A463" t="str">
            <v>KDM22</v>
          </cell>
          <cell r="B463" t="str">
            <v>06.6142</v>
          </cell>
          <cell r="C463" t="str">
            <v>Keùo daây ñoàng traàn 22mm2</v>
          </cell>
          <cell r="D463" t="str">
            <v>km</v>
          </cell>
          <cell r="F463">
            <v>226789</v>
          </cell>
          <cell r="G463">
            <v>235151</v>
          </cell>
        </row>
        <row r="464">
          <cell r="A464" t="str">
            <v>KDM25</v>
          </cell>
          <cell r="B464" t="str">
            <v>06.6142</v>
          </cell>
          <cell r="C464" t="str">
            <v>Keùo daây ñoàng traàn 25mm2</v>
          </cell>
          <cell r="D464" t="str">
            <v>km</v>
          </cell>
          <cell r="F464">
            <v>226789</v>
          </cell>
          <cell r="G464">
            <v>235151</v>
          </cell>
        </row>
        <row r="465">
          <cell r="A465" t="str">
            <v>KDM35</v>
          </cell>
          <cell r="B465" t="str">
            <v>06.6143</v>
          </cell>
          <cell r="C465" t="str">
            <v>Keùo daây ñoàng traàn 35mm2</v>
          </cell>
          <cell r="D465" t="str">
            <v>km</v>
          </cell>
          <cell r="E465" t="str">
            <v>Ñôn giaù</v>
          </cell>
          <cell r="F465">
            <v>226789</v>
          </cell>
          <cell r="G465">
            <v>257740</v>
          </cell>
        </row>
        <row r="466">
          <cell r="A466" t="str">
            <v>KDM48</v>
          </cell>
          <cell r="B466" t="str">
            <v>06.6144</v>
          </cell>
          <cell r="C466" t="str">
            <v>Keùo daây ñoàng traàn 48mm2</v>
          </cell>
          <cell r="D466" t="str">
            <v>km</v>
          </cell>
          <cell r="E466" t="str">
            <v>TB</v>
          </cell>
          <cell r="F466">
            <v>227189</v>
          </cell>
          <cell r="G466">
            <v>336720</v>
          </cell>
          <cell r="H466" t="str">
            <v>M</v>
          </cell>
        </row>
        <row r="467">
          <cell r="A467" t="str">
            <v>KDM50</v>
          </cell>
          <cell r="B467" t="str">
            <v>06.6144</v>
          </cell>
          <cell r="C467" t="str">
            <v>Keùo daây ñoàng traàn 50mm2</v>
          </cell>
          <cell r="D467" t="str">
            <v>km</v>
          </cell>
          <cell r="E467">
            <v>8006667</v>
          </cell>
          <cell r="F467">
            <v>227189</v>
          </cell>
          <cell r="G467">
            <v>336720</v>
          </cell>
          <cell r="H467">
            <v>91845</v>
          </cell>
        </row>
        <row r="468">
          <cell r="A468" t="str">
            <v>KDM70</v>
          </cell>
          <cell r="B468" t="str">
            <v>06.6145</v>
          </cell>
          <cell r="C468" t="str">
            <v>Keùo daây ñoàng traàn 70mm2</v>
          </cell>
          <cell r="D468" t="str">
            <v>km</v>
          </cell>
          <cell r="E468">
            <v>6302857</v>
          </cell>
          <cell r="F468">
            <v>227189</v>
          </cell>
          <cell r="G468">
            <v>453564</v>
          </cell>
          <cell r="H468">
            <v>91845</v>
          </cell>
        </row>
        <row r="469">
          <cell r="A469" t="str">
            <v>KDM95</v>
          </cell>
          <cell r="B469" t="str">
            <v>06.6146</v>
          </cell>
          <cell r="C469" t="str">
            <v>Keùo daây ñoàng traàn 95mm2</v>
          </cell>
          <cell r="D469" t="str">
            <v>km</v>
          </cell>
          <cell r="E469">
            <v>8006667</v>
          </cell>
          <cell r="F469">
            <v>227189</v>
          </cell>
          <cell r="G469">
            <v>618186</v>
          </cell>
          <cell r="H469">
            <v>91845</v>
          </cell>
        </row>
        <row r="470">
          <cell r="A470" t="str">
            <v>KDM95B</v>
          </cell>
          <cell r="B470" t="str">
            <v>06.6146</v>
          </cell>
          <cell r="C470" t="str">
            <v>Keùo daây ñoàng boïc 95mm2</v>
          </cell>
          <cell r="D470" t="str">
            <v>km</v>
          </cell>
          <cell r="E470">
            <v>10028571</v>
          </cell>
          <cell r="F470">
            <v>227189</v>
          </cell>
          <cell r="G470">
            <v>618186</v>
          </cell>
          <cell r="H470">
            <v>91845</v>
          </cell>
        </row>
        <row r="471">
          <cell r="A471" t="str">
            <v>KCN1kg</v>
          </cell>
          <cell r="B471" t="str">
            <v>07.3101</v>
          </cell>
          <cell r="C471" t="str">
            <v>Laép caùp ngaàm loaïi &lt;=1kg</v>
          </cell>
          <cell r="D471" t="str">
            <v>meùt</v>
          </cell>
          <cell r="E471">
            <v>11888571</v>
          </cell>
          <cell r="F471">
            <v>3785</v>
          </cell>
          <cell r="G471">
            <v>2633</v>
          </cell>
          <cell r="H471">
            <v>91845</v>
          </cell>
        </row>
        <row r="472">
          <cell r="A472" t="str">
            <v>KCN2kg</v>
          </cell>
          <cell r="B472" t="str">
            <v>07.3102</v>
          </cell>
          <cell r="C472" t="str">
            <v>Laép caùp ngaàm loaïi &lt;=2kg</v>
          </cell>
          <cell r="D472" t="str">
            <v>meùt</v>
          </cell>
          <cell r="E472">
            <v>16447000</v>
          </cell>
          <cell r="F472">
            <v>3785</v>
          </cell>
          <cell r="G472">
            <v>3055</v>
          </cell>
          <cell r="H472">
            <v>91845</v>
          </cell>
        </row>
        <row r="473">
          <cell r="A473" t="str">
            <v>KCN3kg</v>
          </cell>
          <cell r="B473" t="str">
            <v>07.3103</v>
          </cell>
          <cell r="C473" t="str">
            <v>Laép caùp ngaàm loaïi &lt;=3kg</v>
          </cell>
          <cell r="D473" t="str">
            <v>meùt</v>
          </cell>
          <cell r="E473">
            <v>25237000</v>
          </cell>
          <cell r="F473">
            <v>3785</v>
          </cell>
          <cell r="G473">
            <v>4063</v>
          </cell>
          <cell r="H473">
            <v>107252</v>
          </cell>
        </row>
        <row r="474">
          <cell r="A474" t="str">
            <v>KCN4kg</v>
          </cell>
          <cell r="B474" t="str">
            <v>07.3104</v>
          </cell>
          <cell r="C474" t="str">
            <v>Laép caùp ngaàm loaïi &lt;=4.5kg</v>
          </cell>
          <cell r="D474" t="str">
            <v>meùt</v>
          </cell>
          <cell r="E474">
            <v>66384000</v>
          </cell>
          <cell r="F474">
            <v>4551</v>
          </cell>
          <cell r="G474">
            <v>5282</v>
          </cell>
          <cell r="H474">
            <v>127832</v>
          </cell>
        </row>
        <row r="475">
          <cell r="A475" t="str">
            <v>KCN6kg</v>
          </cell>
          <cell r="B475" t="str">
            <v>07.3105</v>
          </cell>
          <cell r="C475" t="str">
            <v>Laép caùp ngaàm loaïi &lt;=6kg</v>
          </cell>
          <cell r="D475" t="str">
            <v>meùt</v>
          </cell>
          <cell r="E475">
            <v>850000</v>
          </cell>
          <cell r="F475">
            <v>4551</v>
          </cell>
          <cell r="G475">
            <v>6712</v>
          </cell>
        </row>
        <row r="476">
          <cell r="A476" t="str">
            <v>KCN7kg</v>
          </cell>
          <cell r="B476" t="str">
            <v>07.3106</v>
          </cell>
          <cell r="C476" t="str">
            <v>Laép caùp ngaàm loaïi &lt;=7.5kg</v>
          </cell>
          <cell r="D476" t="str">
            <v>meùt</v>
          </cell>
          <cell r="E476">
            <v>1000000</v>
          </cell>
          <cell r="F476">
            <v>5317</v>
          </cell>
          <cell r="G476">
            <v>8532</v>
          </cell>
        </row>
        <row r="477">
          <cell r="A477" t="str">
            <v>LSD</v>
          </cell>
          <cell r="B477" t="str">
            <v>06.1105</v>
          </cell>
          <cell r="C477" t="str">
            <v>Laép söù ñöùng 24KV</v>
          </cell>
          <cell r="D477" t="str">
            <v>boä</v>
          </cell>
          <cell r="E477">
            <v>2050000</v>
          </cell>
          <cell r="F477">
            <v>4551</v>
          </cell>
          <cell r="G477">
            <v>3499</v>
          </cell>
        </row>
        <row r="478">
          <cell r="A478" t="str">
            <v>lsd35</v>
          </cell>
          <cell r="B478" t="str">
            <v>06.1106</v>
          </cell>
          <cell r="C478" t="str">
            <v>Laép söù ñöùng 35KV</v>
          </cell>
          <cell r="D478" t="str">
            <v>boä</v>
          </cell>
          <cell r="E478">
            <v>1200000</v>
          </cell>
          <cell r="F478">
            <v>4551</v>
          </cell>
          <cell r="G478">
            <v>4459</v>
          </cell>
        </row>
        <row r="479">
          <cell r="A479" t="str">
            <v>LCHSD</v>
          </cell>
          <cell r="B479" t="str">
            <v>06.1410</v>
          </cell>
          <cell r="C479" t="str">
            <v>Laép chuoãi söù ñôõ 2 baùt/chuoãi</v>
          </cell>
          <cell r="D479" t="str">
            <v>chuoãi</v>
          </cell>
          <cell r="E479">
            <v>750000</v>
          </cell>
          <cell r="F479">
            <v>5317</v>
          </cell>
          <cell r="G479">
            <v>2925</v>
          </cell>
        </row>
        <row r="480">
          <cell r="A480" t="str">
            <v>LCHSN</v>
          </cell>
          <cell r="B480" t="str">
            <v>06.1511</v>
          </cell>
          <cell r="C480" t="str">
            <v>Laép chuoãi söù neùo 2 baùt/chuoãi</v>
          </cell>
          <cell r="D480" t="str">
            <v>chuoãi</v>
          </cell>
          <cell r="E480">
            <v>650000</v>
          </cell>
          <cell r="F480">
            <v>8594</v>
          </cell>
          <cell r="G480">
            <v>3088</v>
          </cell>
        </row>
        <row r="481">
          <cell r="A481" t="str">
            <v>LCHSN3</v>
          </cell>
          <cell r="B481" t="str">
            <v>06.1521</v>
          </cell>
          <cell r="C481" t="str">
            <v>Laép chuoãi söù neùo 3 baùt/chuoãi</v>
          </cell>
          <cell r="D481" t="str">
            <v>chuoãi</v>
          </cell>
          <cell r="F481">
            <v>42000</v>
          </cell>
          <cell r="G481">
            <v>7313</v>
          </cell>
        </row>
        <row r="482">
          <cell r="A482" t="str">
            <v>LSOC</v>
          </cell>
          <cell r="B482" t="str">
            <v>06.1211</v>
          </cell>
          <cell r="C482" t="str">
            <v>Laép rack söù + söù oáng chæ</v>
          </cell>
          <cell r="D482" t="str">
            <v>boä</v>
          </cell>
          <cell r="E482">
            <v>3959000</v>
          </cell>
          <cell r="F482">
            <v>9657</v>
          </cell>
          <cell r="G482">
            <v>883</v>
          </cell>
          <cell r="H482">
            <v>66502</v>
          </cell>
        </row>
        <row r="483">
          <cell r="A483" t="str">
            <v>LR2</v>
          </cell>
          <cell r="B483" t="str">
            <v>06.1213</v>
          </cell>
          <cell r="C483" t="str">
            <v>Laép rack 2 söù + söù oáng chæ</v>
          </cell>
          <cell r="D483" t="str">
            <v>boä</v>
          </cell>
          <cell r="E483">
            <v>75200</v>
          </cell>
          <cell r="F483">
            <v>235</v>
          </cell>
          <cell r="G483">
            <v>2884</v>
          </cell>
        </row>
        <row r="484">
          <cell r="A484" t="str">
            <v>LR3</v>
          </cell>
          <cell r="B484" t="str">
            <v>06.1214</v>
          </cell>
          <cell r="C484" t="str">
            <v>Laép rack 3 söù + söù oáng chæ</v>
          </cell>
          <cell r="D484" t="str">
            <v>boä</v>
          </cell>
          <cell r="E484">
            <v>75200</v>
          </cell>
          <cell r="F484">
            <v>235</v>
          </cell>
          <cell r="G484">
            <v>4017</v>
          </cell>
        </row>
        <row r="485">
          <cell r="A485" t="str">
            <v>LR4</v>
          </cell>
          <cell r="B485" t="str">
            <v>06.1215</v>
          </cell>
          <cell r="C485" t="str">
            <v>Laép rack 4 söù + söù oáng chæ</v>
          </cell>
          <cell r="D485" t="str">
            <v>boä</v>
          </cell>
          <cell r="E485">
            <v>75200</v>
          </cell>
          <cell r="F485">
            <v>235</v>
          </cell>
          <cell r="G485">
            <v>5665</v>
          </cell>
        </row>
        <row r="486">
          <cell r="A486" t="str">
            <v>LBNH</v>
          </cell>
          <cell r="B486" t="str">
            <v>06.2070</v>
          </cell>
          <cell r="C486" t="str">
            <v>Sôn bieån soá- baûng nguy hieåm</v>
          </cell>
          <cell r="D486" t="str">
            <v>caùi</v>
          </cell>
          <cell r="E486">
            <v>2500000</v>
          </cell>
          <cell r="F486">
            <v>9657</v>
          </cell>
          <cell r="G486">
            <v>3250</v>
          </cell>
          <cell r="H486">
            <v>66502</v>
          </cell>
        </row>
        <row r="487">
          <cell r="A487" t="str">
            <v>LFCO</v>
          </cell>
          <cell r="B487" t="str">
            <v>06.3001</v>
          </cell>
          <cell r="C487" t="str">
            <v>Laép FCO 24KV</v>
          </cell>
          <cell r="D487" t="str">
            <v>caùi</v>
          </cell>
          <cell r="G487">
            <v>9961</v>
          </cell>
          <cell r="H487">
            <v>30633</v>
          </cell>
        </row>
        <row r="488">
          <cell r="A488" t="str">
            <v>LLBFCO</v>
          </cell>
          <cell r="B488" t="str">
            <v>06.3001</v>
          </cell>
          <cell r="C488" t="str">
            <v>Laép LBFCO 24KV</v>
          </cell>
          <cell r="D488" t="str">
            <v>caùi</v>
          </cell>
          <cell r="F488">
            <v>410000</v>
          </cell>
          <cell r="G488">
            <v>9961</v>
          </cell>
          <cell r="H488">
            <v>30633</v>
          </cell>
        </row>
        <row r="489">
          <cell r="A489" t="str">
            <v>LGFCO</v>
          </cell>
          <cell r="B489" t="str">
            <v>06.2110</v>
          </cell>
          <cell r="C489" t="str">
            <v>Laép giaù ñôõ FCO</v>
          </cell>
          <cell r="D489" t="str">
            <v>boä</v>
          </cell>
          <cell r="F489">
            <v>180000</v>
          </cell>
          <cell r="G489">
            <v>5688</v>
          </cell>
          <cell r="H489">
            <v>30633</v>
          </cell>
        </row>
        <row r="490">
          <cell r="A490" t="str">
            <v>KDQG1</v>
          </cell>
          <cell r="B490" t="str">
            <v>06.5071</v>
          </cell>
          <cell r="C490" t="str">
            <v>Keùo daây qua vò trí beû goùc daây &lt;=50mm2</v>
          </cell>
          <cell r="D490" t="str">
            <v>vò trí</v>
          </cell>
          <cell r="F490">
            <v>410000</v>
          </cell>
          <cell r="G490">
            <v>30967</v>
          </cell>
          <cell r="H490">
            <v>30633</v>
          </cell>
        </row>
        <row r="491">
          <cell r="A491" t="str">
            <v>KDQG2</v>
          </cell>
          <cell r="B491" t="str">
            <v>06.5072</v>
          </cell>
          <cell r="C491" t="str">
            <v>Keùo daây qua vò trí beû goùc daây &lt;=95mm2</v>
          </cell>
          <cell r="D491" t="str">
            <v>vò trí</v>
          </cell>
          <cell r="F491">
            <v>410000</v>
          </cell>
          <cell r="G491">
            <v>61933</v>
          </cell>
          <cell r="H491">
            <v>30633</v>
          </cell>
        </row>
        <row r="492">
          <cell r="A492" t="str">
            <v>KDQS</v>
          </cell>
          <cell r="B492" t="str">
            <v>06.5082</v>
          </cell>
          <cell r="C492" t="str">
            <v>Keùo daây qua soâng ( S&lt;=300)</v>
          </cell>
          <cell r="D492" t="str">
            <v>vò trí</v>
          </cell>
          <cell r="E492">
            <v>250000</v>
          </cell>
          <cell r="G492">
            <v>261513</v>
          </cell>
        </row>
        <row r="493">
          <cell r="A493" t="str">
            <v>KDQMR</v>
          </cell>
          <cell r="B493" t="str">
            <v>06.5082</v>
          </cell>
          <cell r="C493" t="str">
            <v>Keùo daây qua möông raïch</v>
          </cell>
          <cell r="D493" t="str">
            <v>vò trí</v>
          </cell>
          <cell r="E493">
            <v>350000</v>
          </cell>
          <cell r="G493">
            <v>261513</v>
          </cell>
        </row>
        <row r="494">
          <cell r="A494" t="str">
            <v>PT</v>
          </cell>
          <cell r="B494" t="str">
            <v>01.1112</v>
          </cell>
          <cell r="C494" t="str">
            <v>Phaùt tuyeán</v>
          </cell>
          <cell r="D494" t="str">
            <v>m2</v>
          </cell>
          <cell r="E494" t="str">
            <v>Ñôn giaù</v>
          </cell>
          <cell r="G494">
            <v>230</v>
          </cell>
        </row>
        <row r="495">
          <cell r="A495" t="str">
            <v>KDQD</v>
          </cell>
          <cell r="B495" t="str">
            <v>06.5051</v>
          </cell>
          <cell r="C495" t="str">
            <v>Keùo daây vöôït ñöôøng ( daây &lt;=50mm2)</v>
          </cell>
          <cell r="D495" t="str">
            <v>vò trí</v>
          </cell>
          <cell r="E495" t="str">
            <v>TB</v>
          </cell>
          <cell r="F495" t="str">
            <v>VL</v>
          </cell>
          <cell r="G495">
            <v>125725</v>
          </cell>
          <cell r="H495" t="str">
            <v>M</v>
          </cell>
        </row>
        <row r="496">
          <cell r="A496" t="str">
            <v>KDQD1</v>
          </cell>
          <cell r="B496" t="str">
            <v>06.5052</v>
          </cell>
          <cell r="C496" t="str">
            <v>Keùo daây vöôït ñöôøng (daây &lt;=95mm2)</v>
          </cell>
          <cell r="D496" t="str">
            <v>vò trí</v>
          </cell>
          <cell r="E496">
            <v>8006667</v>
          </cell>
          <cell r="F496">
            <v>768274</v>
          </cell>
          <cell r="G496">
            <v>159014</v>
          </cell>
          <cell r="H496">
            <v>91845</v>
          </cell>
        </row>
        <row r="497">
          <cell r="A497" t="str">
            <v>chenda</v>
          </cell>
          <cell r="B497" t="str">
            <v>03.2204</v>
          </cell>
          <cell r="C497" t="str">
            <v>Cheøn ñaù daêm chaân coät</v>
          </cell>
          <cell r="D497" t="str">
            <v>m3</v>
          </cell>
          <cell r="E497">
            <v>6302857</v>
          </cell>
          <cell r="F497">
            <v>768274</v>
          </cell>
          <cell r="G497">
            <v>10890</v>
          </cell>
          <cell r="H497">
            <v>91845</v>
          </cell>
        </row>
        <row r="498">
          <cell r="A498" t="str">
            <v>PT</v>
          </cell>
          <cell r="B498" t="str">
            <v>01.1112</v>
          </cell>
          <cell r="C498" t="str">
            <v>Phaùt tuyeán</v>
          </cell>
          <cell r="D498" t="str">
            <v>m2</v>
          </cell>
          <cell r="E498">
            <v>6302857</v>
          </cell>
          <cell r="F498">
            <v>768274</v>
          </cell>
          <cell r="G498">
            <v>230</v>
          </cell>
          <cell r="H498">
            <v>91845</v>
          </cell>
        </row>
        <row r="499">
          <cell r="A499" t="str">
            <v>KDQD</v>
          </cell>
          <cell r="B499" t="str">
            <v>06.5051</v>
          </cell>
          <cell r="C499" t="str">
            <v>Keùo daây vöôït ñöôøng ( daây &lt;=50mm2)</v>
          </cell>
          <cell r="D499" t="str">
            <v>vò trí</v>
          </cell>
          <cell r="E499">
            <v>8006667</v>
          </cell>
          <cell r="F499">
            <v>768274</v>
          </cell>
          <cell r="G499">
            <v>125725</v>
          </cell>
          <cell r="H499">
            <v>91845</v>
          </cell>
        </row>
        <row r="500">
          <cell r="A500" t="str">
            <v>KDQD1</v>
          </cell>
          <cell r="B500" t="str">
            <v>06.5052</v>
          </cell>
          <cell r="C500" t="str">
            <v>Keùo daây vöôït ñöôøng (daây &lt;=95mm2)</v>
          </cell>
          <cell r="D500" t="str">
            <v>vò trí</v>
          </cell>
          <cell r="E500">
            <v>10028571</v>
          </cell>
          <cell r="F500">
            <v>770434</v>
          </cell>
          <cell r="G500">
            <v>159014</v>
          </cell>
          <cell r="H500">
            <v>91845</v>
          </cell>
        </row>
        <row r="501">
          <cell r="A501" t="str">
            <v>chenda</v>
          </cell>
          <cell r="B501" t="str">
            <v>03.2204</v>
          </cell>
          <cell r="C501" t="str">
            <v>Cheøn ñaù daêm chaân coät</v>
          </cell>
          <cell r="D501" t="str">
            <v>m3</v>
          </cell>
          <cell r="E501">
            <v>11888571</v>
          </cell>
          <cell r="F501">
            <v>770434</v>
          </cell>
          <cell r="G501">
            <v>10890</v>
          </cell>
          <cell r="H501">
            <v>91845</v>
          </cell>
        </row>
        <row r="502">
          <cell r="A502" t="str">
            <v>Baûng keâ ñôn gía traïm bieán aùp ( 66/1999/QÑ-BCN)</v>
          </cell>
          <cell r="B502" t="str">
            <v>01.1163</v>
          </cell>
          <cell r="C502" t="str">
            <v>Maùy bieán aùp 8,6(12,7)/0,22-0,44kV- 75kVA</v>
          </cell>
          <cell r="D502" t="str">
            <v>maùy</v>
          </cell>
          <cell r="E502">
            <v>16447000</v>
          </cell>
          <cell r="F502">
            <v>771055</v>
          </cell>
          <cell r="G502">
            <v>59199</v>
          </cell>
          <cell r="H502">
            <v>91845</v>
          </cell>
        </row>
        <row r="503">
          <cell r="A503" t="str">
            <v>TR100</v>
          </cell>
          <cell r="B503" t="str">
            <v>01.1153</v>
          </cell>
          <cell r="C503" t="str">
            <v>Maùy bieán aùp 15(22)/0,2kV- 100kVA</v>
          </cell>
          <cell r="D503" t="str">
            <v>maùy</v>
          </cell>
          <cell r="E503">
            <v>25237000</v>
          </cell>
          <cell r="F503">
            <v>772443</v>
          </cell>
          <cell r="G503">
            <v>65119</v>
          </cell>
          <cell r="H503">
            <v>107252</v>
          </cell>
        </row>
        <row r="504">
          <cell r="A504" t="str">
            <v>Maõ</v>
          </cell>
          <cell r="B504" t="str">
            <v>MHÑG</v>
          </cell>
          <cell r="C504" t="str">
            <v>Coâng vieäc</v>
          </cell>
          <cell r="D504" t="str">
            <v>Ñôn vò</v>
          </cell>
          <cell r="E504" t="str">
            <v>Ñôn giaù</v>
          </cell>
          <cell r="F504">
            <v>772443</v>
          </cell>
          <cell r="G504">
            <v>106558</v>
          </cell>
          <cell r="H504">
            <v>127832</v>
          </cell>
        </row>
        <row r="505">
          <cell r="A505">
            <v>1</v>
          </cell>
          <cell r="B505">
            <v>2</v>
          </cell>
          <cell r="C505">
            <v>3</v>
          </cell>
          <cell r="D505">
            <v>4</v>
          </cell>
          <cell r="E505" t="str">
            <v>TB</v>
          </cell>
          <cell r="F505" t="str">
            <v>VL</v>
          </cell>
          <cell r="G505" t="str">
            <v>NC</v>
          </cell>
          <cell r="H505" t="str">
            <v>M</v>
          </cell>
        </row>
        <row r="506">
          <cell r="A506" t="str">
            <v>TR25</v>
          </cell>
          <cell r="B506" t="str">
            <v>01.1161</v>
          </cell>
          <cell r="C506" t="str">
            <v>Maùy bieán aùp 8,6(12,7)/0,22- 0,44kV  25kVA</v>
          </cell>
          <cell r="D506" t="str">
            <v>maùy</v>
          </cell>
          <cell r="E506">
            <v>8006667</v>
          </cell>
          <cell r="F506">
            <v>768274</v>
          </cell>
          <cell r="G506">
            <v>38564</v>
          </cell>
          <cell r="H506">
            <v>91845</v>
          </cell>
        </row>
        <row r="507">
          <cell r="A507" t="str">
            <v>TR15</v>
          </cell>
          <cell r="B507" t="str">
            <v>01.1161</v>
          </cell>
          <cell r="C507" t="str">
            <v>Maùy bieán aùp 8,6(12,7)/0,22- 0,44kV  15kVA</v>
          </cell>
          <cell r="D507" t="str">
            <v>maùy</v>
          </cell>
          <cell r="E507">
            <v>6302857</v>
          </cell>
          <cell r="F507">
            <v>768274</v>
          </cell>
          <cell r="G507">
            <v>38564</v>
          </cell>
          <cell r="H507">
            <v>91845</v>
          </cell>
        </row>
        <row r="508">
          <cell r="A508" t="str">
            <v>TR152</v>
          </cell>
          <cell r="B508" t="str">
            <v>01.1161</v>
          </cell>
          <cell r="C508" t="str">
            <v>Maùy bieán aùp 11.5(12.7)/0,22kV  15kVA</v>
          </cell>
          <cell r="D508" t="str">
            <v>maùy</v>
          </cell>
          <cell r="E508">
            <v>6302857</v>
          </cell>
          <cell r="F508">
            <v>768274</v>
          </cell>
          <cell r="G508">
            <v>38564</v>
          </cell>
          <cell r="H508">
            <v>91845</v>
          </cell>
        </row>
        <row r="509">
          <cell r="A509" t="str">
            <v>TR252</v>
          </cell>
          <cell r="B509" t="str">
            <v>01.1161</v>
          </cell>
          <cell r="C509" t="str">
            <v>Maùy bieán aùp 12,7/0,22-0,44kV  25kVA</v>
          </cell>
          <cell r="D509" t="str">
            <v>maùy</v>
          </cell>
          <cell r="E509">
            <v>8006667</v>
          </cell>
          <cell r="F509">
            <v>768274</v>
          </cell>
          <cell r="G509">
            <v>38564</v>
          </cell>
          <cell r="H509">
            <v>91845</v>
          </cell>
        </row>
        <row r="510">
          <cell r="A510" t="str">
            <v>TR37</v>
          </cell>
          <cell r="B510" t="str">
            <v>01.1162</v>
          </cell>
          <cell r="C510" t="str">
            <v>Maùy bieán aùp 8,6(12,7)/0,22-0,44kV- 37,5kVA</v>
          </cell>
          <cell r="D510" t="str">
            <v>maùy</v>
          </cell>
          <cell r="E510">
            <v>10028571</v>
          </cell>
          <cell r="F510">
            <v>770434</v>
          </cell>
          <cell r="G510">
            <v>44484</v>
          </cell>
          <cell r="H510">
            <v>91845</v>
          </cell>
        </row>
        <row r="511">
          <cell r="A511" t="str">
            <v>TR50</v>
          </cell>
          <cell r="B511" t="str">
            <v>01.1162</v>
          </cell>
          <cell r="C511" t="str">
            <v>Maùy bieán aùp 8,6(12,7)/0,22-0,44kV- 50kVA</v>
          </cell>
          <cell r="D511" t="str">
            <v>maùy</v>
          </cell>
          <cell r="E511">
            <v>11888571</v>
          </cell>
          <cell r="F511">
            <v>770434</v>
          </cell>
          <cell r="G511">
            <v>44484</v>
          </cell>
          <cell r="H511">
            <v>91845</v>
          </cell>
        </row>
        <row r="512">
          <cell r="A512" t="str">
            <v>TR75</v>
          </cell>
          <cell r="B512" t="str">
            <v>01.1163</v>
          </cell>
          <cell r="C512" t="str">
            <v>Maùy bieán aùp 8,6(12,7)/0,22-0,44kV- 75kVA</v>
          </cell>
          <cell r="D512" t="str">
            <v>maùy</v>
          </cell>
          <cell r="E512">
            <v>16447000</v>
          </cell>
          <cell r="F512">
            <v>771055</v>
          </cell>
          <cell r="G512">
            <v>59199</v>
          </cell>
          <cell r="H512">
            <v>91845</v>
          </cell>
        </row>
        <row r="513">
          <cell r="A513" t="str">
            <v>TR100</v>
          </cell>
          <cell r="B513" t="str">
            <v>01.1153</v>
          </cell>
          <cell r="C513" t="str">
            <v>Maùy bieán aùp 15(22)/0,2kV- 100kVA</v>
          </cell>
          <cell r="D513" t="str">
            <v>maùy</v>
          </cell>
          <cell r="E513">
            <v>25237000</v>
          </cell>
          <cell r="F513">
            <v>772443</v>
          </cell>
          <cell r="G513">
            <v>65119</v>
          </cell>
          <cell r="H513">
            <v>107252</v>
          </cell>
        </row>
        <row r="514">
          <cell r="A514" t="str">
            <v>TR560</v>
          </cell>
          <cell r="B514" t="str">
            <v>01.1156</v>
          </cell>
          <cell r="C514" t="str">
            <v>Maùy bieán aùp 15(22)/0,2kV- 560kVA</v>
          </cell>
          <cell r="D514" t="str">
            <v>maùy</v>
          </cell>
          <cell r="E514">
            <v>66384000</v>
          </cell>
          <cell r="F514">
            <v>772443</v>
          </cell>
          <cell r="G514">
            <v>106558</v>
          </cell>
          <cell r="H514">
            <v>127832</v>
          </cell>
        </row>
        <row r="515">
          <cell r="A515" t="str">
            <v>FCO100</v>
          </cell>
          <cell r="B515" t="str">
            <v>02.3155</v>
          </cell>
          <cell r="C515" t="str">
            <v>FCO 24kV - 100A+daây chì</v>
          </cell>
          <cell r="D515" t="str">
            <v>caùi</v>
          </cell>
          <cell r="E515">
            <v>850000</v>
          </cell>
          <cell r="F515">
            <v>8593</v>
          </cell>
          <cell r="G515">
            <v>12275</v>
          </cell>
          <cell r="H515">
            <v>91845</v>
          </cell>
        </row>
        <row r="516">
          <cell r="A516" t="str">
            <v>FCO200</v>
          </cell>
          <cell r="B516" t="str">
            <v>02.3155</v>
          </cell>
          <cell r="C516" t="str">
            <v>FCO-24KV-200A + daây chì</v>
          </cell>
          <cell r="D516" t="str">
            <v>caùi</v>
          </cell>
          <cell r="E516">
            <v>1000000</v>
          </cell>
          <cell r="F516">
            <v>771055</v>
          </cell>
          <cell r="G516">
            <v>12275</v>
          </cell>
          <cell r="H516">
            <v>91845</v>
          </cell>
        </row>
        <row r="517">
          <cell r="A517" t="str">
            <v>LBFCO</v>
          </cell>
          <cell r="B517" t="str">
            <v>02.3155</v>
          </cell>
          <cell r="C517" t="str">
            <v>LBFCO-24KV-200A + daây chì</v>
          </cell>
          <cell r="D517" t="str">
            <v>caùi</v>
          </cell>
          <cell r="E517">
            <v>2050000</v>
          </cell>
          <cell r="F517">
            <v>772443</v>
          </cell>
          <cell r="G517">
            <v>12275</v>
          </cell>
          <cell r="H517">
            <v>30633</v>
          </cell>
        </row>
        <row r="518">
          <cell r="A518" t="str">
            <v>LBFCO1</v>
          </cell>
          <cell r="B518" t="str">
            <v>02.3155</v>
          </cell>
          <cell r="C518" t="str">
            <v>LBFCO-24KV-100A + daây chì</v>
          </cell>
          <cell r="D518" t="str">
            <v>caùi</v>
          </cell>
          <cell r="E518">
            <v>1200000</v>
          </cell>
          <cell r="F518">
            <v>772443</v>
          </cell>
          <cell r="G518">
            <v>12275</v>
          </cell>
          <cell r="H518">
            <v>127832</v>
          </cell>
        </row>
        <row r="519">
          <cell r="A519" t="str">
            <v>LA18</v>
          </cell>
          <cell r="B519" t="str">
            <v>02.5114</v>
          </cell>
          <cell r="C519" t="str">
            <v>Choáng seùt van LA 18kV   10kA</v>
          </cell>
          <cell r="D519" t="str">
            <v>caùi</v>
          </cell>
          <cell r="E519">
            <v>750000</v>
          </cell>
          <cell r="F519">
            <v>8594</v>
          </cell>
          <cell r="G519">
            <v>12787</v>
          </cell>
          <cell r="H519">
            <v>30633</v>
          </cell>
        </row>
        <row r="520">
          <cell r="A520" t="str">
            <v>LA12</v>
          </cell>
          <cell r="B520" t="str">
            <v>02.5114</v>
          </cell>
          <cell r="C520" t="str">
            <v>Choáng seùt van LA 12,7kV 10kA</v>
          </cell>
          <cell r="D520" t="str">
            <v>caùi</v>
          </cell>
          <cell r="E520">
            <v>650000</v>
          </cell>
          <cell r="F520">
            <v>8594</v>
          </cell>
          <cell r="G520">
            <v>12787</v>
          </cell>
          <cell r="H520">
            <v>30633</v>
          </cell>
        </row>
        <row r="521">
          <cell r="A521" t="str">
            <v>GDFCOt</v>
          </cell>
          <cell r="B521" t="str">
            <v>06.2110</v>
          </cell>
          <cell r="C521" t="str">
            <v>Gía ñôõ FCO vaø LA traïm 1 pha</v>
          </cell>
          <cell r="D521" t="str">
            <v>boä</v>
          </cell>
          <cell r="E521">
            <v>2050000</v>
          </cell>
          <cell r="F521">
            <v>42000</v>
          </cell>
          <cell r="G521">
            <v>5404</v>
          </cell>
          <cell r="H521">
            <v>30633</v>
          </cell>
        </row>
        <row r="522">
          <cell r="A522" t="str">
            <v>TI15</v>
          </cell>
          <cell r="B522" t="str">
            <v>02.1125</v>
          </cell>
          <cell r="C522" t="str">
            <v>Bieán doøng 24kV  25/5A</v>
          </cell>
          <cell r="D522" t="str">
            <v>caùi</v>
          </cell>
          <cell r="E522">
            <v>3959000</v>
          </cell>
          <cell r="F522">
            <v>9657</v>
          </cell>
          <cell r="G522">
            <v>36825</v>
          </cell>
          <cell r="H522">
            <v>66502</v>
          </cell>
        </row>
        <row r="523">
          <cell r="A523" t="str">
            <v>TI200</v>
          </cell>
          <cell r="B523" t="str">
            <v>05.5101</v>
          </cell>
          <cell r="C523" t="str">
            <v>Bieán doøng 600V-200/5A</v>
          </cell>
          <cell r="D523" t="str">
            <v>caùi</v>
          </cell>
          <cell r="E523">
            <v>75200</v>
          </cell>
          <cell r="F523">
            <v>235</v>
          </cell>
          <cell r="G523">
            <v>8457</v>
          </cell>
          <cell r="H523">
            <v>1562</v>
          </cell>
        </row>
        <row r="524">
          <cell r="A524" t="str">
            <v>TI120</v>
          </cell>
          <cell r="B524" t="str">
            <v>05.5101</v>
          </cell>
          <cell r="C524" t="str">
            <v>Bieán doøng haï theá 75-120/5A</v>
          </cell>
          <cell r="D524" t="str">
            <v>caùi</v>
          </cell>
          <cell r="E524">
            <v>75200</v>
          </cell>
          <cell r="F524">
            <v>235</v>
          </cell>
          <cell r="G524">
            <v>8457</v>
          </cell>
          <cell r="H524">
            <v>1562</v>
          </cell>
        </row>
        <row r="525">
          <cell r="A525" t="str">
            <v>TI250</v>
          </cell>
          <cell r="B525" t="str">
            <v>05.5101</v>
          </cell>
          <cell r="C525" t="str">
            <v>Bieán doøng 600V-250/5A</v>
          </cell>
          <cell r="D525" t="str">
            <v>caùi</v>
          </cell>
          <cell r="E525">
            <v>75200</v>
          </cell>
          <cell r="F525">
            <v>235</v>
          </cell>
          <cell r="G525">
            <v>8457</v>
          </cell>
          <cell r="H525">
            <v>2083</v>
          </cell>
        </row>
        <row r="526">
          <cell r="A526" t="str">
            <v>TU</v>
          </cell>
          <cell r="B526" t="str">
            <v>02.1115</v>
          </cell>
          <cell r="C526" t="str">
            <v>Bieán ñieän aùp 8400/120V</v>
          </cell>
          <cell r="D526" t="str">
            <v>caùi</v>
          </cell>
          <cell r="E526">
            <v>2500000</v>
          </cell>
          <cell r="F526">
            <v>9657</v>
          </cell>
          <cell r="G526">
            <v>36825</v>
          </cell>
          <cell r="H526">
            <v>66502</v>
          </cell>
        </row>
        <row r="527">
          <cell r="A527" t="str">
            <v>TUBU</v>
          </cell>
          <cell r="B527" t="str">
            <v>05.1101</v>
          </cell>
          <cell r="C527" t="str">
            <v>Tuû tuï buø haï theá</v>
          </cell>
          <cell r="D527" t="str">
            <v>tuû</v>
          </cell>
          <cell r="E527">
            <v>75200</v>
          </cell>
          <cell r="F527">
            <v>235</v>
          </cell>
          <cell r="G527">
            <v>42285</v>
          </cell>
          <cell r="H527">
            <v>30633</v>
          </cell>
        </row>
        <row r="528">
          <cell r="A528" t="str">
            <v>TUDK1</v>
          </cell>
          <cell r="B528" t="str">
            <v>05.1101</v>
          </cell>
          <cell r="C528" t="str">
            <v xml:space="preserve">Thuøng ñieän keá+aptomat </v>
          </cell>
          <cell r="D528" t="str">
            <v>caùi</v>
          </cell>
          <cell r="E528">
            <v>75200</v>
          </cell>
          <cell r="F528">
            <v>410000</v>
          </cell>
          <cell r="G528">
            <v>42285</v>
          </cell>
          <cell r="H528">
            <v>30633</v>
          </cell>
        </row>
        <row r="529">
          <cell r="A529" t="str">
            <v>TUAP1</v>
          </cell>
          <cell r="B529" t="str">
            <v>05.1101</v>
          </cell>
          <cell r="C529" t="str">
            <v>Tuû aùptomat traïm 1 pha</v>
          </cell>
          <cell r="D529" t="str">
            <v>caùi</v>
          </cell>
          <cell r="E529">
            <v>75200</v>
          </cell>
          <cell r="F529">
            <v>180000</v>
          </cell>
          <cell r="G529">
            <v>42285</v>
          </cell>
          <cell r="H529">
            <v>30633</v>
          </cell>
        </row>
        <row r="530">
          <cell r="A530" t="str">
            <v>TUDK3</v>
          </cell>
          <cell r="B530" t="str">
            <v>05.1102</v>
          </cell>
          <cell r="C530" t="str">
            <v>Tuû ñieän keá traïm 3 pha</v>
          </cell>
          <cell r="D530" t="str">
            <v>caùi</v>
          </cell>
          <cell r="E530">
            <v>2500000</v>
          </cell>
          <cell r="F530">
            <v>410000</v>
          </cell>
          <cell r="G530">
            <v>48712</v>
          </cell>
          <cell r="H530">
            <v>30633</v>
          </cell>
        </row>
        <row r="531">
          <cell r="A531" t="str">
            <v>TUAP3</v>
          </cell>
          <cell r="B531" t="str">
            <v>05.1102</v>
          </cell>
          <cell r="C531" t="str">
            <v>Tuû aùptomat traïm 3 pha</v>
          </cell>
          <cell r="D531" t="str">
            <v>caùi</v>
          </cell>
          <cell r="E531">
            <v>33400000</v>
          </cell>
          <cell r="F531">
            <v>410000</v>
          </cell>
          <cell r="G531">
            <v>48712</v>
          </cell>
          <cell r="H531">
            <v>30633</v>
          </cell>
        </row>
        <row r="532">
          <cell r="A532" t="str">
            <v>ATM75A</v>
          </cell>
          <cell r="B532" t="str">
            <v>05.1101</v>
          </cell>
          <cell r="C532" t="str">
            <v>Aptomat 2 cöïc 600V -75A</v>
          </cell>
          <cell r="D532" t="str">
            <v>caùi</v>
          </cell>
          <cell r="E532">
            <v>450000</v>
          </cell>
          <cell r="F532">
            <v>410000</v>
          </cell>
          <cell r="G532">
            <v>42285</v>
          </cell>
          <cell r="H532">
            <v>30633</v>
          </cell>
        </row>
        <row r="533">
          <cell r="A533" t="str">
            <v>ATM200A</v>
          </cell>
          <cell r="B533" t="str">
            <v>05.1101</v>
          </cell>
          <cell r="C533" t="str">
            <v>Aptomat 2 cöïc 600V -200A</v>
          </cell>
          <cell r="D533" t="str">
            <v>caùi</v>
          </cell>
          <cell r="E533">
            <v>650000</v>
          </cell>
          <cell r="F533">
            <v>180000</v>
          </cell>
          <cell r="G533">
            <v>42285</v>
          </cell>
          <cell r="H533">
            <v>30633</v>
          </cell>
        </row>
        <row r="534">
          <cell r="A534" t="str">
            <v>ATM50</v>
          </cell>
          <cell r="B534" t="str">
            <v>05.1102</v>
          </cell>
          <cell r="C534" t="str">
            <v>Aptomat 3 cöïc 600V -50A</v>
          </cell>
          <cell r="D534" t="str">
            <v>caùi</v>
          </cell>
          <cell r="E534">
            <v>944000</v>
          </cell>
          <cell r="F534">
            <v>410000</v>
          </cell>
          <cell r="G534">
            <v>48712</v>
          </cell>
          <cell r="H534">
            <v>30633</v>
          </cell>
        </row>
        <row r="535">
          <cell r="A535" t="str">
            <v>ATM75</v>
          </cell>
          <cell r="B535" t="str">
            <v>05.1102</v>
          </cell>
          <cell r="C535" t="str">
            <v>Aptomat 3 cöïc 600V-75A</v>
          </cell>
          <cell r="D535" t="str">
            <v>caùi</v>
          </cell>
          <cell r="E535">
            <v>944000</v>
          </cell>
          <cell r="F535">
            <v>410000</v>
          </cell>
          <cell r="G535">
            <v>48712</v>
          </cell>
          <cell r="H535">
            <v>30633</v>
          </cell>
        </row>
        <row r="536">
          <cell r="A536" t="str">
            <v>ATM125-3P</v>
          </cell>
          <cell r="B536" t="str">
            <v>02.8401</v>
          </cell>
          <cell r="C536" t="str">
            <v>Aptomat 3 cöïc 600V -125A</v>
          </cell>
          <cell r="D536" t="str">
            <v>caùi</v>
          </cell>
          <cell r="E536">
            <v>1252000</v>
          </cell>
          <cell r="G536">
            <v>12467</v>
          </cell>
        </row>
        <row r="537">
          <cell r="A537" t="str">
            <v>ATM160</v>
          </cell>
          <cell r="B537" t="str">
            <v>05.5104</v>
          </cell>
          <cell r="C537" t="str">
            <v>Aptomat 3 cöïc 600V -160A</v>
          </cell>
          <cell r="D537" t="str">
            <v>caùi</v>
          </cell>
          <cell r="E537">
            <v>1477000</v>
          </cell>
          <cell r="G537">
            <v>3721</v>
          </cell>
        </row>
        <row r="538">
          <cell r="A538" t="str">
            <v>ATM200</v>
          </cell>
          <cell r="B538" t="str">
            <v>05.5104</v>
          </cell>
          <cell r="C538" t="str">
            <v>Aptomat 3 cöïc 600V -200A</v>
          </cell>
          <cell r="D538" t="str">
            <v>caùi</v>
          </cell>
          <cell r="E538">
            <v>2139000</v>
          </cell>
          <cell r="G538">
            <v>3721</v>
          </cell>
        </row>
        <row r="539">
          <cell r="A539" t="str">
            <v>ATM250</v>
          </cell>
          <cell r="B539" t="str">
            <v>05.5104</v>
          </cell>
          <cell r="C539" t="str">
            <v>Aptomat 3 cöïc 600V -250A</v>
          </cell>
          <cell r="D539" t="str">
            <v>caùi</v>
          </cell>
          <cell r="E539">
            <v>2284000</v>
          </cell>
          <cell r="G539">
            <v>3721</v>
          </cell>
        </row>
        <row r="540">
          <cell r="A540" t="str">
            <v>ATM300</v>
          </cell>
          <cell r="B540" t="str">
            <v>05.5104</v>
          </cell>
          <cell r="C540" t="str">
            <v>Aptomat 3 cöïc 600V -300A</v>
          </cell>
          <cell r="D540" t="str">
            <v>caùi</v>
          </cell>
          <cell r="E540">
            <v>4505000</v>
          </cell>
          <cell r="G540">
            <v>3721</v>
          </cell>
        </row>
        <row r="541">
          <cell r="A541" t="str">
            <v>ATM1200M</v>
          </cell>
          <cell r="B541" t="str">
            <v>05.5104</v>
          </cell>
          <cell r="C541" t="str">
            <v>Aptomat 3 cöïc 600V-1200A MERLIN</v>
          </cell>
          <cell r="D541" t="str">
            <v>caùi</v>
          </cell>
          <cell r="E541">
            <v>33400000</v>
          </cell>
          <cell r="G541">
            <v>3721</v>
          </cell>
        </row>
        <row r="542">
          <cell r="A542" t="str">
            <v>ATM1200C</v>
          </cell>
          <cell r="B542" t="str">
            <v>06.2070</v>
          </cell>
          <cell r="C542" t="str">
            <v>Aptomat 3 cöïc 600V-1200A CLIPSAL</v>
          </cell>
          <cell r="D542" t="str">
            <v>caùi</v>
          </cell>
          <cell r="E542">
            <v>35900000</v>
          </cell>
          <cell r="F542">
            <v>30000</v>
          </cell>
          <cell r="G542">
            <v>3088</v>
          </cell>
        </row>
        <row r="543">
          <cell r="A543" t="str">
            <v>AP250</v>
          </cell>
          <cell r="B543" t="str">
            <v>04.2301</v>
          </cell>
          <cell r="C543" t="str">
            <v>AÙp toâ maùt CBXE 200NC -250A-600V (TERASAKY-Nhaät)</v>
          </cell>
          <cell r="D543" t="str">
            <v>caùi</v>
          </cell>
          <cell r="E543">
            <v>2580000</v>
          </cell>
          <cell r="F543">
            <v>150000</v>
          </cell>
          <cell r="G543">
            <v>9726</v>
          </cell>
        </row>
        <row r="544">
          <cell r="A544" t="str">
            <v>AP150</v>
          </cell>
          <cell r="B544" t="str">
            <v>04.8102</v>
          </cell>
          <cell r="C544" t="str">
            <v>AÙp toâ maùt CBXE 200NC -150A-600V (TERASAKY-Nhaät)</v>
          </cell>
          <cell r="D544" t="str">
            <v>caùi</v>
          </cell>
          <cell r="E544">
            <v>1650000</v>
          </cell>
          <cell r="F544">
            <v>145890</v>
          </cell>
          <cell r="G544">
            <v>2340</v>
          </cell>
          <cell r="H544">
            <v>1001</v>
          </cell>
        </row>
        <row r="545">
          <cell r="A545" t="str">
            <v>DC10K</v>
          </cell>
          <cell r="B545" t="str">
            <v>04.2201</v>
          </cell>
          <cell r="C545" t="str">
            <v>Daây chì AB Chance -10K</v>
          </cell>
          <cell r="D545" t="str">
            <v>caùi</v>
          </cell>
          <cell r="E545">
            <v>28500</v>
          </cell>
          <cell r="F545">
            <v>58000</v>
          </cell>
          <cell r="G545">
            <v>3529</v>
          </cell>
          <cell r="H545">
            <v>1001</v>
          </cell>
        </row>
        <row r="546">
          <cell r="A546" t="str">
            <v>DC8K</v>
          </cell>
          <cell r="B546" t="str">
            <v>04.5102</v>
          </cell>
          <cell r="C546" t="str">
            <v>Daây chì AB Chance -8K</v>
          </cell>
          <cell r="D546" t="str">
            <v>caùi</v>
          </cell>
          <cell r="E546">
            <v>25000</v>
          </cell>
          <cell r="F546">
            <v>78000</v>
          </cell>
          <cell r="G546">
            <v>1504</v>
          </cell>
          <cell r="H546">
            <v>196</v>
          </cell>
        </row>
        <row r="547">
          <cell r="A547" t="str">
            <v>DK1p80A</v>
          </cell>
          <cell r="B547" t="str">
            <v>05.5104</v>
          </cell>
          <cell r="C547" t="str">
            <v>Ñieän keá 1 pha 2 daây 220V-80A</v>
          </cell>
          <cell r="D547" t="str">
            <v>caùi</v>
          </cell>
          <cell r="E547">
            <v>250000</v>
          </cell>
          <cell r="F547">
            <v>9726</v>
          </cell>
          <cell r="G547">
            <v>3721</v>
          </cell>
        </row>
        <row r="548">
          <cell r="A548" t="str">
            <v>DK1p125A</v>
          </cell>
          <cell r="B548" t="str">
            <v>05.5104</v>
          </cell>
          <cell r="C548" t="str">
            <v>Ñieän keá 1 pha 2 daây 220V-125A</v>
          </cell>
          <cell r="D548" t="str">
            <v>caùi</v>
          </cell>
          <cell r="E548">
            <v>250000</v>
          </cell>
          <cell r="F548">
            <v>360000</v>
          </cell>
          <cell r="G548">
            <v>3721</v>
          </cell>
        </row>
        <row r="549">
          <cell r="A549" t="str">
            <v>DK1p5A</v>
          </cell>
          <cell r="B549" t="str">
            <v>05.5104</v>
          </cell>
          <cell r="C549" t="str">
            <v>Ñieän keá 1 pha 2 daây 220V-5A</v>
          </cell>
          <cell r="D549" t="str">
            <v>caùi</v>
          </cell>
          <cell r="E549">
            <v>150000</v>
          </cell>
          <cell r="F549">
            <v>5000</v>
          </cell>
          <cell r="G549">
            <v>3721</v>
          </cell>
          <cell r="H549">
            <v>1302</v>
          </cell>
        </row>
        <row r="550">
          <cell r="A550" t="str">
            <v>DK3p5A</v>
          </cell>
          <cell r="B550" t="str">
            <v>05.5104</v>
          </cell>
          <cell r="C550" t="str">
            <v>Ñieän keá 3 pha 4 daây 220/380V-5A</v>
          </cell>
          <cell r="D550" t="str">
            <v>caùi</v>
          </cell>
          <cell r="E550">
            <v>450000</v>
          </cell>
          <cell r="F550">
            <v>5000</v>
          </cell>
          <cell r="G550">
            <v>3721</v>
          </cell>
          <cell r="H550">
            <v>1302</v>
          </cell>
        </row>
        <row r="551">
          <cell r="A551" t="str">
            <v>DK1p</v>
          </cell>
          <cell r="B551" t="str">
            <v>05.5104</v>
          </cell>
          <cell r="C551" t="str">
            <v>Ñieän keá 1 pha 2 daây 220V-(töø 10-40)A</v>
          </cell>
          <cell r="D551" t="str">
            <v>caùi</v>
          </cell>
          <cell r="E551">
            <v>250000</v>
          </cell>
          <cell r="F551">
            <v>5000</v>
          </cell>
          <cell r="G551">
            <v>3721</v>
          </cell>
          <cell r="H551">
            <v>1302</v>
          </cell>
        </row>
        <row r="552">
          <cell r="A552" t="str">
            <v>BANG</v>
          </cell>
          <cell r="B552" t="str">
            <v>06.2070</v>
          </cell>
          <cell r="C552" t="str">
            <v>Baûng teân traïm 200 x 300</v>
          </cell>
          <cell r="D552" t="str">
            <v>caùi</v>
          </cell>
          <cell r="E552">
            <v>250000</v>
          </cell>
          <cell r="F552">
            <v>30000</v>
          </cell>
          <cell r="G552">
            <v>3088</v>
          </cell>
          <cell r="H552">
            <v>1302</v>
          </cell>
        </row>
        <row r="553">
          <cell r="A553" t="str">
            <v>SXTg</v>
          </cell>
          <cell r="B553" t="str">
            <v>04.2301</v>
          </cell>
          <cell r="C553" t="str">
            <v>Söù xuyeân töôøng 24kV</v>
          </cell>
          <cell r="D553" t="str">
            <v>caùi</v>
          </cell>
          <cell r="E553">
            <v>150000</v>
          </cell>
          <cell r="F553">
            <v>150000</v>
          </cell>
          <cell r="G553">
            <v>9726</v>
          </cell>
          <cell r="H553">
            <v>1562</v>
          </cell>
        </row>
        <row r="554">
          <cell r="A554" t="str">
            <v>GSXTg</v>
          </cell>
          <cell r="B554" t="str">
            <v>04.8102</v>
          </cell>
          <cell r="C554" t="str">
            <v>Gía laép söù xuyeân töôøng</v>
          </cell>
          <cell r="D554" t="str">
            <v>boä</v>
          </cell>
          <cell r="E554">
            <v>450000</v>
          </cell>
          <cell r="F554">
            <v>145890</v>
          </cell>
          <cell r="G554">
            <v>2340</v>
          </cell>
          <cell r="H554">
            <v>1562</v>
          </cell>
        </row>
        <row r="555">
          <cell r="A555" t="str">
            <v>SDTC</v>
          </cell>
          <cell r="B555" t="str">
            <v>04.2201</v>
          </cell>
          <cell r="C555" t="str">
            <v>Söù ñôõ thanh caùi 24kV</v>
          </cell>
          <cell r="D555" t="str">
            <v>boä</v>
          </cell>
          <cell r="E555">
            <v>250000</v>
          </cell>
          <cell r="F555">
            <v>58000</v>
          </cell>
          <cell r="G555">
            <v>3529</v>
          </cell>
          <cell r="H555">
            <v>2083</v>
          </cell>
        </row>
        <row r="556">
          <cell r="A556" t="str">
            <v>TC450</v>
          </cell>
          <cell r="B556" t="str">
            <v>04.5102</v>
          </cell>
          <cell r="C556" t="str">
            <v>Thanh caùi ñoàng 4x50</v>
          </cell>
          <cell r="D556" t="str">
            <v>m</v>
          </cell>
          <cell r="F556">
            <v>78000</v>
          </cell>
          <cell r="G556">
            <v>1504</v>
          </cell>
          <cell r="H556">
            <v>196</v>
          </cell>
        </row>
        <row r="557">
          <cell r="A557" t="str">
            <v>GDTB</v>
          </cell>
          <cell r="B557" t="str">
            <v>04.8102</v>
          </cell>
          <cell r="C557" t="str">
            <v>Giaù saét L75x75x8 ñôõ FCO vaø söù</v>
          </cell>
          <cell r="D557" t="str">
            <v>kg</v>
          </cell>
          <cell r="F557">
            <v>9726</v>
          </cell>
          <cell r="G557">
            <v>156</v>
          </cell>
          <cell r="H557">
            <v>2604</v>
          </cell>
        </row>
        <row r="558">
          <cell r="A558" t="str">
            <v>GTMBA</v>
          </cell>
          <cell r="B558" t="str">
            <v>04.8102</v>
          </cell>
          <cell r="C558" t="str">
            <v>Gía chuøm treo maùy bieán aùp</v>
          </cell>
          <cell r="D558" t="str">
            <v>boä</v>
          </cell>
          <cell r="F558">
            <v>360000</v>
          </cell>
          <cell r="G558">
            <v>23400</v>
          </cell>
        </row>
        <row r="559">
          <cell r="A559" t="str">
            <v>COS22</v>
          </cell>
          <cell r="B559" t="str">
            <v>03.4001</v>
          </cell>
          <cell r="C559" t="str">
            <v>Ñaàu cosse Cu 22mm2</v>
          </cell>
          <cell r="D559" t="str">
            <v>caùi</v>
          </cell>
          <cell r="F559">
            <v>5000</v>
          </cell>
          <cell r="G559">
            <v>338</v>
          </cell>
          <cell r="H559">
            <v>1302</v>
          </cell>
        </row>
        <row r="560">
          <cell r="A560" t="str">
            <v>COS25</v>
          </cell>
          <cell r="B560" t="str">
            <v>03.4001</v>
          </cell>
          <cell r="C560" t="str">
            <v>Ñaàu cosse 25mm2</v>
          </cell>
          <cell r="D560" t="str">
            <v>caùi</v>
          </cell>
          <cell r="F560">
            <v>5000</v>
          </cell>
          <cell r="G560">
            <v>338</v>
          </cell>
          <cell r="H560">
            <v>1302</v>
          </cell>
        </row>
        <row r="561">
          <cell r="A561" t="str">
            <v>COS38</v>
          </cell>
          <cell r="B561" t="str">
            <v>03.4002</v>
          </cell>
          <cell r="C561" t="str">
            <v>Ñaàu cosse 38mm2</v>
          </cell>
          <cell r="D561" t="str">
            <v>caùi</v>
          </cell>
          <cell r="F561">
            <v>5000</v>
          </cell>
          <cell r="G561">
            <v>592</v>
          </cell>
          <cell r="H561">
            <v>1302</v>
          </cell>
        </row>
        <row r="562">
          <cell r="A562" t="str">
            <v>COSe50</v>
          </cell>
          <cell r="B562" t="str">
            <v>03.4002</v>
          </cell>
          <cell r="C562" t="str">
            <v>Ñaàu cosse 50mm2</v>
          </cell>
          <cell r="D562" t="str">
            <v>caùi</v>
          </cell>
          <cell r="F562">
            <v>8500</v>
          </cell>
          <cell r="G562">
            <v>592</v>
          </cell>
          <cell r="H562">
            <v>1302</v>
          </cell>
        </row>
        <row r="563">
          <cell r="A563" t="str">
            <v>COSe70</v>
          </cell>
          <cell r="B563" t="str">
            <v>03.4003</v>
          </cell>
          <cell r="C563" t="str">
            <v>Ñaàu cosse 70mm2</v>
          </cell>
          <cell r="D563" t="str">
            <v>caùi</v>
          </cell>
          <cell r="F563">
            <v>12000</v>
          </cell>
          <cell r="G563">
            <v>930</v>
          </cell>
          <cell r="H563">
            <v>1562</v>
          </cell>
        </row>
        <row r="564">
          <cell r="A564" t="str">
            <v>COSe95</v>
          </cell>
          <cell r="B564" t="str">
            <v>03.4004</v>
          </cell>
          <cell r="C564" t="str">
            <v>Ñaàu cosse 95mm2</v>
          </cell>
          <cell r="D564" t="str">
            <v>caùi</v>
          </cell>
          <cell r="F564">
            <v>15000</v>
          </cell>
          <cell r="G564">
            <v>1184</v>
          </cell>
          <cell r="H564">
            <v>1562</v>
          </cell>
        </row>
        <row r="565">
          <cell r="A565" t="str">
            <v>COS50</v>
          </cell>
          <cell r="B565" t="str">
            <v>03.4002</v>
          </cell>
          <cell r="C565" t="str">
            <v>Ñaàu cosse Cu 50mm2</v>
          </cell>
          <cell r="D565" t="str">
            <v>caùi</v>
          </cell>
          <cell r="F565">
            <v>8500</v>
          </cell>
          <cell r="G565">
            <v>592</v>
          </cell>
          <cell r="H565">
            <v>1302</v>
          </cell>
        </row>
        <row r="566">
          <cell r="A566" t="str">
            <v>COS70</v>
          </cell>
          <cell r="B566" t="str">
            <v>03.4003</v>
          </cell>
          <cell r="C566" t="str">
            <v>Ñaàu cosse Cu 70mm2</v>
          </cell>
          <cell r="D566" t="str">
            <v>caùi</v>
          </cell>
          <cell r="F566">
            <v>12000</v>
          </cell>
          <cell r="G566">
            <v>930</v>
          </cell>
          <cell r="H566">
            <v>1562</v>
          </cell>
        </row>
        <row r="567">
          <cell r="A567" t="str">
            <v>COS95</v>
          </cell>
          <cell r="B567" t="str">
            <v>03.4004</v>
          </cell>
          <cell r="C567" t="str">
            <v>Ñaàu cosse Cu 95mm2</v>
          </cell>
          <cell r="D567" t="str">
            <v>caùi</v>
          </cell>
          <cell r="F567">
            <v>15000</v>
          </cell>
          <cell r="G567">
            <v>1184</v>
          </cell>
          <cell r="H567">
            <v>1562</v>
          </cell>
        </row>
        <row r="568">
          <cell r="A568" t="str">
            <v>COS120</v>
          </cell>
          <cell r="B568" t="str">
            <v>03.4006</v>
          </cell>
          <cell r="C568" t="str">
            <v>Ñaàu cosse Cu 150mm2</v>
          </cell>
          <cell r="D568" t="str">
            <v>caùi</v>
          </cell>
          <cell r="F568">
            <v>50050</v>
          </cell>
          <cell r="G568">
            <v>1861</v>
          </cell>
          <cell r="H568">
            <v>2083</v>
          </cell>
        </row>
        <row r="569">
          <cell r="A569" t="str">
            <v>COS150</v>
          </cell>
          <cell r="B569" t="str">
            <v>03.4006</v>
          </cell>
          <cell r="C569" t="str">
            <v>Ñaàu cosse Cu 150mm2</v>
          </cell>
          <cell r="D569" t="str">
            <v>caùi</v>
          </cell>
          <cell r="F569">
            <v>50050</v>
          </cell>
          <cell r="G569">
            <v>1861</v>
          </cell>
          <cell r="H569">
            <v>2083</v>
          </cell>
        </row>
        <row r="570">
          <cell r="A570" t="str">
            <v>COS240</v>
          </cell>
          <cell r="B570" t="str">
            <v>03.4008</v>
          </cell>
          <cell r="C570" t="str">
            <v>Ñaàu cosse Cu 240mm2</v>
          </cell>
          <cell r="D570" t="str">
            <v>caùi</v>
          </cell>
          <cell r="F570">
            <v>12000</v>
          </cell>
          <cell r="G570">
            <v>2791</v>
          </cell>
          <cell r="H570">
            <v>2604</v>
          </cell>
        </row>
        <row r="571">
          <cell r="A571" t="str">
            <v>D24K22</v>
          </cell>
          <cell r="B571" t="str">
            <v>04.4201</v>
          </cell>
          <cell r="C571" t="str">
            <v>Caùp ñoàng boïc 24kV XLPE/PVC-22mm2</v>
          </cell>
          <cell r="D571" t="str">
            <v>m</v>
          </cell>
          <cell r="F571">
            <v>38400</v>
          </cell>
          <cell r="G571">
            <v>921</v>
          </cell>
          <cell r="H571">
            <v>1562</v>
          </cell>
        </row>
        <row r="572">
          <cell r="A572" t="str">
            <v>D70Cu</v>
          </cell>
          <cell r="B572" t="str">
            <v>04.4201</v>
          </cell>
          <cell r="C572" t="str">
            <v>Caùp ñoàng boïc 600V CV-70mm2</v>
          </cell>
          <cell r="D572" t="str">
            <v>m</v>
          </cell>
          <cell r="F572">
            <v>26200</v>
          </cell>
          <cell r="G572">
            <v>921</v>
          </cell>
          <cell r="H572">
            <v>2083</v>
          </cell>
        </row>
        <row r="573">
          <cell r="A573" t="str">
            <v>D150Cu</v>
          </cell>
          <cell r="B573" t="str">
            <v>04.4202</v>
          </cell>
          <cell r="C573" t="str">
            <v>Caùp ñoàng boïc 600V CV-150mm2</v>
          </cell>
          <cell r="D573" t="str">
            <v>m</v>
          </cell>
          <cell r="F573">
            <v>55700</v>
          </cell>
          <cell r="G573">
            <v>2455</v>
          </cell>
          <cell r="H573">
            <v>2083</v>
          </cell>
        </row>
        <row r="574">
          <cell r="A574" t="str">
            <v>D240Cu</v>
          </cell>
          <cell r="B574" t="str">
            <v>04.4203</v>
          </cell>
          <cell r="C574" t="str">
            <v>Caùp ñoàng boïc 600V CV-240mm2</v>
          </cell>
          <cell r="D574" t="str">
            <v>m</v>
          </cell>
          <cell r="F574">
            <v>90800</v>
          </cell>
          <cell r="G574">
            <v>3069</v>
          </cell>
          <cell r="H574">
            <v>2604</v>
          </cell>
        </row>
        <row r="575">
          <cell r="A575" t="str">
            <v>DDKE</v>
          </cell>
          <cell r="B575" t="str">
            <v>04.4201</v>
          </cell>
          <cell r="C575" t="str">
            <v>Caùp ñieän keá</v>
          </cell>
          <cell r="D575" t="str">
            <v>m</v>
          </cell>
          <cell r="F575">
            <v>25000</v>
          </cell>
          <cell r="G575">
            <v>921</v>
          </cell>
          <cell r="H575">
            <v>1001</v>
          </cell>
        </row>
        <row r="576">
          <cell r="A576" t="str">
            <v>D7x1.5Cu</v>
          </cell>
          <cell r="B576" t="str">
            <v>040.411</v>
          </cell>
          <cell r="C576" t="str">
            <v>Caùp 7 ruoät maøu 7xM1,5mm2</v>
          </cell>
          <cell r="D576" t="str">
            <v>m</v>
          </cell>
          <cell r="F576">
            <v>13200</v>
          </cell>
          <cell r="G576">
            <v>731</v>
          </cell>
          <cell r="H576">
            <v>1001</v>
          </cell>
        </row>
        <row r="577">
          <cell r="A577" t="str">
            <v>D16/10</v>
          </cell>
          <cell r="B577" t="str">
            <v>040.401</v>
          </cell>
          <cell r="C577" t="str">
            <v>Daây ñieän ñoâi 16/10</v>
          </cell>
          <cell r="D577" t="str">
            <v>m</v>
          </cell>
          <cell r="F577">
            <v>860</v>
          </cell>
          <cell r="G577">
            <v>365</v>
          </cell>
        </row>
        <row r="578">
          <cell r="A578" t="str">
            <v>D30/10</v>
          </cell>
          <cell r="B578" t="str">
            <v>040.401</v>
          </cell>
          <cell r="C578" t="str">
            <v>Daây ñieän ñoâi 30/10</v>
          </cell>
          <cell r="D578" t="str">
            <v>m</v>
          </cell>
          <cell r="F578">
            <v>2700</v>
          </cell>
          <cell r="G578">
            <v>365</v>
          </cell>
        </row>
        <row r="579">
          <cell r="A579" t="str">
            <v>CDAO15</v>
          </cell>
          <cell r="B579" t="str">
            <v>02.8401</v>
          </cell>
          <cell r="C579" t="str">
            <v>Caàu dao 15A - 600V</v>
          </cell>
          <cell r="D579" t="str">
            <v>caùi</v>
          </cell>
          <cell r="F579">
            <v>25000</v>
          </cell>
          <cell r="G579">
            <v>11029</v>
          </cell>
        </row>
        <row r="580">
          <cell r="A580" t="str">
            <v>CDAO30</v>
          </cell>
          <cell r="B580" t="str">
            <v>02.8401</v>
          </cell>
          <cell r="C580" t="str">
            <v>Caàu dao 30A - 600V</v>
          </cell>
          <cell r="D580" t="str">
            <v>caùi</v>
          </cell>
          <cell r="F580">
            <v>13200</v>
          </cell>
          <cell r="G580">
            <v>12467</v>
          </cell>
        </row>
        <row r="581">
          <cell r="A581" t="str">
            <v>CDAO60</v>
          </cell>
          <cell r="B581" t="str">
            <v>02.8401</v>
          </cell>
          <cell r="C581" t="str">
            <v>Caàu dao 60A - 600V</v>
          </cell>
          <cell r="D581" t="str">
            <v>caùi</v>
          </cell>
          <cell r="F581">
            <v>860</v>
          </cell>
          <cell r="G581">
            <v>15344</v>
          </cell>
        </row>
        <row r="582">
          <cell r="A582" t="str">
            <v>CDAO100</v>
          </cell>
          <cell r="B582" t="str">
            <v>02.8401</v>
          </cell>
          <cell r="C582" t="str">
            <v>Caàu dao 100A - 600V</v>
          </cell>
          <cell r="D582" t="str">
            <v>caùi</v>
          </cell>
          <cell r="F582">
            <v>2700</v>
          </cell>
          <cell r="G582">
            <v>19180</v>
          </cell>
        </row>
        <row r="583">
          <cell r="A583" t="str">
            <v>CDAO150</v>
          </cell>
          <cell r="B583" t="str">
            <v>02.8401</v>
          </cell>
          <cell r="C583" t="str">
            <v>Caàu dao 150A - 600V</v>
          </cell>
          <cell r="D583" t="str">
            <v>caùi</v>
          </cell>
          <cell r="F583">
            <v>25000</v>
          </cell>
          <cell r="G583">
            <v>23975</v>
          </cell>
        </row>
        <row r="584">
          <cell r="A584" t="str">
            <v>CDAO200</v>
          </cell>
          <cell r="B584" t="str">
            <v>02.8401</v>
          </cell>
          <cell r="C584" t="str">
            <v>Caàu dao 200A - 600V</v>
          </cell>
          <cell r="D584" t="str">
            <v>caùi</v>
          </cell>
          <cell r="F584">
            <v>5000</v>
          </cell>
          <cell r="G584">
            <v>28770</v>
          </cell>
        </row>
        <row r="585">
          <cell r="A585" t="str">
            <v>CDAO250</v>
          </cell>
          <cell r="B585" t="str">
            <v>02.8401</v>
          </cell>
          <cell r="C585" t="str">
            <v>Caàu dao 250A - 600V</v>
          </cell>
          <cell r="D585" t="str">
            <v>caùi</v>
          </cell>
          <cell r="F585">
            <v>4000</v>
          </cell>
          <cell r="G585">
            <v>33565</v>
          </cell>
        </row>
        <row r="586">
          <cell r="A586" t="str">
            <v>CDAO300</v>
          </cell>
          <cell r="B586" t="str">
            <v>02.8401</v>
          </cell>
          <cell r="C586" t="str">
            <v>Caàu dao 300A - 600V</v>
          </cell>
          <cell r="D586" t="str">
            <v>caùi</v>
          </cell>
          <cell r="F586">
            <v>15000</v>
          </cell>
          <cell r="G586">
            <v>38360</v>
          </cell>
        </row>
        <row r="587">
          <cell r="A587" t="str">
            <v>DENHQ</v>
          </cell>
          <cell r="B587" t="str">
            <v>E2.003</v>
          </cell>
          <cell r="C587" t="str">
            <v>Boä ñeøn huyønh quang ñôn 1,2m-40W</v>
          </cell>
          <cell r="D587" t="str">
            <v>boä</v>
          </cell>
          <cell r="F587">
            <v>110000</v>
          </cell>
          <cell r="G587">
            <v>8065</v>
          </cell>
        </row>
        <row r="588">
          <cell r="A588" t="str">
            <v>DTD38</v>
          </cell>
          <cell r="B588" t="str">
            <v>04.7002</v>
          </cell>
          <cell r="C588" t="str">
            <v>Caùp ñoàng traàn 38mm2 tieáp ñòa</v>
          </cell>
          <cell r="D588" t="str">
            <v>m</v>
          </cell>
          <cell r="F588">
            <v>12506.56</v>
          </cell>
          <cell r="G588">
            <v>439</v>
          </cell>
          <cell r="H588">
            <v>1001</v>
          </cell>
        </row>
        <row r="589">
          <cell r="A589" t="str">
            <v>DTD25</v>
          </cell>
          <cell r="B589" t="str">
            <v>04.7002</v>
          </cell>
          <cell r="C589" t="str">
            <v>Caùp ñoàng traàn 25mm2 tieáp ñòa</v>
          </cell>
          <cell r="D589" t="str">
            <v>m</v>
          </cell>
          <cell r="F589">
            <v>8377.6</v>
          </cell>
          <cell r="G589">
            <v>439</v>
          </cell>
          <cell r="H589">
            <v>1001</v>
          </cell>
        </row>
        <row r="590">
          <cell r="A590" t="str">
            <v>CKTD24</v>
          </cell>
          <cell r="B590" t="str">
            <v>04.7001</v>
          </cell>
          <cell r="C590" t="str">
            <v>Coïc tieáp ñaát 16x2400 + keïp</v>
          </cell>
          <cell r="D590" t="str">
            <v>coïc</v>
          </cell>
          <cell r="F590">
            <v>30400</v>
          </cell>
          <cell r="G590">
            <v>5217</v>
          </cell>
        </row>
        <row r="591">
          <cell r="A591" t="str">
            <v>PVC114</v>
          </cell>
          <cell r="B591" t="str">
            <v>04.8103</v>
          </cell>
          <cell r="C591" t="str">
            <v xml:space="preserve">OÁng PVC 114 </v>
          </cell>
          <cell r="D591" t="str">
            <v>m</v>
          </cell>
          <cell r="F591">
            <v>22000</v>
          </cell>
          <cell r="G591">
            <v>2302</v>
          </cell>
        </row>
        <row r="592">
          <cell r="A592" t="str">
            <v>PVC90</v>
          </cell>
          <cell r="B592" t="str">
            <v>04.8103</v>
          </cell>
          <cell r="C592" t="str">
            <v xml:space="preserve">OÁng PVC 90 </v>
          </cell>
          <cell r="D592" t="str">
            <v>m</v>
          </cell>
          <cell r="F592">
            <v>16500</v>
          </cell>
          <cell r="G592">
            <v>2302</v>
          </cell>
          <cell r="H592">
            <v>1001</v>
          </cell>
        </row>
        <row r="593">
          <cell r="A593" t="str">
            <v>PVC21</v>
          </cell>
          <cell r="B593" t="str">
            <v>04.8103</v>
          </cell>
          <cell r="C593" t="str">
            <v xml:space="preserve">OÁng PVC 21 </v>
          </cell>
          <cell r="D593" t="str">
            <v>m</v>
          </cell>
          <cell r="F593">
            <v>2200</v>
          </cell>
          <cell r="G593">
            <v>2302</v>
          </cell>
          <cell r="H593">
            <v>1001</v>
          </cell>
        </row>
        <row r="594">
          <cell r="A594" t="str">
            <v>CUT21</v>
          </cell>
          <cell r="B594" t="str">
            <v>04.7001</v>
          </cell>
          <cell r="C594" t="str">
            <v>Cut PVC 21</v>
          </cell>
          <cell r="D594" t="str">
            <v>caùi</v>
          </cell>
          <cell r="F594">
            <v>1000</v>
          </cell>
          <cell r="G594">
            <v>5217</v>
          </cell>
        </row>
        <row r="595">
          <cell r="A595" t="str">
            <v>CUT90</v>
          </cell>
          <cell r="B595" t="str">
            <v>04.8103</v>
          </cell>
          <cell r="C595" t="str">
            <v>Cut PVC 90</v>
          </cell>
          <cell r="D595" t="str">
            <v>caùi</v>
          </cell>
          <cell r="F595">
            <v>10000</v>
          </cell>
          <cell r="G595">
            <v>2302</v>
          </cell>
        </row>
        <row r="596">
          <cell r="A596" t="str">
            <v>CUT114</v>
          </cell>
          <cell r="B596" t="str">
            <v>04.8103</v>
          </cell>
          <cell r="C596" t="str">
            <v>Cut PVC 114</v>
          </cell>
          <cell r="D596" t="str">
            <v>caùi</v>
          </cell>
          <cell r="F596">
            <v>31400</v>
          </cell>
          <cell r="G596">
            <v>2302</v>
          </cell>
        </row>
        <row r="597">
          <cell r="A597" t="str">
            <v>CD30x3</v>
          </cell>
          <cell r="B597" t="str">
            <v>06.2110</v>
          </cell>
          <cell r="C597" t="str">
            <v>Coâllier 30x3</v>
          </cell>
          <cell r="D597" t="str">
            <v>caùi</v>
          </cell>
          <cell r="F597">
            <v>5000</v>
          </cell>
          <cell r="G597">
            <v>5404</v>
          </cell>
        </row>
        <row r="598">
          <cell r="A598" t="str">
            <v>CD25x2</v>
          </cell>
          <cell r="B598" t="str">
            <v>06.2110</v>
          </cell>
          <cell r="C598" t="str">
            <v>Coâllier 25x2</v>
          </cell>
          <cell r="D598" t="str">
            <v>caùi</v>
          </cell>
          <cell r="F598">
            <v>4000</v>
          </cell>
          <cell r="G598">
            <v>5404</v>
          </cell>
        </row>
        <row r="599">
          <cell r="A599" t="str">
            <v>BANGG</v>
          </cell>
          <cell r="C599" t="str">
            <v>Baûng gaén aptomat vaø ñieän keá daøy 15mm</v>
          </cell>
          <cell r="D599" t="str">
            <v>caùi</v>
          </cell>
          <cell r="F599">
            <v>15000</v>
          </cell>
        </row>
        <row r="600">
          <cell r="A600" t="str">
            <v>BANGKEO</v>
          </cell>
          <cell r="C600" t="str">
            <v>Baêng keo caùch ñieän</v>
          </cell>
          <cell r="D600" t="str">
            <v>cuoän</v>
          </cell>
          <cell r="F600">
            <v>5000</v>
          </cell>
        </row>
        <row r="601">
          <cell r="A601" t="str">
            <v>OXC</v>
          </cell>
          <cell r="B601" t="str">
            <v>06.2110</v>
          </cell>
          <cell r="C601" t="str">
            <v>Oác xieát caùp 1/0</v>
          </cell>
          <cell r="D601" t="str">
            <v>caùi</v>
          </cell>
          <cell r="F601">
            <v>12000</v>
          </cell>
          <cell r="G601">
            <v>5404</v>
          </cell>
        </row>
        <row r="602">
          <cell r="A602" t="str">
            <v>KHOA</v>
          </cell>
          <cell r="B602" t="str">
            <v>06.2110</v>
          </cell>
          <cell r="C602" t="str">
            <v>OÅ khoùa</v>
          </cell>
          <cell r="D602" t="str">
            <v>caùi</v>
          </cell>
          <cell r="F602">
            <v>30000</v>
          </cell>
          <cell r="G602">
            <v>5404</v>
          </cell>
        </row>
        <row r="603">
          <cell r="A603" t="str">
            <v>ONG13</v>
          </cell>
          <cell r="B603" t="str">
            <v>F1.013</v>
          </cell>
          <cell r="C603" t="str">
            <v>OÁng nhöïa traéng ÑK 13 + phuï kieän</v>
          </cell>
          <cell r="D603" t="str">
            <v>m</v>
          </cell>
          <cell r="F603">
            <v>1400</v>
          </cell>
          <cell r="G603">
            <v>310</v>
          </cell>
        </row>
        <row r="604">
          <cell r="A604" t="str">
            <v>AMPE</v>
          </cell>
          <cell r="C604" t="str">
            <v>Ampe keá +voân keá</v>
          </cell>
          <cell r="D604" t="str">
            <v>boä</v>
          </cell>
          <cell r="E604">
            <v>80000</v>
          </cell>
          <cell r="F604">
            <v>5000</v>
          </cell>
        </row>
        <row r="605">
          <cell r="A605" t="str">
            <v>OXC</v>
          </cell>
          <cell r="C605" t="str">
            <v>Oác xieát caùp 1/0</v>
          </cell>
          <cell r="D605" t="str">
            <v>caùi</v>
          </cell>
          <cell r="F605">
            <v>12000</v>
          </cell>
        </row>
        <row r="606">
          <cell r="A606" t="str">
            <v>KHOA</v>
          </cell>
          <cell r="C606" t="str">
            <v>OÅ khoùa</v>
          </cell>
          <cell r="D606" t="str">
            <v>caùi</v>
          </cell>
          <cell r="F606">
            <v>30000</v>
          </cell>
        </row>
      </sheetData>
      <sheetData sheetId="1" refreshError="1"/>
    </sheetDataSet>
  </externalBook>
</externalLink>
</file>

<file path=xl/externalLinks/externalLink76.xml><?xml version="1.0" encoding="utf-8"?>
<externalLink xmlns="http://schemas.openxmlformats.org/spreadsheetml/2006/main">
  <externalBook xmlns:r="http://schemas.openxmlformats.org/officeDocument/2006/relationships" r:id="rId1">
    <sheetNames>
      <sheetName val="TT_10KV"/>
      <sheetName val="TT_0,4KV"/>
      <sheetName val="TBA"/>
      <sheetName val="T_TBA"/>
      <sheetName val="10KV"/>
      <sheetName val="T_10KV"/>
      <sheetName val="0,4KV"/>
      <sheetName val="T_0,4KV"/>
      <sheetName val="CP_Xaylap"/>
      <sheetName val="CP_Thietbi"/>
      <sheetName val="CP_Khac"/>
      <sheetName val="Tong_DT"/>
      <sheetName val="TTVanChuyen"/>
      <sheetName val="Gia_GC_Satthep"/>
      <sheetName val="Phulu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7">
          <cell r="C7">
            <v>3546</v>
          </cell>
        </row>
      </sheetData>
      <sheetData sheetId="14"/>
    </sheetDataSet>
  </externalBook>
</externalLink>
</file>

<file path=xl/externalLinks/externalLink77.xml><?xml version="1.0" encoding="utf-8"?>
<externalLink xmlns="http://schemas.openxmlformats.org/spreadsheetml/2006/main">
  <externalBook xmlns:r="http://schemas.openxmlformats.org/officeDocument/2006/relationships" r:id="rId1">
    <sheetNames>
      <sheetName val="Gia_GC_Satthep"/>
    </sheetNames>
    <sheetDataSet>
      <sheetData sheetId="0">
        <row r="7">
          <cell r="C7">
            <v>3546</v>
          </cell>
        </row>
      </sheetData>
    </sheetDataSet>
  </externalBook>
</externalLink>
</file>

<file path=xl/externalLinks/externalLink78.xml><?xml version="1.0" encoding="utf-8"?>
<externalLink xmlns="http://schemas.openxmlformats.org/spreadsheetml/2006/main">
  <externalBook xmlns:r="http://schemas.openxmlformats.org/officeDocument/2006/relationships" r:id="rId1">
    <sheetNames>
      <sheetName val="TTTr"/>
      <sheetName val="BTTr"/>
      <sheetName val="TT35"/>
      <sheetName val="BT35"/>
      <sheetName val="TT04"/>
      <sheetName val="BT04"/>
      <sheetName val="TTCto"/>
      <sheetName val="Cto"/>
      <sheetName val="TH"/>
      <sheetName val="TH TB"/>
      <sheetName val="bia "/>
      <sheetName val="ChiphiVC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0">
          <cell r="J20">
            <v>62276.4</v>
          </cell>
        </row>
        <row r="37">
          <cell r="J37">
            <v>2815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9.xml><?xml version="1.0" encoding="utf-8"?>
<externalLink xmlns="http://schemas.openxmlformats.org/spreadsheetml/2006/main">
  <externalBook xmlns:r="http://schemas.openxmlformats.org/officeDocument/2006/relationships" r:id="rId1">
    <sheetNames>
      <sheetName val="TTTr"/>
      <sheetName val="BTTr"/>
      <sheetName val="TT35"/>
      <sheetName val="BT35"/>
      <sheetName val="TT04"/>
      <sheetName val="BT04"/>
      <sheetName val="TTCto"/>
      <sheetName val="Cto"/>
      <sheetName val="TH"/>
      <sheetName val="TH TB"/>
      <sheetName val="bia "/>
      <sheetName val="ChiphiVC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0">
          <cell r="J20">
            <v>62276.4</v>
          </cell>
        </row>
        <row r="37">
          <cell r="J37">
            <v>2815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chitimc"/>
      <sheetName val="dtxl"/>
      <sheetName val="thopxlc"/>
      <sheetName val="thxlk"/>
      <sheetName val="vldien"/>
      <sheetName val="vlcaqu"/>
      <sheetName val="dien"/>
      <sheetName val="vcdd"/>
      <sheetName val="vcdn"/>
      <sheetName val="beton"/>
      <sheetName val="cpdbu"/>
      <sheetName val="chenh"/>
      <sheetName val="dg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80.xml><?xml version="1.0" encoding="utf-8"?>
<externalLink xmlns="http://schemas.openxmlformats.org/spreadsheetml/2006/main">
  <externalBook xmlns:r="http://schemas.openxmlformats.org/officeDocument/2006/relationships" r:id="rId1">
    <sheetNames>
      <sheetName val="bia"/>
      <sheetName val="ctTBA"/>
      <sheetName val="BTTBA"/>
      <sheetName val="DZ22"/>
      <sheetName val="TTDZ22"/>
      <sheetName val="DZ04"/>
      <sheetName val="TTDZ0,4-cto"/>
      <sheetName val="cto"/>
      <sheetName val="THctiet"/>
      <sheetName val="THctiet (2)"/>
      <sheetName val="bia (4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81.xml><?xml version="1.0" encoding="utf-8"?>
<externalLink xmlns="http://schemas.openxmlformats.org/spreadsheetml/2006/main">
  <externalBook xmlns:r="http://schemas.openxmlformats.org/officeDocument/2006/relationships" r:id="rId1">
    <sheetNames>
      <sheetName val="bia"/>
      <sheetName val="ctTBA"/>
      <sheetName val="BTTBA"/>
      <sheetName val="DZ22"/>
      <sheetName val="TTDZ22"/>
      <sheetName val="DZ04"/>
      <sheetName val="TTDZ0,4-cto"/>
      <sheetName val="cto"/>
      <sheetName val="THctiet"/>
      <sheetName val="THctiet (2)"/>
      <sheetName val="bia (4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8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PANEL 南區焚化爐"/>
      <sheetName val="NEW-PANEL"/>
      <sheetName val="MV-PANEL"/>
    </sheetNames>
    <sheetDataSet>
      <sheetData sheetId="0"/>
      <sheetData sheetId="1"/>
      <sheetData sheetId="2"/>
      <sheetData sheetId="3"/>
    </sheetDataSet>
  </externalBook>
</externalLink>
</file>

<file path=xl/externalLinks/externalLink8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PANEL 南區焚化爐"/>
      <sheetName val="NEW-PANEL"/>
      <sheetName val="MV-PANEL"/>
    </sheetNames>
    <sheetDataSet>
      <sheetData sheetId="0"/>
      <sheetData sheetId="1"/>
      <sheetData sheetId="2"/>
      <sheetData sheetId="3"/>
    </sheetDataSet>
  </externalBook>
</externalLink>
</file>

<file path=xl/externalLinks/externalLink84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1 HAGIANG"/>
      <sheetName val="2 TUYEN QUANG"/>
      <sheetName val="3 CAOBANG"/>
      <sheetName val="4 LANGSON"/>
      <sheetName val="5 LAOCAI"/>
      <sheetName val="6 YENBAI"/>
      <sheetName val="7 THAI NGUYEN"/>
      <sheetName val="8 BAC CAN"/>
      <sheetName val="9 PHU THO"/>
      <sheetName val="10 VINH PHUC"/>
      <sheetName val="11 BAC GIANG"/>
      <sheetName val="12 BAC NINH"/>
      <sheetName val="13 QUANG NINH"/>
      <sheetName val="14 HOA BINH"/>
      <sheetName val="15 SON LA"/>
      <sheetName val="16 LAI CHAU"/>
      <sheetName val="17 HA NOI"/>
      <sheetName val="18 HAI PHONG"/>
      <sheetName val="19 HAI DUONG"/>
      <sheetName val="20 HUNG YEN"/>
      <sheetName val="21 HA TAY"/>
      <sheetName val="22 THAI BINH"/>
      <sheetName val="23 NAM DINH"/>
      <sheetName val="24 HA NAM"/>
      <sheetName val="25 NINH BINH"/>
      <sheetName val="26 THANH HOA"/>
      <sheetName val="27 NGHE AN"/>
      <sheetName val="28 HA TINH"/>
      <sheetName val="29 QUANG BINH"/>
      <sheetName val="30 QUANG TRI"/>
      <sheetName val="31 THUA THIEN HUE"/>
      <sheetName val="32 TP DA NANG"/>
      <sheetName val="33 QUANG NAM"/>
      <sheetName val="34 QUANG NGAI "/>
      <sheetName val="35 BINH DINH"/>
      <sheetName val="36 PHU YEN"/>
      <sheetName val="37 KHANH HOA"/>
      <sheetName val="38 DAC LAC "/>
      <sheetName val="39 GIA LAI"/>
      <sheetName val="40 KON TUM "/>
      <sheetName val="41 LAM DONG"/>
      <sheetName val="42 TP HO CHI MINH"/>
      <sheetName val="43 DONG NAI"/>
      <sheetName val="44 BINH DUONG"/>
      <sheetName val="45 BINH PHUOC"/>
      <sheetName val="46 TAY NINH"/>
      <sheetName val="47 BA RIA VT"/>
      <sheetName val="48 NINH THUAN"/>
      <sheetName val="49 BINH THUAN "/>
      <sheetName val="50 LONG AN"/>
      <sheetName val="51 TIEN GIANG"/>
      <sheetName val="52 BEN TRE"/>
      <sheetName val="53 TRA VINH"/>
      <sheetName val="54 VINH LONG"/>
      <sheetName val="55 CAN THO"/>
      <sheetName val="56 SOC TRANG"/>
      <sheetName val="57 AN GIANG"/>
      <sheetName val="58 DONG THAP"/>
      <sheetName val="59 KIEN GIANG"/>
      <sheetName val="60 BAC LIEU"/>
      <sheetName val="61 CA MAU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1">
          <cell r="A11">
            <v>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85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1 HAGIANG"/>
      <sheetName val="2 TUYEN QUANG"/>
      <sheetName val="3 CAOBANG"/>
      <sheetName val="4 LANGSON"/>
      <sheetName val="5 LAOCAI"/>
      <sheetName val="6 YENBAI"/>
      <sheetName val="7 THAI NGUYEN"/>
      <sheetName val="8 BAC CAN"/>
      <sheetName val="9 PHU THO"/>
      <sheetName val="10 VINH PHUC"/>
      <sheetName val="11 BAC GIANG"/>
      <sheetName val="12 BAC NINH"/>
      <sheetName val="13 QUANG NINH"/>
      <sheetName val="14 HOA BINH"/>
      <sheetName val="15 SON LA"/>
      <sheetName val="16 LAI CHAU"/>
      <sheetName val="17 HA NOI"/>
      <sheetName val="18 HAI PHONG"/>
      <sheetName val="19 HAI DUONG"/>
      <sheetName val="20 HUNG YEN"/>
      <sheetName val="21 HA TAY"/>
      <sheetName val="22 THAI BINH"/>
      <sheetName val="23 NAM DINH"/>
      <sheetName val="24 HA NAM"/>
      <sheetName val="25 NINH BINH"/>
      <sheetName val="26 THANH HOA"/>
      <sheetName val="27 NGHE AN"/>
      <sheetName val="28 HA TINH"/>
      <sheetName val="29 QUANG BINH"/>
      <sheetName val="30 QUANG TRI"/>
      <sheetName val="31 THUA THIEN HUE"/>
      <sheetName val="32 TP DA NANG"/>
      <sheetName val="33 QUANG NAM"/>
      <sheetName val="34 QUANG NGAI "/>
      <sheetName val="35 BINH DINH"/>
      <sheetName val="36 PHU YEN"/>
      <sheetName val="37 KHANH HOA"/>
      <sheetName val="38 DAC LAC "/>
      <sheetName val="39 GIA LAI"/>
      <sheetName val="40 KON TUM "/>
      <sheetName val="41 LAM DONG"/>
      <sheetName val="42 TP HO CHI MINH"/>
      <sheetName val="43 DONG NAI"/>
      <sheetName val="44 BINH DUONG"/>
      <sheetName val="45 BINH PHUOC"/>
      <sheetName val="46 TAY NINH"/>
      <sheetName val="47 BA RIA VT"/>
      <sheetName val="48 NINH THUAN"/>
      <sheetName val="49 BINH THUAN "/>
      <sheetName val="50 LONG AN"/>
      <sheetName val="51 TIEN GIANG"/>
      <sheetName val="52 BEN TRE"/>
      <sheetName val="53 TRA VINH"/>
      <sheetName val="54 VINH LONG"/>
      <sheetName val="55 CAN THO"/>
      <sheetName val="56 SOC TRANG"/>
      <sheetName val="57 AN GIANG"/>
      <sheetName val="58 DONG THAP"/>
      <sheetName val="59 KIEN GIANG"/>
      <sheetName val="60 BAC LIEU"/>
      <sheetName val="61 CA MAU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1">
          <cell r="A11">
            <v>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86.xml><?xml version="1.0" encoding="utf-8"?>
<externalLink xmlns="http://schemas.openxmlformats.org/spreadsheetml/2006/main">
  <externalBook xmlns:r="http://schemas.openxmlformats.org/officeDocument/2006/relationships" r:id="rId1">
    <sheetNames>
      <sheetName val="HaNoi"/>
      <sheetName val="HaiPhong"/>
      <sheetName val="HaTay"/>
      <sheetName val="HaiHung"/>
      <sheetName val="NamHa"/>
      <sheetName val="ThaiBinh"/>
      <sheetName val="NinhBinh"/>
      <sheetName val="TvDBSHong"/>
      <sheetName val="TvDBSHong (Theotinh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87.xml><?xml version="1.0" encoding="utf-8"?>
<externalLink xmlns="http://schemas.openxmlformats.org/spreadsheetml/2006/main">
  <externalBook xmlns:r="http://schemas.openxmlformats.org/officeDocument/2006/relationships" r:id="rId1">
    <sheetNames>
      <sheetName val="HaNoi"/>
      <sheetName val="HaiPhong"/>
      <sheetName val="HaTay"/>
      <sheetName val="HaiHung"/>
      <sheetName val="NamHa"/>
      <sheetName val="ThaiBinh"/>
      <sheetName val="NinhBinh"/>
      <sheetName val="TvDBSHong"/>
      <sheetName val="TvDBSHong (Theotinh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88.xml><?xml version="1.0" encoding="utf-8"?>
<externalLink xmlns="http://schemas.openxmlformats.org/spreadsheetml/2006/main">
  <externalBook xmlns:r="http://schemas.openxmlformats.org/officeDocument/2006/relationships" r:id="rId1">
    <sheetNames>
      <sheetName val="HaNoi"/>
      <sheetName val="HaiPhong"/>
      <sheetName val="HaTay"/>
      <sheetName val="HaiHung"/>
      <sheetName val="NamHa"/>
      <sheetName val="ThaiBinh"/>
      <sheetName val="NinhBinh"/>
      <sheetName val="TvDBSHong"/>
      <sheetName val="TvDBSHong (Theotinh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89.xml><?xml version="1.0" encoding="utf-8"?>
<externalLink xmlns="http://schemas.openxmlformats.org/spreadsheetml/2006/main">
  <externalBook xmlns:r="http://schemas.openxmlformats.org/officeDocument/2006/relationships" r:id="rId1">
    <sheetNames>
      <sheetName val="HaNoi"/>
      <sheetName val="HaiPhong"/>
      <sheetName val="HaTay"/>
      <sheetName val="HaiHung"/>
      <sheetName val="NamHa"/>
      <sheetName val="ThaiBinh"/>
      <sheetName val="NinhBinh"/>
      <sheetName val="TvDBSHong"/>
      <sheetName val="TvDBSHong (Theotinh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dongia (2)"/>
    </sheetNames>
    <sheetDataSet>
      <sheetData sheetId="0"/>
    </sheetDataSet>
  </externalBook>
</externalLink>
</file>

<file path=xl/externalLinks/externalLink90.xml><?xml version="1.0" encoding="utf-8"?>
<externalLink xmlns="http://schemas.openxmlformats.org/spreadsheetml/2006/main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km248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Nhap lieu"/>
      <sheetName val="PGT"/>
      <sheetName val="Tien dien"/>
      <sheetName val="Thue GTGT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10000000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Sheet6"/>
      <sheetName val="tb1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Trich Ngang"/>
      <sheetName val="Danh sach Rieng"/>
      <sheetName val="Dia Diem Thuc Tap"/>
      <sheetName val="De Tai Thuc Tap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SoCaiTM"/>
      <sheetName val="NK"/>
      <sheetName val="PhieuKT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KM"/>
      <sheetName val="KHOANMUC"/>
      <sheetName val="QTNC"/>
      <sheetName val="CPQL"/>
      <sheetName val="SANLUONG"/>
      <sheetName val="SSCP-SL"/>
      <sheetName val="CPSX"/>
      <sheetName val="CDSL (2)"/>
      <sheetName val="Congty"/>
      <sheetName val="VPPN"/>
      <sheetName val="XN74"/>
      <sheetName val="XN54"/>
      <sheetName val="XN33"/>
      <sheetName val="NK96"/>
      <sheetName val="XL4Test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phan tich DG"/>
      <sheetName val="gia vat lieu"/>
      <sheetName val="gia xe may"/>
      <sheetName val="gia nhan cong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Tonghop"/>
      <sheetName val="Sheet7"/>
      <sheetName val="Thau"/>
      <sheetName val="CT-BT"/>
      <sheetName val="Xa"/>
      <sheetName val="TH"/>
      <sheetName val="Sheet10"/>
      <sheetName val="TH du toan "/>
      <sheetName val="Du toan "/>
      <sheetName val="C.Tinh"/>
      <sheetName val="TK_cap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XXXXXX_xda24_X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D1"/>
      <sheetName val="D2"/>
      <sheetName val="D3"/>
      <sheetName val="D4"/>
      <sheetName val="D5"/>
      <sheetName val="D6"/>
      <sheetName val="Tay ninh"/>
      <sheetName val="A.Duc"/>
      <sheetName val="TH2003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CamPha"/>
      <sheetName val="MongCai"/>
      <sheetName val="30000000"/>
      <sheetName val="40000000"/>
      <sheetName val="50000000"/>
      <sheetName val="60000000"/>
      <sheetName val="70000000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HHVt "/>
      <sheetName val="[IBASE2.XLSѝTNHNoi"/>
      <sheetName val="TH_BQ"/>
      <sheetName val="CT 03"/>
      <sheetName val="TH 03"/>
      <sheetName val="Co~g hop 1,5x1,5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CV di trong  dong"/>
      <sheetName val=" KQTH quy hoach 135"/>
      <sheetName val="Bao cao KQTH quy hoach 135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Chamcong"/>
      <sheetName val="DMTK"/>
      <sheetName val="DMKH"/>
      <sheetName val="DMNB"/>
      <sheetName val="DMNV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Baocao"/>
      <sheetName val="Heso 3-2004 (2)"/>
      <sheetName val="THQI"/>
      <sheetName val="T6"/>
      <sheetName val="THQII"/>
      <sheetName val="Trung"/>
      <sheetName val="THQIII"/>
      <sheetName val="THT nam 04"/>
      <sheetName val="142201ȭT4"/>
      <sheetName val="HD1"/>
      <sheetName val="HD4"/>
      <sheetName val="HD3"/>
      <sheetName val="HD5"/>
      <sheetName val="HD7"/>
      <sheetName val="HD6"/>
      <sheetName val="HD2"/>
      <sheetName val="T.K H.T.T5"/>
      <sheetName val="T.K T7"/>
      <sheetName val="TK T6"/>
      <sheetName val="T.K T5"/>
      <sheetName val="Bang thong ke hang ton"/>
      <sheetName val="thong ke "/>
      <sheetName val="T.KT04"/>
      <sheetName val="T8-9)"/>
      <sheetName val="DATA"/>
      <sheetName val="DTCT"/>
      <sheetName val="PTVT"/>
      <sheetName val="THVT"/>
      <sheetName val="Km282-Km_x0003__x0000_3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ia1"/>
      <sheetName val="Bia"/>
      <sheetName val="THTBO"/>
      <sheetName val="XLAP"/>
      <sheetName val="Bao cao Quy I-06"/>
      <sheetName val="Bao cao DD 30.6.06"/>
      <sheetName val="Bao cao DD 31.7.06"/>
      <sheetName val="20+590"/>
      <sheetName val="20+1218"/>
      <sheetName val="22+456"/>
      <sheetName val="23+200"/>
      <sheetName val="th22"/>
      <sheetName val="CT22"/>
      <sheetName val="MuaVL_DZ"/>
      <sheetName val="LD&amp;TNTB"/>
      <sheetName val="TH_TBA"/>
      <sheetName val="MuaVL_bu"/>
      <sheetName val="MuaVL_TBA"/>
      <sheetName val="TBi"/>
      <sheetName val="XL_TN"/>
      <sheetName val="TN"/>
      <sheetName val="lietke_TBA"/>
      <sheetName val="lietke_DZ"/>
      <sheetName val="vc_Bocdo"/>
      <sheetName val="m3"/>
      <sheetName val="TK_TD"/>
      <sheetName val="Cap_dat"/>
      <sheetName val="TK _TK"/>
      <sheetName val="Cuoc89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bcth 05-04"/>
      <sheetName val="baocao 05-04"/>
      <sheetName val="bcth04-04"/>
      <sheetName val="baocao04-04"/>
      <sheetName val="bcth03-04"/>
      <sheetName val="baocao03-04"/>
      <sheetName val="bcth02-04"/>
      <sheetName val="baocao02-04"/>
      <sheetName val="bcth01-04"/>
      <sheetName val="baocao01-04"/>
      <sheetName val="Tkedotuoi"/>
      <sheetName val="Tkebactho"/>
      <sheetName val="nhan su"/>
      <sheetName val="2020"/>
      <sheetName val="luong cty"/>
      <sheetName val="bangluong"/>
      <sheetName val="Tkecong"/>
      <sheetName val="thunhap03"/>
      <sheetName val="thungoaiSCTX"/>
      <sheetName val="TRICH73"/>
      <sheetName val="Chart3"/>
      <sheetName val="Chart2"/>
      <sheetName val="BaTrieu-L.con"/>
      <sheetName val="EDT - Ro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Dinh_ha nha"/>
      <sheetName val="Nhap_lieu"/>
      <sheetName val="Khoiluong"/>
      <sheetName val="Vattu"/>
      <sheetName val="Trungchuyen"/>
      <sheetName val="Bu"/>
      <sheetName val="Chitiet"/>
      <sheetName val="Bia¸"/>
      <sheetName val="TL"/>
      <sheetName val="T8-9B"/>
      <sheetName val="Coc 6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T8-9þ"/>
      <sheetName val="2.74"/>
      <sheetName val="BCDSPS"/>
      <sheetName val="BCDKT"/>
      <sheetName val=""/>
      <sheetName val=".tuanM"/>
      <sheetName val="[IBASE2.XLS}BHXH"/>
      <sheetName val="01"/>
      <sheetName val="THU T12"/>
      <sheetName val="CHI T12"/>
      <sheetName val="THU T11"/>
      <sheetName val="CHI T11"/>
      <sheetName val="THU T10"/>
      <sheetName val="CHI T10"/>
      <sheetName val="THU T9"/>
      <sheetName val="CHI T9"/>
      <sheetName val="THU T8"/>
      <sheetName val="CHI T8"/>
      <sheetName val="THU T7"/>
      <sheetName val="CHI T7"/>
      <sheetName val="THU T6"/>
      <sheetName val="CHI T6"/>
      <sheetName val="THU T5"/>
      <sheetName val="CHI T5"/>
      <sheetName val="THU T4"/>
      <sheetName val="CHI T4"/>
      <sheetName val="THU T3"/>
      <sheetName val="CHI T3"/>
      <sheetName val="THU T2"/>
      <sheetName val="CHI T2"/>
      <sheetName val="THU T1"/>
      <sheetName val="CHI T1"/>
      <sheetName val="CDSM (2)"/>
      <sheetName val="02.1"/>
      <sheetName val="2.1"/>
      <sheetName val="2.3"/>
      <sheetName val="02.3"/>
      <sheetName val="05"/>
      <sheetName val="03"/>
      <sheetName val="06"/>
      <sheetName val="B 01"/>
      <sheetName val="B 03"/>
      <sheetName val="D 13"/>
      <sheetName val="Q-03"/>
      <sheetName val="Q-04"/>
      <sheetName val="Q-05"/>
      <sheetName val="D15"/>
      <sheetName val="D20"/>
      <sheetName val="D19"/>
      <sheetName val="120"/>
      <sheetName val="IFAD"/>
      <sheetName val="CVHN"/>
      <sheetName val="TCVM"/>
      <sheetName val="RIDP"/>
      <sheetName val="LDNN"/>
      <sheetName val="BTH Phieu thu"/>
      <sheetName val="BTH Phieu chi"/>
      <sheetName val="NK-SC"/>
      <sheetName val="SCT NVL"/>
      <sheetName val="NK SO CAI"/>
      <sheetName val="SCT TK 331"/>
      <sheetName val="So CFSXKD"/>
      <sheetName val="SCT  TK 131"/>
      <sheetName val="So TGNH 2003"/>
      <sheetName val="So quy TM 2002"/>
      <sheetName val="The tinh Z"/>
      <sheetName val="So kho nguyen vat lieu"/>
      <sheetName val="BTH NVL"/>
      <sheetName val="So theo doi thue GTGT"/>
      <sheetName val="BC thanh QT hoa don nam 2003"/>
      <sheetName val="0304"/>
      <sheetName val="0904"/>
      <sheetName val="1204"/>
      <sheetName val="80000000"/>
      <sheetName val="90000000"/>
      <sheetName val="a0000000"/>
      <sheetName val="b0000000"/>
      <sheetName val="c0000000"/>
      <sheetName val="Cone"/>
      <sheetName val="Sheed5"/>
      <sheetName val="GK"/>
      <sheetName val="CB"/>
      <sheetName val="VP"/>
      <sheetName val="Km274-Km274"/>
      <sheetName val="Km27'-Km278"/>
      <sheetName val="KHVô XL"/>
      <sheetName val="BTH"/>
      <sheetName val="luongt 13"/>
      <sheetName val="LUONG 1"/>
      <sheetName val="LUONG 2"/>
      <sheetName val="LUONG 3"/>
      <sheetName val="Luong 4"/>
      <sheetName val="CTP 4"/>
      <sheetName val="Thuno"/>
      <sheetName val="Anca 4"/>
      <sheetName val="THUONG TET"/>
      <sheetName val="thuong"/>
      <sheetName val="Deo nai"/>
      <sheetName val="CKD than"/>
      <sheetName val="CTT Thong nhat"/>
      <sheetName val="CTT Nui beo"/>
      <sheetName val="CTT cao son"/>
      <sheetName val="CTT Khe cham"/>
      <sheetName val="XNxlva sxthanKCII"/>
      <sheetName val="Cam Y ut KC"/>
      <sheetName val="CTxay lap mo CP"/>
      <sheetName val="CTdo luong GDSP"/>
      <sheetName val="Dong bac"/>
      <sheetName val="Cac cang UT mua than Dong bac"/>
      <sheetName val="cua hang vtu"/>
      <sheetName val="Khach hang le "/>
      <sheetName val="nhat ky 5"/>
      <sheetName val="cac cong ty van tai"/>
      <sheetName val="THKP"/>
      <sheetName val="gia vt,nc,may"/>
      <sheetName val="Mix-Tarpaulin"/>
      <sheetName val="Tarpaulin"/>
      <sheetName val="Price"/>
      <sheetName val="1"/>
      <sheetName val="2"/>
      <sheetName val="3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6"/>
      <sheetName val="27"/>
      <sheetName val="28"/>
      <sheetName val="29"/>
      <sheetName val="30"/>
      <sheetName val="31"/>
      <sheetName val="Monthly"/>
      <sheetName val="For Summary"/>
      <sheetName val="For Summary(KG)"/>
      <sheetName val="PP Cloth"/>
      <sheetName val="Mix-PP Cloth"/>
      <sheetName val="Material Price-PP"/>
      <sheetName val="Bia_x0018_"/>
      <sheetName val="QD cua HDQT (ÿÿ"/>
      <sheetName val="ÿÿÿÿi ngoai tongÿÿ2)"/>
      <sheetName val="CHITIET VL-NC"/>
      <sheetName val="DON GIA"/>
      <sheetName val="΄Cxdcb"/>
      <sheetName val="HD CTrinh1"/>
      <sheetName val="HD benA"/>
      <sheetName val="KHTC"/>
      <sheetName val="BCTC"/>
      <sheetName val="Soqui"/>
      <sheetName val="Tienvay"/>
      <sheetName val="CTthanhtoan"/>
      <sheetName val="CTietHD"/>
      <sheetName val="Theodoi HD"/>
      <sheetName val="Theodoi HD (2)"/>
      <sheetName val="VLieu"/>
      <sheetName val="May"/>
      <sheetName val="NCong"/>
      <sheetName val="Khac DP"/>
      <sheetName val="Khoi than "/>
      <sheetName val="B3_208_than"/>
      <sheetName val="B3_208_TU"/>
      <sheetName val="B3_208_TW"/>
      <sheetName val="B3_208_DP"/>
      <sheetName val="B3_208_khac"/>
      <sheetName val="Sheet11"/>
      <sheetName val="Sheet12"/>
      <sheetName val="BC§ 2001"/>
      <sheetName val="BBC§ 2002"/>
      <sheetName val="TSC§ 2001"/>
      <sheetName val="TSc® 2002"/>
      <sheetName val="Thang1"/>
      <sheetName val="Thang2"/>
      <sheetName val="Thang3"/>
      <sheetName val="Thang 4"/>
      <sheetName val="23+32þ"/>
      <sheetName val="[IBASE2.XLS_Tong hop Matduong"/>
      <sheetName val="PXKT1"/>
      <sheetName val="PXKT2"/>
      <sheetName val="PXKT3"/>
      <sheetName val="PXKT4"/>
      <sheetName val="PXKT5"/>
      <sheetName val="May khau"/>
      <sheetName val="PXKT6Via 11"/>
      <sheetName val="PXKT7"/>
      <sheetName val="PXKTLo Thien V 14A"/>
      <sheetName val="V14 phu"/>
      <sheetName val="V15"/>
      <sheetName val="V7"/>
      <sheetName val="V9"/>
      <sheetName val="Via 16 Lthien"/>
      <sheetName val="V6a"/>
      <sheetName val="PXKT8"/>
      <sheetName val="XXXXXXX0"/>
      <sheetName val="bg+th45"/>
      <sheetName val="4-5"/>
      <sheetName val="bg+th34"/>
      <sheetName val="3-4"/>
      <sheetName val="bg+th23"/>
      <sheetName val="2-3"/>
      <sheetName val="bg+th12"/>
      <sheetName val="1-2"/>
      <sheetName val="bg+th"/>
      <sheetName val="ptvl"/>
      <sheetName val="0-1"/>
      <sheetName val="7 THAI NGUYEN"/>
      <sheetName val="[IBASE2.XLS䁝BC6tT17"/>
      <sheetName val="TK13_x0005_"/>
      <sheetName val="02"/>
      <sheetName val="04"/>
      <sheetName val="07"/>
      <sheetName val="08"/>
      <sheetName val="09"/>
      <sheetName val="PHEPNAM"/>
      <sheetName val="KHONGLUONG"/>
      <sheetName val="d0000000"/>
      <sheetName val="e0000000"/>
      <sheetName val="f0000000"/>
      <sheetName val="g0000000"/>
      <sheetName val="h0000000"/>
      <sheetName val="i0000000"/>
      <sheetName val="XXXXXXX1"/>
      <sheetName val="XXXXXXX2"/>
      <sheetName val="XXXXXXX3"/>
      <sheetName val="XXXXXXX4"/>
      <sheetName val="XXXXXXX5"/>
      <sheetName val="XXXXXXX6"/>
      <sheetName val="XXXXXXX7"/>
      <sheetName val="XXXXXXX8"/>
      <sheetName val="XXXXXXX9"/>
      <sheetName val="XXXXXXXA"/>
      <sheetName val="XXXXXXXB"/>
      <sheetName val="XXXXXXXC"/>
      <sheetName val="XXXXXXXD"/>
      <sheetName val="XXXXXXXE"/>
      <sheetName val="Bia¬"/>
      <sheetName val="THQþ"/>
      <sheetName val="Nhap_lieÈ"/>
      <sheetName val="PNT-QUOT-#3"/>
      <sheetName val="COAT&amp;WRAP-QIOT-#3"/>
      <sheetName val="T8-9@"/>
      <sheetName val="tô rôiDY"/>
      <sheetName val="ATCANING"/>
      <sheetName val="KNH"/>
      <sheetName val="KVF"/>
      <sheetName val="Hoada"/>
      <sheetName val="Nguphuc"/>
      <sheetName val="TCH"/>
      <sheetName val="TTT"/>
      <sheetName val="TVK"/>
      <sheetName val="Tuichuom"/>
      <sheetName val="NKDT"/>
      <sheetName val="Vitagin"/>
      <sheetName val="nghi dinh-_x0004__x0010_"/>
      <sheetName val="TH dat "/>
      <sheetName val="Tonf hop"/>
      <sheetName val="CoquyTM"/>
      <sheetName val="_x0000_"/>
      <sheetName val="TH_B¸"/>
      <sheetName val="CongNo"/>
      <sheetName val="TD khao sat"/>
      <sheetName val="_x0000__x0000__x0005__x0000__x0000_"/>
      <sheetName val="Km282-Km_x0003_?3"/>
      <sheetName val="T8-9_x0008_"/>
      <sheetName val="det VP"/>
      <sheetName val="det hn"/>
      <sheetName val="19-5"/>
      <sheetName val="X26-2"/>
      <sheetName val="x26"/>
      <sheetName val="chi Hieu"/>
      <sheetName val="c thoa"/>
      <sheetName val="A thanh - DL"/>
      <sheetName val="A Tuyen"/>
      <sheetName val="A Tien -laphu"/>
      <sheetName val="A Thang- laphu"/>
      <sheetName val="DMHN"/>
      <sheetName val="A Dong"/>
      <sheetName val="27-7 NB"/>
      <sheetName val="ATuan-PN"/>
      <sheetName val="X20"/>
      <sheetName val="xn 5"/>
      <sheetName val="PKD X20"/>
      <sheetName val="da giay SG"/>
      <sheetName val="dagiay XK"/>
      <sheetName val="DK Dong xuan"/>
      <sheetName val="chu Ton"/>
      <sheetName val="minh tri"/>
      <sheetName val="viet huy"/>
      <sheetName val="thanh ha"/>
      <sheetName val="O Su"/>
      <sheetName val="A Ha-DL"/>
      <sheetName val="Vinh oanh"/>
      <sheetName val="chi Thuy"/>
      <sheetName val="chu Hong"/>
      <sheetName val="thuy- may"/>
      <sheetName val="CHuong(VT)"/>
      <sheetName val="XNK-hnam"/>
      <sheetName val="7-5HQ"/>
      <sheetName val="vu yen"/>
      <sheetName val="Du_lieu"/>
      <sheetName val="lapdap TB "/>
      <sheetName val="ESTI."/>
      <sheetName val="DI-ESTI"/>
      <sheetName val="THTBþ"/>
      <sheetName val="Chart䀀"/>
      <sheetName val="T8-9("/>
      <sheetName val=" GT CPhi tung dot"/>
      <sheetName val="Nhap_lie"/>
      <sheetName val="Nhap_lie("/>
      <sheetName val="Cong hop 2,0ࡸ2,0"/>
      <sheetName val="Biaþ"/>
      <sheetName val="Luot"/>
      <sheetName val="IBASE2"/>
      <sheetName val="T8-9h"/>
      <sheetName val="KQKDKT#04-1"/>
      <sheetName val="VtuHaTheSauTBABenThuy1 Ш2)"/>
      <sheetName val="T8-9X"/>
      <sheetName val="MTL$-INTER"/>
      <sheetName val="Diem mon hoc"/>
      <sheetName val="Diem Tong ket"/>
      <sheetName val="DS - HoTen"/>
      <sheetName val="DS-Loc"/>
      <sheetName val="thong ke_x0000_"/>
      <sheetName val="GIA 뭼UOC"/>
      <sheetName val="Soqu_x0005__x0000__x0000_"/>
      <sheetName val="Ca.D"/>
      <sheetName val="H.long"/>
      <sheetName val="C.Mong"/>
      <sheetName val="M.Phu"/>
      <sheetName val="T.Son"/>
      <sheetName val="V.Don"/>
      <sheetName val="Y.Kien"/>
      <sheetName val="V.Quang"/>
      <sheetName val="Q.Lam"/>
      <sheetName val="Pthu"/>
      <sheetName val="T.Coc"/>
      <sheetName val="D.Nghia"/>
      <sheetName val="P.Phu"/>
      <sheetName val="P.Lai"/>
      <sheetName val="N.Xuyen"/>
      <sheetName val="H.quan"/>
      <sheetName val="S.Dang"/>
      <sheetName val="TT.DH"/>
      <sheetName val="N.Quan"/>
      <sheetName val="C.Dam"/>
      <sheetName val="M.Luong"/>
      <sheetName val="B.luan"/>
      <sheetName val="T8-9_x0005_"/>
      <sheetName val="Bang can doi "/>
      <sheetName val="Tinh hinh cat lang"/>
      <sheetName val="Tinh hinh SX phu"/>
      <sheetName val="Tinh hinh do xop"/>
      <sheetName val="chi phi cap tien"/>
      <sheetName val="DZ22"/>
      <sheetName val="TTDZ22"/>
      <sheetName val="VtuHaTheSauTBANg⤤yenDu6"/>
      <sheetName val="〴7"/>
      <sheetName val="ɾT"/>
      <sheetName val="tr_tinhDZc!othe"/>
      <sheetName val="t2_tinhTBA"/>
      <sheetName val="BL2"/>
      <sheetName val="KG2"/>
      <sheetName val="Cong tron D7'"/>
      <sheetName val="Giathanh1m3BT"/>
      <sheetName val="tien _x0000_uong"/>
      <sheetName val="_x0000_Y_BA"/>
      <sheetName val="Bia_x0000_"/>
      <sheetName val="_IBASE2.XLSѝTNHNoi"/>
    </sheetNames>
    <sheetDataSet>
      <sheetData sheetId="0" refreshError="1">
        <row r="7">
          <cell r="AH7" t="str">
            <v>SP1</v>
          </cell>
        </row>
        <row r="16">
          <cell r="AH16" t="str">
            <v>RLP</v>
          </cell>
          <cell r="AI16" t="str">
            <v>RED LEAD PRIMER</v>
          </cell>
          <cell r="AJ16" t="str">
            <v>0101</v>
          </cell>
          <cell r="AK16" t="str">
            <v>905(OP-91)</v>
          </cell>
          <cell r="AL16" t="str">
            <v>210</v>
          </cell>
          <cell r="AM16">
            <v>1</v>
          </cell>
          <cell r="AN16">
            <v>9.1999999999999993</v>
          </cell>
          <cell r="AO16">
            <v>9.6999999999999993</v>
          </cell>
          <cell r="AP16">
            <v>14.8</v>
          </cell>
          <cell r="AQ16">
            <v>47.83</v>
          </cell>
          <cell r="AR16">
            <v>45.36</v>
          </cell>
          <cell r="AS16">
            <v>38.51</v>
          </cell>
          <cell r="AT16">
            <v>440</v>
          </cell>
          <cell r="AU16">
            <v>440</v>
          </cell>
          <cell r="AV16">
            <v>570</v>
          </cell>
        </row>
        <row r="17">
          <cell r="AH17" t="str">
            <v>ERLP</v>
          </cell>
          <cell r="AI17" t="str">
            <v>RED LEAD PRIMER</v>
          </cell>
          <cell r="AJ17" t="str">
            <v>0102</v>
          </cell>
          <cell r="AK17" t="str">
            <v>906(OP-92)</v>
          </cell>
          <cell r="AL17" t="str">
            <v>220</v>
          </cell>
          <cell r="AM17">
            <v>1</v>
          </cell>
          <cell r="AN17">
            <v>8.7799999999999994</v>
          </cell>
          <cell r="AO17">
            <v>10</v>
          </cell>
          <cell r="AP17">
            <v>12.4</v>
          </cell>
          <cell r="AQ17">
            <v>47.83</v>
          </cell>
          <cell r="AR17">
            <v>42</v>
          </cell>
          <cell r="AS17">
            <v>38.71</v>
          </cell>
          <cell r="AT17">
            <v>420</v>
          </cell>
          <cell r="AU17">
            <v>420</v>
          </cell>
          <cell r="AV17">
            <v>480</v>
          </cell>
        </row>
        <row r="18">
          <cell r="AI18" t="str">
            <v>B P RED LEAD PRIMER</v>
          </cell>
          <cell r="AJ18" t="str">
            <v>0103</v>
          </cell>
          <cell r="AK18" t="str">
            <v>911</v>
          </cell>
          <cell r="AL18">
            <v>0</v>
          </cell>
          <cell r="AM18">
            <v>1</v>
          </cell>
          <cell r="AN18">
            <v>8.44</v>
          </cell>
          <cell r="AO18">
            <v>9</v>
          </cell>
          <cell r="AP18">
            <v>0</v>
          </cell>
          <cell r="AQ18">
            <v>45</v>
          </cell>
          <cell r="AR18">
            <v>42.22</v>
          </cell>
          <cell r="AS18">
            <v>0</v>
          </cell>
          <cell r="AT18">
            <v>380</v>
          </cell>
          <cell r="AU18">
            <v>380</v>
          </cell>
        </row>
        <row r="19">
          <cell r="AH19" t="str">
            <v>ATP</v>
          </cell>
          <cell r="AI19" t="str">
            <v xml:space="preserve">ALUMINUM TRIPOLYPHOSPHATE PRIMER </v>
          </cell>
          <cell r="AJ19" t="str">
            <v>0107</v>
          </cell>
          <cell r="AK19" t="str">
            <v>992</v>
          </cell>
          <cell r="AL19" t="str">
            <v>221</v>
          </cell>
          <cell r="AM19">
            <v>1</v>
          </cell>
          <cell r="AN19">
            <v>12.6</v>
          </cell>
          <cell r="AO19">
            <v>7.09</v>
          </cell>
          <cell r="AP19">
            <v>11.4</v>
          </cell>
          <cell r="AQ19">
            <v>39.68</v>
          </cell>
          <cell r="AR19">
            <v>42.31</v>
          </cell>
          <cell r="AS19">
            <v>38.6</v>
          </cell>
          <cell r="AT19">
            <v>500</v>
          </cell>
          <cell r="AU19">
            <v>300</v>
          </cell>
          <cell r="AV19">
            <v>440</v>
          </cell>
        </row>
        <row r="20">
          <cell r="AH20" t="str">
            <v>AZCP</v>
          </cell>
          <cell r="AI20" t="str">
            <v xml:space="preserve">ALKYD ZINC CHROMATE PRIMER </v>
          </cell>
          <cell r="AJ20" t="str">
            <v>0111</v>
          </cell>
          <cell r="AK20" t="str">
            <v>907(OP-93)</v>
          </cell>
          <cell r="AL20" t="str">
            <v>240</v>
          </cell>
          <cell r="AM20">
            <v>1</v>
          </cell>
          <cell r="AN20">
            <v>10.9</v>
          </cell>
          <cell r="AO20">
            <v>10.6</v>
          </cell>
          <cell r="AP20">
            <v>9</v>
          </cell>
          <cell r="AQ20">
            <v>40.369999999999997</v>
          </cell>
          <cell r="AR20">
            <v>41.51</v>
          </cell>
          <cell r="AS20">
            <v>40.89</v>
          </cell>
          <cell r="AT20">
            <v>440</v>
          </cell>
          <cell r="AU20">
            <v>440</v>
          </cell>
          <cell r="AV20">
            <v>368</v>
          </cell>
        </row>
        <row r="21">
          <cell r="AH21" t="str">
            <v>ROP</v>
          </cell>
          <cell r="AI21" t="str">
            <v xml:space="preserve">RED OXIDE PRIMER </v>
          </cell>
          <cell r="AJ21" t="str">
            <v>0121</v>
          </cell>
          <cell r="AK21" t="str">
            <v>904(OP-95)</v>
          </cell>
          <cell r="AL21" t="str">
            <v>230</v>
          </cell>
          <cell r="AM21">
            <v>1</v>
          </cell>
          <cell r="AN21">
            <v>6.5</v>
          </cell>
          <cell r="AO21">
            <v>8.1999999999999993</v>
          </cell>
          <cell r="AP21">
            <v>5.2</v>
          </cell>
          <cell r="AQ21">
            <v>46.15</v>
          </cell>
          <cell r="AR21">
            <v>41.46</v>
          </cell>
          <cell r="AS21">
            <v>57.12</v>
          </cell>
          <cell r="AT21">
            <v>300</v>
          </cell>
          <cell r="AU21">
            <v>340</v>
          </cell>
          <cell r="AV21">
            <v>297</v>
          </cell>
        </row>
        <row r="22">
          <cell r="AH22" t="str">
            <v>GS</v>
          </cell>
          <cell r="AI22" t="str">
            <v xml:space="preserve">GRAY SURFACE </v>
          </cell>
          <cell r="AJ22" t="str">
            <v>0141</v>
          </cell>
          <cell r="AK22" t="str">
            <v>501</v>
          </cell>
          <cell r="AL22" t="str">
            <v>090</v>
          </cell>
          <cell r="AM22">
            <v>1</v>
          </cell>
          <cell r="AN22">
            <v>8.1</v>
          </cell>
          <cell r="AO22">
            <v>12.1</v>
          </cell>
          <cell r="AP22">
            <v>12.6</v>
          </cell>
          <cell r="AQ22">
            <v>37.04</v>
          </cell>
          <cell r="AR22">
            <v>37.19</v>
          </cell>
          <cell r="AS22">
            <v>37.94</v>
          </cell>
          <cell r="AT22">
            <v>300</v>
          </cell>
          <cell r="AU22">
            <v>450</v>
          </cell>
          <cell r="AV22">
            <v>478</v>
          </cell>
        </row>
        <row r="23">
          <cell r="AH23" t="str">
            <v>RMP</v>
          </cell>
          <cell r="AI23" t="str">
            <v>READY-MIXED PAINT</v>
          </cell>
          <cell r="AJ23" t="str">
            <v>0151</v>
          </cell>
          <cell r="AK23" t="str">
            <v>111</v>
          </cell>
          <cell r="AL23" t="str">
            <v>100</v>
          </cell>
          <cell r="AM23">
            <v>1</v>
          </cell>
          <cell r="AN23">
            <v>10.9</v>
          </cell>
          <cell r="AO23">
            <v>9.6</v>
          </cell>
          <cell r="AP23">
            <v>10</v>
          </cell>
          <cell r="AQ23">
            <v>41.28</v>
          </cell>
          <cell r="AR23">
            <v>41.67</v>
          </cell>
          <cell r="AS23">
            <v>38</v>
          </cell>
          <cell r="AT23">
            <v>450</v>
          </cell>
          <cell r="AU23">
            <v>400</v>
          </cell>
          <cell r="AV23">
            <v>380</v>
          </cell>
        </row>
        <row r="24">
          <cell r="AH24" t="str">
            <v>FRMP</v>
          </cell>
          <cell r="AI24" t="str">
            <v xml:space="preserve">FLAT READY-MIXED PAINT </v>
          </cell>
          <cell r="AJ24" t="str">
            <v>0153</v>
          </cell>
          <cell r="AK24" t="str">
            <v>508</v>
          </cell>
          <cell r="AL24">
            <v>0</v>
          </cell>
          <cell r="AM24">
            <v>1</v>
          </cell>
          <cell r="AN24">
            <v>11.8</v>
          </cell>
          <cell r="AO24">
            <v>9.4</v>
          </cell>
          <cell r="AP24">
            <v>0</v>
          </cell>
          <cell r="AQ24">
            <v>36.44</v>
          </cell>
          <cell r="AR24">
            <v>37.229999999999997</v>
          </cell>
          <cell r="AS24">
            <v>0</v>
          </cell>
          <cell r="AT24">
            <v>430</v>
          </cell>
          <cell r="AU24">
            <v>350</v>
          </cell>
        </row>
        <row r="25">
          <cell r="AH25" t="str">
            <v>AE</v>
          </cell>
          <cell r="AI25" t="str">
            <v xml:space="preserve">ALKYD ENAMEL </v>
          </cell>
          <cell r="AJ25" t="str">
            <v>0162</v>
          </cell>
          <cell r="AK25" t="str">
            <v>502</v>
          </cell>
          <cell r="AL25" t="str">
            <v>110</v>
          </cell>
          <cell r="AM25">
            <v>1</v>
          </cell>
          <cell r="AN25">
            <v>11.9</v>
          </cell>
          <cell r="AO25">
            <v>12.4</v>
          </cell>
          <cell r="AP25">
            <v>12</v>
          </cell>
          <cell r="AQ25">
            <v>35.29</v>
          </cell>
          <cell r="AR25">
            <v>37.1</v>
          </cell>
          <cell r="AS25">
            <v>37.92</v>
          </cell>
          <cell r="AT25">
            <v>420</v>
          </cell>
          <cell r="AU25">
            <v>460</v>
          </cell>
          <cell r="AV25">
            <v>455</v>
          </cell>
        </row>
        <row r="26">
          <cell r="AH26" t="str">
            <v>AP</v>
          </cell>
          <cell r="AI26" t="str">
            <v>ALUMIN PAINT</v>
          </cell>
          <cell r="AJ26" t="str">
            <v>0152</v>
          </cell>
          <cell r="AK26" t="str">
            <v>103</v>
          </cell>
          <cell r="AL26" t="str">
            <v>310</v>
          </cell>
          <cell r="AM26">
            <v>1</v>
          </cell>
          <cell r="AN26">
            <v>10.9</v>
          </cell>
          <cell r="AO26">
            <v>13.5</v>
          </cell>
          <cell r="AP26">
            <v>13.5</v>
          </cell>
          <cell r="AQ26">
            <v>36.700000000000003</v>
          </cell>
          <cell r="AR26">
            <v>34.07</v>
          </cell>
          <cell r="AS26">
            <v>32.44</v>
          </cell>
          <cell r="AT26">
            <v>400</v>
          </cell>
          <cell r="AU26">
            <v>460</v>
          </cell>
          <cell r="AV26">
            <v>438</v>
          </cell>
        </row>
        <row r="27">
          <cell r="AH27" t="str">
            <v>AMF</v>
          </cell>
          <cell r="AI27" t="str">
            <v>PHEN0LIC-MODIFIED ALKYD M.I.O.FINISH</v>
          </cell>
          <cell r="AJ27" t="str">
            <v>4690(Ar-900)</v>
          </cell>
          <cell r="AK27">
            <v>0</v>
          </cell>
          <cell r="AL27" t="str">
            <v>800</v>
          </cell>
          <cell r="AM27">
            <v>1</v>
          </cell>
          <cell r="AN27">
            <v>19.16</v>
          </cell>
          <cell r="AO27">
            <v>0</v>
          </cell>
          <cell r="AP27">
            <v>17.8</v>
          </cell>
          <cell r="AQ27">
            <v>26.1</v>
          </cell>
          <cell r="AR27">
            <v>0</v>
          </cell>
          <cell r="AS27">
            <v>37.869999999999997</v>
          </cell>
          <cell r="AT27">
            <v>500</v>
          </cell>
          <cell r="AU27">
            <v>0</v>
          </cell>
          <cell r="AV27">
            <v>674</v>
          </cell>
        </row>
        <row r="28">
          <cell r="AH28" t="str">
            <v>GP</v>
          </cell>
          <cell r="AI28" t="str">
            <v xml:space="preserve">GALVAN. STEEL SHEET EHULSION PAINT </v>
          </cell>
          <cell r="AJ28">
            <v>0</v>
          </cell>
          <cell r="AK28" t="str">
            <v>100(OM-12)</v>
          </cell>
          <cell r="AL28">
            <v>0</v>
          </cell>
          <cell r="AM28">
            <v>1</v>
          </cell>
          <cell r="AN28">
            <v>0</v>
          </cell>
          <cell r="AO28">
            <v>14.3</v>
          </cell>
          <cell r="AP28">
            <v>0</v>
          </cell>
          <cell r="AQ28">
            <v>0</v>
          </cell>
          <cell r="AR28">
            <v>47.55</v>
          </cell>
          <cell r="AS28">
            <v>0</v>
          </cell>
          <cell r="AT28">
            <v>0</v>
          </cell>
          <cell r="AU28">
            <v>680</v>
          </cell>
        </row>
        <row r="29">
          <cell r="AI29" t="str">
            <v xml:space="preserve">EPOXY RESIN </v>
          </cell>
        </row>
        <row r="30">
          <cell r="AH30" t="str">
            <v>ERLP</v>
          </cell>
          <cell r="AI30" t="str">
            <v xml:space="preserve">EPOXY RED LEAD PRIMER </v>
          </cell>
          <cell r="AJ30" t="str">
            <v>0401</v>
          </cell>
          <cell r="AK30" t="str">
            <v>1007(EP-01)</v>
          </cell>
          <cell r="AL30">
            <v>0</v>
          </cell>
          <cell r="AM30">
            <v>1</v>
          </cell>
          <cell r="AN30">
            <v>13.7</v>
          </cell>
          <cell r="AO30">
            <v>11.9</v>
          </cell>
          <cell r="AP30">
            <v>0</v>
          </cell>
          <cell r="AQ30">
            <v>41.61</v>
          </cell>
          <cell r="AR30">
            <v>47.9</v>
          </cell>
          <cell r="AS30">
            <v>0</v>
          </cell>
          <cell r="AT30">
            <v>570</v>
          </cell>
          <cell r="AU30">
            <v>570</v>
          </cell>
        </row>
        <row r="31">
          <cell r="AH31" t="str">
            <v>EZCP</v>
          </cell>
          <cell r="AI31" t="str">
            <v xml:space="preserve">EPOXY ZINC CHROMATE PRIMER </v>
          </cell>
          <cell r="AJ31" t="str">
            <v>0411</v>
          </cell>
          <cell r="AK31" t="str">
            <v>1008(EP-09)</v>
          </cell>
          <cell r="AL31" t="str">
            <v>56</v>
          </cell>
          <cell r="AM31">
            <v>1</v>
          </cell>
          <cell r="AN31">
            <v>13.7</v>
          </cell>
          <cell r="AO31">
            <v>13.2</v>
          </cell>
          <cell r="AP31">
            <v>15.7</v>
          </cell>
          <cell r="AQ31">
            <v>41.61</v>
          </cell>
          <cell r="AR31">
            <v>43.18</v>
          </cell>
          <cell r="AS31">
            <v>57.32</v>
          </cell>
          <cell r="AT31">
            <v>570</v>
          </cell>
          <cell r="AU31">
            <v>570</v>
          </cell>
          <cell r="AV31">
            <v>900</v>
          </cell>
        </row>
        <row r="32">
          <cell r="AH32" t="str">
            <v>EZRP</v>
          </cell>
          <cell r="AI32" t="str">
            <v xml:space="preserve">EPOXY ZINC RICH PRIMER </v>
          </cell>
          <cell r="AJ32" t="str">
            <v>0416</v>
          </cell>
          <cell r="AK32" t="str">
            <v>1006(EP-03)</v>
          </cell>
          <cell r="AL32" t="str">
            <v>63</v>
          </cell>
          <cell r="AM32">
            <v>1</v>
          </cell>
          <cell r="AN32">
            <v>24.9</v>
          </cell>
          <cell r="AO32">
            <v>18.899999999999999</v>
          </cell>
          <cell r="AP32">
            <v>44.29</v>
          </cell>
          <cell r="AQ32">
            <v>44.18</v>
          </cell>
          <cell r="AR32">
            <v>52.91</v>
          </cell>
          <cell r="AS32">
            <v>29.35</v>
          </cell>
          <cell r="AT32">
            <v>1100</v>
          </cell>
          <cell r="AU32">
            <v>1000</v>
          </cell>
          <cell r="AV32">
            <v>1300</v>
          </cell>
        </row>
        <row r="33">
          <cell r="AH33" t="str">
            <v>EROP</v>
          </cell>
          <cell r="AI33" t="str">
            <v xml:space="preserve">EPOXY RED OXIDE PRIMER </v>
          </cell>
          <cell r="AJ33" t="str">
            <v>0421(Z-500)</v>
          </cell>
          <cell r="AK33" t="str">
            <v>1009(EP-02)</v>
          </cell>
          <cell r="AL33" t="str">
            <v>87</v>
          </cell>
          <cell r="AM33">
            <v>1</v>
          </cell>
          <cell r="AN33">
            <v>11.3</v>
          </cell>
          <cell r="AO33">
            <v>10.9</v>
          </cell>
          <cell r="AP33">
            <v>28.1</v>
          </cell>
          <cell r="AQ33">
            <v>41.59</v>
          </cell>
          <cell r="AR33">
            <v>43.12</v>
          </cell>
          <cell r="AS33">
            <v>39.15</v>
          </cell>
          <cell r="AT33">
            <v>470</v>
          </cell>
          <cell r="AU33">
            <v>470</v>
          </cell>
          <cell r="AV33">
            <v>1100</v>
          </cell>
        </row>
        <row r="34">
          <cell r="AH34" t="str">
            <v>EV</v>
          </cell>
          <cell r="AI34" t="str">
            <v xml:space="preserve">EPOXY VARNISH </v>
          </cell>
          <cell r="AJ34" t="str">
            <v>0450</v>
          </cell>
          <cell r="AK34" t="str">
            <v>1010</v>
          </cell>
          <cell r="AL34" t="str">
            <v>46</v>
          </cell>
          <cell r="AM34">
            <v>1</v>
          </cell>
          <cell r="AN34">
            <v>19</v>
          </cell>
          <cell r="AO34">
            <v>19.399999999999999</v>
          </cell>
          <cell r="AP34">
            <v>21.1</v>
          </cell>
          <cell r="AQ34">
            <v>28.95</v>
          </cell>
          <cell r="AR34">
            <v>28.35</v>
          </cell>
          <cell r="AS34">
            <v>26.07</v>
          </cell>
          <cell r="AT34">
            <v>550</v>
          </cell>
          <cell r="AU34">
            <v>550</v>
          </cell>
          <cell r="AV34">
            <v>550</v>
          </cell>
        </row>
        <row r="35">
          <cell r="AH35" t="str">
            <v>EFC</v>
          </cell>
          <cell r="AI35" t="str">
            <v xml:space="preserve">EPOXY FINISH COATING </v>
          </cell>
          <cell r="AJ35" t="str">
            <v>0451</v>
          </cell>
          <cell r="AK35" t="str">
            <v>1001(EP-04)</v>
          </cell>
          <cell r="AL35" t="str">
            <v>86</v>
          </cell>
          <cell r="AM35">
            <v>1</v>
          </cell>
          <cell r="AN35">
            <v>16.8</v>
          </cell>
          <cell r="AO35">
            <v>18.3</v>
          </cell>
          <cell r="AP35">
            <v>34.9</v>
          </cell>
          <cell r="AQ35">
            <v>41.67</v>
          </cell>
          <cell r="AR35">
            <v>38.25</v>
          </cell>
          <cell r="AS35">
            <v>22.92</v>
          </cell>
          <cell r="AT35">
            <v>700</v>
          </cell>
          <cell r="AU35">
            <v>700</v>
          </cell>
          <cell r="AV35">
            <v>800</v>
          </cell>
        </row>
        <row r="36">
          <cell r="AH36" t="str">
            <v>CTE</v>
          </cell>
          <cell r="AI36" t="str">
            <v xml:space="preserve">COAL TAR EPOXY HB </v>
          </cell>
          <cell r="AJ36" t="str">
            <v>0459</v>
          </cell>
          <cell r="AK36" t="str">
            <v>1004(EP-06)</v>
          </cell>
          <cell r="AL36" t="str">
            <v>58</v>
          </cell>
          <cell r="AM36">
            <v>1</v>
          </cell>
          <cell r="AN36">
            <v>7.9</v>
          </cell>
          <cell r="AO36">
            <v>7.6</v>
          </cell>
          <cell r="AP36">
            <v>0</v>
          </cell>
          <cell r="AQ36">
            <v>50.63</v>
          </cell>
          <cell r="AR36">
            <v>52.63</v>
          </cell>
          <cell r="AS36">
            <v>0</v>
          </cell>
          <cell r="AT36">
            <v>400</v>
          </cell>
          <cell r="AU36">
            <v>400</v>
          </cell>
          <cell r="AV36">
            <v>700</v>
          </cell>
        </row>
        <row r="37">
          <cell r="AH37" t="str">
            <v>IZRP</v>
          </cell>
          <cell r="AI37" t="str">
            <v xml:space="preserve">INORGANIC ZINC RICH PRIMER </v>
          </cell>
          <cell r="AJ37" t="str">
            <v>4120(Z-120HB)</v>
          </cell>
          <cell r="AK37" t="str">
            <v>1011(IZ-01)</v>
          </cell>
          <cell r="AL37" t="str">
            <v>33</v>
          </cell>
          <cell r="AM37">
            <v>1</v>
          </cell>
          <cell r="AN37">
            <v>19.399999999999999</v>
          </cell>
          <cell r="AO37">
            <v>15.6</v>
          </cell>
          <cell r="AP37">
            <v>30.3</v>
          </cell>
          <cell r="AQ37">
            <v>56.7</v>
          </cell>
          <cell r="AR37">
            <v>64.099999999999994</v>
          </cell>
          <cell r="AS37">
            <v>42.9</v>
          </cell>
          <cell r="AT37">
            <v>1100</v>
          </cell>
          <cell r="AU37">
            <v>1000</v>
          </cell>
          <cell r="AV37">
            <v>1300</v>
          </cell>
        </row>
        <row r="38">
          <cell r="AH38" t="str">
            <v>EATP</v>
          </cell>
          <cell r="AI38" t="str">
            <v>EPOXY ALUMINUM TRIPOLYPHOSPHATE PRIMER</v>
          </cell>
          <cell r="AJ38" t="str">
            <v>A-536</v>
          </cell>
          <cell r="AK38" t="str">
            <v>1075</v>
          </cell>
          <cell r="AL38" t="str">
            <v>57</v>
          </cell>
          <cell r="AM38">
            <v>1</v>
          </cell>
          <cell r="AN38">
            <v>18.7</v>
          </cell>
          <cell r="AO38">
            <v>14.7</v>
          </cell>
          <cell r="AP38">
            <v>15.5</v>
          </cell>
          <cell r="AQ38">
            <v>42.78</v>
          </cell>
          <cell r="AR38">
            <v>42.86</v>
          </cell>
          <cell r="AS38">
            <v>39.03</v>
          </cell>
          <cell r="AT38">
            <v>800</v>
          </cell>
          <cell r="AU38">
            <v>630</v>
          </cell>
          <cell r="AV38">
            <v>605</v>
          </cell>
        </row>
        <row r="39">
          <cell r="AH39" t="str">
            <v>EBZRP</v>
          </cell>
          <cell r="AI39" t="str">
            <v xml:space="preserve">EPOXY CURED BASED ZINC RICH PRIMER </v>
          </cell>
          <cell r="AJ39" t="str">
            <v>4180(Z-800)</v>
          </cell>
          <cell r="AK39" t="str">
            <v>1002</v>
          </cell>
          <cell r="AL39">
            <v>0</v>
          </cell>
          <cell r="AM39">
            <v>1</v>
          </cell>
          <cell r="AN39">
            <v>27.3</v>
          </cell>
          <cell r="AO39">
            <v>15.7</v>
          </cell>
          <cell r="AP39">
            <v>0</v>
          </cell>
          <cell r="AQ39">
            <v>40.29</v>
          </cell>
          <cell r="AR39">
            <v>38.22</v>
          </cell>
          <cell r="AS39">
            <v>0</v>
          </cell>
          <cell r="AT39">
            <v>1100</v>
          </cell>
          <cell r="AU39">
            <v>600</v>
          </cell>
        </row>
        <row r="40">
          <cell r="AH40" t="str">
            <v>HBEP</v>
          </cell>
          <cell r="AI40" t="str">
            <v>HIGH BUILD EPOXY POLYAMINE CURED</v>
          </cell>
          <cell r="AJ40" t="str">
            <v>4418(A-418)</v>
          </cell>
          <cell r="AK40" t="str">
            <v>1015</v>
          </cell>
          <cell r="AL40">
            <v>0</v>
          </cell>
          <cell r="AM40">
            <v>1</v>
          </cell>
          <cell r="AN40">
            <v>18.3</v>
          </cell>
          <cell r="AO40">
            <v>13.1</v>
          </cell>
          <cell r="AP40">
            <v>0</v>
          </cell>
          <cell r="AQ40">
            <v>65.569999999999993</v>
          </cell>
          <cell r="AR40">
            <v>83.97</v>
          </cell>
          <cell r="AS40">
            <v>0</v>
          </cell>
          <cell r="AT40">
            <v>1200</v>
          </cell>
          <cell r="AU40">
            <v>1100</v>
          </cell>
        </row>
        <row r="41">
          <cell r="AH41" t="str">
            <v>HSCP</v>
          </cell>
          <cell r="AI41" t="str">
            <v>HIGH SOILD EPOXY POLYAMINE CURED PRIMER</v>
          </cell>
          <cell r="AJ41" t="str">
            <v>4418(A-448)</v>
          </cell>
          <cell r="AK41">
            <v>1017</v>
          </cell>
          <cell r="AL41">
            <v>0</v>
          </cell>
          <cell r="AM41">
            <v>1</v>
          </cell>
          <cell r="AN41">
            <v>20.309999999999999</v>
          </cell>
          <cell r="AO41">
            <v>13.1</v>
          </cell>
          <cell r="AP41">
            <v>0</v>
          </cell>
          <cell r="AQ41">
            <v>64</v>
          </cell>
          <cell r="AR41">
            <v>83.97</v>
          </cell>
          <cell r="AS41">
            <v>0</v>
          </cell>
          <cell r="AT41">
            <v>1300</v>
          </cell>
          <cell r="AU41">
            <v>1100</v>
          </cell>
        </row>
        <row r="42">
          <cell r="AH42" t="str">
            <v>EEA</v>
          </cell>
          <cell r="AI42" t="str">
            <v>EPOXY ENAMEL AMINE ADDUCT CURED</v>
          </cell>
          <cell r="AJ42" t="str">
            <v>4450(A-500)</v>
          </cell>
          <cell r="AK42" t="str">
            <v>1014</v>
          </cell>
          <cell r="AL42">
            <v>0</v>
          </cell>
          <cell r="AM42">
            <v>1</v>
          </cell>
          <cell r="AN42">
            <v>23.8</v>
          </cell>
          <cell r="AO42">
            <v>11.4</v>
          </cell>
          <cell r="AP42">
            <v>0</v>
          </cell>
          <cell r="AQ42">
            <v>37.82</v>
          </cell>
          <cell r="AR42">
            <v>83.33</v>
          </cell>
          <cell r="AS42">
            <v>0</v>
          </cell>
          <cell r="AT42">
            <v>900</v>
          </cell>
          <cell r="AU42">
            <v>950</v>
          </cell>
        </row>
        <row r="43">
          <cell r="AH43" t="str">
            <v>NEP</v>
          </cell>
          <cell r="AI43" t="str">
            <v>NON-REACTIVE EPOXY PRIMER</v>
          </cell>
          <cell r="AJ43" t="str">
            <v>4405(A-505)</v>
          </cell>
          <cell r="AK43">
            <v>0</v>
          </cell>
          <cell r="AL43">
            <v>0</v>
          </cell>
          <cell r="AM43">
            <v>1</v>
          </cell>
          <cell r="AN43">
            <v>19.2</v>
          </cell>
          <cell r="AO43">
            <v>0</v>
          </cell>
          <cell r="AP43">
            <v>0</v>
          </cell>
          <cell r="AQ43">
            <v>41.67</v>
          </cell>
          <cell r="AR43">
            <v>0</v>
          </cell>
          <cell r="AS43">
            <v>0</v>
          </cell>
          <cell r="AT43">
            <v>800</v>
          </cell>
        </row>
        <row r="44">
          <cell r="AH44" t="str">
            <v>ZCOP</v>
          </cell>
          <cell r="AI44" t="str">
            <v xml:space="preserve">ZINC CHROMATE-RED OXIDE/EPOXY PRIMER </v>
          </cell>
          <cell r="AJ44" t="str">
            <v>4451(A-510)</v>
          </cell>
          <cell r="AK44" t="str">
            <v>1016</v>
          </cell>
          <cell r="AL44" t="str">
            <v>530</v>
          </cell>
          <cell r="AM44">
            <v>1</v>
          </cell>
          <cell r="AN44">
            <v>18.2</v>
          </cell>
          <cell r="AO44">
            <v>8.1999999999999993</v>
          </cell>
          <cell r="AP44">
            <v>15.5</v>
          </cell>
          <cell r="AQ44">
            <v>42.86</v>
          </cell>
          <cell r="AR44">
            <v>85.37</v>
          </cell>
          <cell r="AS44">
            <v>36.450000000000003</v>
          </cell>
          <cell r="AT44">
            <v>780</v>
          </cell>
          <cell r="AU44">
            <v>700</v>
          </cell>
          <cell r="AV44">
            <v>565</v>
          </cell>
        </row>
        <row r="45">
          <cell r="AH45" t="str">
            <v>EPC</v>
          </cell>
          <cell r="AI45" t="str">
            <v xml:space="preserve">EPOXY ENAMEL/POLYAMIDE CURED </v>
          </cell>
          <cell r="AJ45" t="str">
            <v>4415(A-515)</v>
          </cell>
          <cell r="AK45">
            <v>0</v>
          </cell>
          <cell r="AL45">
            <v>0</v>
          </cell>
          <cell r="AM45">
            <v>1</v>
          </cell>
          <cell r="AN45">
            <v>19.8</v>
          </cell>
          <cell r="AO45">
            <v>0</v>
          </cell>
          <cell r="AP45">
            <v>0</v>
          </cell>
          <cell r="AQ45">
            <v>42.93</v>
          </cell>
          <cell r="AR45">
            <v>0</v>
          </cell>
          <cell r="AS45">
            <v>0</v>
          </cell>
          <cell r="AT45">
            <v>850</v>
          </cell>
        </row>
        <row r="46">
          <cell r="AH46" t="str">
            <v>4425(A-525)</v>
          </cell>
          <cell r="AI46" t="str">
            <v>EPOXY NON-SKID SURFACING</v>
          </cell>
          <cell r="AJ46" t="str">
            <v>4425(A-525)</v>
          </cell>
          <cell r="AK46" t="str">
            <v>1018</v>
          </cell>
          <cell r="AL46">
            <v>0</v>
          </cell>
          <cell r="AM46">
            <v>1</v>
          </cell>
          <cell r="AN46">
            <v>18</v>
          </cell>
          <cell r="AO46">
            <v>31.3</v>
          </cell>
          <cell r="AP46">
            <v>0</v>
          </cell>
          <cell r="AQ46">
            <v>37.78</v>
          </cell>
          <cell r="AR46">
            <v>47.92</v>
          </cell>
          <cell r="AS46">
            <v>0</v>
          </cell>
          <cell r="AT46">
            <v>680</v>
          </cell>
          <cell r="AU46">
            <v>1500</v>
          </cell>
        </row>
        <row r="47">
          <cell r="AH47" t="str">
            <v>EPAP</v>
          </cell>
          <cell r="AI47" t="str">
            <v>EPOXY-POLYAMIDE,ALLOY PRIMER.</v>
          </cell>
          <cell r="AJ47" t="str">
            <v>4465(A-650)</v>
          </cell>
          <cell r="AK47">
            <v>1020</v>
          </cell>
          <cell r="AL47">
            <v>0</v>
          </cell>
          <cell r="AM47">
            <v>1</v>
          </cell>
          <cell r="AN47">
            <v>21</v>
          </cell>
          <cell r="AO47">
            <v>26.92</v>
          </cell>
          <cell r="AP47">
            <v>0</v>
          </cell>
          <cell r="AQ47">
            <v>42.86</v>
          </cell>
          <cell r="AR47">
            <v>13</v>
          </cell>
          <cell r="AS47">
            <v>0</v>
          </cell>
          <cell r="AT47">
            <v>900</v>
          </cell>
          <cell r="AU47">
            <v>350</v>
          </cell>
        </row>
        <row r="48">
          <cell r="AI48" t="str">
            <v>LEAD SILICO CHROMATE EP.PRI./POLYAMIDE CURED</v>
          </cell>
          <cell r="AJ48" t="str">
            <v>4430(A-530)</v>
          </cell>
          <cell r="AK48">
            <v>0</v>
          </cell>
          <cell r="AL48">
            <v>0</v>
          </cell>
          <cell r="AM48">
            <v>1</v>
          </cell>
          <cell r="AN48">
            <v>21.97</v>
          </cell>
          <cell r="AO48">
            <v>0</v>
          </cell>
          <cell r="AP48">
            <v>0</v>
          </cell>
          <cell r="AQ48">
            <v>37.78</v>
          </cell>
          <cell r="AR48">
            <v>0</v>
          </cell>
          <cell r="AS48">
            <v>0</v>
          </cell>
          <cell r="AT48">
            <v>830</v>
          </cell>
        </row>
        <row r="49">
          <cell r="AH49" t="str">
            <v>ERLP</v>
          </cell>
          <cell r="AI49" t="str">
            <v>EPOXY RED LEAD POLYAMIDE CURED PRIMER</v>
          </cell>
          <cell r="AJ49" t="str">
            <v>4440(A-540)</v>
          </cell>
          <cell r="AK49" t="str">
            <v>1051</v>
          </cell>
          <cell r="AL49">
            <v>0</v>
          </cell>
          <cell r="AM49">
            <v>1</v>
          </cell>
          <cell r="AN49">
            <v>19.399999999999999</v>
          </cell>
          <cell r="AO49">
            <v>15.8</v>
          </cell>
          <cell r="AP49">
            <v>0</v>
          </cell>
          <cell r="AQ49">
            <v>42.78</v>
          </cell>
          <cell r="AR49">
            <v>43.04</v>
          </cell>
          <cell r="AS49">
            <v>0</v>
          </cell>
          <cell r="AT49">
            <v>830</v>
          </cell>
          <cell r="AU49">
            <v>680</v>
          </cell>
        </row>
        <row r="50">
          <cell r="AH50" t="str">
            <v>EROP</v>
          </cell>
          <cell r="AI50" t="str">
            <v>RED LEAD-RED OXIDE EP./POLYAMIDE CURED PRI.</v>
          </cell>
          <cell r="AJ50" t="str">
            <v>4445(A-545)</v>
          </cell>
          <cell r="AK50" t="str">
            <v>1060</v>
          </cell>
          <cell r="AL50">
            <v>0</v>
          </cell>
          <cell r="AM50">
            <v>1</v>
          </cell>
          <cell r="AN50">
            <v>18.7</v>
          </cell>
          <cell r="AO50">
            <v>20.9</v>
          </cell>
          <cell r="AP50">
            <v>0</v>
          </cell>
          <cell r="AQ50">
            <v>42.78</v>
          </cell>
          <cell r="AR50">
            <v>28.71</v>
          </cell>
          <cell r="AS50">
            <v>0</v>
          </cell>
          <cell r="AT50">
            <v>800</v>
          </cell>
          <cell r="AU50">
            <v>600</v>
          </cell>
        </row>
        <row r="51">
          <cell r="AH51" t="str">
            <v>ETC</v>
          </cell>
          <cell r="AI51" t="str">
            <v>TAR EPOXY COATING/AMINE CURED</v>
          </cell>
          <cell r="AJ51" t="str">
            <v>4460(A-560)</v>
          </cell>
          <cell r="AK51" t="str">
            <v>1070(EP-10)</v>
          </cell>
          <cell r="AL51">
            <v>0</v>
          </cell>
          <cell r="AM51">
            <v>1</v>
          </cell>
          <cell r="AN51">
            <v>11.69</v>
          </cell>
          <cell r="AO51">
            <v>12.2</v>
          </cell>
          <cell r="AP51">
            <v>0</v>
          </cell>
          <cell r="AQ51">
            <v>42.78</v>
          </cell>
          <cell r="AR51">
            <v>57.38</v>
          </cell>
          <cell r="AS51">
            <v>0</v>
          </cell>
          <cell r="AT51">
            <v>500</v>
          </cell>
          <cell r="AU51">
            <v>700</v>
          </cell>
          <cell r="AV51">
            <v>1500</v>
          </cell>
        </row>
        <row r="52">
          <cell r="AH52" t="str">
            <v>EWB</v>
          </cell>
          <cell r="AI52" t="str">
            <v>WATER BASE EPOXY ENAMEL/POLTAMINE CURED</v>
          </cell>
          <cell r="AJ52" t="str">
            <v>4458(A-580)</v>
          </cell>
          <cell r="AK52" t="str">
            <v>1017(EP-07)</v>
          </cell>
          <cell r="AL52" t="str">
            <v>96</v>
          </cell>
          <cell r="AM52">
            <v>1</v>
          </cell>
          <cell r="AN52">
            <v>34.4</v>
          </cell>
          <cell r="AO52">
            <v>16</v>
          </cell>
          <cell r="AP52">
            <v>32.700000000000003</v>
          </cell>
          <cell r="AQ52">
            <v>37.79</v>
          </cell>
          <cell r="AR52">
            <v>43.75</v>
          </cell>
          <cell r="AS52">
            <v>45.87</v>
          </cell>
          <cell r="AT52">
            <v>1300</v>
          </cell>
          <cell r="AU52">
            <v>700</v>
          </cell>
          <cell r="AV52">
            <v>1500</v>
          </cell>
        </row>
        <row r="53">
          <cell r="AH53" t="str">
            <v>CCTE</v>
          </cell>
          <cell r="AI53" t="str">
            <v>CATALYZED COAL TAR EPOXY POLYAMINE CURED</v>
          </cell>
          <cell r="AJ53" t="str">
            <v>4459(A-590)</v>
          </cell>
          <cell r="AK53" t="str">
            <v>SP-06</v>
          </cell>
          <cell r="AL53">
            <v>0</v>
          </cell>
          <cell r="AM53">
            <v>1</v>
          </cell>
          <cell r="AN53">
            <v>12.6</v>
          </cell>
          <cell r="AO53">
            <v>32.1</v>
          </cell>
          <cell r="AP53">
            <v>0</v>
          </cell>
          <cell r="AQ53">
            <v>55.56</v>
          </cell>
          <cell r="AR53">
            <v>42.37</v>
          </cell>
          <cell r="AS53">
            <v>0</v>
          </cell>
          <cell r="AT53">
            <v>700</v>
          </cell>
          <cell r="AU53">
            <v>1360</v>
          </cell>
        </row>
        <row r="54">
          <cell r="AH54" t="str">
            <v>EPF</v>
          </cell>
          <cell r="AI54" t="str">
            <v>EPOXY-POLYAMINE,FINISH</v>
          </cell>
          <cell r="AJ54" t="str">
            <v>4465(A-650)</v>
          </cell>
          <cell r="AK54" t="str">
            <v>SP-08</v>
          </cell>
          <cell r="AL54">
            <v>0</v>
          </cell>
          <cell r="AM54">
            <v>1</v>
          </cell>
          <cell r="AN54">
            <v>21</v>
          </cell>
          <cell r="AO54">
            <v>24.4</v>
          </cell>
          <cell r="AP54">
            <v>0</v>
          </cell>
          <cell r="AQ54">
            <v>42.86</v>
          </cell>
          <cell r="AR54">
            <v>25</v>
          </cell>
          <cell r="AS54">
            <v>0</v>
          </cell>
          <cell r="AT54">
            <v>900</v>
          </cell>
          <cell r="AU54">
            <v>610</v>
          </cell>
        </row>
        <row r="55">
          <cell r="AH55" t="str">
            <v>EPRLP</v>
          </cell>
          <cell r="AI55" t="str">
            <v>EPOXY/POLYAMINE,RED LEAD PRIMER</v>
          </cell>
          <cell r="AJ55" t="str">
            <v>4570(A-700)</v>
          </cell>
          <cell r="AK55" t="str">
            <v>SP-09</v>
          </cell>
          <cell r="AL55">
            <v>0</v>
          </cell>
          <cell r="AM55">
            <v>1</v>
          </cell>
          <cell r="AN55">
            <v>21</v>
          </cell>
          <cell r="AO55">
            <v>32</v>
          </cell>
          <cell r="AP55">
            <v>0</v>
          </cell>
          <cell r="AQ55">
            <v>42.86</v>
          </cell>
          <cell r="AR55">
            <v>23.75</v>
          </cell>
          <cell r="AS55">
            <v>0</v>
          </cell>
          <cell r="AT55">
            <v>900</v>
          </cell>
          <cell r="AU55">
            <v>760</v>
          </cell>
        </row>
        <row r="56">
          <cell r="AH56" t="str">
            <v>EMOP</v>
          </cell>
          <cell r="AI56" t="str">
            <v xml:space="preserve">EPOXY MIO PRIMER </v>
          </cell>
          <cell r="AJ56" t="str">
            <v>4691(Ar-910)</v>
          </cell>
          <cell r="AK56" t="str">
            <v>1050(EP-20)</v>
          </cell>
          <cell r="AL56" t="str">
            <v>76</v>
          </cell>
          <cell r="AM56">
            <v>1</v>
          </cell>
          <cell r="AN56">
            <v>17.3</v>
          </cell>
          <cell r="AO56">
            <v>9.2799999999999994</v>
          </cell>
          <cell r="AP56">
            <v>30.9</v>
          </cell>
          <cell r="AQ56">
            <v>43.35</v>
          </cell>
          <cell r="AR56">
            <v>31.25</v>
          </cell>
          <cell r="AS56">
            <v>25.89</v>
          </cell>
          <cell r="AT56">
            <v>750</v>
          </cell>
          <cell r="AU56">
            <v>290</v>
          </cell>
          <cell r="AV56">
            <v>800</v>
          </cell>
        </row>
        <row r="57">
          <cell r="AH57" t="str">
            <v>EPCP</v>
          </cell>
          <cell r="AI57" t="str">
            <v>EPOXY-PHENOLIC CURED PRIMER .</v>
          </cell>
          <cell r="AJ57" t="str">
            <v>4691(Ar-910)</v>
          </cell>
          <cell r="AK57" t="str">
            <v>1060</v>
          </cell>
          <cell r="AL57" t="str">
            <v>76</v>
          </cell>
          <cell r="AM57">
            <v>1</v>
          </cell>
          <cell r="AN57">
            <v>17.3</v>
          </cell>
          <cell r="AO57">
            <v>19.2</v>
          </cell>
          <cell r="AP57">
            <v>30.9</v>
          </cell>
          <cell r="AQ57">
            <v>43.35</v>
          </cell>
          <cell r="AR57">
            <v>31.25</v>
          </cell>
          <cell r="AS57">
            <v>25.89</v>
          </cell>
          <cell r="AT57">
            <v>750</v>
          </cell>
          <cell r="AU57">
            <v>600</v>
          </cell>
          <cell r="AV57">
            <v>800</v>
          </cell>
        </row>
        <row r="59">
          <cell r="AI59" t="str">
            <v xml:space="preserve">CHLORINATED RUBBER RESIN </v>
          </cell>
        </row>
        <row r="60">
          <cell r="AH60" t="str">
            <v>CRRLP</v>
          </cell>
          <cell r="AI60" t="str">
            <v xml:space="preserve">CALORINATED RUBBER RED LEAD PRIMER </v>
          </cell>
          <cell r="AJ60" t="str">
            <v>0201</v>
          </cell>
          <cell r="AK60" t="str">
            <v>1402(RF-63)</v>
          </cell>
          <cell r="AL60" t="str">
            <v>530</v>
          </cell>
          <cell r="AM60">
            <v>1</v>
          </cell>
          <cell r="AN60">
            <v>14.7</v>
          </cell>
          <cell r="AO60">
            <v>12.9</v>
          </cell>
          <cell r="AP60">
            <v>15.5</v>
          </cell>
          <cell r="AQ60">
            <v>32.65</v>
          </cell>
          <cell r="AR60">
            <v>37.979999999999997</v>
          </cell>
          <cell r="AS60">
            <v>36.450000000000003</v>
          </cell>
          <cell r="AT60">
            <v>480</v>
          </cell>
          <cell r="AU60">
            <v>490</v>
          </cell>
          <cell r="AV60">
            <v>565</v>
          </cell>
        </row>
        <row r="61">
          <cell r="AH61" t="str">
            <v>CRZCP</v>
          </cell>
          <cell r="AI61" t="str">
            <v>CHLORINATED RUBBER PRIMER ZINC CHROMATE PR.</v>
          </cell>
          <cell r="AJ61" t="str">
            <v>0211</v>
          </cell>
          <cell r="AK61" t="str">
            <v>1450(RF-67)</v>
          </cell>
          <cell r="AL61" t="str">
            <v>540</v>
          </cell>
          <cell r="AM61">
            <v>1</v>
          </cell>
          <cell r="AN61">
            <v>15.5</v>
          </cell>
          <cell r="AO61">
            <v>11.3</v>
          </cell>
          <cell r="AP61">
            <v>14.1</v>
          </cell>
          <cell r="AQ61">
            <v>30.97</v>
          </cell>
          <cell r="AR61">
            <v>42.48</v>
          </cell>
          <cell r="AS61">
            <v>36.450000000000003</v>
          </cell>
          <cell r="AT61">
            <v>480</v>
          </cell>
          <cell r="AU61">
            <v>480</v>
          </cell>
          <cell r="AV61">
            <v>514</v>
          </cell>
        </row>
        <row r="62">
          <cell r="AH62" t="str">
            <v>CRROP</v>
          </cell>
          <cell r="AI62" t="str">
            <v xml:space="preserve">CHLORINATED RUBBER RED OXIDE PRIMER </v>
          </cell>
          <cell r="AJ62" t="str">
            <v>0221</v>
          </cell>
          <cell r="AK62" t="str">
            <v>1403(RF-65)</v>
          </cell>
          <cell r="AL62" t="str">
            <v>510</v>
          </cell>
          <cell r="AM62">
            <v>1</v>
          </cell>
          <cell r="AN62">
            <v>14.6</v>
          </cell>
          <cell r="AO62">
            <v>12.1</v>
          </cell>
          <cell r="AP62">
            <v>31</v>
          </cell>
          <cell r="AQ62">
            <v>30.82</v>
          </cell>
          <cell r="AR62">
            <v>38.020000000000003</v>
          </cell>
          <cell r="AS62">
            <v>38.549999999999997</v>
          </cell>
          <cell r="AT62">
            <v>450</v>
          </cell>
          <cell r="AU62">
            <v>460</v>
          </cell>
          <cell r="AV62">
            <v>1195</v>
          </cell>
        </row>
        <row r="63">
          <cell r="AH63" t="str">
            <v>CRF</v>
          </cell>
          <cell r="AI63" t="str">
            <v xml:space="preserve">CHLORINATED RUBBER FINISH </v>
          </cell>
          <cell r="AJ63" t="str">
            <v>0251</v>
          </cell>
          <cell r="AK63" t="str">
            <v>1401</v>
          </cell>
          <cell r="AL63" t="str">
            <v>520</v>
          </cell>
          <cell r="AM63">
            <v>1</v>
          </cell>
          <cell r="AN63">
            <v>18.899999999999999</v>
          </cell>
          <cell r="AO63">
            <v>15.8</v>
          </cell>
          <cell r="AP63">
            <v>16.7</v>
          </cell>
          <cell r="AQ63">
            <v>31.75</v>
          </cell>
          <cell r="AR63">
            <v>34.18</v>
          </cell>
          <cell r="AS63">
            <v>33.83</v>
          </cell>
          <cell r="AT63">
            <v>600</v>
          </cell>
          <cell r="AU63">
            <v>540</v>
          </cell>
          <cell r="AV63">
            <v>565</v>
          </cell>
        </row>
        <row r="64">
          <cell r="AH64" t="str">
            <v>CRATP</v>
          </cell>
          <cell r="AI64" t="str">
            <v>C RUBBER ALUMINUM TRIPOLYPHOSPHATE PRIMER</v>
          </cell>
          <cell r="AJ64" t="str">
            <v>0203</v>
          </cell>
          <cell r="AK64">
            <v>0</v>
          </cell>
          <cell r="AL64" t="str">
            <v>531</v>
          </cell>
          <cell r="AM64">
            <v>1</v>
          </cell>
          <cell r="AN64">
            <v>13.4</v>
          </cell>
          <cell r="AO64">
            <v>0</v>
          </cell>
          <cell r="AP64">
            <v>14.5</v>
          </cell>
          <cell r="AQ64">
            <v>37.31</v>
          </cell>
          <cell r="AR64">
            <v>0</v>
          </cell>
          <cell r="AS64">
            <v>36.409999999999997</v>
          </cell>
          <cell r="AT64">
            <v>500</v>
          </cell>
          <cell r="AU64">
            <v>0</v>
          </cell>
          <cell r="AV64">
            <v>528</v>
          </cell>
        </row>
        <row r="65">
          <cell r="AH65" t="str">
            <v>PCRF</v>
          </cell>
          <cell r="AI65" t="str">
            <v>PIGMENTED CHLORINATED RUBBER FINISH</v>
          </cell>
          <cell r="AJ65" t="str">
            <v>4470(C-700)</v>
          </cell>
          <cell r="AK65" t="str">
            <v>RF-51~56</v>
          </cell>
          <cell r="AL65" t="str">
            <v>560</v>
          </cell>
          <cell r="AM65">
            <v>1</v>
          </cell>
          <cell r="AN65">
            <v>27.1</v>
          </cell>
          <cell r="AO65">
            <v>12.3</v>
          </cell>
          <cell r="AP65">
            <v>13.5</v>
          </cell>
          <cell r="AQ65">
            <v>33.21</v>
          </cell>
          <cell r="AR65">
            <v>38.21</v>
          </cell>
          <cell r="AS65">
            <v>33.78</v>
          </cell>
          <cell r="AT65">
            <v>900</v>
          </cell>
          <cell r="AU65">
            <v>470</v>
          </cell>
          <cell r="AV65">
            <v>456</v>
          </cell>
        </row>
        <row r="66">
          <cell r="AH66" t="str">
            <v>CRRLP</v>
          </cell>
          <cell r="AI66" t="str">
            <v xml:space="preserve">CHLORINATED RUBBER RED LEAD PRIMER </v>
          </cell>
          <cell r="AJ66" t="str">
            <v>4575(C-750)</v>
          </cell>
          <cell r="AK66">
            <v>0</v>
          </cell>
          <cell r="AL66" t="str">
            <v>500</v>
          </cell>
          <cell r="AM66">
            <v>1</v>
          </cell>
          <cell r="AN66">
            <v>17.2</v>
          </cell>
          <cell r="AO66">
            <v>0</v>
          </cell>
          <cell r="AP66">
            <v>15</v>
          </cell>
          <cell r="AQ66">
            <v>37.79</v>
          </cell>
          <cell r="AR66">
            <v>0</v>
          </cell>
          <cell r="AS66">
            <v>30.4</v>
          </cell>
          <cell r="AT66">
            <v>650</v>
          </cell>
          <cell r="AU66">
            <v>0</v>
          </cell>
          <cell r="AV66">
            <v>456</v>
          </cell>
        </row>
        <row r="67">
          <cell r="AH67" t="str">
            <v>CRROP</v>
          </cell>
          <cell r="AI67" t="str">
            <v xml:space="preserve">CHLORINATED RUBBER RED LEAD-RED OXIDE PRIMER </v>
          </cell>
          <cell r="AJ67" t="str">
            <v>4576(C-760)</v>
          </cell>
          <cell r="AK67">
            <v>0</v>
          </cell>
          <cell r="AL67" t="str">
            <v>550</v>
          </cell>
          <cell r="AM67">
            <v>1</v>
          </cell>
          <cell r="AN67">
            <v>15.9</v>
          </cell>
          <cell r="AO67">
            <v>0</v>
          </cell>
          <cell r="AP67">
            <v>14.8</v>
          </cell>
          <cell r="AQ67">
            <v>38.99</v>
          </cell>
          <cell r="AR67">
            <v>0</v>
          </cell>
          <cell r="AS67">
            <v>33.78</v>
          </cell>
          <cell r="AT67">
            <v>620</v>
          </cell>
          <cell r="AU67">
            <v>0</v>
          </cell>
          <cell r="AV67">
            <v>500</v>
          </cell>
        </row>
        <row r="68">
          <cell r="AH68" t="str">
            <v>VZCP</v>
          </cell>
          <cell r="AI68" t="str">
            <v>CHLORINATED RUBBER BASE M.I.O.COATING</v>
          </cell>
          <cell r="AJ68" t="str">
            <v>4693(Ar-930)</v>
          </cell>
          <cell r="AK68" t="str">
            <v>1452(RF-68)</v>
          </cell>
          <cell r="AL68" t="str">
            <v>600</v>
          </cell>
          <cell r="AM68">
            <v>1</v>
          </cell>
          <cell r="AN68">
            <v>16.399999999999999</v>
          </cell>
          <cell r="AO68">
            <v>13.2</v>
          </cell>
          <cell r="AP68">
            <v>14.8</v>
          </cell>
          <cell r="AQ68">
            <v>37.799999999999997</v>
          </cell>
          <cell r="AR68">
            <v>37.880000000000003</v>
          </cell>
          <cell r="AS68">
            <v>33.72</v>
          </cell>
          <cell r="AT68">
            <v>620</v>
          </cell>
          <cell r="AU68">
            <v>500</v>
          </cell>
          <cell r="AV68">
            <v>499</v>
          </cell>
        </row>
        <row r="70">
          <cell r="AH70" t="str">
            <v>HF400</v>
          </cell>
          <cell r="AI70" t="str">
            <v>HEAT-RESISTING PAINT 400'C ALUM. SERIES.</v>
          </cell>
          <cell r="AJ70" t="str">
            <v>0654</v>
          </cell>
          <cell r="AK70" t="str">
            <v>1503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406</v>
          </cell>
        </row>
        <row r="71">
          <cell r="AI71" t="str">
            <v xml:space="preserve">SILICONE RESIN 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440</v>
          </cell>
        </row>
        <row r="72">
          <cell r="AH72" t="str">
            <v>HP200</v>
          </cell>
          <cell r="AI72" t="str">
            <v>HEAT-RESISTING PRIMER 200'C ,SILICONE SERIES.</v>
          </cell>
          <cell r="AJ72" t="str">
            <v>0631</v>
          </cell>
          <cell r="AK72" t="str">
            <v>1512</v>
          </cell>
          <cell r="AL72">
            <v>0</v>
          </cell>
          <cell r="AM72">
            <v>1</v>
          </cell>
          <cell r="AN72">
            <v>16.5</v>
          </cell>
          <cell r="AO72">
            <v>26.2</v>
          </cell>
          <cell r="AP72">
            <v>0</v>
          </cell>
          <cell r="AQ72">
            <v>36.36</v>
          </cell>
          <cell r="AR72">
            <v>38.17</v>
          </cell>
          <cell r="AS72">
            <v>0</v>
          </cell>
          <cell r="AT72">
            <v>600</v>
          </cell>
          <cell r="AU72">
            <v>1000</v>
          </cell>
        </row>
        <row r="73">
          <cell r="AH73" t="str">
            <v>HP300</v>
          </cell>
          <cell r="AI73" t="str">
            <v xml:space="preserve">HEAT-RESISTING PRIMER 300'C </v>
          </cell>
          <cell r="AJ73" t="str">
            <v>0632</v>
          </cell>
          <cell r="AK73" t="str">
            <v>1507</v>
          </cell>
          <cell r="AL73" t="str">
            <v>330-1</v>
          </cell>
          <cell r="AM73">
            <v>1</v>
          </cell>
          <cell r="AN73">
            <v>20.7</v>
          </cell>
          <cell r="AO73">
            <v>20.399999999999999</v>
          </cell>
          <cell r="AP73">
            <v>29</v>
          </cell>
          <cell r="AQ73">
            <v>36.229999999999997</v>
          </cell>
          <cell r="AR73">
            <v>38.24</v>
          </cell>
          <cell r="AS73">
            <v>33.76</v>
          </cell>
          <cell r="AT73">
            <v>750</v>
          </cell>
          <cell r="AU73">
            <v>780</v>
          </cell>
          <cell r="AV73">
            <v>979</v>
          </cell>
        </row>
        <row r="74">
          <cell r="AH74" t="str">
            <v>HP500</v>
          </cell>
          <cell r="AI74" t="str">
            <v>HEAT-RESISTING PRIMER 500'C</v>
          </cell>
          <cell r="AJ74" t="str">
            <v>0634</v>
          </cell>
          <cell r="AK74" t="str">
            <v>1501</v>
          </cell>
          <cell r="AL74">
            <v>0</v>
          </cell>
          <cell r="AM74">
            <v>1</v>
          </cell>
          <cell r="AN74">
            <v>35.799999999999997</v>
          </cell>
          <cell r="AO74">
            <v>34.1</v>
          </cell>
          <cell r="AP74">
            <v>0</v>
          </cell>
          <cell r="AQ74">
            <v>36.31</v>
          </cell>
          <cell r="AR74">
            <v>38.119999999999997</v>
          </cell>
          <cell r="AS74">
            <v>0</v>
          </cell>
          <cell r="AT74">
            <v>1300</v>
          </cell>
          <cell r="AU74">
            <v>1300</v>
          </cell>
        </row>
        <row r="75">
          <cell r="AH75" t="str">
            <v>HP600</v>
          </cell>
          <cell r="AI75" t="str">
            <v>HEAT-RESISTING PRIMER 600'C</v>
          </cell>
          <cell r="AJ75" t="str">
            <v>0635</v>
          </cell>
          <cell r="AK75" t="str">
            <v>1500</v>
          </cell>
          <cell r="AL75" t="str">
            <v>320-1</v>
          </cell>
          <cell r="AM75">
            <v>1</v>
          </cell>
          <cell r="AN75">
            <v>44.09</v>
          </cell>
          <cell r="AO75">
            <v>34.1</v>
          </cell>
          <cell r="AP75">
            <v>44.4</v>
          </cell>
          <cell r="AQ75">
            <v>31.75</v>
          </cell>
          <cell r="AR75">
            <v>38.119999999999997</v>
          </cell>
          <cell r="AS75">
            <v>33.78</v>
          </cell>
          <cell r="AT75">
            <v>1400</v>
          </cell>
          <cell r="AU75">
            <v>1300</v>
          </cell>
          <cell r="AV75">
            <v>1500</v>
          </cell>
        </row>
        <row r="76">
          <cell r="AH76" t="str">
            <v>HF200</v>
          </cell>
          <cell r="AI76" t="str">
            <v>HEAT-RESISTING PAINT 200'C SILICONE SREIES.</v>
          </cell>
          <cell r="AJ76" t="str">
            <v>0651</v>
          </cell>
          <cell r="AK76" t="str">
            <v>1504</v>
          </cell>
          <cell r="AL76">
            <v>0</v>
          </cell>
          <cell r="AM76">
            <v>1</v>
          </cell>
          <cell r="AN76">
            <v>17.5</v>
          </cell>
          <cell r="AO76">
            <v>27.3</v>
          </cell>
          <cell r="AP76">
            <v>0</v>
          </cell>
          <cell r="AQ76">
            <v>30.29</v>
          </cell>
          <cell r="AR76">
            <v>28.57</v>
          </cell>
          <cell r="AS76">
            <v>0</v>
          </cell>
          <cell r="AT76">
            <v>530</v>
          </cell>
          <cell r="AU76">
            <v>780</v>
          </cell>
        </row>
        <row r="77">
          <cell r="AH77" t="str">
            <v>HF300</v>
          </cell>
          <cell r="AI77" t="str">
            <v>HEAT-RESISTING PAINT 300'C</v>
          </cell>
          <cell r="AJ77" t="str">
            <v>0652</v>
          </cell>
          <cell r="AK77" t="str">
            <v>1505</v>
          </cell>
          <cell r="AL77" t="str">
            <v>330</v>
          </cell>
          <cell r="AM77">
            <v>1</v>
          </cell>
          <cell r="AN77">
            <v>27.6</v>
          </cell>
          <cell r="AO77">
            <v>27.3</v>
          </cell>
          <cell r="AP77">
            <v>28.4</v>
          </cell>
          <cell r="AQ77">
            <v>27.17</v>
          </cell>
          <cell r="AR77">
            <v>28.57</v>
          </cell>
          <cell r="AS77">
            <v>32.54</v>
          </cell>
          <cell r="AT77">
            <v>750</v>
          </cell>
          <cell r="AU77">
            <v>780</v>
          </cell>
          <cell r="AV77">
            <v>924</v>
          </cell>
        </row>
        <row r="78">
          <cell r="AH78" t="str">
            <v>HF400</v>
          </cell>
          <cell r="AI78" t="str">
            <v>HEAT-RESISTING PAINT 400'C ALUM. SERIES.</v>
          </cell>
          <cell r="AJ78" t="str">
            <v>0654</v>
          </cell>
          <cell r="AK78" t="str">
            <v>1503</v>
          </cell>
          <cell r="AL78">
            <v>0</v>
          </cell>
          <cell r="AM78">
            <v>1</v>
          </cell>
          <cell r="AN78">
            <v>51.61</v>
          </cell>
          <cell r="AO78">
            <v>59.4</v>
          </cell>
          <cell r="AP78">
            <v>0</v>
          </cell>
          <cell r="AQ78">
            <v>25.19</v>
          </cell>
          <cell r="AR78">
            <v>28.62</v>
          </cell>
          <cell r="AS78">
            <v>0</v>
          </cell>
          <cell r="AT78">
            <v>1300</v>
          </cell>
          <cell r="AU78">
            <v>1700</v>
          </cell>
        </row>
        <row r="79">
          <cell r="AH79" t="str">
            <v>HF600</v>
          </cell>
          <cell r="AI79" t="str">
            <v>HEAT-RESISTING PAINT 600'C</v>
          </cell>
          <cell r="AJ79" t="str">
            <v>0655</v>
          </cell>
          <cell r="AK79" t="str">
            <v>1508</v>
          </cell>
          <cell r="AL79" t="str">
            <v>320</v>
          </cell>
          <cell r="AM79">
            <v>1</v>
          </cell>
          <cell r="AN79">
            <v>74.400000000000006</v>
          </cell>
          <cell r="AO79">
            <v>52.39</v>
          </cell>
          <cell r="AP79">
            <v>43.5</v>
          </cell>
          <cell r="AQ79">
            <v>20.16</v>
          </cell>
          <cell r="AR79">
            <v>28.63</v>
          </cell>
          <cell r="AS79">
            <v>32.479999999999997</v>
          </cell>
          <cell r="AT79">
            <v>1500</v>
          </cell>
          <cell r="AU79">
            <v>1500</v>
          </cell>
          <cell r="AV79">
            <v>1413</v>
          </cell>
        </row>
        <row r="80">
          <cell r="AH80" t="str">
            <v>ITIP</v>
          </cell>
          <cell r="AI80" t="str">
            <v>THERMOINDICATIVE PAINT INTERBOND TEMP. INDICATING PAINT</v>
          </cell>
          <cell r="AJ80" t="str">
            <v>0654</v>
          </cell>
          <cell r="AK80" t="str">
            <v>HAA-705</v>
          </cell>
          <cell r="AL80">
            <v>0</v>
          </cell>
          <cell r="AM80">
            <v>1</v>
          </cell>
          <cell r="AN80">
            <v>51.61</v>
          </cell>
          <cell r="AO80">
            <v>68</v>
          </cell>
          <cell r="AP80">
            <v>0</v>
          </cell>
          <cell r="AQ80">
            <v>25.19</v>
          </cell>
          <cell r="AR80">
            <v>10</v>
          </cell>
          <cell r="AS80">
            <v>0</v>
          </cell>
          <cell r="AT80">
            <v>1300</v>
          </cell>
          <cell r="AU80">
            <v>680</v>
          </cell>
        </row>
        <row r="81">
          <cell r="AI81" t="str">
            <v>RED LEAD PRIMER</v>
          </cell>
          <cell r="AJ81" t="str">
            <v>0102</v>
          </cell>
          <cell r="AK81" t="str">
            <v>906(OP-92)</v>
          </cell>
          <cell r="AL81" t="str">
            <v>220</v>
          </cell>
          <cell r="AM81">
            <v>1</v>
          </cell>
          <cell r="AN81">
            <v>8.7799999999999994</v>
          </cell>
          <cell r="AO81">
            <v>10</v>
          </cell>
          <cell r="AP81">
            <v>12.4</v>
          </cell>
          <cell r="AQ81">
            <v>47.83</v>
          </cell>
          <cell r="AR81">
            <v>42</v>
          </cell>
          <cell r="AS81">
            <v>38.71</v>
          </cell>
          <cell r="AT81">
            <v>420</v>
          </cell>
          <cell r="AU81">
            <v>420</v>
          </cell>
          <cell r="AV81">
            <v>480</v>
          </cell>
        </row>
        <row r="82">
          <cell r="AI82" t="str">
            <v xml:space="preserve">POLY-VINYL BUTYRAL RESIN (PVB) 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540</v>
          </cell>
          <cell r="AU82">
            <v>570</v>
          </cell>
        </row>
        <row r="83">
          <cell r="AH83" t="str">
            <v>VRLP</v>
          </cell>
          <cell r="AI83" t="str">
            <v>VINYL RED LEAD PRIMER</v>
          </cell>
          <cell r="AJ83" t="str">
            <v>0301</v>
          </cell>
          <cell r="AK83" t="str">
            <v>SP30(VP-71)</v>
          </cell>
          <cell r="AL83" t="str">
            <v xml:space="preserve"> 21</v>
          </cell>
          <cell r="AM83">
            <v>1</v>
          </cell>
          <cell r="AN83">
            <v>21.8</v>
          </cell>
          <cell r="AO83">
            <v>25.3</v>
          </cell>
          <cell r="AP83">
            <v>64.900000000000006</v>
          </cell>
          <cell r="AQ83">
            <v>25.23</v>
          </cell>
          <cell r="AR83">
            <v>23.72</v>
          </cell>
          <cell r="AS83">
            <v>21.57</v>
          </cell>
          <cell r="AT83">
            <v>550</v>
          </cell>
          <cell r="AU83">
            <v>600</v>
          </cell>
          <cell r="AV83">
            <v>1400</v>
          </cell>
        </row>
        <row r="84">
          <cell r="AH84" t="str">
            <v>VZCP</v>
          </cell>
          <cell r="AI84" t="str">
            <v>VINYL ZINC CHRMATE PRIMER</v>
          </cell>
          <cell r="AJ84" t="str">
            <v>0311</v>
          </cell>
          <cell r="AK84" t="str">
            <v>VP-72</v>
          </cell>
          <cell r="AL84">
            <v>0</v>
          </cell>
          <cell r="AM84">
            <v>1</v>
          </cell>
          <cell r="AN84">
            <v>24.5</v>
          </cell>
          <cell r="AO84">
            <v>28.8</v>
          </cell>
          <cell r="AP84">
            <v>0</v>
          </cell>
          <cell r="AQ84">
            <v>22.04</v>
          </cell>
          <cell r="AR84">
            <v>19.79</v>
          </cell>
          <cell r="AS84">
            <v>0</v>
          </cell>
          <cell r="AT84">
            <v>540</v>
          </cell>
          <cell r="AU84">
            <v>570</v>
          </cell>
        </row>
        <row r="85">
          <cell r="AH85" t="str">
            <v>WP</v>
          </cell>
          <cell r="AI85" t="str">
            <v>WASH PRIMER</v>
          </cell>
          <cell r="AJ85" t="str">
            <v>0345</v>
          </cell>
          <cell r="AK85" t="str">
            <v>908(SP-02)</v>
          </cell>
          <cell r="AL85" t="str">
            <v xml:space="preserve"> 11</v>
          </cell>
          <cell r="AM85">
            <v>1</v>
          </cell>
          <cell r="AN85">
            <v>55.83</v>
          </cell>
          <cell r="AO85">
            <v>37.1</v>
          </cell>
          <cell r="AP85">
            <v>78.3</v>
          </cell>
          <cell r="AQ85">
            <v>8.06</v>
          </cell>
          <cell r="AR85">
            <v>11.86</v>
          </cell>
          <cell r="AS85">
            <v>8.94</v>
          </cell>
          <cell r="AT85">
            <v>450</v>
          </cell>
          <cell r="AU85">
            <v>440</v>
          </cell>
          <cell r="AV85">
            <v>700</v>
          </cell>
        </row>
        <row r="86">
          <cell r="AH86" t="str">
            <v>VE</v>
          </cell>
          <cell r="AI86" t="str">
            <v xml:space="preserve">VINYL ENAMEL </v>
          </cell>
          <cell r="AJ86" t="str">
            <v>0351</v>
          </cell>
          <cell r="AK86" t="str">
            <v>SP32(VA-11)</v>
          </cell>
          <cell r="AL86">
            <v>0</v>
          </cell>
          <cell r="AM86">
            <v>1</v>
          </cell>
          <cell r="AN86">
            <v>29.1</v>
          </cell>
          <cell r="AO86">
            <v>26.21</v>
          </cell>
          <cell r="AP86">
            <v>0</v>
          </cell>
          <cell r="AQ86">
            <v>18.899999999999999</v>
          </cell>
          <cell r="AR86">
            <v>19.079999999999998</v>
          </cell>
          <cell r="AS86">
            <v>0</v>
          </cell>
          <cell r="AT86">
            <v>550</v>
          </cell>
          <cell r="AU86">
            <v>500</v>
          </cell>
        </row>
        <row r="87">
          <cell r="AI87" t="str">
            <v>PIGMENTED PVC VINYL FINISH</v>
          </cell>
          <cell r="AJ87" t="str">
            <v>4340(U-400)</v>
          </cell>
          <cell r="AK87" t="str">
            <v>SP34(VA-51)</v>
          </cell>
          <cell r="AL87">
            <v>0</v>
          </cell>
          <cell r="AM87">
            <v>1</v>
          </cell>
          <cell r="AN87">
            <v>21.2</v>
          </cell>
          <cell r="AO87">
            <v>27.3</v>
          </cell>
          <cell r="AP87">
            <v>0</v>
          </cell>
          <cell r="AQ87">
            <v>30.19</v>
          </cell>
          <cell r="AR87">
            <v>19.78</v>
          </cell>
          <cell r="AS87">
            <v>0</v>
          </cell>
          <cell r="AT87">
            <v>640</v>
          </cell>
          <cell r="AU87">
            <v>540</v>
          </cell>
        </row>
        <row r="89">
          <cell r="AI89" t="str">
            <v xml:space="preserve">POLYOL POLYISOCYANATE </v>
          </cell>
        </row>
        <row r="90">
          <cell r="AH90" t="str">
            <v>PCC</v>
          </cell>
          <cell r="AI90" t="str">
            <v xml:space="preserve">POLYURETHANE COATING CLEAR </v>
          </cell>
          <cell r="AJ90" t="str">
            <v>0550</v>
          </cell>
          <cell r="AK90" t="str">
            <v>722</v>
          </cell>
          <cell r="AL90" t="str">
            <v xml:space="preserve"> 67</v>
          </cell>
          <cell r="AM90">
            <v>1</v>
          </cell>
          <cell r="AN90">
            <v>27.8</v>
          </cell>
          <cell r="AO90">
            <v>29.8</v>
          </cell>
          <cell r="AP90">
            <v>81.790000000000006</v>
          </cell>
          <cell r="AQ90">
            <v>25.18</v>
          </cell>
          <cell r="AR90">
            <v>25.17</v>
          </cell>
          <cell r="AS90">
            <v>18.34</v>
          </cell>
          <cell r="AT90">
            <v>700</v>
          </cell>
          <cell r="AU90">
            <v>750</v>
          </cell>
          <cell r="AV90">
            <v>1500</v>
          </cell>
        </row>
        <row r="91">
          <cell r="AH91" t="str">
            <v>PF</v>
          </cell>
          <cell r="AI91" t="str">
            <v>POLYURETHANE COATING</v>
          </cell>
          <cell r="AJ91" t="str">
            <v>0551</v>
          </cell>
          <cell r="AK91" t="str">
            <v>725</v>
          </cell>
          <cell r="AL91" t="str">
            <v xml:space="preserve"> 66</v>
          </cell>
          <cell r="AM91">
            <v>1</v>
          </cell>
          <cell r="AN91">
            <v>33.1</v>
          </cell>
          <cell r="AO91">
            <v>29.8</v>
          </cell>
          <cell r="AP91">
            <v>92.79</v>
          </cell>
          <cell r="AQ91">
            <v>27.19</v>
          </cell>
          <cell r="AR91">
            <v>30.2</v>
          </cell>
          <cell r="AS91">
            <v>18.32</v>
          </cell>
          <cell r="AT91">
            <v>900</v>
          </cell>
          <cell r="AU91">
            <v>900</v>
          </cell>
          <cell r="AV91">
            <v>1700</v>
          </cell>
        </row>
        <row r="92">
          <cell r="AH92" t="str">
            <v>PFC</v>
          </cell>
          <cell r="AI92" t="str">
            <v>POLYURETHANE COATING</v>
          </cell>
          <cell r="AJ92" t="str">
            <v>0551</v>
          </cell>
          <cell r="AK92" t="str">
            <v>UP-04</v>
          </cell>
          <cell r="AL92" t="str">
            <v xml:space="preserve"> 66</v>
          </cell>
          <cell r="AM92">
            <v>1</v>
          </cell>
          <cell r="AN92">
            <v>36.78</v>
          </cell>
          <cell r="AO92">
            <v>16.059999999999999</v>
          </cell>
          <cell r="AP92">
            <v>92.79</v>
          </cell>
          <cell r="AQ92">
            <v>27.19</v>
          </cell>
          <cell r="AR92">
            <v>30.2</v>
          </cell>
          <cell r="AS92">
            <v>18.32</v>
          </cell>
          <cell r="AT92">
            <v>1000</v>
          </cell>
          <cell r="AU92">
            <v>485</v>
          </cell>
          <cell r="AV92">
            <v>1700</v>
          </cell>
        </row>
        <row r="93">
          <cell r="AH93" t="str">
            <v>AICP</v>
          </cell>
          <cell r="AI93" t="str">
            <v>ALIPHATIC ISCYANATE CURED POLYURETHANE FIN.</v>
          </cell>
          <cell r="AJ93" t="str">
            <v>4231(I-300)</v>
          </cell>
          <cell r="AK93" t="str">
            <v>728</v>
          </cell>
          <cell r="AL93">
            <v>0</v>
          </cell>
          <cell r="AM93">
            <v>1</v>
          </cell>
          <cell r="AN93">
            <v>46.3</v>
          </cell>
          <cell r="AO93">
            <v>56.2</v>
          </cell>
          <cell r="AP93">
            <v>0</v>
          </cell>
          <cell r="AQ93">
            <v>30.24</v>
          </cell>
          <cell r="AR93">
            <v>30.25</v>
          </cell>
          <cell r="AS93">
            <v>0</v>
          </cell>
          <cell r="AT93">
            <v>1400</v>
          </cell>
          <cell r="AU93">
            <v>1700</v>
          </cell>
        </row>
        <row r="94">
          <cell r="AI94" t="str">
            <v>POLYURETHANE TANK LINING</v>
          </cell>
          <cell r="AJ94" t="str">
            <v>4230(I-310)</v>
          </cell>
          <cell r="AK94" t="str">
            <v>733</v>
          </cell>
          <cell r="AL94">
            <v>0</v>
          </cell>
          <cell r="AM94">
            <v>1</v>
          </cell>
          <cell r="AN94">
            <v>37</v>
          </cell>
          <cell r="AO94">
            <v>19.8</v>
          </cell>
          <cell r="AP94">
            <v>0</v>
          </cell>
          <cell r="AQ94">
            <v>37.840000000000003</v>
          </cell>
          <cell r="AR94">
            <v>28.79</v>
          </cell>
          <cell r="AS94">
            <v>0</v>
          </cell>
          <cell r="AT94">
            <v>1400</v>
          </cell>
          <cell r="AU94">
            <v>570</v>
          </cell>
        </row>
        <row r="95">
          <cell r="AI95" t="str">
            <v>NON-REACTIVE POLYURETHANE PRIMER</v>
          </cell>
          <cell r="AJ95" t="str">
            <v>4239(I-350)</v>
          </cell>
          <cell r="AK95">
            <v>0</v>
          </cell>
          <cell r="AL95">
            <v>0</v>
          </cell>
          <cell r="AM95">
            <v>1</v>
          </cell>
          <cell r="AN95">
            <v>18</v>
          </cell>
          <cell r="AO95">
            <v>0</v>
          </cell>
          <cell r="AP95">
            <v>0</v>
          </cell>
          <cell r="AQ95">
            <v>55.56</v>
          </cell>
          <cell r="AR95">
            <v>0</v>
          </cell>
          <cell r="AS95">
            <v>0</v>
          </cell>
          <cell r="AT95">
            <v>1000</v>
          </cell>
        </row>
        <row r="96">
          <cell r="AI96" t="str">
            <v>CLEAR POLYURETHANE FINISH</v>
          </cell>
          <cell r="AJ96" t="str">
            <v>4235(I-390)</v>
          </cell>
          <cell r="AK96" t="str">
            <v>1101</v>
          </cell>
          <cell r="AL96">
            <v>0</v>
          </cell>
          <cell r="AM96">
            <v>1</v>
          </cell>
          <cell r="AN96">
            <v>31.7</v>
          </cell>
          <cell r="AO96">
            <v>17</v>
          </cell>
          <cell r="AP96">
            <v>0</v>
          </cell>
          <cell r="AQ96">
            <v>37.85</v>
          </cell>
          <cell r="AR96">
            <v>26.47</v>
          </cell>
          <cell r="AS96">
            <v>0</v>
          </cell>
          <cell r="AT96">
            <v>1200</v>
          </cell>
          <cell r="AU96">
            <v>450</v>
          </cell>
        </row>
        <row r="97">
          <cell r="AI97" t="str">
            <v>URETHANE CHROMATE PRIMER</v>
          </cell>
          <cell r="AJ97" t="str">
            <v>4420(A-200)</v>
          </cell>
          <cell r="AK97" t="str">
            <v>1106</v>
          </cell>
          <cell r="AL97">
            <v>0</v>
          </cell>
          <cell r="AM97">
            <v>1</v>
          </cell>
          <cell r="AN97">
            <v>21.6</v>
          </cell>
          <cell r="AO97">
            <v>12.5</v>
          </cell>
          <cell r="AP97">
            <v>0</v>
          </cell>
          <cell r="AQ97">
            <v>37.04</v>
          </cell>
          <cell r="AR97">
            <v>24</v>
          </cell>
          <cell r="AS97">
            <v>0</v>
          </cell>
          <cell r="AT97">
            <v>800</v>
          </cell>
          <cell r="AU97">
            <v>300</v>
          </cell>
        </row>
        <row r="98">
          <cell r="AI98" t="str">
            <v>ZINC TETROXYCHROMATE BUTYRAL ETCH PRIMER</v>
          </cell>
          <cell r="AJ98" t="str">
            <v>4322(U-220)</v>
          </cell>
          <cell r="AK98" t="str">
            <v>738</v>
          </cell>
          <cell r="AL98">
            <v>0</v>
          </cell>
          <cell r="AM98">
            <v>1</v>
          </cell>
          <cell r="AN98">
            <v>58.41</v>
          </cell>
          <cell r="AO98">
            <v>69.59</v>
          </cell>
          <cell r="AP98">
            <v>0</v>
          </cell>
          <cell r="AQ98">
            <v>8.56</v>
          </cell>
          <cell r="AR98">
            <v>28.74</v>
          </cell>
          <cell r="AS98">
            <v>0</v>
          </cell>
          <cell r="AT98">
            <v>500</v>
          </cell>
          <cell r="AU98">
            <v>2000</v>
          </cell>
        </row>
        <row r="100">
          <cell r="AI100" t="str">
            <v>MASONRY &amp; ACRYLIC PAINT</v>
          </cell>
        </row>
        <row r="101">
          <cell r="AI101" t="str">
            <v>SOLVENT BASE MASONRY PRIMER</v>
          </cell>
          <cell r="AJ101" t="str">
            <v>1541</v>
          </cell>
          <cell r="AK101">
            <v>0</v>
          </cell>
          <cell r="AL101" t="str">
            <v>140</v>
          </cell>
          <cell r="AM101">
            <v>1</v>
          </cell>
          <cell r="AN101">
            <v>9.6999999999999993</v>
          </cell>
          <cell r="AO101">
            <v>0</v>
          </cell>
          <cell r="AP101">
            <v>14</v>
          </cell>
          <cell r="AQ101">
            <v>40.21</v>
          </cell>
          <cell r="AR101">
            <v>0</v>
          </cell>
          <cell r="AS101">
            <v>30.36</v>
          </cell>
          <cell r="AT101">
            <v>390</v>
          </cell>
          <cell r="AU101">
            <v>0</v>
          </cell>
          <cell r="AV101">
            <v>425</v>
          </cell>
        </row>
        <row r="102">
          <cell r="AH102">
            <v>0</v>
          </cell>
          <cell r="AI102" t="str">
            <v>WATER BASE MASONRY PRIMER</v>
          </cell>
          <cell r="AJ102" t="str">
            <v>1546</v>
          </cell>
          <cell r="AK102">
            <v>0</v>
          </cell>
          <cell r="AL102" t="str">
            <v>140-1</v>
          </cell>
          <cell r="AM102">
            <v>1</v>
          </cell>
          <cell r="AN102">
            <v>8.1999999999999993</v>
          </cell>
          <cell r="AO102">
            <v>0</v>
          </cell>
          <cell r="AP102">
            <v>12</v>
          </cell>
          <cell r="AQ102">
            <v>40.24</v>
          </cell>
          <cell r="AR102">
            <v>0</v>
          </cell>
          <cell r="AS102">
            <v>33.83</v>
          </cell>
          <cell r="AT102">
            <v>330</v>
          </cell>
          <cell r="AU102">
            <v>0</v>
          </cell>
          <cell r="AV102">
            <v>406</v>
          </cell>
        </row>
        <row r="103">
          <cell r="AI103" t="str">
            <v>WATER BASE MASONRY PAINT</v>
          </cell>
          <cell r="AJ103" t="str">
            <v>1556</v>
          </cell>
          <cell r="AK103">
            <v>0</v>
          </cell>
          <cell r="AL103">
            <v>0</v>
          </cell>
          <cell r="AM103">
            <v>1</v>
          </cell>
          <cell r="AN103">
            <v>11.9</v>
          </cell>
          <cell r="AO103">
            <v>0</v>
          </cell>
          <cell r="AP103">
            <v>0</v>
          </cell>
          <cell r="AQ103">
            <v>36.97</v>
          </cell>
          <cell r="AR103">
            <v>0</v>
          </cell>
          <cell r="AS103">
            <v>0</v>
          </cell>
          <cell r="AT103">
            <v>440</v>
          </cell>
          <cell r="AU103">
            <v>4.2915242876481667E-310</v>
          </cell>
          <cell r="AV103">
            <v>406.001220703125</v>
          </cell>
        </row>
        <row r="104">
          <cell r="AH104" t="str">
            <v>1656</v>
          </cell>
          <cell r="AI104" t="str">
            <v xml:space="preserve">ACRYLIC EMULSION PAINT </v>
          </cell>
          <cell r="AJ104" t="str">
            <v>1656</v>
          </cell>
          <cell r="AK104">
            <v>0</v>
          </cell>
          <cell r="AL104">
            <v>0</v>
          </cell>
          <cell r="AM104">
            <v>1</v>
          </cell>
          <cell r="AN104">
            <v>9.4</v>
          </cell>
          <cell r="AO104">
            <v>0</v>
          </cell>
          <cell r="AP104">
            <v>25.8</v>
          </cell>
          <cell r="AQ104">
            <v>38.299999999999997</v>
          </cell>
          <cell r="AR104">
            <v>0</v>
          </cell>
          <cell r="AS104">
            <v>34.880000000000003</v>
          </cell>
          <cell r="AT104">
            <v>360</v>
          </cell>
          <cell r="AU104">
            <v>0</v>
          </cell>
          <cell r="AV104">
            <v>900</v>
          </cell>
        </row>
        <row r="105">
          <cell r="AI105" t="str">
            <v xml:space="preserve">EMULSION PAINT </v>
          </cell>
          <cell r="AJ105" t="str">
            <v>1657</v>
          </cell>
          <cell r="AK105">
            <v>0</v>
          </cell>
          <cell r="AL105" t="str">
            <v>130</v>
          </cell>
          <cell r="AM105">
            <v>1</v>
          </cell>
          <cell r="AN105">
            <v>6.4</v>
          </cell>
          <cell r="AO105">
            <v>0</v>
          </cell>
          <cell r="AP105">
            <v>5.8</v>
          </cell>
          <cell r="AQ105">
            <v>40.630000000000003</v>
          </cell>
          <cell r="AR105">
            <v>0</v>
          </cell>
          <cell r="AS105">
            <v>34.83</v>
          </cell>
          <cell r="AT105">
            <v>260</v>
          </cell>
          <cell r="AU105">
            <v>0</v>
          </cell>
          <cell r="AV105">
            <v>202</v>
          </cell>
        </row>
        <row r="106">
          <cell r="AV106">
            <v>193</v>
          </cell>
        </row>
        <row r="107">
          <cell r="AI107" t="str">
            <v>OTHER PAINT</v>
          </cell>
        </row>
        <row r="108">
          <cell r="AH108" t="str">
            <v>AO</v>
          </cell>
          <cell r="AI108" t="str">
            <v>AMERLOCK-400 100,</v>
          </cell>
          <cell r="AJ108">
            <v>0</v>
          </cell>
          <cell r="AK108">
            <v>0</v>
          </cell>
          <cell r="AL108">
            <v>0</v>
          </cell>
          <cell r="AM108">
            <v>1</v>
          </cell>
          <cell r="AN108">
            <v>0</v>
          </cell>
          <cell r="AO108">
            <v>35</v>
          </cell>
          <cell r="AP108">
            <v>0</v>
          </cell>
          <cell r="AQ108">
            <v>0</v>
          </cell>
          <cell r="AR108">
            <v>21</v>
          </cell>
          <cell r="AS108">
            <v>0</v>
          </cell>
          <cell r="AT108">
            <v>0</v>
          </cell>
          <cell r="AU108">
            <v>735</v>
          </cell>
        </row>
        <row r="109">
          <cell r="AI109" t="str">
            <v>BLACK VARNISH</v>
          </cell>
          <cell r="AJ109" t="str">
            <v>1727</v>
          </cell>
          <cell r="AK109">
            <v>0</v>
          </cell>
          <cell r="AL109" t="str">
            <v>170</v>
          </cell>
          <cell r="AM109">
            <v>1</v>
          </cell>
          <cell r="AN109">
            <v>5.8</v>
          </cell>
          <cell r="AO109">
            <v>0</v>
          </cell>
          <cell r="AP109">
            <v>6.2</v>
          </cell>
          <cell r="AQ109">
            <v>34.479999999999997</v>
          </cell>
          <cell r="AR109">
            <v>0</v>
          </cell>
          <cell r="AS109">
            <v>26.94</v>
          </cell>
          <cell r="AT109">
            <v>200</v>
          </cell>
          <cell r="AU109">
            <v>0</v>
          </cell>
          <cell r="AV109">
            <v>167</v>
          </cell>
        </row>
        <row r="110">
          <cell r="AI110" t="str">
            <v>NEO WATER PROOF COATING</v>
          </cell>
          <cell r="AJ110" t="str">
            <v>1728</v>
          </cell>
          <cell r="AK110" t="str">
            <v>1018</v>
          </cell>
          <cell r="AL110" t="str">
            <v>160</v>
          </cell>
          <cell r="AM110">
            <v>1</v>
          </cell>
          <cell r="AN110">
            <v>4.4000000000000004</v>
          </cell>
          <cell r="AO110">
            <v>0</v>
          </cell>
          <cell r="AP110">
            <v>6.7</v>
          </cell>
          <cell r="AQ110">
            <v>227.27</v>
          </cell>
          <cell r="AR110">
            <v>0</v>
          </cell>
          <cell r="AS110">
            <v>28.81</v>
          </cell>
          <cell r="AT110">
            <v>1000</v>
          </cell>
          <cell r="AU110">
            <v>0</v>
          </cell>
          <cell r="AV110">
            <v>193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/>
      <sheetData sheetId="214"/>
      <sheetData sheetId="215"/>
      <sheetData sheetId="216"/>
      <sheetData sheetId="217"/>
      <sheetData sheetId="218"/>
      <sheetData sheetId="219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 refreshError="1"/>
      <sheetData sheetId="569" refreshError="1"/>
      <sheetData sheetId="570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 refreshError="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 refreshError="1"/>
      <sheetData sheetId="718" refreshError="1"/>
      <sheetData sheetId="719" refreshError="1"/>
      <sheetData sheetId="720"/>
      <sheetData sheetId="721"/>
      <sheetData sheetId="722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/>
      <sheetData sheetId="732"/>
      <sheetData sheetId="733"/>
      <sheetData sheetId="734"/>
      <sheetData sheetId="735"/>
      <sheetData sheetId="736"/>
      <sheetData sheetId="737"/>
      <sheetData sheetId="738" refreshError="1"/>
      <sheetData sheetId="739" refreshError="1"/>
      <sheetData sheetId="740"/>
      <sheetData sheetId="741" refreshError="1"/>
      <sheetData sheetId="742" refreshError="1"/>
      <sheetData sheetId="743" refreshError="1"/>
      <sheetData sheetId="744" refreshError="1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 refreshError="1"/>
      <sheetData sheetId="800"/>
      <sheetData sheetId="801"/>
      <sheetData sheetId="802"/>
      <sheetData sheetId="803"/>
      <sheetData sheetId="804"/>
      <sheetData sheetId="805"/>
      <sheetData sheetId="806" refreshError="1"/>
      <sheetData sheetId="807" refreshError="1"/>
      <sheetData sheetId="808" refreshError="1"/>
      <sheetData sheetId="809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 refreshError="1"/>
      <sheetData sheetId="836" refreshError="1"/>
      <sheetData sheetId="837"/>
      <sheetData sheetId="838"/>
      <sheetData sheetId="839"/>
      <sheetData sheetId="840"/>
      <sheetData sheetId="841"/>
      <sheetData sheetId="842" refreshError="1"/>
      <sheetData sheetId="843"/>
      <sheetData sheetId="844"/>
      <sheetData sheetId="845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/>
      <sheetData sheetId="936"/>
      <sheetData sheetId="937"/>
      <sheetData sheetId="938"/>
      <sheetData sheetId="939"/>
      <sheetData sheetId="940" refreshError="1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/>
      <sheetData sheetId="993" refreshError="1"/>
      <sheetData sheetId="994" refreshError="1"/>
      <sheetData sheetId="995" refreshError="1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/>
      <sheetData sheetId="1204"/>
      <sheetData sheetId="1205"/>
      <sheetData sheetId="1206"/>
      <sheetData sheetId="1207" refreshError="1"/>
      <sheetData sheetId="1208"/>
      <sheetData sheetId="1209" refreshError="1"/>
      <sheetData sheetId="1210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/>
      <sheetData sheetId="1219" refreshError="1"/>
    </sheetDataSet>
  </externalBook>
</externalLink>
</file>

<file path=xl/externalLinks/externalLink91.xml><?xml version="1.0" encoding="utf-8"?>
<externalLink xmlns="http://schemas.openxmlformats.org/spreadsheetml/2006/main">
  <externalBook xmlns:r="http://schemas.openxmlformats.org/officeDocument/2006/relationships" r:id="rId1">
    <sheetNames>
      <sheetName val="TTTram"/>
      <sheetName val="BT -TBA"/>
      <sheetName val="TTDZ35"/>
      <sheetName val="BT- DZ35"/>
      <sheetName val="TTDZ04"/>
      <sheetName val="BT-DZ0,4"/>
      <sheetName val="TTinhcto"/>
      <sheetName val="BT - cto"/>
      <sheetName val="ChiphiVC"/>
      <sheetName val="TH"/>
      <sheetName val="TH-QT"/>
      <sheetName val="To-bia"/>
      <sheetName val="Sheet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2.xml><?xml version="1.0" encoding="utf-8"?>
<externalLink xmlns="http://schemas.openxmlformats.org/spreadsheetml/2006/main">
  <externalBook xmlns:r="http://schemas.openxmlformats.org/officeDocument/2006/relationships" r:id="rId1">
    <sheetNames>
      <sheetName val="TTTram"/>
      <sheetName val="BT -TBA"/>
      <sheetName val="TTDZ35"/>
      <sheetName val="BT- DZ35"/>
      <sheetName val="TTDZ04"/>
      <sheetName val="BT-DZ0,4"/>
      <sheetName val="TTinhcto"/>
      <sheetName val="BT - cto"/>
      <sheetName val="ChiphiVC"/>
      <sheetName val="TH"/>
      <sheetName val="TH-QT"/>
      <sheetName val="To-bia"/>
      <sheetName val="Sheet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PA Chon"/>
      <sheetName val="Case 1"/>
      <sheetName val="Case 2"/>
      <sheetName val="Case 3"/>
      <sheetName val="Tong Hop"/>
      <sheetName val="FIRR &amp; NPV"/>
      <sheetName val="Sheet2"/>
      <sheetName val="Sheet3"/>
      <sheetName val="XL4Poppy"/>
      <sheetName val="bang tinh chi phi KSSB"/>
      <sheetName val="bang ke khoi luong"/>
      <sheetName val="bang tinh don gia khao sat"/>
      <sheetName val="bu nha cong"/>
      <sheetName val="phu cap"/>
      <sheetName val="bang luong"/>
      <sheetName val="bangtinhchiph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1">
          <cell r="C31" t="b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94.xml><?xml version="1.0" encoding="utf-8"?>
<externalLink xmlns="http://schemas.openxmlformats.org/spreadsheetml/2006/main">
  <externalBook xmlns:r="http://schemas.openxmlformats.org/officeDocument/2006/relationships" r:id="rId1">
    <sheetNames>
      <sheetName val="PNT-QUOT-#3"/>
      <sheetName val="COAT&amp;WRAP-QIOT-#3"/>
      <sheetName val="XL4Poppy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Sheet1"/>
      <sheetName val="CV den trong tong"/>
      <sheetName val="Sheet2"/>
      <sheetName val="00000000"/>
      <sheetName val="xdcb 01-2003"/>
      <sheetName val="So Do"/>
      <sheetName val="KTTSCD - DLNA"/>
      <sheetName val="quÝ1"/>
      <sheetName val="10000000"/>
      <sheetName val="20000000"/>
      <sheetName val="30000000"/>
      <sheetName val="40000000"/>
      <sheetName val="50000000"/>
      <sheetName val="60000000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T4"/>
      <sheetName val="T5"/>
      <sheetName val="T6"/>
      <sheetName val="T.7"/>
      <sheetName val="T.8"/>
      <sheetName val="T8 (2)"/>
      <sheetName val="T.9"/>
      <sheetName val="T.10"/>
      <sheetName val="T.11"/>
      <sheetName val="T.12"/>
      <sheetName val="T10"/>
      <sheetName val="T11 "/>
      <sheetName val="Sheet3"/>
      <sheetName val="5 nam (tach)"/>
      <sheetName val="5 nam (tach) (2)"/>
      <sheetName val="KH 2003"/>
      <sheetName val="LuongT1"/>
      <sheetName val="LuongT2"/>
      <sheetName val="luongthang12"/>
      <sheetName val="LuongT11"/>
      <sheetName val="thang5"/>
      <sheetName val="T7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SoCaiTM"/>
      <sheetName val="NK"/>
      <sheetName val="TK 154"/>
      <sheetName val="TK 632"/>
      <sheetName val="Tuongchan"/>
      <sheetName val="Matduong"/>
      <sheetName val="Km274"/>
      <sheetName val="Km275"/>
      <sheetName val="Km276"/>
      <sheetName val="Km277 "/>
      <sheetName val="Km278"/>
      <sheetName val="Km279"/>
      <sheetName val="Km280"/>
      <sheetName val="Km281"/>
      <sheetName val="Km282"/>
      <sheetName val="Km283"/>
      <sheetName val="Km284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Op mai 284"/>
      <sheetName val="Op mai"/>
      <sheetName val="XXXXXXXX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æng hîp"/>
      <sheetName val="GS01-chi TM"/>
      <sheetName val="GS02-thu TM"/>
      <sheetName val="GS03-thu TGNH"/>
      <sheetName val="GS04-chi TGNH"/>
      <sheetName val="GS05-l­¬ng"/>
      <sheetName val="GS06-X.kho"/>
      <sheetName val="06"/>
      <sheetName val="GS08-B.hµng"/>
      <sheetName val="GS09-k.c VAT DV"/>
      <sheetName val="GS10-lai tien vay"/>
      <sheetName val="GS11- tÝnh KHTSC§"/>
      <sheetName val="Sheet16"/>
      <sheetName val="PTH"/>
      <sheetName val="tong hop"/>
      <sheetName val="phan tich DG"/>
      <sheetName val="gia vat lieu"/>
      <sheetName val="gia xe may"/>
      <sheetName val="gia nhan cong"/>
      <sheetName val="XL4Test5"/>
      <sheetName val="TH Ky Anh"/>
      <sheetName val="Sheet2 (2)"/>
      <sheetName val="CV den trong to聮g"/>
      <sheetName val="Bia"/>
      <sheetName val="Tm"/>
      <sheetName val="THKP"/>
      <sheetName val="DGi"/>
      <sheetName val="Cong"/>
      <sheetName val="Cong cu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Dinhhinh"/>
      <sheetName val="Cot thep"/>
      <sheetName val="Tong hop (2)"/>
      <sheetName val="Km274 - Km275"/>
      <sheetName val="Km275 - Km276"/>
      <sheetName val="Km276 - Km277"/>
      <sheetName val="Km277 - Km278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Op mai"/>
      <sheetName val="Km277 - Km278 "/>
      <sheetName val="Tong hop Matduong"/>
      <sheetName val="Kluong phu"/>
      <sheetName val="Lan can"/>
      <sheetName val="Ho lan"/>
      <sheetName val="Coc tieu"/>
      <sheetName val="Bien bao"/>
      <sheetName val="Ranh"/>
      <sheetName val="t1"/>
      <sheetName val="T11"/>
      <sheetName val="PNT_QUOT__3"/>
      <sheetName val="COAT_WRAP_QIOT__3"/>
      <sheetName val="kl m m d"/>
      <sheetName val="kl vt tho"/>
      <sheetName val="kl dat"/>
      <sheetName val="Sheet4"/>
      <sheetName val="xin kinh phi"/>
      <sheetName val="lan trai"/>
      <sheetName val="thuoc no"/>
      <sheetName val="so thuc pham"/>
      <sheetName val="fOOD"/>
      <sheetName val="FORM hc"/>
      <sheetName val="FORM pc"/>
      <sheetName val="CamPha"/>
      <sheetName val="MongCai"/>
      <sheetName val="70000000"/>
      <sheetName val="TH  goi 4-x"/>
      <sheetName val="PNT-QUOT-D150#3"/>
      <sheetName val="PNT-QUOT-H153#3"/>
      <sheetName val="PNT-QUOT-K152#3"/>
      <sheetName val="PNT-QUOT-H146#3"/>
      <sheetName val="Oð mai 279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2"/>
      <sheetName val="t3"/>
      <sheetName val="t06"/>
      <sheetName val="t07"/>
      <sheetName val="t08"/>
      <sheetName val="t09"/>
      <sheetName val="t12"/>
      <sheetName val="0103"/>
      <sheetName val="0203"/>
      <sheetName val="th-nop"/>
      <sheetName val="th"/>
      <sheetName val="DGTL"/>
      <sheetName val="XN 1"/>
      <sheetName val="CT.XN1"/>
      <sheetName val="XCK"/>
      <sheetName val="CT.XNCK"/>
      <sheetName val="Hoasen"/>
      <sheetName val="S.hai"/>
      <sheetName val="HPC1"/>
      <sheetName val="No2"/>
      <sheetName val="CT N02"/>
      <sheetName val="C.Sap CT3"/>
      <sheetName val="CT.Csap.CT3"/>
      <sheetName val="CTVPCP"/>
      <sheetName val="Quan trac"/>
      <sheetName val="CS LB"/>
      <sheetName val="88 HBT"/>
      <sheetName val="69II"/>
      <sheetName val="CT 69II"/>
      <sheetName val="37 HV"/>
      <sheetName val="VPCP"/>
      <sheetName val="CT VPCP 6tang"/>
      <sheetName val="Son nha kinh VPCP"/>
      <sheetName val="CT VPCP son"/>
      <sheetName val="HMVPCP"/>
      <sheetName val="CT.HMVPCP"/>
      <sheetName val="ȴ0000000"/>
      <sheetName val="mau kiem ke"/>
      <sheetName val="quyet toan HD 2000"/>
      <sheetName val="quyet toan hoa don 2001"/>
      <sheetName val="kiem ke hoa don 2001"/>
      <sheetName val="QUY III 02"/>
      <sheetName val="QUY IV 02"/>
      <sheetName val="QUYET TOAN 02"/>
      <sheetName val="Sheet15"/>
      <sheetName val="BangTH"/>
      <sheetName val="Xaylap "/>
      <sheetName val="Nhan cong"/>
      <sheetName val="Thietbi"/>
      <sheetName val="Diengiai"/>
      <sheetName val="Vanchuyen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Kѭ284"/>
      <sheetName val="SOLIEU"/>
      <sheetName val="TINHTOAN"/>
      <sheetName val="XNT1MC"/>
      <sheetName val="XNT2MC"/>
      <sheetName val="XNT3MC"/>
      <sheetName val="XNT4MC"/>
      <sheetName val="xnt 1 CP"/>
      <sheetName val="xnt 2 cp"/>
      <sheetName val="xnt 3 CP"/>
      <sheetName val="xnt 4 CP"/>
      <sheetName val="BC tuan1"/>
      <sheetName val="BC tuan2"/>
      <sheetName val="BC tuan3"/>
      <sheetName val="BC tuan4"/>
      <sheetName val="DSo NVBH"/>
      <sheetName val="Km27' - Km278"/>
      <sheetName val="0304"/>
      <sheetName val="0904"/>
      <sheetName val="1204"/>
      <sheetName val="80000000"/>
      <sheetName val="90000000"/>
      <sheetName val="a0000000"/>
      <sheetName val="b0000000"/>
      <sheetName val="c0000000"/>
      <sheetName val="Cong ban 1,5_x0013__x0000_"/>
      <sheetName val="Coc 6"/>
      <sheetName val="Deo nai"/>
      <sheetName val="CKD than"/>
      <sheetName val="CTT Thong nhat"/>
      <sheetName val="CTT Nui beo"/>
      <sheetName val="CTT cao son"/>
      <sheetName val="CTT Khe cham"/>
      <sheetName val="XNxlva sxthanKCII"/>
      <sheetName val="Cam Y ut KC"/>
      <sheetName val="CTxay lap mo CP"/>
      <sheetName val="CTdo luong GDSP"/>
      <sheetName val="Dong bac"/>
      <sheetName val="Cac cang UT mua than Dong bac"/>
      <sheetName val="cua hang vtu"/>
      <sheetName val="Khach hang le "/>
      <sheetName val="nhat ky 5"/>
      <sheetName val="cac cong ty van tai"/>
      <sheetName val="Shedt1"/>
      <sheetName val="_x0012_0000000"/>
      <sheetName val="Thang06-2002"/>
      <sheetName val="Thang07-2002"/>
      <sheetName val="Thang08-2002"/>
      <sheetName val="Thang09-2002"/>
      <sheetName val="Thang10-2002 "/>
      <sheetName val="Thang11-2002"/>
      <sheetName val="Thang12-2002"/>
      <sheetName val="Sheet1 (3)"/>
      <sheetName val="XLÇ_x0015_oppy"/>
      <sheetName val="Bao cao KQTH quy hoach 135"/>
      <sheetName val="Sheet5"/>
      <sheetName val="Sheet6"/>
      <sheetName val="Sheet7"/>
      <sheetName val="Sheet8"/>
      <sheetName val="Sheet9"/>
      <sheetName val="Sheet10"/>
      <sheetName val="ct luong "/>
      <sheetName val="Nhap 6T"/>
      <sheetName val="baocaochinh(qui1.05) (DC)"/>
      <sheetName val="Ctuluongq.1.05"/>
      <sheetName val="BANG PHAN BO qui1.05(DC)"/>
      <sheetName val="BANG PHAN BO quiII.05"/>
      <sheetName val="bao cac cinh Qui II-2005"/>
      <sheetName val="XXXXX\XX"/>
      <sheetName val="Macro1"/>
      <sheetName val="Macro2"/>
      <sheetName val="Macro3"/>
      <sheetName val="TAU"/>
      <sheetName val="KHACH"/>
      <sheetName val="BC1"/>
      <sheetName val="BC2"/>
      <sheetName val="BAO CAO AN"/>
      <sheetName val="BANGKEKHACH"/>
      <sheetName val="BKLBD"/>
      <sheetName val="PTDG"/>
      <sheetName val="DTCT"/>
      <sheetName val="vlct"/>
      <sheetName val="Sheet11"/>
      <sheetName val="Sheet12"/>
      <sheetName val="Sheet13"/>
      <sheetName val="Sheet14"/>
      <sheetName val="T_x000b_331"/>
      <sheetName val="p0000000"/>
      <sheetName val=""/>
      <sheetName val="Km&quot;80"/>
      <sheetName val="Khac DP"/>
      <sheetName val="Khoi than "/>
      <sheetName val="B3_208_than"/>
      <sheetName val="B3_208_TU"/>
      <sheetName val="B3_208_TW"/>
      <sheetName val="B3_208_DP"/>
      <sheetName val="B3_208_khac"/>
      <sheetName val="Km283 - Jm284"/>
      <sheetName val="ADKT"/>
      <sheetName val="cocB40 5B"/>
      <sheetName val="cocD50 9A"/>
      <sheetName val="cocD75 16"/>
      <sheetName val="coc B80 TD25"/>
      <sheetName val="P27 B80"/>
      <sheetName val="Coc23 B80"/>
      <sheetName val="cong B80 C4"/>
      <sheetName val="Km27%"/>
      <sheetName val="O0 mai 279"/>
      <sheetName val="Op_x0000_mai 280"/>
      <sheetName val="Op mai 28_x0011_"/>
      <sheetName val="5 nam (tac`) (2)"/>
      <sheetName val="D%o nai"/>
      <sheetName val="CTT cao so."/>
      <sheetName val="XNxlva sxdhanKCII"/>
      <sheetName val="CTxay lap mo C_x0010_"/>
      <sheetName val="Song ban 0,7x0,7"/>
      <sheetName val="Cong ban 0,8x ,8"/>
      <sheetName val="Dong$bac"/>
      <sheetName val="MTL$-INTER"/>
      <sheetName val="Khach iang le "/>
      <sheetName val="[PNT-P3.xlsѝKQKDKT'04-1"/>
      <sheetName val="Du tnan chi tiet coc nuoc"/>
      <sheetName val="TNghiÖ- VL"/>
      <sheetName val="thaß26"/>
      <sheetName val="chieudayvo"/>
      <sheetName val="So lieu"/>
      <sheetName val="Input"/>
      <sheetName val="tt chu dong"/>
      <sheetName val="Tinh j+cvi"/>
      <sheetName val="Tinh MoP"/>
      <sheetName val="giaihe1"/>
      <sheetName val="Mp,Np"/>
      <sheetName val="khangluc"/>
      <sheetName val="Ms,Ns"/>
      <sheetName val="MoS"/>
      <sheetName val="giai he 2"/>
      <sheetName val="OK"/>
      <sheetName val="Dhp+dhs"/>
      <sheetName val="ktra"/>
      <sheetName val="TL33-13.14"/>
      <sheetName val="tlđm190337,8"/>
      <sheetName val="GC190337,8"/>
      <sheetName val="033,7,8"/>
      <sheetName val="TL033 ,2,4"/>
      <sheetName val="TL 0331,2"/>
      <sheetName val="033-1,4"/>
      <sheetName val="TL033,19,5"/>
      <sheetName val="gVL"/>
      <sheetName val="Lap ®at ®hÖn"/>
      <sheetName val="[PNT-P3.xlsUTong hop (2)"/>
      <sheetName val="Km276 - Ke277"/>
      <sheetName val="[PNT-P3.xlsUKm279 - Km280"/>
      <sheetName val="Baocao"/>
      <sheetName val="UT"/>
      <sheetName val="TongHopHD"/>
      <sheetName val="7000 000"/>
      <sheetName val="Áo"/>
      <sheetName val="XNxlva sxthanKCIÉ"/>
      <sheetName val="K43"/>
      <sheetName val="THKL"/>
      <sheetName val="PL43"/>
      <sheetName val="K43+0.00 - 338 Trai"/>
      <sheetName val="Tong (op"/>
      <sheetName val="Coc 4ieu"/>
      <sheetName val="chieud_x0005__x0000__x0000__x0000_"/>
      <sheetName val="gìIÏÝ_x001c_Ã_x0008_ç¾{è"/>
      <sheetName val="ESTI."/>
      <sheetName val="DI-ESTI"/>
      <sheetName val="CV den trong to?g"/>
      <sheetName val="?0000000"/>
      <sheetName val="GS02-thu0TM"/>
      <sheetName val="Don gia"/>
      <sheetName val="Nhap du lieu"/>
      <sheetName val="Package1"/>
      <sheetName val="TDT-TBࡁ"/>
      <sheetName val="ၔong hop QL48 - 2"/>
      <sheetName val="Shaet13"/>
      <sheetName val="Km266"/>
      <sheetName val="Thang8-02"/>
      <sheetName val="Thang9-02"/>
      <sheetName val="Thang10-02"/>
      <sheetName val="Thang11-02"/>
      <sheetName val="Thang12-02"/>
      <sheetName val="Thang01-03"/>
      <sheetName val="Thang02-03"/>
      <sheetName val="Mp mai 275"/>
      <sheetName val="30100000"/>
      <sheetName val="Ton 31.1"/>
      <sheetName val="NhapT.2"/>
      <sheetName val="Xuat T.2"/>
      <sheetName val="Ton 28.2"/>
      <sheetName val="H.Tra"/>
      <sheetName val="Hang CTY TRA LAI"/>
      <sheetName val="Hang NV Tra Lai"/>
      <sheetName val="TNghiªm T_x0002_ "/>
      <sheetName val="tt-_x0014_BA"/>
      <sheetName val="TD_x0014_"/>
      <sheetName val="_x0014_.12"/>
      <sheetName val="QD c5a HDQT (2)"/>
      <sheetName val="_x0003_hart1"/>
      <sheetName val="mua vao"/>
      <sheetName val="chi phi "/>
      <sheetName val="ban ra 10%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PN1"/>
      <sheetName val="PN2"/>
      <sheetName val="PG1"/>
      <sheetName val="PG2"/>
      <sheetName val="TT"/>
      <sheetName val="HFO"/>
      <sheetName val="HFA"/>
      <sheetName val="FA2"/>
      <sheetName val="T_pn1"/>
      <sheetName val="T_pn2"/>
      <sheetName val="T_pg1"/>
      <sheetName val="T_pg2"/>
      <sheetName val="T_tt"/>
      <sheetName val="T_hfo"/>
      <sheetName val="T_p2"/>
      <sheetName val="T_hfa"/>
      <sheetName val="tong"/>
      <sheetName val="dt1,2,10"/>
      <sheetName val="13b"/>
      <sheetName val="pn1_TT"/>
      <sheetName val="pn2_TT"/>
      <sheetName val="PG1_TT"/>
      <sheetName val="PG2_TT"/>
      <sheetName val="tuathang"/>
      <sheetName val="hpho_TT"/>
      <sheetName val="Ban pha 2"/>
      <sheetName val="Huoipha"/>
      <sheetName val="??-BLDG"/>
      <sheetName val="_x000b_luong phu"/>
      <sheetName val="gìIÏÝ_x001c_齘_x0013_龜_x0013_ꗃ〒"/>
      <sheetName val="Op mai 2_x000c__x0000_"/>
      <sheetName val="_x0000_bÑi_x0003__x0000__x0000__x0000__x0000_²r_x0013__x0000_"/>
      <sheetName val="k, vt tho"/>
      <sheetName val="Km_x0012_77 "/>
      <sheetName val="K-280 - Km281"/>
      <sheetName val="Km280 ࠭ Km281"/>
      <sheetName val="_x0000__x000f__x0000__x0000__x0000_½"/>
      <sheetName val="_x0000__x0000_²r"/>
      <sheetName val="_x0000__x0000__x0000__x0000__x0000_M pc_x0006__x0000__x0000_CamPh_x0000__x0000_"/>
      <sheetName val="_x0000__x000d__x0000__x0000__x0000_âO"/>
      <sheetName val="Cong ban 1,5„—_x0013__x0000_"/>
      <sheetName val="Xa9lap "/>
      <sheetName val="So TSCD"/>
      <sheetName val="Bang phan bo KH TSCD"/>
      <sheetName val="The TSCD"/>
      <sheetName val="BTH- P.Chi "/>
      <sheetName val="BTH NVL"/>
      <sheetName val="NK-SC"/>
      <sheetName val="NK SO CAI"/>
      <sheetName val="The tinh Z"/>
      <sheetName val="So CFSXKD"/>
      <sheetName val="So TGNH 2002"/>
      <sheetName val="So quy TM 2002"/>
      <sheetName val="SCT NVL"/>
      <sheetName val="SCT TK 131"/>
      <sheetName val="So theo doi thue GTGT 2002"/>
      <sheetName val="BTH- P.Thu"/>
      <sheetName val="BCDSPS"/>
      <sheetName val="BCDKT"/>
      <sheetName val="Sÿÿÿÿ"/>
      <sheetName val="quÿÿ"/>
      <sheetName val="L_x0010_V ®at ®iÖn"/>
      <sheetName val="Cong ban 0,7p0,7"/>
      <sheetName val="Km275 - Ke276"/>
      <sheetName val="Km280 - Km2(1"/>
      <sheetName val="Km282 - Kl283"/>
      <sheetName val="Tong hop Op m!i"/>
      <sheetName val="bc"/>
      <sheetName val="K.O"/>
      <sheetName val="xang _clc"/>
      <sheetName val="X¡NG_td"/>
      <sheetName val="MaZUT"/>
      <sheetName val="DIESEL"/>
      <sheetName val="Thang 07"/>
      <sheetName val="T10-05"/>
      <sheetName val="T9-05"/>
      <sheetName val="t805"/>
      <sheetName val="11T"/>
      <sheetName val="9T"/>
      <sheetName val="Giao nhie- vu"/>
      <sheetName val="Diem mon hoc"/>
      <sheetName val="Tong hop diem"/>
      <sheetName val="HoTen-khong duoc xoa"/>
      <sheetName val="120"/>
      <sheetName val="IFAD"/>
      <sheetName val="CVHN"/>
      <sheetName val="TCVM"/>
      <sheetName val="RIDP"/>
      <sheetName val="LDNN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CT cong"/>
      <sheetName val="dg cong"/>
      <sheetName val="_x0000__x0000_"/>
      <sheetName val="Cong ban 1,5_x0013_"/>
      <sheetName val="Dimu"/>
      <sheetName val="Klct"/>
      <sheetName val="Covi"/>
      <sheetName val="Nlvt"/>
      <sheetName val="Innl"/>
      <sheetName val="Invt"/>
      <sheetName val="Chon"/>
      <sheetName val="Qtnv"/>
      <sheetName val="Bqtn"/>
      <sheetName val="Bqtv"/>
      <sheetName val="Giao"/>
      <sheetName val="Dcap"/>
      <sheetName val="Nlie"/>
      <sheetName val="Mnli"/>
      <sheetName val="Giao nhiem fu"/>
      <sheetName val="QDcea TGD (2)"/>
      <sheetName val="Mix-Tarpaulin"/>
      <sheetName val="Tarpaulin"/>
      <sheetName val="Price"/>
      <sheetName val="Monthly"/>
      <sheetName val="For Summary"/>
      <sheetName val="For Summary(KG)"/>
      <sheetName val="PP Cloth"/>
      <sheetName val="Mix-PP Cloth"/>
      <sheetName val="Material Price-PP"/>
      <sheetName val="_x0003_har"/>
      <sheetName val="VÃt liÖu"/>
      <sheetName val="CVden nw8ai TCT (1)"/>
      <sheetName val="gia x_x0000_ may"/>
      <sheetName val="FORM jc"/>
      <sheetName val="K?284"/>
      <sheetName val="CDPS3"/>
      <sheetName val="tldm190337,8"/>
      <sheetName val="?ong hop QL48 - 2"/>
      <sheetName val="Giao nhÿÿÿÿvu"/>
      <sheetName val="⁋㌱Ա_x0000_䭔㌱س_x0000_䭔ㄠㄴ_x0006_牴湯⁧琠湯౧_x0000_杮楨搠湩⵨偃_x0006_匀敨瑥"/>
      <sheetName val="ADKTKT02"/>
      <sheetName val="Cac cang UT mua thal Dong bac"/>
      <sheetName val="CV di ngoai to~g"/>
      <sheetName val="bÑi_x0003__x0000_²r_x0013__x0000_"/>
      <sheetName val="DG "/>
      <sheetName val="I"/>
      <sheetName val="QD cua "/>
      <sheetName val="_x000f__x0000_½"/>
      <sheetName val="M pc_x0006__x0000_CamPh_x0000_"/>
      <sheetName val="_x000d_âO"/>
      <sheetName val="Op mai 2_x000c_"/>
      <sheetName val="_x000c__x0000__x0000__x0000__x0000__x0000__x0000__x0000__x000d__x0000__x0000__x0000_"/>
      <sheetName val="_x0000__x000f__x0000__x0000__x0000_‚ž½"/>
      <sheetName val="_x0000__x000d__x0000__x0000__x0000_âOŽ"/>
      <sheetName val="_x000f__x0000_‚ž½"/>
      <sheetName val="CT.XF1"/>
      <sheetName val="⁋㌱Ա_x0000_䭔㌱س_x0000_䭔ㄠㄴ_x0006_牴湯⁧琠湯౧_x0000_杮楨搠湩⵨偃_x0006_匀䈀ᅪ"/>
      <sheetName val="_x000d_âOŽ"/>
      <sheetName val="QD cua HDQ²_x0000__x0000_)"/>
      <sheetName val="_x000c__x0000__x000d_"/>
      <sheetName val="P210-TP20"/>
      <sheetName val="CB32"/>
      <sheetName val="CTT NuiC_x000f_eo"/>
      <sheetName val="TDT-TB?"/>
      <sheetName val="Km280 ? Km281"/>
      <sheetName val="Kluo-_x0008_ phu"/>
      <sheetName val="QD cua HDQ²_x0000__x0000_€)"/>
      <sheetName val="Cong ban 1,5„—_x0013_"/>
      <sheetName val="_x0000__x000a__x0000__x0000__x0000_âO"/>
      <sheetName val="_x000c__x0000__x0000__x0000__x0000__x0000__x0000__x0000__x000a__x0000__x0000__x0000_"/>
      <sheetName val="_x0000__x000a__x0000__x0000__x0000_âOŽ"/>
      <sheetName val="HNI"/>
      <sheetName val="DC2@ï4"/>
      <sheetName val="Tong hop$Op mai"/>
      <sheetName val="t01.06"/>
      <sheetName val="bÑi_x0003_"/>
      <sheetName val="_x000a_âO"/>
      <sheetName val="_x000c__x0000__x000a_"/>
      <sheetName val="_x000a_âOŽ"/>
      <sheetName val="PNT-P3"/>
      <sheetName val="???????-BLDG"/>
      <sheetName val="Temp"/>
      <sheetName val="DŃ02"/>
      <sheetName val="GS11- tÝnh KH_x0014_SC§"/>
      <sheetName val="tt chu don"/>
      <sheetName val="nghi dinhmCP"/>
      <sheetName val="CVpden trong tong"/>
      <sheetName val="5 nam (tach) x2)"/>
      <sheetName val="tuong"/>
      <sheetName val="Cong baj 2x1,5"/>
      <sheetName val="FUONDER TAN UYEN T12"/>
      <sheetName val=" CHIEU XA  T01"/>
      <sheetName val="ANH KHANH DONG NAI T12 (2)"/>
      <sheetName val="XANG DAU K5"/>
      <sheetName val="ANH HAI T01"/>
      <sheetName val="NAVITRAN T1"/>
      <sheetName val="VAN PHU T01"/>
      <sheetName val="TO 141"/>
      <sheetName val="⁋㌱Ա_x0000_䭔㌱س_x0000_䭔ㄠㄴ_x0006_牴湯⁧琠湯౧_x0000_杮楨搠湩⵨偃_x0006_匀렀቟"/>
      <sheetName val="I_x0005__x0000__x0000_"/>
      <sheetName val="chie԰_x0000__x0000__x0000_Ȁ_x0000_"/>
      <sheetName val="Ho la "/>
      <sheetName val="Tong hopQ48­1"/>
      <sheetName val="nam2004"/>
      <sheetName val="CDKTJT03"/>
      <sheetName val="Tong hnp QL47"/>
      <sheetName val="Thue NK"/>
      <sheetName val="Hang NK"/>
      <sheetName val="Jet1- CP 32"/>
      <sheetName val="Jet2- Binh Minh 01"/>
      <sheetName val="Jet3"/>
      <sheetName val="Jet4"/>
      <sheetName val="Jet5"/>
      <sheetName val="Jet6"/>
      <sheetName val="Jet7"/>
      <sheetName val="Jet8"/>
      <sheetName val="Jet9"/>
      <sheetName val="GS08)B.hµng"/>
      <sheetName val="⁋㌱Ա_x0000_䭔㌱س_x0000_䭔ㄠㄴ_x0006_牴湯⁧琠湯౧_x0000_杮楨搠湩⵨偃_x0006_匀頀ᎆ"/>
      <sheetName val="_x000d_â_x0005__x0000_"/>
      <sheetName val="⁋㌱Ա_x0000_䭔㌱س_x0000_䭔ㄠㄴ_x0006_牴湯⁧琠湯౧_x0000_杮楨搠湩⵨偃_x0006_匀︀ᇕ"/>
      <sheetName val="DUONG BDT 11  823282ms Hao"/>
      <sheetName val="CKTANDINHT1 782346 Huong (2)"/>
      <sheetName val="XXXXX_XX"/>
      <sheetName val="DGþ"/>
      <sheetName val="_x0014_M01"/>
      <sheetName val="PNT_QUO"/>
      <sheetName val="PNghiÖm VL"/>
      <sheetName val="Tong hop xuat kho nvl"/>
      <sheetName val="Xuat kho"/>
      <sheetName val="Tong hop so lieu tai nhap kho"/>
      <sheetName val="tai nhap kho"/>
      <sheetName val="Nhap kho"/>
      <sheetName val="Tong ket nhap kho"/>
      <sheetName val="Tong ket"/>
      <sheetName val="cac ma can huy"/>
      <sheetName val="Hang hong"/>
      <sheetName val="Tham khao"/>
      <sheetName val="hang khong co packing"/>
      <sheetName val="01"/>
      <sheetName val="02"/>
      <sheetName val="03"/>
      <sheetName val="04"/>
      <sheetName val="05"/>
      <sheetName val="07"/>
      <sheetName val="08"/>
      <sheetName val="T[ 131"/>
      <sheetName val="XL4Toppy"/>
      <sheetName val="Cong ban 1,5_x0013_?"/>
      <sheetName val="Op?mai 280"/>
      <sheetName val="chieud_x0005_???"/>
      <sheetName val="Op mai 2_x000c_?"/>
      <sheetName val="?bÑi_x0003_????²r_x0013_?"/>
      <sheetName val="?_x000f_???½"/>
      <sheetName val="??²r"/>
      <sheetName val="?????M pc_x0006_??CamPh??"/>
      <sheetName val="?_x000d_???âO"/>
      <sheetName val="Cong ban 1,5„—_x0013_?"/>
      <sheetName val="??"/>
      <sheetName val="gia x? may"/>
      <sheetName val="⁋㌱Ա?䭔㌱س?䭔ㄠㄴ_x0006_牴湯⁧琠湯౧?杮楨搠湩⵨偃_x0006_匀敨瑥"/>
      <sheetName val="UNZAT01743972- Phuong(vp) (2)"/>
      <sheetName val="LONGVANT12 759469 Ms Van (2)"/>
      <sheetName val="K,uon' ph5"/>
      <sheetName val="_x000c_an #an"/>
      <sheetName val="C/c t)eu"/>
      <sheetName val="Bi%n bao"/>
      <sheetName val="Ran("/>
      <sheetName val="_x0014_ong hop_x0011_48-1"/>
      <sheetName val="Cong &quot;an 0,7x0,7"/>
      <sheetName val="Co.g b!n 0,8x0,8"/>
      <sheetName val="Con' ba. 1x1"/>
      <sheetName val="_x0003_ong ban 1x1,2"/>
      <sheetName val="baocaochi.h(q5i1.05) (DC)"/>
      <sheetName val="C4ulu/ngq.1.05"/>
      <sheetName val="_x0002_ANG PHA_x000e_ BO qui1.05(DC)"/>
      <sheetName val="B_x0001_NG PHAN BO quiII.05"/>
      <sheetName val="Dhp+d"/>
      <sheetName val="DC0#"/>
      <sheetName val="_x000f_p m!i 284"/>
      <sheetName val="AA"/>
      <sheetName val="chieud"/>
      <sheetName val="Tong hop ၑL48 - 2"/>
      <sheetName val="Jet10"/>
      <sheetName val="Jet11"/>
      <sheetName val="Diesel1"/>
      <sheetName val="Diesel2"/>
      <sheetName val="Diezel3"/>
      <sheetName val="Mogas1"/>
      <sheetName val="Mogas2"/>
      <sheetName val="Mogas3"/>
      <sheetName val="_x0000__x000f__x0000__x0000__x0000__x0005__x0000__x0000_"/>
      <sheetName val="_x0000_۸ܪ࢈ܪ_x0000_"/>
      <sheetName val="Chi tiet"/>
      <sheetName val="HHQ2"/>
      <sheetName val="Quy I"/>
      <sheetName val="PTPQIII"/>
      <sheetName val="QuyIII"/>
      <sheetName val="Quy II"/>
      <sheetName val="Q.IV"/>
      <sheetName val="PTPQIV"/>
      <sheetName val="6TDN"/>
      <sheetName val="PTP"/>
      <sheetName val="PTPQII"/>
      <sheetName val="S2_x0000__x0000_1"/>
      <sheetName val="DGh"/>
      <sheetName val="tra-vat-lieu"/>
      <sheetName val="DG("/>
      <sheetName val="bÑi_x0003_?²r_x0013_?"/>
      <sheetName val="_x0000__x000f__x0000_︀ᇕ԰_x0000_缀"/>
      <sheetName val="09"/>
      <sheetName val="PHEPNAM"/>
      <sheetName val="KHONGLUONG"/>
      <sheetName val="d0000000"/>
      <sheetName val="e0000000"/>
      <sheetName val="f0000000"/>
      <sheetName val="g0000000"/>
      <sheetName val="h0000000"/>
      <sheetName val="i0000000"/>
      <sheetName val="XXXXXXX0"/>
      <sheetName val="XXXXXXX1"/>
      <sheetName val="XXXXXXX2"/>
      <sheetName val="XXXXXXX3"/>
      <sheetName val="XXXXXXX4"/>
      <sheetName val="XXXXXXX5"/>
      <sheetName val="XXXXXXX6"/>
      <sheetName val="XXXXXXX7"/>
      <sheetName val="XXXXXXX8"/>
      <sheetName val="XXXXXXX9"/>
      <sheetName val="XXXXXXXA"/>
      <sheetName val="XXXXXXXB"/>
      <sheetName val="XXXXXXXC"/>
      <sheetName val="XXXXXXXD"/>
      <sheetName val="XXXXXXXE"/>
      <sheetName val="XXXXXXXF"/>
      <sheetName val="XXXXXXXG"/>
      <sheetName val="XXXXXXXH"/>
      <sheetName val="XXXXXXXI"/>
      <sheetName val="XXXXXXXJ"/>
      <sheetName val="XXXXXXXK"/>
      <sheetName val="XXXXXXXL"/>
      <sheetName val="XXXXXXXM"/>
      <sheetName val="XXXXXXXN"/>
      <sheetName val="XXXXXXXO"/>
      <sheetName val="XXXXXXXP"/>
      <sheetName val="XXXXXXXQ"/>
      <sheetName val="XXXXXXXR"/>
      <sheetName val="XXXXXXXS"/>
      <sheetName val="XXXXXXXT"/>
      <sheetName val="XXXXXXXU"/>
      <sheetName val="XXXXXXXV"/>
      <sheetName val="XXXXXXXW"/>
      <sheetName val="XXXXXXXY"/>
      <sheetName val="XXXXXXXZ"/>
      <sheetName val="XXXXXX0X"/>
      <sheetName val="XXXXXX00"/>
      <sheetName val="XXXXXX01"/>
      <sheetName val="XXXXXX02"/>
      <sheetName val="XXXXXX03"/>
      <sheetName val="XXXXXX04"/>
      <sheetName val="XXXXXX05"/>
      <sheetName val="XXXXXX06"/>
      <sheetName val="XXXXXX07"/>
      <sheetName val="Du lich"/>
      <sheetName val="XXXXXX08"/>
      <sheetName val="XXXXXX09"/>
      <sheetName val="XXXXXX0A"/>
      <sheetName val="XXXXXX0B"/>
      <sheetName val="XXXXXX0C"/>
      <sheetName val="XXXXXX0D"/>
      <sheetName val="XXXXXX0E"/>
      <sheetName val="XXXXXX0F"/>
      <sheetName val="XXXXXX0G"/>
      <sheetName val="[PNT-P3.xlsѝKQKDKTﴀ셅u淪洂"/>
      <sheetName val="T±1 "/>
      <sheetName val="411"/>
      <sheetName val="632"/>
      <sheetName val="333"/>
      <sheetName val="1uÝ1"/>
      <sheetName val="TH Ky Afh"/>
      <sheetName val="KHTS_x0000__x000d_2"/>
      <sheetName val="LuÞ_x0016_gT2"/>
      <sheetName val="luongt_x0000_ang12"/>
      <sheetName val="FORM (c"/>
      <sheetName val="02.05.07"/>
      <sheetName val="03.05.07"/>
      <sheetName val="04.05.07"/>
      <sheetName val="05.05.07"/>
      <sheetName val="06.05.07"/>
      <sheetName val="07.05.07"/>
      <sheetName val="08.05.07"/>
      <sheetName val="09.05.07"/>
      <sheetName val="Ther cao "/>
      <sheetName val="152"/>
      <sheetName val="111"/>
      <sheetName val="156"/>
      <sheetName val="So NVL"/>
      <sheetName val="511"/>
      <sheetName val="Nhat ký chung"/>
      <sheetName val="So 131"/>
      <sheetName val="So 331"/>
      <sheetName val="So 133"/>
      <sheetName val="So 3331"/>
      <sheetName val="So 334"/>
      <sheetName val="So 911"/>
      <sheetName val="So 421"/>
      <sheetName val="241"/>
      <sheetName val="642"/>
      <sheetName val="[PNT-P3.xls?KQKDKT'04-1"/>
      <sheetName val="CV di ngoai tone (2)"/>
      <sheetName val="[PNT-P3.xlsMMatduong"/>
      <sheetName val="???_x0000_???_x0000_???_x0006_??????_x0000_??????_x0006_???"/>
      <sheetName val="[PNT-P3.xls]XXXXX\XX"/>
      <sheetName val="[PNT-P3.xls]C/c t)eu"/>
      <sheetName val="[PNT-P3.xls]C4ulu/ngq.1.05"/>
      <sheetName val="GS09-chi TM"/>
      <sheetName val="_x0000__x000f__x0000__x0000__x0000_‚竈_x0013_"/>
      <sheetName val="⁋㌱Ա_x0000_䭔㌱س_x0000_䭔ㄠㄴ_x0006_牴湯⁧琠湯౧_x0000_杮楨搠湩⵨偃_x0006_匀저፺"/>
      <sheetName val="⁋㌱Ա_x0000_䭔㌱س_x0000_䭔ㄠㄴ_x0006_牴湯⁧琠湯౧_x0000_杮楨搠湩⵨偃_x0006_匀㠀ᎍ"/>
      <sheetName val="_x0000__x000f__x0000__x0000__x0000_‚헾】"/>
      <sheetName val="⁋㌱Ա_x0000_䭔㌱س_x0000_䭔ㄠㄴ_x0006_牴湯⁧琠湯౧_x0000_杮楨搠湩⵨偃_x0006_匀栀▆"/>
      <sheetName val="⁋㌱Ա_x0000_䭔㌱س_x0000_䭔ㄠㄴ_x0006_牴湯⁧琠湯౧_x0000_杮楨搠湩⵨偃_x0006_匀╿"/>
      <sheetName val="bÑi_x0003__x0000_²r_x0013_"/>
      <sheetName val="bÑi_x0003__x0000_²r_x0013_("/>
      <sheetName val="_x0000__x000f__x0000__x0000__x0000_‚眨,"/>
      <sheetName val="_x0000__x000f__x0000__x0000__x0000_‚禈."/>
      <sheetName val="bÑi_x0003__x0000_²r_x0013_"/>
      <sheetName val="gìIÏÝ_x001c_齘_x0013_龜저ងఀ"/>
      <sheetName val="_x0000__x000f__x0000__x0000__x0000_‚稸1"/>
      <sheetName val="gìIÏÝ_x001c_齘_x0013_龜저ᥲఀ"/>
      <sheetName val="CDÕTKT2002"/>
      <sheetName val="⁋㌱Ա_x0000_䭔㌱س_x0000_䭔ㄠㄴ_x0006_牴湯⁧琠湯౧_x0000_杮楨搠湩⵨偃_x0006_匀԰_x0000_"/>
      <sheetName val="⁋㌱Ա_x0000_䭔㌱س_x0000_䭔ㄠㄴ_x0006_牴湯⁧琠湯౧_x0000_杮楨搠湩⵨偃_x0006_匀ࠀ╵"/>
      <sheetName val="⁋㌱Ա_x0000_䭔㌱س_x0000_䭔ㄠㄴ_x0006_牴湯⁧琠湯౧_x0000_杮楨搠湩⵨偃_x0006_匀렀፶"/>
      <sheetName val="⁋㌱Ա_x0000_䭔㌱س_x0000_䭔ㄠㄴ_x0006_牴湯⁧琠湯౧_x0000_杮楨搠湩⵨偃_x0006_匀㠀Ẅ"/>
      <sheetName val="⁋㌱Ա_x0000_䭔㌱س_x0000_䭔ㄠㄴ_x0006_牴湯⁧琠湯౧_x0000_杮楨搠湩⵨偃_x0006_匀᥸"/>
      <sheetName val="⁋㌱Ա_x0000_䭔㌱س_x0000_䭔ㄠㄴ_x0006_牴湯⁧琠湯౧_x0000_杮楨搠湩⵨偃_x0006_匀栀ṵ"/>
      <sheetName val="⁋㌱Ա_x0000_䭔㌱س_x0000_䭔ㄠㄴ_x0006_牴湯⁧琠湯౧_x0000_杮楨搠湩⵨偃_x0006_匀︀㗕"/>
      <sheetName val="⁋㌱Ա_x0000_䭔㌱س_x0000_䭔ㄠㄴ_x0006_牴湯⁧琠湯౧_x0000_杮楨搠湩⵨偃_x0006_匀렀⪈"/>
      <sheetName val="⁋㌱Ա_x0000_䭔㌱س_x0000_䭔ㄠㄴ_x0006_牴湯⁧琠湯౧_x0000_杮楨搠湩⵨偃_x0006_匀⠀⩶"/>
      <sheetName val="⁋㌱Ա_x0000_䭔㌱س_x0000_䭔ㄠㄴ_x0006_牴湯⁧琠湯౧_x0000_杮楨搠湩⵨偃_x0006_匀⎅"/>
      <sheetName val="⁋㌱Ա_x0000_䭔㌱س_x0000_䭔ㄠㄴ_x0006_牴湯⁧琠湯౧_x0000_杮楨搠湩⵨偃_x0006_匀᠀⍺"/>
      <sheetName val="⁋㌱Ա_x0000_䭔㌱س_x0000_䭔ㄠㄴ_x0006_牴湯⁧琠湯౧_x0000_杮楨搠湩⵨偃_x0006_匀ࠀ⩷"/>
      <sheetName val="TK33313"/>
      <sheetName val="UK 911"/>
      <sheetName val="CEPS1"/>
      <sheetName val="Km285"/>
      <sheetName val="p"/>
      <sheetName val="KHTS"/>
      <sheetName val="co_x0005__x0000__x0000__x0000_"/>
      <sheetName val="Tong hop Mctduong"/>
      <sheetName val="KHTS?_x000d_2"/>
      <sheetName val="⁋㌱Ա_x0000_䭔㌱س_x0000_䭔ㄠㄴ_x0006_牴湯⁧琠湯౧_x0000_杮楨搠湩⵨偃_x0006_匀㠀䂅"/>
      <sheetName val="QUY IV _x0005__x0000_"/>
      <sheetName val="_x0000__x000f__x0000_䠀᡿谀᡿︀"/>
      <sheetName val="chie԰???Ȁ?"/>
      <sheetName val="_x000c_???????_x000d_???"/>
      <sheetName val="?_x000f_???‚ž½"/>
      <sheetName val="?_x000d_???âOŽ"/>
      <sheetName val="I_x0005_??"/>
      <sheetName val="S2??1"/>
      <sheetName val="_x000c__x0000__x0000__x0000__x0000__x0000__x0000__x0000__x000d__x0000__x0000_Õ"/>
      <sheetName val="TH  goi _x0014_-x"/>
      <sheetName val="_x0000__x0000_di trong  tong"/>
      <sheetName val="Monthly production actual"/>
      <sheetName val="P201-TP20"/>
      <sheetName val="[PNT-P3.xls][PNT-P3.xls]XXXXX\X"/>
      <sheetName val="Tkng hop QL48 - 2"/>
      <sheetName val="GO THUAN AN T 01 784026 (2)"/>
      <sheetName val="COMPOSIITE SAI SON T 1(2)"/>
      <sheetName val="PEMARAT01 (2)"/>
      <sheetName val="SYSTEMT1 780851-Ms thao (2)"/>
      <sheetName val="PUKYONG T1"/>
      <sheetName val="ASIAPAINT T11"/>
      <sheetName val="SEUNGBO T11 782173 Ms Suong (2)"/>
      <sheetName val="KONICAT12(2)"/>
      <sheetName val=" CHAN NUOIT12750622 Ms Tinh (2)"/>
      <sheetName val="NS t01784465 Ms quyen (2)"/>
      <sheetName val="POMINAT01  (2)"/>
      <sheetName val="COTTOT01 711018 Ms nuong (2)"/>
      <sheetName val="SuBINHDUONGT 01 "/>
      <sheetName val="MHET1 784028 lan anh (2)"/>
      <sheetName val="t_x0000_1-01"/>
      <sheetName val="So_Do"/>
      <sheetName val="KTTSCD_-_DLNA"/>
      <sheetName val="lapdat_TB_"/>
      <sheetName val="TNghiªm_TB_"/>
      <sheetName val="VËt_liÖu"/>
      <sheetName val="Lap_®at_®iÖn"/>
      <sheetName val="TNghiÖm_VL"/>
      <sheetName val="th_"/>
      <sheetName val="tien_luong"/>
      <sheetName val="T_7"/>
      <sheetName val="T_8"/>
      <sheetName val="T8_(2)"/>
      <sheetName val="T_9"/>
      <sheetName val="T_10"/>
      <sheetName val="T_11"/>
      <sheetName val="T_12"/>
      <sheetName val="T11_"/>
      <sheetName val="CVden_ngoai_TCT_(1)"/>
      <sheetName val="CV_den_ngoai_TCT_(2)"/>
      <sheetName val="CV_den_ngoai_TCT_(3)"/>
      <sheetName val="QDcua_TGD"/>
      <sheetName val="QD_cua_HDQT"/>
      <sheetName val="QD_cua_HDQT_(2)"/>
      <sheetName val="CV_di_ngoai_tong"/>
      <sheetName val="CV_di_ngoai_tong_(2)"/>
      <sheetName val="To_trinh"/>
      <sheetName val="Giao_nhiem_vu"/>
      <sheetName val="QDcua_TGD_(2)"/>
      <sheetName val="Thong_tu"/>
      <sheetName val="CV_di_trong__tong"/>
      <sheetName val="nghi_dinh-CP"/>
      <sheetName val="CV_den_trong_tong"/>
      <sheetName val="TK_112"/>
      <sheetName val="TK_131"/>
      <sheetName val="TK_141"/>
      <sheetName val="TK_153"/>
      <sheetName val="TK_211"/>
      <sheetName val="TK_242"/>
      <sheetName val="TK_334"/>
      <sheetName val="TK_511"/>
      <sheetName val="TK_515"/>
      <sheetName val="TK_911"/>
      <sheetName val="TK_154"/>
      <sheetName val="TK_632"/>
      <sheetName val="5_nam_(tach)"/>
      <sheetName val="5_nam_(tach)_(2)"/>
      <sheetName val="KH_2003"/>
      <sheetName val="Km277_"/>
      <sheetName val="Op_mai_274"/>
      <sheetName val="Op_mai_275"/>
      <sheetName val="Op_mai_276"/>
      <sheetName val="Op_mai_277"/>
      <sheetName val="Op_mai_278"/>
      <sheetName val="Op_mai_279"/>
      <sheetName val="Op_mai_280"/>
      <sheetName val="Op_mai_281"/>
      <sheetName val="Op_mai_282"/>
      <sheetName val="Op_mai_283"/>
      <sheetName val="Op_mai_284"/>
      <sheetName val="Op_mai"/>
      <sheetName val="TH_Ky_Anh"/>
      <sheetName val="Sheet2_(2)"/>
      <sheetName val="TH__goi_4-x"/>
      <sheetName val="tæng_hîp"/>
      <sheetName val="GS01-chi_TM"/>
      <sheetName val="GS02-thu_TM"/>
      <sheetName val="PFT_QUOT__3"/>
      <sheetName val="khung ten TD"/>
      <sheetName val="\NT1MC"/>
      <sheetName val="GS10-lai t)en vay"/>
      <sheetName val="Km278 - Jm279"/>
      <sheetName val="Chi tiet don 'ia khoi phuc"/>
      <sheetName val="XNT2_x000d_C"/>
      <sheetName val="Shee46"/>
      <sheetName val="X_x000c_4Poppy"/>
      <sheetName val="CV den ng/ai TCT (3)"/>
      <sheetName val="[PNT-P3.xls][PNT-P3.xls][PNT-P3"/>
      <sheetName val="DS"/>
      <sheetName val="_x000f_?½"/>
      <sheetName val="M pc_x0006_?CamPh?"/>
      <sheetName val="⁋㌱Ա_x0000_䭔㌱س_x0000_䭔ㄠㄴ_x0006_牴湯⁧琠湯౧_x0000_杮楨搠湩_x0005__x0000__x0000__x0000__x0000_"/>
      <sheetName val="Toan tinh"/>
      <sheetName val="phan loai"/>
      <sheetName val="ty le"/>
      <sheetName val="DBP"/>
      <sheetName val="DB"/>
      <sheetName val="LC"/>
      <sheetName val="TG"/>
      <sheetName val="PT"/>
      <sheetName val="MT"/>
      <sheetName val="DBD"/>
      <sheetName val="SH"/>
      <sheetName val="ML"/>
      <sheetName val="TC"/>
      <sheetName val="Tinh khac"/>
      <sheetName val="Phan theo huyen"/>
      <sheetName val="Sheet17"/>
      <sheetName val="Sheet18"/>
      <sheetName val="Sheet19"/>
      <sheetName val="Sheet20"/>
      <sheetName val="Sheet21"/>
      <sheetName val="Sheet22"/>
      <sheetName val="_PNT-P3.xlsUTong hop (2)"/>
      <sheetName val="_PNT-P3.xlsUKm279 - Km280"/>
      <sheetName val="Op"/>
      <sheetName val="_PNT-P3.xlsѝKQKDKT'04-1"/>
      <sheetName val="CV den trong to_g"/>
      <sheetName val="_0000000"/>
      <sheetName val="__-BLDG"/>
      <sheetName val="gia x"/>
      <sheetName val="K_284"/>
      <sheetName val="_ong hop QL48 - 2"/>
      <sheetName val="⁋㌱Ա"/>
      <sheetName val="PDcua TGD"/>
      <sheetName val="CV di ngoai tnng (2)"/>
      <sheetName val="Tk triNh"/>
      <sheetName val="Gian nhiem vu"/>
      <sheetName val="QD!ua TGD (2)"/>
      <sheetName val="CV den_x0000_trong tong"/>
      <sheetName val="Tuongcha."/>
      <sheetName val="Km27_x0015_"/>
      <sheetName val="5 lam (tach) (2)"/>
      <sheetName val="TK 134"/>
      <sheetName val="KHTSBD2"/>
      <sheetName val="CDKTKD03"/>
      <sheetName val="KPKDKT'03-1"/>
      <sheetName val="_x0000__x000a__x0000__x0000__x0000_âO԰"/>
      <sheetName val="chieud_x0005_"/>
      <sheetName val="Cong ban_x0009__x0000__x0009__x0000__x0004__x0000__x0003_"/>
      <sheetName val="Cong ban _x0000_ _x0000__x0004__x0000__x0003_"/>
      <sheetName val="Èoas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/>
      <sheetData sheetId="207"/>
      <sheetData sheetId="208"/>
      <sheetData sheetId="209"/>
      <sheetData sheetId="210"/>
      <sheetData sheetId="21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 refreshError="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/>
      <sheetData sheetId="377"/>
      <sheetData sheetId="378"/>
      <sheetData sheetId="379"/>
      <sheetData sheetId="380"/>
      <sheetData sheetId="381"/>
      <sheetData sheetId="382"/>
      <sheetData sheetId="383" refreshError="1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/>
      <sheetData sheetId="473"/>
      <sheetData sheetId="474" refreshError="1"/>
      <sheetData sheetId="475"/>
      <sheetData sheetId="476"/>
      <sheetData sheetId="477"/>
      <sheetData sheetId="478"/>
      <sheetData sheetId="479"/>
      <sheetData sheetId="480"/>
      <sheetData sheetId="48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/>
      <sheetData sheetId="488"/>
      <sheetData sheetId="489"/>
      <sheetData sheetId="490" refreshError="1"/>
      <sheetData sheetId="491"/>
      <sheetData sheetId="492"/>
      <sheetData sheetId="493"/>
      <sheetData sheetId="494" refreshError="1"/>
      <sheetData sheetId="495"/>
      <sheetData sheetId="496"/>
      <sheetData sheetId="497"/>
      <sheetData sheetId="498"/>
      <sheetData sheetId="499"/>
      <sheetData sheetId="500"/>
      <sheetData sheetId="501"/>
      <sheetData sheetId="502" refreshError="1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 refreshError="1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 refreshError="1"/>
      <sheetData sheetId="586" refreshError="1"/>
      <sheetData sheetId="587"/>
      <sheetData sheetId="588" refreshError="1"/>
      <sheetData sheetId="589" refreshError="1"/>
      <sheetData sheetId="590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/>
      <sheetData sheetId="616"/>
      <sheetData sheetId="617"/>
      <sheetData sheetId="618"/>
      <sheetData sheetId="619"/>
      <sheetData sheetId="620"/>
      <sheetData sheetId="621" refreshError="1"/>
      <sheetData sheetId="622" refreshError="1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 refreshError="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 refreshError="1"/>
      <sheetData sheetId="692" refreshError="1"/>
      <sheetData sheetId="693" refreshError="1"/>
      <sheetData sheetId="694" refreshError="1"/>
      <sheetData sheetId="695"/>
      <sheetData sheetId="696" refreshError="1"/>
      <sheetData sheetId="697"/>
      <sheetData sheetId="698"/>
      <sheetData sheetId="699" refreshError="1"/>
      <sheetData sheetId="700"/>
      <sheetData sheetId="70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/>
      <sheetData sheetId="715" refreshError="1"/>
      <sheetData sheetId="716"/>
      <sheetData sheetId="717" refreshError="1"/>
      <sheetData sheetId="718"/>
      <sheetData sheetId="719" refreshError="1"/>
      <sheetData sheetId="720" refreshError="1"/>
      <sheetData sheetId="721"/>
      <sheetData sheetId="722"/>
      <sheetData sheetId="723" refreshError="1"/>
      <sheetData sheetId="724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/>
      <sheetData sheetId="1042"/>
      <sheetData sheetId="1043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/>
      <sheetData sheetId="1105"/>
      <sheetData sheetId="1106"/>
      <sheetData sheetId="1107"/>
      <sheetData sheetId="1108"/>
      <sheetData sheetId="1109"/>
      <sheetData sheetId="1110"/>
      <sheetData sheetId="1111" refreshError="1"/>
      <sheetData sheetId="1112" refreshError="1"/>
      <sheetData sheetId="1113" refreshError="1"/>
      <sheetData sheetId="1114" refreshError="1"/>
      <sheetData sheetId="1115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/>
      <sheetData sheetId="1122" refreshError="1"/>
      <sheetData sheetId="1123"/>
      <sheetData sheetId="1124" refreshError="1"/>
      <sheetData sheetId="1125"/>
      <sheetData sheetId="1126"/>
      <sheetData sheetId="1127"/>
      <sheetData sheetId="1128" refreshError="1"/>
      <sheetData sheetId="1129" refreshError="1"/>
      <sheetData sheetId="1130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</sheetDataSet>
  </externalBook>
</externalLink>
</file>

<file path=xl/externalLinks/externalLink95.xml><?xml version="1.0" encoding="utf-8"?>
<externalLink xmlns="http://schemas.openxmlformats.org/spreadsheetml/2006/main">
  <externalBook xmlns:r="http://schemas.openxmlformats.org/officeDocument/2006/relationships" r:id="rId1">
    <sheetNames>
      <sheetName val="BK04"/>
    </sheetNames>
    <sheetDataSet>
      <sheetData sheetId="0"/>
    </sheetDataSet>
  </externalBook>
</externalLink>
</file>

<file path=xl/externalLinks/externalLink96.xml><?xml version="1.0" encoding="utf-8"?>
<externalLink xmlns="http://schemas.openxmlformats.org/spreadsheetml/2006/main">
  <externalBook xmlns:r="http://schemas.openxmlformats.org/officeDocument/2006/relationships" r:id="rId1">
    <sheetNames>
      <sheetName val="giathanh1"/>
      <sheetName val="PhaDoMong"/>
    </sheetNames>
    <sheetDataSet>
      <sheetData sheetId="0"/>
      <sheetData sheetId="1" refreshError="1"/>
    </sheetDataSet>
  </externalBook>
</externalLink>
</file>

<file path=xl/externalLinks/externalLink97.xml><?xml version="1.0" encoding="utf-8"?>
<externalLink xmlns="http://schemas.openxmlformats.org/spreadsheetml/2006/main">
  <externalBook xmlns:r="http://schemas.openxmlformats.org/officeDocument/2006/relationships" r:id="rId1">
    <sheetNames>
      <sheetName val="t-h HA THE"/>
      <sheetName val="Sheet1"/>
      <sheetName val="Sheet2"/>
      <sheetName val="Sheet3"/>
      <sheetName val="XL4Test5"/>
      <sheetName val="XL4Poppy"/>
      <sheetName val="t_h HA THE"/>
      <sheetName val="giathanh1"/>
      <sheetName val="bia"/>
      <sheetName val="thcp"/>
      <sheetName val="ThopKP"/>
      <sheetName val="Phado"/>
      <sheetName val="Xaymoi"/>
      <sheetName val="TinhKL"/>
      <sheetName val="CTKL"/>
      <sheetName val="Ptvt"/>
      <sheetName val="00000000"/>
      <sheetName val="THPDMoi  (2)"/>
      <sheetName val="NEW-PAN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98.xml><?xml version="1.0" encoding="utf-8"?>
<externalLink xmlns="http://schemas.openxmlformats.org/spreadsheetml/2006/main">
  <externalBook xmlns:r="http://schemas.openxmlformats.org/officeDocument/2006/relationships" r:id="rId1">
    <sheetNames>
      <sheetName val="t-h HA THE"/>
      <sheetName val="Sheet1"/>
      <sheetName val="Sheet2"/>
      <sheetName val="Sheet3"/>
      <sheetName val="XL4Test5"/>
      <sheetName val="XL4Poppy"/>
      <sheetName val="t_h HA THE"/>
      <sheetName val="giathanh1"/>
      <sheetName val="bia"/>
      <sheetName val="thcp"/>
      <sheetName val="ThopKP"/>
      <sheetName val="Phado"/>
      <sheetName val="Xaymoi"/>
      <sheetName val="TinhKL"/>
      <sheetName val="CTKL"/>
      <sheetName val="Ptvt"/>
      <sheetName val="00000000"/>
      <sheetName val="THPDMoi  (2)"/>
      <sheetName val="NEW-PAN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99.xml><?xml version="1.0" encoding="utf-8"?>
<externalLink xmlns="http://schemas.openxmlformats.org/spreadsheetml/2006/main">
  <externalBook xmlns:r="http://schemas.openxmlformats.org/officeDocument/2006/relationships" r:id="rId1">
    <sheetNames>
      <sheetName val="CHITIET VL-NC-TT -1p"/>
      <sheetName val="TDTKP1"/>
      <sheetName val="CHITIET VL_NC_TT _1p"/>
      <sheetName val="t-h HA THE"/>
      <sheetName val="Sheet1"/>
      <sheetName val="Thanh lý "/>
      <sheetName val="Sheet2"/>
      <sheetName val="DN"/>
      <sheetName val="giathanh1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26"/>
  <sheetViews>
    <sheetView zoomScaleNormal="100" workbookViewId="0">
      <selection activeCell="B23" sqref="B23"/>
    </sheetView>
  </sheetViews>
  <sheetFormatPr defaultColWidth="31.42578125" defaultRowHeight="14.25"/>
  <cols>
    <col min="1" max="1" width="6.85546875" style="154" customWidth="1"/>
    <col min="2" max="2" width="82.85546875" style="154" customWidth="1"/>
    <col min="3" max="3" width="7" style="154" customWidth="1"/>
    <col min="4" max="246" width="31.42578125" style="154"/>
    <col min="247" max="247" width="6.85546875" style="154" customWidth="1"/>
    <col min="248" max="248" width="82.85546875" style="154" customWidth="1"/>
    <col min="249" max="249" width="7" style="154" customWidth="1"/>
    <col min="250" max="250" width="17.42578125" style="154" customWidth="1"/>
    <col min="251" max="502" width="31.42578125" style="154"/>
    <col min="503" max="503" width="6.85546875" style="154" customWidth="1"/>
    <col min="504" max="504" width="82.85546875" style="154" customWidth="1"/>
    <col min="505" max="505" width="7" style="154" customWidth="1"/>
    <col min="506" max="506" width="17.42578125" style="154" customWidth="1"/>
    <col min="507" max="758" width="31.42578125" style="154"/>
    <col min="759" max="759" width="6.85546875" style="154" customWidth="1"/>
    <col min="760" max="760" width="82.85546875" style="154" customWidth="1"/>
    <col min="761" max="761" width="7" style="154" customWidth="1"/>
    <col min="762" max="762" width="17.42578125" style="154" customWidth="1"/>
    <col min="763" max="1014" width="31.42578125" style="154"/>
    <col min="1015" max="1015" width="6.85546875" style="154" customWidth="1"/>
    <col min="1016" max="1016" width="82.85546875" style="154" customWidth="1"/>
    <col min="1017" max="1017" width="7" style="154" customWidth="1"/>
    <col min="1018" max="1018" width="17.42578125" style="154" customWidth="1"/>
    <col min="1019" max="1270" width="31.42578125" style="154"/>
    <col min="1271" max="1271" width="6.85546875" style="154" customWidth="1"/>
    <col min="1272" max="1272" width="82.85546875" style="154" customWidth="1"/>
    <col min="1273" max="1273" width="7" style="154" customWidth="1"/>
    <col min="1274" max="1274" width="17.42578125" style="154" customWidth="1"/>
    <col min="1275" max="1526" width="31.42578125" style="154"/>
    <col min="1527" max="1527" width="6.85546875" style="154" customWidth="1"/>
    <col min="1528" max="1528" width="82.85546875" style="154" customWidth="1"/>
    <col min="1529" max="1529" width="7" style="154" customWidth="1"/>
    <col min="1530" max="1530" width="17.42578125" style="154" customWidth="1"/>
    <col min="1531" max="1782" width="31.42578125" style="154"/>
    <col min="1783" max="1783" width="6.85546875" style="154" customWidth="1"/>
    <col min="1784" max="1784" width="82.85546875" style="154" customWidth="1"/>
    <col min="1785" max="1785" width="7" style="154" customWidth="1"/>
    <col min="1786" max="1786" width="17.42578125" style="154" customWidth="1"/>
    <col min="1787" max="2038" width="31.42578125" style="154"/>
    <col min="2039" max="2039" width="6.85546875" style="154" customWidth="1"/>
    <col min="2040" max="2040" width="82.85546875" style="154" customWidth="1"/>
    <col min="2041" max="2041" width="7" style="154" customWidth="1"/>
    <col min="2042" max="2042" width="17.42578125" style="154" customWidth="1"/>
    <col min="2043" max="2294" width="31.42578125" style="154"/>
    <col min="2295" max="2295" width="6.85546875" style="154" customWidth="1"/>
    <col min="2296" max="2296" width="82.85546875" style="154" customWidth="1"/>
    <col min="2297" max="2297" width="7" style="154" customWidth="1"/>
    <col min="2298" max="2298" width="17.42578125" style="154" customWidth="1"/>
    <col min="2299" max="2550" width="31.42578125" style="154"/>
    <col min="2551" max="2551" width="6.85546875" style="154" customWidth="1"/>
    <col min="2552" max="2552" width="82.85546875" style="154" customWidth="1"/>
    <col min="2553" max="2553" width="7" style="154" customWidth="1"/>
    <col min="2554" max="2554" width="17.42578125" style="154" customWidth="1"/>
    <col min="2555" max="2806" width="31.42578125" style="154"/>
    <col min="2807" max="2807" width="6.85546875" style="154" customWidth="1"/>
    <col min="2808" max="2808" width="82.85546875" style="154" customWidth="1"/>
    <col min="2809" max="2809" width="7" style="154" customWidth="1"/>
    <col min="2810" max="2810" width="17.42578125" style="154" customWidth="1"/>
    <col min="2811" max="3062" width="31.42578125" style="154"/>
    <col min="3063" max="3063" width="6.85546875" style="154" customWidth="1"/>
    <col min="3064" max="3064" width="82.85546875" style="154" customWidth="1"/>
    <col min="3065" max="3065" width="7" style="154" customWidth="1"/>
    <col min="3066" max="3066" width="17.42578125" style="154" customWidth="1"/>
    <col min="3067" max="3318" width="31.42578125" style="154"/>
    <col min="3319" max="3319" width="6.85546875" style="154" customWidth="1"/>
    <col min="3320" max="3320" width="82.85546875" style="154" customWidth="1"/>
    <col min="3321" max="3321" width="7" style="154" customWidth="1"/>
    <col min="3322" max="3322" width="17.42578125" style="154" customWidth="1"/>
    <col min="3323" max="3574" width="31.42578125" style="154"/>
    <col min="3575" max="3575" width="6.85546875" style="154" customWidth="1"/>
    <col min="3576" max="3576" width="82.85546875" style="154" customWidth="1"/>
    <col min="3577" max="3577" width="7" style="154" customWidth="1"/>
    <col min="3578" max="3578" width="17.42578125" style="154" customWidth="1"/>
    <col min="3579" max="3830" width="31.42578125" style="154"/>
    <col min="3831" max="3831" width="6.85546875" style="154" customWidth="1"/>
    <col min="3832" max="3832" width="82.85546875" style="154" customWidth="1"/>
    <col min="3833" max="3833" width="7" style="154" customWidth="1"/>
    <col min="3834" max="3834" width="17.42578125" style="154" customWidth="1"/>
    <col min="3835" max="4086" width="31.42578125" style="154"/>
    <col min="4087" max="4087" width="6.85546875" style="154" customWidth="1"/>
    <col min="4088" max="4088" width="82.85546875" style="154" customWidth="1"/>
    <col min="4089" max="4089" width="7" style="154" customWidth="1"/>
    <col min="4090" max="4090" width="17.42578125" style="154" customWidth="1"/>
    <col min="4091" max="4342" width="31.42578125" style="154"/>
    <col min="4343" max="4343" width="6.85546875" style="154" customWidth="1"/>
    <col min="4344" max="4344" width="82.85546875" style="154" customWidth="1"/>
    <col min="4345" max="4345" width="7" style="154" customWidth="1"/>
    <col min="4346" max="4346" width="17.42578125" style="154" customWidth="1"/>
    <col min="4347" max="4598" width="31.42578125" style="154"/>
    <col min="4599" max="4599" width="6.85546875" style="154" customWidth="1"/>
    <col min="4600" max="4600" width="82.85546875" style="154" customWidth="1"/>
    <col min="4601" max="4601" width="7" style="154" customWidth="1"/>
    <col min="4602" max="4602" width="17.42578125" style="154" customWidth="1"/>
    <col min="4603" max="4854" width="31.42578125" style="154"/>
    <col min="4855" max="4855" width="6.85546875" style="154" customWidth="1"/>
    <col min="4856" max="4856" width="82.85546875" style="154" customWidth="1"/>
    <col min="4857" max="4857" width="7" style="154" customWidth="1"/>
    <col min="4858" max="4858" width="17.42578125" style="154" customWidth="1"/>
    <col min="4859" max="5110" width="31.42578125" style="154"/>
    <col min="5111" max="5111" width="6.85546875" style="154" customWidth="1"/>
    <col min="5112" max="5112" width="82.85546875" style="154" customWidth="1"/>
    <col min="5113" max="5113" width="7" style="154" customWidth="1"/>
    <col min="5114" max="5114" width="17.42578125" style="154" customWidth="1"/>
    <col min="5115" max="5366" width="31.42578125" style="154"/>
    <col min="5367" max="5367" width="6.85546875" style="154" customWidth="1"/>
    <col min="5368" max="5368" width="82.85546875" style="154" customWidth="1"/>
    <col min="5369" max="5369" width="7" style="154" customWidth="1"/>
    <col min="5370" max="5370" width="17.42578125" style="154" customWidth="1"/>
    <col min="5371" max="5622" width="31.42578125" style="154"/>
    <col min="5623" max="5623" width="6.85546875" style="154" customWidth="1"/>
    <col min="5624" max="5624" width="82.85546875" style="154" customWidth="1"/>
    <col min="5625" max="5625" width="7" style="154" customWidth="1"/>
    <col min="5626" max="5626" width="17.42578125" style="154" customWidth="1"/>
    <col min="5627" max="5878" width="31.42578125" style="154"/>
    <col min="5879" max="5879" width="6.85546875" style="154" customWidth="1"/>
    <col min="5880" max="5880" width="82.85546875" style="154" customWidth="1"/>
    <col min="5881" max="5881" width="7" style="154" customWidth="1"/>
    <col min="5882" max="5882" width="17.42578125" style="154" customWidth="1"/>
    <col min="5883" max="6134" width="31.42578125" style="154"/>
    <col min="6135" max="6135" width="6.85546875" style="154" customWidth="1"/>
    <col min="6136" max="6136" width="82.85546875" style="154" customWidth="1"/>
    <col min="6137" max="6137" width="7" style="154" customWidth="1"/>
    <col min="6138" max="6138" width="17.42578125" style="154" customWidth="1"/>
    <col min="6139" max="6390" width="31.42578125" style="154"/>
    <col min="6391" max="6391" width="6.85546875" style="154" customWidth="1"/>
    <col min="6392" max="6392" width="82.85546875" style="154" customWidth="1"/>
    <col min="6393" max="6393" width="7" style="154" customWidth="1"/>
    <col min="6394" max="6394" width="17.42578125" style="154" customWidth="1"/>
    <col min="6395" max="6646" width="31.42578125" style="154"/>
    <col min="6647" max="6647" width="6.85546875" style="154" customWidth="1"/>
    <col min="6648" max="6648" width="82.85546875" style="154" customWidth="1"/>
    <col min="6649" max="6649" width="7" style="154" customWidth="1"/>
    <col min="6650" max="6650" width="17.42578125" style="154" customWidth="1"/>
    <col min="6651" max="6902" width="31.42578125" style="154"/>
    <col min="6903" max="6903" width="6.85546875" style="154" customWidth="1"/>
    <col min="6904" max="6904" width="82.85546875" style="154" customWidth="1"/>
    <col min="6905" max="6905" width="7" style="154" customWidth="1"/>
    <col min="6906" max="6906" width="17.42578125" style="154" customWidth="1"/>
    <col min="6907" max="7158" width="31.42578125" style="154"/>
    <col min="7159" max="7159" width="6.85546875" style="154" customWidth="1"/>
    <col min="7160" max="7160" width="82.85546875" style="154" customWidth="1"/>
    <col min="7161" max="7161" width="7" style="154" customWidth="1"/>
    <col min="7162" max="7162" width="17.42578125" style="154" customWidth="1"/>
    <col min="7163" max="7414" width="31.42578125" style="154"/>
    <col min="7415" max="7415" width="6.85546875" style="154" customWidth="1"/>
    <col min="7416" max="7416" width="82.85546875" style="154" customWidth="1"/>
    <col min="7417" max="7417" width="7" style="154" customWidth="1"/>
    <col min="7418" max="7418" width="17.42578125" style="154" customWidth="1"/>
    <col min="7419" max="7670" width="31.42578125" style="154"/>
    <col min="7671" max="7671" width="6.85546875" style="154" customWidth="1"/>
    <col min="7672" max="7672" width="82.85546875" style="154" customWidth="1"/>
    <col min="7673" max="7673" width="7" style="154" customWidth="1"/>
    <col min="7674" max="7674" width="17.42578125" style="154" customWidth="1"/>
    <col min="7675" max="7926" width="31.42578125" style="154"/>
    <col min="7927" max="7927" width="6.85546875" style="154" customWidth="1"/>
    <col min="7928" max="7928" width="82.85546875" style="154" customWidth="1"/>
    <col min="7929" max="7929" width="7" style="154" customWidth="1"/>
    <col min="7930" max="7930" width="17.42578125" style="154" customWidth="1"/>
    <col min="7931" max="8182" width="31.42578125" style="154"/>
    <col min="8183" max="8183" width="6.85546875" style="154" customWidth="1"/>
    <col min="8184" max="8184" width="82.85546875" style="154" customWidth="1"/>
    <col min="8185" max="8185" width="7" style="154" customWidth="1"/>
    <col min="8186" max="8186" width="17.42578125" style="154" customWidth="1"/>
    <col min="8187" max="8438" width="31.42578125" style="154"/>
    <col min="8439" max="8439" width="6.85546875" style="154" customWidth="1"/>
    <col min="8440" max="8440" width="82.85546875" style="154" customWidth="1"/>
    <col min="8441" max="8441" width="7" style="154" customWidth="1"/>
    <col min="8442" max="8442" width="17.42578125" style="154" customWidth="1"/>
    <col min="8443" max="8694" width="31.42578125" style="154"/>
    <col min="8695" max="8695" width="6.85546875" style="154" customWidth="1"/>
    <col min="8696" max="8696" width="82.85546875" style="154" customWidth="1"/>
    <col min="8697" max="8697" width="7" style="154" customWidth="1"/>
    <col min="8698" max="8698" width="17.42578125" style="154" customWidth="1"/>
    <col min="8699" max="8950" width="31.42578125" style="154"/>
    <col min="8951" max="8951" width="6.85546875" style="154" customWidth="1"/>
    <col min="8952" max="8952" width="82.85546875" style="154" customWidth="1"/>
    <col min="8953" max="8953" width="7" style="154" customWidth="1"/>
    <col min="8954" max="8954" width="17.42578125" style="154" customWidth="1"/>
    <col min="8955" max="9206" width="31.42578125" style="154"/>
    <col min="9207" max="9207" width="6.85546875" style="154" customWidth="1"/>
    <col min="9208" max="9208" width="82.85546875" style="154" customWidth="1"/>
    <col min="9209" max="9209" width="7" style="154" customWidth="1"/>
    <col min="9210" max="9210" width="17.42578125" style="154" customWidth="1"/>
    <col min="9211" max="9462" width="31.42578125" style="154"/>
    <col min="9463" max="9463" width="6.85546875" style="154" customWidth="1"/>
    <col min="9464" max="9464" width="82.85546875" style="154" customWidth="1"/>
    <col min="9465" max="9465" width="7" style="154" customWidth="1"/>
    <col min="9466" max="9466" width="17.42578125" style="154" customWidth="1"/>
    <col min="9467" max="9718" width="31.42578125" style="154"/>
    <col min="9719" max="9719" width="6.85546875" style="154" customWidth="1"/>
    <col min="9720" max="9720" width="82.85546875" style="154" customWidth="1"/>
    <col min="9721" max="9721" width="7" style="154" customWidth="1"/>
    <col min="9722" max="9722" width="17.42578125" style="154" customWidth="1"/>
    <col min="9723" max="9974" width="31.42578125" style="154"/>
    <col min="9975" max="9975" width="6.85546875" style="154" customWidth="1"/>
    <col min="9976" max="9976" width="82.85546875" style="154" customWidth="1"/>
    <col min="9977" max="9977" width="7" style="154" customWidth="1"/>
    <col min="9978" max="9978" width="17.42578125" style="154" customWidth="1"/>
    <col min="9979" max="10230" width="31.42578125" style="154"/>
    <col min="10231" max="10231" width="6.85546875" style="154" customWidth="1"/>
    <col min="10232" max="10232" width="82.85546875" style="154" customWidth="1"/>
    <col min="10233" max="10233" width="7" style="154" customWidth="1"/>
    <col min="10234" max="10234" width="17.42578125" style="154" customWidth="1"/>
    <col min="10235" max="10486" width="31.42578125" style="154"/>
    <col min="10487" max="10487" width="6.85546875" style="154" customWidth="1"/>
    <col min="10488" max="10488" width="82.85546875" style="154" customWidth="1"/>
    <col min="10489" max="10489" width="7" style="154" customWidth="1"/>
    <col min="10490" max="10490" width="17.42578125" style="154" customWidth="1"/>
    <col min="10491" max="10742" width="31.42578125" style="154"/>
    <col min="10743" max="10743" width="6.85546875" style="154" customWidth="1"/>
    <col min="10744" max="10744" width="82.85546875" style="154" customWidth="1"/>
    <col min="10745" max="10745" width="7" style="154" customWidth="1"/>
    <col min="10746" max="10746" width="17.42578125" style="154" customWidth="1"/>
    <col min="10747" max="10998" width="31.42578125" style="154"/>
    <col min="10999" max="10999" width="6.85546875" style="154" customWidth="1"/>
    <col min="11000" max="11000" width="82.85546875" style="154" customWidth="1"/>
    <col min="11001" max="11001" width="7" style="154" customWidth="1"/>
    <col min="11002" max="11002" width="17.42578125" style="154" customWidth="1"/>
    <col min="11003" max="11254" width="31.42578125" style="154"/>
    <col min="11255" max="11255" width="6.85546875" style="154" customWidth="1"/>
    <col min="11256" max="11256" width="82.85546875" style="154" customWidth="1"/>
    <col min="11257" max="11257" width="7" style="154" customWidth="1"/>
    <col min="11258" max="11258" width="17.42578125" style="154" customWidth="1"/>
    <col min="11259" max="11510" width="31.42578125" style="154"/>
    <col min="11511" max="11511" width="6.85546875" style="154" customWidth="1"/>
    <col min="11512" max="11512" width="82.85546875" style="154" customWidth="1"/>
    <col min="11513" max="11513" width="7" style="154" customWidth="1"/>
    <col min="11514" max="11514" width="17.42578125" style="154" customWidth="1"/>
    <col min="11515" max="11766" width="31.42578125" style="154"/>
    <col min="11767" max="11767" width="6.85546875" style="154" customWidth="1"/>
    <col min="11768" max="11768" width="82.85546875" style="154" customWidth="1"/>
    <col min="11769" max="11769" width="7" style="154" customWidth="1"/>
    <col min="11770" max="11770" width="17.42578125" style="154" customWidth="1"/>
    <col min="11771" max="12022" width="31.42578125" style="154"/>
    <col min="12023" max="12023" width="6.85546875" style="154" customWidth="1"/>
    <col min="12024" max="12024" width="82.85546875" style="154" customWidth="1"/>
    <col min="12025" max="12025" width="7" style="154" customWidth="1"/>
    <col min="12026" max="12026" width="17.42578125" style="154" customWidth="1"/>
    <col min="12027" max="12278" width="31.42578125" style="154"/>
    <col min="12279" max="12279" width="6.85546875" style="154" customWidth="1"/>
    <col min="12280" max="12280" width="82.85546875" style="154" customWidth="1"/>
    <col min="12281" max="12281" width="7" style="154" customWidth="1"/>
    <col min="12282" max="12282" width="17.42578125" style="154" customWidth="1"/>
    <col min="12283" max="12534" width="31.42578125" style="154"/>
    <col min="12535" max="12535" width="6.85546875" style="154" customWidth="1"/>
    <col min="12536" max="12536" width="82.85546875" style="154" customWidth="1"/>
    <col min="12537" max="12537" width="7" style="154" customWidth="1"/>
    <col min="12538" max="12538" width="17.42578125" style="154" customWidth="1"/>
    <col min="12539" max="12790" width="31.42578125" style="154"/>
    <col min="12791" max="12791" width="6.85546875" style="154" customWidth="1"/>
    <col min="12792" max="12792" width="82.85546875" style="154" customWidth="1"/>
    <col min="12793" max="12793" width="7" style="154" customWidth="1"/>
    <col min="12794" max="12794" width="17.42578125" style="154" customWidth="1"/>
    <col min="12795" max="13046" width="31.42578125" style="154"/>
    <col min="13047" max="13047" width="6.85546875" style="154" customWidth="1"/>
    <col min="13048" max="13048" width="82.85546875" style="154" customWidth="1"/>
    <col min="13049" max="13049" width="7" style="154" customWidth="1"/>
    <col min="13050" max="13050" width="17.42578125" style="154" customWidth="1"/>
    <col min="13051" max="13302" width="31.42578125" style="154"/>
    <col min="13303" max="13303" width="6.85546875" style="154" customWidth="1"/>
    <col min="13304" max="13304" width="82.85546875" style="154" customWidth="1"/>
    <col min="13305" max="13305" width="7" style="154" customWidth="1"/>
    <col min="13306" max="13306" width="17.42578125" style="154" customWidth="1"/>
    <col min="13307" max="13558" width="31.42578125" style="154"/>
    <col min="13559" max="13559" width="6.85546875" style="154" customWidth="1"/>
    <col min="13560" max="13560" width="82.85546875" style="154" customWidth="1"/>
    <col min="13561" max="13561" width="7" style="154" customWidth="1"/>
    <col min="13562" max="13562" width="17.42578125" style="154" customWidth="1"/>
    <col min="13563" max="13814" width="31.42578125" style="154"/>
    <col min="13815" max="13815" width="6.85546875" style="154" customWidth="1"/>
    <col min="13816" max="13816" width="82.85546875" style="154" customWidth="1"/>
    <col min="13817" max="13817" width="7" style="154" customWidth="1"/>
    <col min="13818" max="13818" width="17.42578125" style="154" customWidth="1"/>
    <col min="13819" max="14070" width="31.42578125" style="154"/>
    <col min="14071" max="14071" width="6.85546875" style="154" customWidth="1"/>
    <col min="14072" max="14072" width="82.85546875" style="154" customWidth="1"/>
    <col min="14073" max="14073" width="7" style="154" customWidth="1"/>
    <col min="14074" max="14074" width="17.42578125" style="154" customWidth="1"/>
    <col min="14075" max="14326" width="31.42578125" style="154"/>
    <col min="14327" max="14327" width="6.85546875" style="154" customWidth="1"/>
    <col min="14328" max="14328" width="82.85546875" style="154" customWidth="1"/>
    <col min="14329" max="14329" width="7" style="154" customWidth="1"/>
    <col min="14330" max="14330" width="17.42578125" style="154" customWidth="1"/>
    <col min="14331" max="14582" width="31.42578125" style="154"/>
    <col min="14583" max="14583" width="6.85546875" style="154" customWidth="1"/>
    <col min="14584" max="14584" width="82.85546875" style="154" customWidth="1"/>
    <col min="14585" max="14585" width="7" style="154" customWidth="1"/>
    <col min="14586" max="14586" width="17.42578125" style="154" customWidth="1"/>
    <col min="14587" max="14838" width="31.42578125" style="154"/>
    <col min="14839" max="14839" width="6.85546875" style="154" customWidth="1"/>
    <col min="14840" max="14840" width="82.85546875" style="154" customWidth="1"/>
    <col min="14841" max="14841" width="7" style="154" customWidth="1"/>
    <col min="14842" max="14842" width="17.42578125" style="154" customWidth="1"/>
    <col min="14843" max="15094" width="31.42578125" style="154"/>
    <col min="15095" max="15095" width="6.85546875" style="154" customWidth="1"/>
    <col min="15096" max="15096" width="82.85546875" style="154" customWidth="1"/>
    <col min="15097" max="15097" width="7" style="154" customWidth="1"/>
    <col min="15098" max="15098" width="17.42578125" style="154" customWidth="1"/>
    <col min="15099" max="15350" width="31.42578125" style="154"/>
    <col min="15351" max="15351" width="6.85546875" style="154" customWidth="1"/>
    <col min="15352" max="15352" width="82.85546875" style="154" customWidth="1"/>
    <col min="15353" max="15353" width="7" style="154" customWidth="1"/>
    <col min="15354" max="15354" width="17.42578125" style="154" customWidth="1"/>
    <col min="15355" max="15606" width="31.42578125" style="154"/>
    <col min="15607" max="15607" width="6.85546875" style="154" customWidth="1"/>
    <col min="15608" max="15608" width="82.85546875" style="154" customWidth="1"/>
    <col min="15609" max="15609" width="7" style="154" customWidth="1"/>
    <col min="15610" max="15610" width="17.42578125" style="154" customWidth="1"/>
    <col min="15611" max="15862" width="31.42578125" style="154"/>
    <col min="15863" max="15863" width="6.85546875" style="154" customWidth="1"/>
    <col min="15864" max="15864" width="82.85546875" style="154" customWidth="1"/>
    <col min="15865" max="15865" width="7" style="154" customWidth="1"/>
    <col min="15866" max="15866" width="17.42578125" style="154" customWidth="1"/>
    <col min="15867" max="16118" width="31.42578125" style="154"/>
    <col min="16119" max="16119" width="6.85546875" style="154" customWidth="1"/>
    <col min="16120" max="16120" width="82.85546875" style="154" customWidth="1"/>
    <col min="16121" max="16121" width="7" style="154" customWidth="1"/>
    <col min="16122" max="16122" width="17.42578125" style="154" customWidth="1"/>
    <col min="16123" max="16384" width="31.42578125" style="154"/>
  </cols>
  <sheetData>
    <row r="1" spans="1:3" ht="9.75" customHeight="1"/>
    <row r="2" spans="1:3" s="155" customFormat="1" ht="37.5" customHeight="1">
      <c r="A2" s="670" t="s">
        <v>357</v>
      </c>
      <c r="B2" s="671"/>
      <c r="C2" s="671"/>
    </row>
    <row r="3" spans="1:3" s="155" customFormat="1" ht="11.25" customHeight="1">
      <c r="A3" s="350"/>
      <c r="B3" s="351"/>
      <c r="C3" s="351"/>
    </row>
    <row r="4" spans="1:3" s="156" customFormat="1" ht="25.5" customHeight="1">
      <c r="A4" s="360" t="s">
        <v>112</v>
      </c>
      <c r="B4" s="361" t="s">
        <v>113</v>
      </c>
      <c r="C4" s="361" t="s">
        <v>111</v>
      </c>
    </row>
    <row r="5" spans="1:3" s="156" customFormat="1" ht="7.5" customHeight="1">
      <c r="A5" s="267"/>
      <c r="B5" s="352"/>
      <c r="C5" s="352"/>
    </row>
    <row r="6" spans="1:3" ht="20.25" customHeight="1">
      <c r="A6" s="353">
        <f>+'1'!A1:G1</f>
        <v>1</v>
      </c>
      <c r="B6" s="354" t="str">
        <f>+'1'!A2</f>
        <v>Số xã, thôn và số hộ, nhân khẩu nông thôn năm 2016 và 2020 phân theo vùng</v>
      </c>
      <c r="C6" s="355">
        <v>3</v>
      </c>
    </row>
    <row r="7" spans="1:3" ht="20.25" customHeight="1">
      <c r="A7" s="353">
        <f>+'2'!A1:E1</f>
        <v>2</v>
      </c>
      <c r="B7" s="354" t="str">
        <f>+'2'!A2</f>
        <v xml:space="preserve">Số xã, thôn năm 2016 và 2020 phân theo địa phương </v>
      </c>
      <c r="C7" s="355">
        <v>4</v>
      </c>
    </row>
    <row r="8" spans="1:3" ht="20.25" customHeight="1">
      <c r="A8" s="353">
        <f>+'3'!A1:E1</f>
        <v>3</v>
      </c>
      <c r="B8" s="354" t="str">
        <f>+'3'!A2</f>
        <v xml:space="preserve">Số xã phân theo loại xã và phân theo địa phương </v>
      </c>
      <c r="C8" s="355">
        <v>6</v>
      </c>
    </row>
    <row r="9" spans="1:3" ht="20.25" customHeight="1">
      <c r="A9" s="353">
        <f>+'4'!A1</f>
        <v>4</v>
      </c>
      <c r="B9" s="354" t="str">
        <f>+'4'!A2</f>
        <v>Số thôn phân theo loại xã và phân theo địa phương</v>
      </c>
      <c r="C9" s="355">
        <v>8</v>
      </c>
    </row>
    <row r="10" spans="1:3" ht="20.25" customHeight="1">
      <c r="A10" s="353">
        <f>+'5'!A1:F1</f>
        <v>5</v>
      </c>
      <c r="B10" s="354" t="str">
        <f>+'5'!A2</f>
        <v>Số hộ nông thôn phân theo loại xã và phân theo địa phương</v>
      </c>
      <c r="C10" s="355">
        <v>10</v>
      </c>
    </row>
    <row r="11" spans="1:3" ht="20.25" customHeight="1">
      <c r="A11" s="353">
        <f>+'6'!A1:C1</f>
        <v>6</v>
      </c>
      <c r="B11" s="354" t="str">
        <f>+'6'!A2</f>
        <v>Số thôn và tỷ lệ thôn có điện phân theo địa phương</v>
      </c>
      <c r="C11" s="355">
        <v>12</v>
      </c>
    </row>
    <row r="12" spans="1:3" ht="30" customHeight="1">
      <c r="A12" s="356">
        <f>+'7'!A1</f>
        <v>7</v>
      </c>
      <c r="B12" s="354" t="str">
        <f>+'7'!A2</f>
        <v xml:space="preserve">Hệ thống đường giao thông từ trụ sở UBND xã đến trụ sở UBND huyện và từ thôn
đến UBND xã phân theo địa phương </v>
      </c>
      <c r="C12" s="355">
        <v>14</v>
      </c>
    </row>
    <row r="13" spans="1:3" ht="20.25" customHeight="1">
      <c r="A13" s="353">
        <f>+'8'!A1</f>
        <v>8</v>
      </c>
      <c r="B13" s="354" t="str">
        <f>+'8'!A2</f>
        <v>Hệ thống đường trục xã, thôn, ngõ xóm rải nhựa, bê tông phân theo địa phương</v>
      </c>
      <c r="C13" s="355">
        <v>16</v>
      </c>
    </row>
    <row r="14" spans="1:3" ht="20.25" customHeight="1">
      <c r="A14" s="357">
        <f>'9'!A1</f>
        <v>9</v>
      </c>
      <c r="B14" s="354" t="str">
        <f>'9'!A2</f>
        <v>Hệ thống kênh mương trên địa bàn xã do xã, HTX quản lý phân theo địa phương</v>
      </c>
      <c r="C14" s="355">
        <v>18</v>
      </c>
    </row>
    <row r="15" spans="1:3" ht="20.25" customHeight="1">
      <c r="A15" s="353">
        <f>'10'!A1</f>
        <v>10</v>
      </c>
      <c r="B15" s="354" t="str">
        <f>'10'!A2</f>
        <v xml:space="preserve">Hệ thống trường mầm non, trường tiểu học, trung học cơ sở phân theo địa phương                 </v>
      </c>
      <c r="C15" s="355">
        <v>20</v>
      </c>
    </row>
    <row r="16" spans="1:3" ht="20.25" customHeight="1">
      <c r="A16" s="353">
        <f>'11.1'!A1</f>
        <v>11</v>
      </c>
      <c r="B16" s="354" t="str">
        <f>'11.1'!A2</f>
        <v>Hệ thống thiết chế văn hóa, thông tin, thể thao phân theo địa phương</v>
      </c>
      <c r="C16" s="355">
        <v>22</v>
      </c>
    </row>
    <row r="17" spans="1:3" ht="20.25" customHeight="1">
      <c r="A17" s="353">
        <f>'12.1'!A1</f>
        <v>12</v>
      </c>
      <c r="B17" s="354" t="str">
        <f>'12.1'!A2</f>
        <v>Hệ thống y tế phân theo địa phương</v>
      </c>
      <c r="C17" s="355">
        <v>26</v>
      </c>
    </row>
    <row r="18" spans="1:3" ht="20.25" customHeight="1">
      <c r="A18" s="357">
        <f>'13'!A1</f>
        <v>13</v>
      </c>
      <c r="B18" s="358" t="str">
        <f>'13'!A2</f>
        <v>Hệ thống cấp nước sinh hoạt phân theo địa phương</v>
      </c>
      <c r="C18" s="355">
        <v>30</v>
      </c>
    </row>
    <row r="19" spans="1:3" ht="20.25" customHeight="1">
      <c r="A19" s="357">
        <f>'14.1'!A1</f>
        <v>14</v>
      </c>
      <c r="B19" s="358" t="str">
        <f>'14.1'!A2</f>
        <v xml:space="preserve">Hệ thống hạ tầng vệ sinh môi trường phân theo địa phương </v>
      </c>
      <c r="C19" s="355">
        <v>34</v>
      </c>
    </row>
    <row r="20" spans="1:3" ht="30" customHeight="1">
      <c r="A20" s="359">
        <f>'15'!A1</f>
        <v>15</v>
      </c>
      <c r="B20" s="358" t="str">
        <f>'15'!A2</f>
        <v xml:space="preserve">Hệ thống tín dụng, ngân hàng và khả năng tiếp cận nguồn vốn vay của hộ nông, lâm nghiệp, thủy sản phân theo địa phương </v>
      </c>
      <c r="C20" s="355">
        <v>36</v>
      </c>
    </row>
    <row r="21" spans="1:3" ht="20.25" customHeight="1">
      <c r="A21" s="357">
        <f>'16'!A1</f>
        <v>16</v>
      </c>
      <c r="B21" s="354" t="str">
        <f>'16'!A2</f>
        <v>Mạng lưới khuyến nông phân theo địa phương</v>
      </c>
      <c r="C21" s="355">
        <v>38</v>
      </c>
    </row>
    <row r="22" spans="1:3" ht="20.25" customHeight="1">
      <c r="A22" s="357">
        <f>'17'!A1</f>
        <v>17</v>
      </c>
      <c r="B22" s="354" t="str">
        <f>'17'!A2</f>
        <v>Số xã và tỷ lệ xã có cơ sở chuyên chế biến nông, lâm, thủy sản phân theo địa phương</v>
      </c>
      <c r="C22" s="355">
        <v>40</v>
      </c>
    </row>
    <row r="23" spans="1:3" ht="20.25" customHeight="1">
      <c r="A23" s="357">
        <f>'18.1'!A1</f>
        <v>18</v>
      </c>
      <c r="B23" s="354" t="str">
        <f>'18.1'!A2</f>
        <v>Số xã và tỷ lệ xã có điểm/cửa hàng phục vụ sản xuất phân theo địa phương</v>
      </c>
      <c r="C23" s="355">
        <v>42</v>
      </c>
    </row>
    <row r="24" spans="1:3" ht="20.25" customHeight="1">
      <c r="A24" s="357">
        <f>'19'!A1</f>
        <v>19</v>
      </c>
      <c r="B24" s="354" t="str">
        <f>'19'!A2</f>
        <v>Số xã, thôn và tỷ lệ xã, thôn có làng nghề phân theo địa phương</v>
      </c>
      <c r="C24" s="355">
        <v>46</v>
      </c>
    </row>
    <row r="25" spans="1:3" ht="20.25" customHeight="1">
      <c r="A25" s="357">
        <f>'20'!A1</f>
        <v>20</v>
      </c>
      <c r="B25" s="358" t="str">
        <f>'20'!A2</f>
        <v>Số xã và tỷ lệ xã có chợ phân theo địa phương</v>
      </c>
      <c r="C25" s="355">
        <v>48</v>
      </c>
    </row>
    <row r="26" spans="1:3" ht="20.25" customHeight="1">
      <c r="A26" s="357">
        <f>'21'!A1</f>
        <v>21</v>
      </c>
      <c r="B26" s="354" t="str">
        <f>'21'!A2</f>
        <v>Kết quả thực hiện Chương trình Mỗi xã một sản phẩm (OCOP)</v>
      </c>
      <c r="C26" s="355">
        <v>50</v>
      </c>
    </row>
    <row r="27" spans="1:3" ht="20.25" customHeight="1">
      <c r="A27" s="357">
        <f>'22'!A1:I1</f>
        <v>22</v>
      </c>
      <c r="B27" s="354" t="str">
        <f>'22'!A2</f>
        <v>Trụ sở làm việc của xã phân theo mức độ xây dựng và phân theo địa phương</v>
      </c>
      <c r="C27" s="355">
        <v>52</v>
      </c>
    </row>
    <row r="28" spans="1:3" ht="28.5" customHeight="1">
      <c r="A28" s="357">
        <f>'23'!A1</f>
        <v>23</v>
      </c>
      <c r="B28" s="354" t="str">
        <f>'23'!A2</f>
        <v xml:space="preserve">Số cán bộ chủ chốt xã phân theo giới tính, độ tuổi, trình độ học vấn 
và phân theo loại xã </v>
      </c>
      <c r="C28" s="355">
        <v>54</v>
      </c>
    </row>
    <row r="29" spans="1:3" ht="30" customHeight="1">
      <c r="A29" s="356">
        <f>'24'!A1</f>
        <v>24</v>
      </c>
      <c r="B29" s="354" t="str">
        <f>'24'!A2</f>
        <v xml:space="preserve">Số đơn vị nông, lâm nghiệp, thủy sản năm 2016 và năm 2020
phân theo loại hình sản xuất, ngành kinh tế và phân theo vùng </v>
      </c>
      <c r="C29" s="355">
        <v>55</v>
      </c>
    </row>
    <row r="30" spans="1:3" ht="30" customHeight="1">
      <c r="A30" s="356">
        <f>'25'!A1</f>
        <v>25</v>
      </c>
      <c r="B30" s="354" t="str">
        <f>'25'!A2</f>
        <v>Lao động nông, lâm nghiệp, thủy sản trong độ tuổi lao động của hộ 
phân theo nhóm tuổi và phân theo vùng</v>
      </c>
      <c r="C30" s="355">
        <v>58</v>
      </c>
    </row>
    <row r="31" spans="1:3" ht="30" customHeight="1">
      <c r="A31" s="356">
        <f>'26'!A1</f>
        <v>26</v>
      </c>
      <c r="B31" s="354" t="str">
        <f>'26'!A2</f>
        <v>Máy móc, thiết bị chủ yếu phục vụ sản xuất nông, lâm nghiệp và thủy sản
bình quân 100 hộ phân theo vùng</v>
      </c>
      <c r="C31" s="355">
        <v>59</v>
      </c>
    </row>
    <row r="32" spans="1:3" ht="20.25" customHeight="1">
      <c r="A32" s="359">
        <f>'27'!A1</f>
        <v>27</v>
      </c>
      <c r="B32" s="354" t="str">
        <f>'27'!A2</f>
        <v>Kết quả dồn điền, đổi thửa năm 2016 và năm 2020 phân theo vùng</v>
      </c>
      <c r="C32" s="355">
        <v>61</v>
      </c>
    </row>
    <row r="33" spans="1:3" ht="20.25" customHeight="1">
      <c r="A33" s="359">
        <f>'28'!A1</f>
        <v>28</v>
      </c>
      <c r="B33" s="354" t="str">
        <f>'28'!A2</f>
        <v xml:space="preserve"> Thông tin chung về kết quả xây dựng cánh đồng lớn phân theo địa phương</v>
      </c>
      <c r="C33" s="355">
        <v>62</v>
      </c>
    </row>
    <row r="34" spans="1:3" ht="20.25" customHeight="1">
      <c r="A34" s="359">
        <f>'29'!A1</f>
        <v>29</v>
      </c>
      <c r="B34" s="354" t="str">
        <f>'29'!A2</f>
        <v>Số vật nuôi chủ yếu bình quân một hộ có chăn nuôi năm 2016 và 2020 phân theo vùng</v>
      </c>
      <c r="C34" s="355">
        <v>64</v>
      </c>
    </row>
    <row r="35" spans="1:3" ht="20.25" customHeight="1">
      <c r="A35" s="359">
        <f>'30'!A1</f>
        <v>30</v>
      </c>
      <c r="B35" s="354" t="str">
        <f>'30'!A2</f>
        <v xml:space="preserve">Số trang trại phân theo lĩnh vực sản xuất và phân theo địa phương </v>
      </c>
      <c r="C35" s="355">
        <v>65</v>
      </c>
    </row>
    <row r="36" spans="1:3" ht="20.25" customHeight="1">
      <c r="A36" s="359">
        <f>'31'!A1</f>
        <v>31</v>
      </c>
      <c r="B36" s="354" t="str">
        <f>'31'!A2</f>
        <v xml:space="preserve">Lao động thường xuyên của trang trại phân theo địa phương </v>
      </c>
      <c r="C36" s="355">
        <v>67</v>
      </c>
    </row>
    <row r="37" spans="1:3" ht="30" customHeight="1">
      <c r="A37" s="359">
        <f>'32'!A1</f>
        <v>32</v>
      </c>
      <c r="B37" s="354" t="str">
        <f>'32'!A2</f>
        <v>Kết quả sản xuất kinh doanh bình quân 1 trang trại trong 12 tháng trước
thời điểm điều tra phân theo vùng</v>
      </c>
      <c r="C37" s="355">
        <v>69</v>
      </c>
    </row>
    <row r="38" spans="1:3" ht="30" customHeight="1">
      <c r="A38" s="359">
        <f>'33'!A1</f>
        <v>33</v>
      </c>
      <c r="B38" s="354" t="str">
        <f>+'33'!A2</f>
        <v>Số hợp tác xã nông, lâm nghiệp, thủy sản năm 2015 và 2019 phân theo ngành kinh tế
và phân theo vùng</v>
      </c>
      <c r="C38" s="355">
        <v>70</v>
      </c>
    </row>
    <row r="39" spans="1:3" ht="27" customHeight="1">
      <c r="A39" s="359">
        <f>+'34'!A1</f>
        <v>34</v>
      </c>
      <c r="B39" s="354" t="str">
        <f>'34'!A2</f>
        <v>Số doanh nghiệp nông, lâm nghiệp, thủy sản năm 2015 và 2019 phân theo ngành kinh tế và phân theo vùng</v>
      </c>
      <c r="C39" s="355">
        <v>71</v>
      </c>
    </row>
    <row r="40" spans="1:3" ht="5.25" customHeight="1">
      <c r="A40" s="157"/>
      <c r="B40" s="157"/>
      <c r="C40" s="157"/>
    </row>
    <row r="41" spans="1:3" ht="16.5" customHeight="1"/>
    <row r="42" spans="1:3" ht="16.5" customHeight="1"/>
    <row r="43" spans="1:3" ht="16.5" customHeight="1"/>
    <row r="44" spans="1:3" ht="40.5" customHeight="1"/>
    <row r="45" spans="1:3" s="155" customFormat="1" ht="36" customHeight="1"/>
    <row r="46" spans="1:3" s="158" customFormat="1" ht="15" customHeight="1"/>
    <row r="47" spans="1:3" ht="32.1" customHeight="1"/>
    <row r="48" spans="1:3" ht="30" customHeight="1"/>
    <row r="49" ht="23.25" customHeight="1"/>
    <row r="50" ht="17.100000000000001" customHeight="1"/>
    <row r="51" ht="17.100000000000001" customHeight="1"/>
    <row r="52" ht="17.100000000000001" customHeight="1"/>
    <row r="53" ht="17.100000000000001" customHeight="1"/>
    <row r="54" ht="17.100000000000001" customHeight="1"/>
    <row r="55" ht="17.100000000000001" customHeight="1"/>
    <row r="56" ht="17.100000000000001" customHeight="1"/>
    <row r="57" s="159" customFormat="1" ht="20.25" customHeight="1"/>
    <row r="58" ht="17.100000000000001" customHeight="1"/>
    <row r="59" ht="17.100000000000001" customHeight="1"/>
    <row r="60" ht="17.100000000000001" customHeight="1"/>
    <row r="61" ht="17.100000000000001" customHeight="1"/>
    <row r="62" ht="17.100000000000001" customHeight="1"/>
    <row r="63" ht="17.100000000000001" customHeight="1"/>
    <row r="64" ht="17.100000000000001" customHeight="1"/>
    <row r="65" ht="17.100000000000001" customHeight="1"/>
    <row r="66" ht="17.100000000000001" customHeight="1"/>
    <row r="67" ht="17.100000000000001" customHeight="1"/>
    <row r="68" ht="17.100000000000001" customHeight="1"/>
    <row r="69" ht="17.100000000000001" customHeight="1"/>
    <row r="70" ht="17.100000000000001" customHeight="1"/>
    <row r="71" ht="17.100000000000001" customHeight="1"/>
    <row r="72" ht="17.100000000000001" customHeight="1"/>
    <row r="73" s="159" customFormat="1" ht="21" customHeight="1"/>
    <row r="74" ht="17.100000000000001" customHeight="1"/>
    <row r="75" ht="17.100000000000001" customHeight="1"/>
    <row r="76" ht="17.100000000000001" customHeight="1"/>
    <row r="77" ht="17.100000000000001" customHeight="1"/>
    <row r="78" ht="17.100000000000001" customHeight="1"/>
    <row r="79" ht="17.100000000000001" customHeight="1"/>
    <row r="80" ht="17.100000000000001" customHeight="1"/>
    <row r="81" ht="17.100000000000001" customHeight="1"/>
    <row r="82" ht="17.100000000000001" customHeight="1"/>
    <row r="83" ht="17.100000000000001" customHeight="1"/>
    <row r="84" ht="17.100000000000001" customHeight="1"/>
    <row r="85" ht="39.75" customHeight="1"/>
    <row r="86" s="155" customFormat="1" ht="36" customHeight="1"/>
    <row r="87" s="158" customFormat="1" ht="15" customHeight="1"/>
    <row r="88" ht="32.1" customHeight="1"/>
    <row r="89" ht="30" customHeight="1"/>
    <row r="90" ht="24" customHeight="1"/>
    <row r="91" ht="17.100000000000001" customHeight="1"/>
    <row r="92" ht="17.100000000000001" customHeight="1"/>
    <row r="93" ht="17.100000000000001" customHeight="1"/>
    <row r="94" s="160" customFormat="1" ht="17.100000000000001" customHeight="1"/>
    <row r="95" ht="17.100000000000001" customHeight="1"/>
    <row r="96" ht="17.100000000000001" customHeight="1"/>
    <row r="97" ht="17.100000000000001" customHeight="1"/>
    <row r="98" ht="17.100000000000001" customHeight="1"/>
    <row r="99" ht="17.100000000000001" customHeight="1"/>
    <row r="100" ht="17.100000000000001" customHeight="1"/>
    <row r="101" ht="17.100000000000001" customHeight="1"/>
    <row r="102" ht="17.100000000000001" customHeight="1"/>
    <row r="103" ht="17.100000000000001" customHeight="1"/>
    <row r="104" ht="17.100000000000001" customHeight="1"/>
    <row r="105" ht="17.100000000000001" customHeight="1"/>
    <row r="106" ht="17.100000000000001" customHeight="1"/>
    <row r="107" ht="17.100000000000001" customHeight="1"/>
    <row r="108" ht="17.100000000000001" customHeight="1"/>
    <row r="109" ht="17.100000000000001" customHeight="1"/>
    <row r="110" s="159" customFormat="1" ht="17.100000000000001" customHeight="1"/>
    <row r="111" ht="17.100000000000001" customHeight="1"/>
    <row r="112" ht="17.100000000000001" customHeight="1"/>
    <row r="113" ht="17.100000000000001" customHeight="1"/>
    <row r="114" ht="17.100000000000001" customHeight="1"/>
    <row r="115" ht="17.100000000000001" customHeight="1"/>
    <row r="116" ht="17.100000000000001" customHeight="1"/>
    <row r="117" s="161" customFormat="1" ht="17.100000000000001" customHeight="1"/>
    <row r="118" s="161" customFormat="1" ht="17.100000000000001" customHeight="1"/>
    <row r="119" s="161" customFormat="1" ht="17.100000000000001" customHeight="1"/>
    <row r="120" s="161" customFormat="1" ht="17.100000000000001" customHeight="1"/>
    <row r="121" s="161" customFormat="1" ht="17.100000000000001" customHeight="1"/>
    <row r="122" s="161" customFormat="1" ht="17.100000000000001" customHeight="1"/>
    <row r="123" s="161" customFormat="1" ht="17.100000000000001" customHeight="1"/>
    <row r="124" s="161" customFormat="1" ht="17.100000000000001" customHeight="1"/>
    <row r="125" s="162" customFormat="1" ht="17.100000000000001" customHeight="1"/>
    <row r="126" s="161" customFormat="1" ht="4.5" customHeight="1"/>
  </sheetData>
  <mergeCells count="1">
    <mergeCell ref="A2:C2"/>
  </mergeCells>
  <pageMargins left="0.39370078740157483" right="0.19685039370078741" top="0.31496062992125984" bottom="0.39370078740157483" header="0.31496062992125984" footer="0.23622047244094491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7030A0"/>
  </sheetPr>
  <dimension ref="A1:D191"/>
  <sheetViews>
    <sheetView workbookViewId="0">
      <selection activeCell="C9" sqref="C9"/>
    </sheetView>
  </sheetViews>
  <sheetFormatPr defaultRowHeight="12.75"/>
  <cols>
    <col min="1" max="1" width="35.7109375" style="36" customWidth="1"/>
    <col min="2" max="2" width="17.7109375" style="36" customWidth="1"/>
    <col min="3" max="3" width="20.42578125" style="270" customWidth="1"/>
    <col min="4" max="4" width="17.7109375" style="36" customWidth="1"/>
    <col min="5" max="205" width="9.140625" style="36"/>
    <col min="206" max="206" width="35.7109375" style="36" customWidth="1"/>
    <col min="207" max="207" width="17.7109375" style="36" customWidth="1"/>
    <col min="208" max="208" width="20.42578125" style="36" customWidth="1"/>
    <col min="209" max="209" width="17.7109375" style="36" customWidth="1"/>
    <col min="210" max="223" width="9.140625" style="36"/>
    <col min="224" max="224" width="34.42578125" style="36" customWidth="1"/>
    <col min="225" max="225" width="12.140625" style="36" customWidth="1"/>
    <col min="226" max="226" width="13" style="36" customWidth="1"/>
    <col min="227" max="227" width="10.85546875" style="36" customWidth="1"/>
    <col min="228" max="228" width="14.140625" style="36" customWidth="1"/>
    <col min="229" max="229" width="10.7109375" style="36" customWidth="1"/>
    <col min="230" max="231" width="9.140625" style="36"/>
    <col min="232" max="232" width="34.42578125" style="36" customWidth="1"/>
    <col min="233" max="235" width="20.85546875" style="36" customWidth="1"/>
    <col min="236" max="461" width="9.140625" style="36"/>
    <col min="462" max="462" width="35.7109375" style="36" customWidth="1"/>
    <col min="463" max="463" width="17.7109375" style="36" customWidth="1"/>
    <col min="464" max="464" width="20.42578125" style="36" customWidth="1"/>
    <col min="465" max="465" width="17.7109375" style="36" customWidth="1"/>
    <col min="466" max="479" width="9.140625" style="36"/>
    <col min="480" max="480" width="34.42578125" style="36" customWidth="1"/>
    <col min="481" max="481" width="12.140625" style="36" customWidth="1"/>
    <col min="482" max="482" width="13" style="36" customWidth="1"/>
    <col min="483" max="483" width="10.85546875" style="36" customWidth="1"/>
    <col min="484" max="484" width="14.140625" style="36" customWidth="1"/>
    <col min="485" max="485" width="10.7109375" style="36" customWidth="1"/>
    <col min="486" max="487" width="9.140625" style="36"/>
    <col min="488" max="488" width="34.42578125" style="36" customWidth="1"/>
    <col min="489" max="491" width="20.85546875" style="36" customWidth="1"/>
    <col min="492" max="717" width="9.140625" style="36"/>
    <col min="718" max="718" width="35.7109375" style="36" customWidth="1"/>
    <col min="719" max="719" width="17.7109375" style="36" customWidth="1"/>
    <col min="720" max="720" width="20.42578125" style="36" customWidth="1"/>
    <col min="721" max="721" width="17.7109375" style="36" customWidth="1"/>
    <col min="722" max="735" width="9.140625" style="36"/>
    <col min="736" max="736" width="34.42578125" style="36" customWidth="1"/>
    <col min="737" max="737" width="12.140625" style="36" customWidth="1"/>
    <col min="738" max="738" width="13" style="36" customWidth="1"/>
    <col min="739" max="739" width="10.85546875" style="36" customWidth="1"/>
    <col min="740" max="740" width="14.140625" style="36" customWidth="1"/>
    <col min="741" max="741" width="10.7109375" style="36" customWidth="1"/>
    <col min="742" max="743" width="9.140625" style="36"/>
    <col min="744" max="744" width="34.42578125" style="36" customWidth="1"/>
    <col min="745" max="747" width="20.85546875" style="36" customWidth="1"/>
    <col min="748" max="973" width="9.140625" style="36"/>
    <col min="974" max="974" width="35.7109375" style="36" customWidth="1"/>
    <col min="975" max="975" width="17.7109375" style="36" customWidth="1"/>
    <col min="976" max="976" width="20.42578125" style="36" customWidth="1"/>
    <col min="977" max="977" width="17.7109375" style="36" customWidth="1"/>
    <col min="978" max="991" width="9.140625" style="36"/>
    <col min="992" max="992" width="34.42578125" style="36" customWidth="1"/>
    <col min="993" max="993" width="12.140625" style="36" customWidth="1"/>
    <col min="994" max="994" width="13" style="36" customWidth="1"/>
    <col min="995" max="995" width="10.85546875" style="36" customWidth="1"/>
    <col min="996" max="996" width="14.140625" style="36" customWidth="1"/>
    <col min="997" max="997" width="10.7109375" style="36" customWidth="1"/>
    <col min="998" max="999" width="9.140625" style="36"/>
    <col min="1000" max="1000" width="34.42578125" style="36" customWidth="1"/>
    <col min="1001" max="1003" width="20.85546875" style="36" customWidth="1"/>
    <col min="1004" max="1229" width="9.140625" style="36"/>
    <col min="1230" max="1230" width="35.7109375" style="36" customWidth="1"/>
    <col min="1231" max="1231" width="17.7109375" style="36" customWidth="1"/>
    <col min="1232" max="1232" width="20.42578125" style="36" customWidth="1"/>
    <col min="1233" max="1233" width="17.7109375" style="36" customWidth="1"/>
    <col min="1234" max="1247" width="9.140625" style="36"/>
    <col min="1248" max="1248" width="34.42578125" style="36" customWidth="1"/>
    <col min="1249" max="1249" width="12.140625" style="36" customWidth="1"/>
    <col min="1250" max="1250" width="13" style="36" customWidth="1"/>
    <col min="1251" max="1251" width="10.85546875" style="36" customWidth="1"/>
    <col min="1252" max="1252" width="14.140625" style="36" customWidth="1"/>
    <col min="1253" max="1253" width="10.7109375" style="36" customWidth="1"/>
    <col min="1254" max="1255" width="9.140625" style="36"/>
    <col min="1256" max="1256" width="34.42578125" style="36" customWidth="1"/>
    <col min="1257" max="1259" width="20.85546875" style="36" customWidth="1"/>
    <col min="1260" max="1485" width="9.140625" style="36"/>
    <col min="1486" max="1486" width="35.7109375" style="36" customWidth="1"/>
    <col min="1487" max="1487" width="17.7109375" style="36" customWidth="1"/>
    <col min="1488" max="1488" width="20.42578125" style="36" customWidth="1"/>
    <col min="1489" max="1489" width="17.7109375" style="36" customWidth="1"/>
    <col min="1490" max="1503" width="9.140625" style="36"/>
    <col min="1504" max="1504" width="34.42578125" style="36" customWidth="1"/>
    <col min="1505" max="1505" width="12.140625" style="36" customWidth="1"/>
    <col min="1506" max="1506" width="13" style="36" customWidth="1"/>
    <col min="1507" max="1507" width="10.85546875" style="36" customWidth="1"/>
    <col min="1508" max="1508" width="14.140625" style="36" customWidth="1"/>
    <col min="1509" max="1509" width="10.7109375" style="36" customWidth="1"/>
    <col min="1510" max="1511" width="9.140625" style="36"/>
    <col min="1512" max="1512" width="34.42578125" style="36" customWidth="1"/>
    <col min="1513" max="1515" width="20.85546875" style="36" customWidth="1"/>
    <col min="1516" max="1741" width="9.140625" style="36"/>
    <col min="1742" max="1742" width="35.7109375" style="36" customWidth="1"/>
    <col min="1743" max="1743" width="17.7109375" style="36" customWidth="1"/>
    <col min="1744" max="1744" width="20.42578125" style="36" customWidth="1"/>
    <col min="1745" max="1745" width="17.7109375" style="36" customWidth="1"/>
    <col min="1746" max="1759" width="9.140625" style="36"/>
    <col min="1760" max="1760" width="34.42578125" style="36" customWidth="1"/>
    <col min="1761" max="1761" width="12.140625" style="36" customWidth="1"/>
    <col min="1762" max="1762" width="13" style="36" customWidth="1"/>
    <col min="1763" max="1763" width="10.85546875" style="36" customWidth="1"/>
    <col min="1764" max="1764" width="14.140625" style="36" customWidth="1"/>
    <col min="1765" max="1765" width="10.7109375" style="36" customWidth="1"/>
    <col min="1766" max="1767" width="9.140625" style="36"/>
    <col min="1768" max="1768" width="34.42578125" style="36" customWidth="1"/>
    <col min="1769" max="1771" width="20.85546875" style="36" customWidth="1"/>
    <col min="1772" max="1997" width="9.140625" style="36"/>
    <col min="1998" max="1998" width="35.7109375" style="36" customWidth="1"/>
    <col min="1999" max="1999" width="17.7109375" style="36" customWidth="1"/>
    <col min="2000" max="2000" width="20.42578125" style="36" customWidth="1"/>
    <col min="2001" max="2001" width="17.7109375" style="36" customWidth="1"/>
    <col min="2002" max="2015" width="9.140625" style="36"/>
    <col min="2016" max="2016" width="34.42578125" style="36" customWidth="1"/>
    <col min="2017" max="2017" width="12.140625" style="36" customWidth="1"/>
    <col min="2018" max="2018" width="13" style="36" customWidth="1"/>
    <col min="2019" max="2019" width="10.85546875" style="36" customWidth="1"/>
    <col min="2020" max="2020" width="14.140625" style="36" customWidth="1"/>
    <col min="2021" max="2021" width="10.7109375" style="36" customWidth="1"/>
    <col min="2022" max="2023" width="9.140625" style="36"/>
    <col min="2024" max="2024" width="34.42578125" style="36" customWidth="1"/>
    <col min="2025" max="2027" width="20.85546875" style="36" customWidth="1"/>
    <col min="2028" max="2253" width="9.140625" style="36"/>
    <col min="2254" max="2254" width="35.7109375" style="36" customWidth="1"/>
    <col min="2255" max="2255" width="17.7109375" style="36" customWidth="1"/>
    <col min="2256" max="2256" width="20.42578125" style="36" customWidth="1"/>
    <col min="2257" max="2257" width="17.7109375" style="36" customWidth="1"/>
    <col min="2258" max="2271" width="9.140625" style="36"/>
    <col min="2272" max="2272" width="34.42578125" style="36" customWidth="1"/>
    <col min="2273" max="2273" width="12.140625" style="36" customWidth="1"/>
    <col min="2274" max="2274" width="13" style="36" customWidth="1"/>
    <col min="2275" max="2275" width="10.85546875" style="36" customWidth="1"/>
    <col min="2276" max="2276" width="14.140625" style="36" customWidth="1"/>
    <col min="2277" max="2277" width="10.7109375" style="36" customWidth="1"/>
    <col min="2278" max="2279" width="9.140625" style="36"/>
    <col min="2280" max="2280" width="34.42578125" style="36" customWidth="1"/>
    <col min="2281" max="2283" width="20.85546875" style="36" customWidth="1"/>
    <col min="2284" max="2509" width="9.140625" style="36"/>
    <col min="2510" max="2510" width="35.7109375" style="36" customWidth="1"/>
    <col min="2511" max="2511" width="17.7109375" style="36" customWidth="1"/>
    <col min="2512" max="2512" width="20.42578125" style="36" customWidth="1"/>
    <col min="2513" max="2513" width="17.7109375" style="36" customWidth="1"/>
    <col min="2514" max="2527" width="9.140625" style="36"/>
    <col min="2528" max="2528" width="34.42578125" style="36" customWidth="1"/>
    <col min="2529" max="2529" width="12.140625" style="36" customWidth="1"/>
    <col min="2530" max="2530" width="13" style="36" customWidth="1"/>
    <col min="2531" max="2531" width="10.85546875" style="36" customWidth="1"/>
    <col min="2532" max="2532" width="14.140625" style="36" customWidth="1"/>
    <col min="2533" max="2533" width="10.7109375" style="36" customWidth="1"/>
    <col min="2534" max="2535" width="9.140625" style="36"/>
    <col min="2536" max="2536" width="34.42578125" style="36" customWidth="1"/>
    <col min="2537" max="2539" width="20.85546875" style="36" customWidth="1"/>
    <col min="2540" max="2765" width="9.140625" style="36"/>
    <col min="2766" max="2766" width="35.7109375" style="36" customWidth="1"/>
    <col min="2767" max="2767" width="17.7109375" style="36" customWidth="1"/>
    <col min="2768" max="2768" width="20.42578125" style="36" customWidth="1"/>
    <col min="2769" max="2769" width="17.7109375" style="36" customWidth="1"/>
    <col min="2770" max="2783" width="9.140625" style="36"/>
    <col min="2784" max="2784" width="34.42578125" style="36" customWidth="1"/>
    <col min="2785" max="2785" width="12.140625" style="36" customWidth="1"/>
    <col min="2786" max="2786" width="13" style="36" customWidth="1"/>
    <col min="2787" max="2787" width="10.85546875" style="36" customWidth="1"/>
    <col min="2788" max="2788" width="14.140625" style="36" customWidth="1"/>
    <col min="2789" max="2789" width="10.7109375" style="36" customWidth="1"/>
    <col min="2790" max="2791" width="9.140625" style="36"/>
    <col min="2792" max="2792" width="34.42578125" style="36" customWidth="1"/>
    <col min="2793" max="2795" width="20.85546875" style="36" customWidth="1"/>
    <col min="2796" max="3021" width="9.140625" style="36"/>
    <col min="3022" max="3022" width="35.7109375" style="36" customWidth="1"/>
    <col min="3023" max="3023" width="17.7109375" style="36" customWidth="1"/>
    <col min="3024" max="3024" width="20.42578125" style="36" customWidth="1"/>
    <col min="3025" max="3025" width="17.7109375" style="36" customWidth="1"/>
    <col min="3026" max="3039" width="9.140625" style="36"/>
    <col min="3040" max="3040" width="34.42578125" style="36" customWidth="1"/>
    <col min="3041" max="3041" width="12.140625" style="36" customWidth="1"/>
    <col min="3042" max="3042" width="13" style="36" customWidth="1"/>
    <col min="3043" max="3043" width="10.85546875" style="36" customWidth="1"/>
    <col min="3044" max="3044" width="14.140625" style="36" customWidth="1"/>
    <col min="3045" max="3045" width="10.7109375" style="36" customWidth="1"/>
    <col min="3046" max="3047" width="9.140625" style="36"/>
    <col min="3048" max="3048" width="34.42578125" style="36" customWidth="1"/>
    <col min="3049" max="3051" width="20.85546875" style="36" customWidth="1"/>
    <col min="3052" max="3277" width="9.140625" style="36"/>
    <col min="3278" max="3278" width="35.7109375" style="36" customWidth="1"/>
    <col min="3279" max="3279" width="17.7109375" style="36" customWidth="1"/>
    <col min="3280" max="3280" width="20.42578125" style="36" customWidth="1"/>
    <col min="3281" max="3281" width="17.7109375" style="36" customWidth="1"/>
    <col min="3282" max="3295" width="9.140625" style="36"/>
    <col min="3296" max="3296" width="34.42578125" style="36" customWidth="1"/>
    <col min="3297" max="3297" width="12.140625" style="36" customWidth="1"/>
    <col min="3298" max="3298" width="13" style="36" customWidth="1"/>
    <col min="3299" max="3299" width="10.85546875" style="36" customWidth="1"/>
    <col min="3300" max="3300" width="14.140625" style="36" customWidth="1"/>
    <col min="3301" max="3301" width="10.7109375" style="36" customWidth="1"/>
    <col min="3302" max="3303" width="9.140625" style="36"/>
    <col min="3304" max="3304" width="34.42578125" style="36" customWidth="1"/>
    <col min="3305" max="3307" width="20.85546875" style="36" customWidth="1"/>
    <col min="3308" max="3533" width="9.140625" style="36"/>
    <col min="3534" max="3534" width="35.7109375" style="36" customWidth="1"/>
    <col min="3535" max="3535" width="17.7109375" style="36" customWidth="1"/>
    <col min="3536" max="3536" width="20.42578125" style="36" customWidth="1"/>
    <col min="3537" max="3537" width="17.7109375" style="36" customWidth="1"/>
    <col min="3538" max="3551" width="9.140625" style="36"/>
    <col min="3552" max="3552" width="34.42578125" style="36" customWidth="1"/>
    <col min="3553" max="3553" width="12.140625" style="36" customWidth="1"/>
    <col min="3554" max="3554" width="13" style="36" customWidth="1"/>
    <col min="3555" max="3555" width="10.85546875" style="36" customWidth="1"/>
    <col min="3556" max="3556" width="14.140625" style="36" customWidth="1"/>
    <col min="3557" max="3557" width="10.7109375" style="36" customWidth="1"/>
    <col min="3558" max="3559" width="9.140625" style="36"/>
    <col min="3560" max="3560" width="34.42578125" style="36" customWidth="1"/>
    <col min="3561" max="3563" width="20.85546875" style="36" customWidth="1"/>
    <col min="3564" max="3789" width="9.140625" style="36"/>
    <col min="3790" max="3790" width="35.7109375" style="36" customWidth="1"/>
    <col min="3791" max="3791" width="17.7109375" style="36" customWidth="1"/>
    <col min="3792" max="3792" width="20.42578125" style="36" customWidth="1"/>
    <col min="3793" max="3793" width="17.7109375" style="36" customWidth="1"/>
    <col min="3794" max="3807" width="9.140625" style="36"/>
    <col min="3808" max="3808" width="34.42578125" style="36" customWidth="1"/>
    <col min="3809" max="3809" width="12.140625" style="36" customWidth="1"/>
    <col min="3810" max="3810" width="13" style="36" customWidth="1"/>
    <col min="3811" max="3811" width="10.85546875" style="36" customWidth="1"/>
    <col min="3812" max="3812" width="14.140625" style="36" customWidth="1"/>
    <col min="3813" max="3813" width="10.7109375" style="36" customWidth="1"/>
    <col min="3814" max="3815" width="9.140625" style="36"/>
    <col min="3816" max="3816" width="34.42578125" style="36" customWidth="1"/>
    <col min="3817" max="3819" width="20.85546875" style="36" customWidth="1"/>
    <col min="3820" max="4045" width="9.140625" style="36"/>
    <col min="4046" max="4046" width="35.7109375" style="36" customWidth="1"/>
    <col min="4047" max="4047" width="17.7109375" style="36" customWidth="1"/>
    <col min="4048" max="4048" width="20.42578125" style="36" customWidth="1"/>
    <col min="4049" max="4049" width="17.7109375" style="36" customWidth="1"/>
    <col min="4050" max="4063" width="9.140625" style="36"/>
    <col min="4064" max="4064" width="34.42578125" style="36" customWidth="1"/>
    <col min="4065" max="4065" width="12.140625" style="36" customWidth="1"/>
    <col min="4066" max="4066" width="13" style="36" customWidth="1"/>
    <col min="4067" max="4067" width="10.85546875" style="36" customWidth="1"/>
    <col min="4068" max="4068" width="14.140625" style="36" customWidth="1"/>
    <col min="4069" max="4069" width="10.7109375" style="36" customWidth="1"/>
    <col min="4070" max="4071" width="9.140625" style="36"/>
    <col min="4072" max="4072" width="34.42578125" style="36" customWidth="1"/>
    <col min="4073" max="4075" width="20.85546875" style="36" customWidth="1"/>
    <col min="4076" max="4301" width="9.140625" style="36"/>
    <col min="4302" max="4302" width="35.7109375" style="36" customWidth="1"/>
    <col min="4303" max="4303" width="17.7109375" style="36" customWidth="1"/>
    <col min="4304" max="4304" width="20.42578125" style="36" customWidth="1"/>
    <col min="4305" max="4305" width="17.7109375" style="36" customWidth="1"/>
    <col min="4306" max="4319" width="9.140625" style="36"/>
    <col min="4320" max="4320" width="34.42578125" style="36" customWidth="1"/>
    <col min="4321" max="4321" width="12.140625" style="36" customWidth="1"/>
    <col min="4322" max="4322" width="13" style="36" customWidth="1"/>
    <col min="4323" max="4323" width="10.85546875" style="36" customWidth="1"/>
    <col min="4324" max="4324" width="14.140625" style="36" customWidth="1"/>
    <col min="4325" max="4325" width="10.7109375" style="36" customWidth="1"/>
    <col min="4326" max="4327" width="9.140625" style="36"/>
    <col min="4328" max="4328" width="34.42578125" style="36" customWidth="1"/>
    <col min="4329" max="4331" width="20.85546875" style="36" customWidth="1"/>
    <col min="4332" max="4557" width="9.140625" style="36"/>
    <col min="4558" max="4558" width="35.7109375" style="36" customWidth="1"/>
    <col min="4559" max="4559" width="17.7109375" style="36" customWidth="1"/>
    <col min="4560" max="4560" width="20.42578125" style="36" customWidth="1"/>
    <col min="4561" max="4561" width="17.7109375" style="36" customWidth="1"/>
    <col min="4562" max="4575" width="9.140625" style="36"/>
    <col min="4576" max="4576" width="34.42578125" style="36" customWidth="1"/>
    <col min="4577" max="4577" width="12.140625" style="36" customWidth="1"/>
    <col min="4578" max="4578" width="13" style="36" customWidth="1"/>
    <col min="4579" max="4579" width="10.85546875" style="36" customWidth="1"/>
    <col min="4580" max="4580" width="14.140625" style="36" customWidth="1"/>
    <col min="4581" max="4581" width="10.7109375" style="36" customWidth="1"/>
    <col min="4582" max="4583" width="9.140625" style="36"/>
    <col min="4584" max="4584" width="34.42578125" style="36" customWidth="1"/>
    <col min="4585" max="4587" width="20.85546875" style="36" customWidth="1"/>
    <col min="4588" max="4813" width="9.140625" style="36"/>
    <col min="4814" max="4814" width="35.7109375" style="36" customWidth="1"/>
    <col min="4815" max="4815" width="17.7109375" style="36" customWidth="1"/>
    <col min="4816" max="4816" width="20.42578125" style="36" customWidth="1"/>
    <col min="4817" max="4817" width="17.7109375" style="36" customWidth="1"/>
    <col min="4818" max="4831" width="9.140625" style="36"/>
    <col min="4832" max="4832" width="34.42578125" style="36" customWidth="1"/>
    <col min="4833" max="4833" width="12.140625" style="36" customWidth="1"/>
    <col min="4834" max="4834" width="13" style="36" customWidth="1"/>
    <col min="4835" max="4835" width="10.85546875" style="36" customWidth="1"/>
    <col min="4836" max="4836" width="14.140625" style="36" customWidth="1"/>
    <col min="4837" max="4837" width="10.7109375" style="36" customWidth="1"/>
    <col min="4838" max="4839" width="9.140625" style="36"/>
    <col min="4840" max="4840" width="34.42578125" style="36" customWidth="1"/>
    <col min="4841" max="4843" width="20.85546875" style="36" customWidth="1"/>
    <col min="4844" max="5069" width="9.140625" style="36"/>
    <col min="5070" max="5070" width="35.7109375" style="36" customWidth="1"/>
    <col min="5071" max="5071" width="17.7109375" style="36" customWidth="1"/>
    <col min="5072" max="5072" width="20.42578125" style="36" customWidth="1"/>
    <col min="5073" max="5073" width="17.7109375" style="36" customWidth="1"/>
    <col min="5074" max="5087" width="9.140625" style="36"/>
    <col min="5088" max="5088" width="34.42578125" style="36" customWidth="1"/>
    <col min="5089" max="5089" width="12.140625" style="36" customWidth="1"/>
    <col min="5090" max="5090" width="13" style="36" customWidth="1"/>
    <col min="5091" max="5091" width="10.85546875" style="36" customWidth="1"/>
    <col min="5092" max="5092" width="14.140625" style="36" customWidth="1"/>
    <col min="5093" max="5093" width="10.7109375" style="36" customWidth="1"/>
    <col min="5094" max="5095" width="9.140625" style="36"/>
    <col min="5096" max="5096" width="34.42578125" style="36" customWidth="1"/>
    <col min="5097" max="5099" width="20.85546875" style="36" customWidth="1"/>
    <col min="5100" max="5325" width="9.140625" style="36"/>
    <col min="5326" max="5326" width="35.7109375" style="36" customWidth="1"/>
    <col min="5327" max="5327" width="17.7109375" style="36" customWidth="1"/>
    <col min="5328" max="5328" width="20.42578125" style="36" customWidth="1"/>
    <col min="5329" max="5329" width="17.7109375" style="36" customWidth="1"/>
    <col min="5330" max="5343" width="9.140625" style="36"/>
    <col min="5344" max="5344" width="34.42578125" style="36" customWidth="1"/>
    <col min="5345" max="5345" width="12.140625" style="36" customWidth="1"/>
    <col min="5346" max="5346" width="13" style="36" customWidth="1"/>
    <col min="5347" max="5347" width="10.85546875" style="36" customWidth="1"/>
    <col min="5348" max="5348" width="14.140625" style="36" customWidth="1"/>
    <col min="5349" max="5349" width="10.7109375" style="36" customWidth="1"/>
    <col min="5350" max="5351" width="9.140625" style="36"/>
    <col min="5352" max="5352" width="34.42578125" style="36" customWidth="1"/>
    <col min="5353" max="5355" width="20.85546875" style="36" customWidth="1"/>
    <col min="5356" max="5581" width="9.140625" style="36"/>
    <col min="5582" max="5582" width="35.7109375" style="36" customWidth="1"/>
    <col min="5583" max="5583" width="17.7109375" style="36" customWidth="1"/>
    <col min="5584" max="5584" width="20.42578125" style="36" customWidth="1"/>
    <col min="5585" max="5585" width="17.7109375" style="36" customWidth="1"/>
    <col min="5586" max="5599" width="9.140625" style="36"/>
    <col min="5600" max="5600" width="34.42578125" style="36" customWidth="1"/>
    <col min="5601" max="5601" width="12.140625" style="36" customWidth="1"/>
    <col min="5602" max="5602" width="13" style="36" customWidth="1"/>
    <col min="5603" max="5603" width="10.85546875" style="36" customWidth="1"/>
    <col min="5604" max="5604" width="14.140625" style="36" customWidth="1"/>
    <col min="5605" max="5605" width="10.7109375" style="36" customWidth="1"/>
    <col min="5606" max="5607" width="9.140625" style="36"/>
    <col min="5608" max="5608" width="34.42578125" style="36" customWidth="1"/>
    <col min="5609" max="5611" width="20.85546875" style="36" customWidth="1"/>
    <col min="5612" max="5837" width="9.140625" style="36"/>
    <col min="5838" max="5838" width="35.7109375" style="36" customWidth="1"/>
    <col min="5839" max="5839" width="17.7109375" style="36" customWidth="1"/>
    <col min="5840" max="5840" width="20.42578125" style="36" customWidth="1"/>
    <col min="5841" max="5841" width="17.7109375" style="36" customWidth="1"/>
    <col min="5842" max="5855" width="9.140625" style="36"/>
    <col min="5856" max="5856" width="34.42578125" style="36" customWidth="1"/>
    <col min="5857" max="5857" width="12.140625" style="36" customWidth="1"/>
    <col min="5858" max="5858" width="13" style="36" customWidth="1"/>
    <col min="5859" max="5859" width="10.85546875" style="36" customWidth="1"/>
    <col min="5860" max="5860" width="14.140625" style="36" customWidth="1"/>
    <col min="5861" max="5861" width="10.7109375" style="36" customWidth="1"/>
    <col min="5862" max="5863" width="9.140625" style="36"/>
    <col min="5864" max="5864" width="34.42578125" style="36" customWidth="1"/>
    <col min="5865" max="5867" width="20.85546875" style="36" customWidth="1"/>
    <col min="5868" max="6093" width="9.140625" style="36"/>
    <col min="6094" max="6094" width="35.7109375" style="36" customWidth="1"/>
    <col min="6095" max="6095" width="17.7109375" style="36" customWidth="1"/>
    <col min="6096" max="6096" width="20.42578125" style="36" customWidth="1"/>
    <col min="6097" max="6097" width="17.7109375" style="36" customWidth="1"/>
    <col min="6098" max="6111" width="9.140625" style="36"/>
    <col min="6112" max="6112" width="34.42578125" style="36" customWidth="1"/>
    <col min="6113" max="6113" width="12.140625" style="36" customWidth="1"/>
    <col min="6114" max="6114" width="13" style="36" customWidth="1"/>
    <col min="6115" max="6115" width="10.85546875" style="36" customWidth="1"/>
    <col min="6116" max="6116" width="14.140625" style="36" customWidth="1"/>
    <col min="6117" max="6117" width="10.7109375" style="36" customWidth="1"/>
    <col min="6118" max="6119" width="9.140625" style="36"/>
    <col min="6120" max="6120" width="34.42578125" style="36" customWidth="1"/>
    <col min="6121" max="6123" width="20.85546875" style="36" customWidth="1"/>
    <col min="6124" max="6349" width="9.140625" style="36"/>
    <col min="6350" max="6350" width="35.7109375" style="36" customWidth="1"/>
    <col min="6351" max="6351" width="17.7109375" style="36" customWidth="1"/>
    <col min="6352" max="6352" width="20.42578125" style="36" customWidth="1"/>
    <col min="6353" max="6353" width="17.7109375" style="36" customWidth="1"/>
    <col min="6354" max="6367" width="9.140625" style="36"/>
    <col min="6368" max="6368" width="34.42578125" style="36" customWidth="1"/>
    <col min="6369" max="6369" width="12.140625" style="36" customWidth="1"/>
    <col min="6370" max="6370" width="13" style="36" customWidth="1"/>
    <col min="6371" max="6371" width="10.85546875" style="36" customWidth="1"/>
    <col min="6372" max="6372" width="14.140625" style="36" customWidth="1"/>
    <col min="6373" max="6373" width="10.7109375" style="36" customWidth="1"/>
    <col min="6374" max="6375" width="9.140625" style="36"/>
    <col min="6376" max="6376" width="34.42578125" style="36" customWidth="1"/>
    <col min="6377" max="6379" width="20.85546875" style="36" customWidth="1"/>
    <col min="6380" max="6605" width="9.140625" style="36"/>
    <col min="6606" max="6606" width="35.7109375" style="36" customWidth="1"/>
    <col min="6607" max="6607" width="17.7109375" style="36" customWidth="1"/>
    <col min="6608" max="6608" width="20.42578125" style="36" customWidth="1"/>
    <col min="6609" max="6609" width="17.7109375" style="36" customWidth="1"/>
    <col min="6610" max="6623" width="9.140625" style="36"/>
    <col min="6624" max="6624" width="34.42578125" style="36" customWidth="1"/>
    <col min="6625" max="6625" width="12.140625" style="36" customWidth="1"/>
    <col min="6626" max="6626" width="13" style="36" customWidth="1"/>
    <col min="6627" max="6627" width="10.85546875" style="36" customWidth="1"/>
    <col min="6628" max="6628" width="14.140625" style="36" customWidth="1"/>
    <col min="6629" max="6629" width="10.7109375" style="36" customWidth="1"/>
    <col min="6630" max="6631" width="9.140625" style="36"/>
    <col min="6632" max="6632" width="34.42578125" style="36" customWidth="1"/>
    <col min="6633" max="6635" width="20.85546875" style="36" customWidth="1"/>
    <col min="6636" max="6861" width="9.140625" style="36"/>
    <col min="6862" max="6862" width="35.7109375" style="36" customWidth="1"/>
    <col min="6863" max="6863" width="17.7109375" style="36" customWidth="1"/>
    <col min="6864" max="6864" width="20.42578125" style="36" customWidth="1"/>
    <col min="6865" max="6865" width="17.7109375" style="36" customWidth="1"/>
    <col min="6866" max="6879" width="9.140625" style="36"/>
    <col min="6880" max="6880" width="34.42578125" style="36" customWidth="1"/>
    <col min="6881" max="6881" width="12.140625" style="36" customWidth="1"/>
    <col min="6882" max="6882" width="13" style="36" customWidth="1"/>
    <col min="6883" max="6883" width="10.85546875" style="36" customWidth="1"/>
    <col min="6884" max="6884" width="14.140625" style="36" customWidth="1"/>
    <col min="6885" max="6885" width="10.7109375" style="36" customWidth="1"/>
    <col min="6886" max="6887" width="9.140625" style="36"/>
    <col min="6888" max="6888" width="34.42578125" style="36" customWidth="1"/>
    <col min="6889" max="6891" width="20.85546875" style="36" customWidth="1"/>
    <col min="6892" max="7117" width="9.140625" style="36"/>
    <col min="7118" max="7118" width="35.7109375" style="36" customWidth="1"/>
    <col min="7119" max="7119" width="17.7109375" style="36" customWidth="1"/>
    <col min="7120" max="7120" width="20.42578125" style="36" customWidth="1"/>
    <col min="7121" max="7121" width="17.7109375" style="36" customWidth="1"/>
    <col min="7122" max="7135" width="9.140625" style="36"/>
    <col min="7136" max="7136" width="34.42578125" style="36" customWidth="1"/>
    <col min="7137" max="7137" width="12.140625" style="36" customWidth="1"/>
    <col min="7138" max="7138" width="13" style="36" customWidth="1"/>
    <col min="7139" max="7139" width="10.85546875" style="36" customWidth="1"/>
    <col min="7140" max="7140" width="14.140625" style="36" customWidth="1"/>
    <col min="7141" max="7141" width="10.7109375" style="36" customWidth="1"/>
    <col min="7142" max="7143" width="9.140625" style="36"/>
    <col min="7144" max="7144" width="34.42578125" style="36" customWidth="1"/>
    <col min="7145" max="7147" width="20.85546875" style="36" customWidth="1"/>
    <col min="7148" max="7373" width="9.140625" style="36"/>
    <col min="7374" max="7374" width="35.7109375" style="36" customWidth="1"/>
    <col min="7375" max="7375" width="17.7109375" style="36" customWidth="1"/>
    <col min="7376" max="7376" width="20.42578125" style="36" customWidth="1"/>
    <col min="7377" max="7377" width="17.7109375" style="36" customWidth="1"/>
    <col min="7378" max="7391" width="9.140625" style="36"/>
    <col min="7392" max="7392" width="34.42578125" style="36" customWidth="1"/>
    <col min="7393" max="7393" width="12.140625" style="36" customWidth="1"/>
    <col min="7394" max="7394" width="13" style="36" customWidth="1"/>
    <col min="7395" max="7395" width="10.85546875" style="36" customWidth="1"/>
    <col min="7396" max="7396" width="14.140625" style="36" customWidth="1"/>
    <col min="7397" max="7397" width="10.7109375" style="36" customWidth="1"/>
    <col min="7398" max="7399" width="9.140625" style="36"/>
    <col min="7400" max="7400" width="34.42578125" style="36" customWidth="1"/>
    <col min="7401" max="7403" width="20.85546875" style="36" customWidth="1"/>
    <col min="7404" max="7629" width="9.140625" style="36"/>
    <col min="7630" max="7630" width="35.7109375" style="36" customWidth="1"/>
    <col min="7631" max="7631" width="17.7109375" style="36" customWidth="1"/>
    <col min="7632" max="7632" width="20.42578125" style="36" customWidth="1"/>
    <col min="7633" max="7633" width="17.7109375" style="36" customWidth="1"/>
    <col min="7634" max="7647" width="9.140625" style="36"/>
    <col min="7648" max="7648" width="34.42578125" style="36" customWidth="1"/>
    <col min="7649" max="7649" width="12.140625" style="36" customWidth="1"/>
    <col min="7650" max="7650" width="13" style="36" customWidth="1"/>
    <col min="7651" max="7651" width="10.85546875" style="36" customWidth="1"/>
    <col min="7652" max="7652" width="14.140625" style="36" customWidth="1"/>
    <col min="7653" max="7653" width="10.7109375" style="36" customWidth="1"/>
    <col min="7654" max="7655" width="9.140625" style="36"/>
    <col min="7656" max="7656" width="34.42578125" style="36" customWidth="1"/>
    <col min="7657" max="7659" width="20.85546875" style="36" customWidth="1"/>
    <col min="7660" max="7885" width="9.140625" style="36"/>
    <col min="7886" max="7886" width="35.7109375" style="36" customWidth="1"/>
    <col min="7887" max="7887" width="17.7109375" style="36" customWidth="1"/>
    <col min="7888" max="7888" width="20.42578125" style="36" customWidth="1"/>
    <col min="7889" max="7889" width="17.7109375" style="36" customWidth="1"/>
    <col min="7890" max="7903" width="9.140625" style="36"/>
    <col min="7904" max="7904" width="34.42578125" style="36" customWidth="1"/>
    <col min="7905" max="7905" width="12.140625" style="36" customWidth="1"/>
    <col min="7906" max="7906" width="13" style="36" customWidth="1"/>
    <col min="7907" max="7907" width="10.85546875" style="36" customWidth="1"/>
    <col min="7908" max="7908" width="14.140625" style="36" customWidth="1"/>
    <col min="7909" max="7909" width="10.7109375" style="36" customWidth="1"/>
    <col min="7910" max="7911" width="9.140625" style="36"/>
    <col min="7912" max="7912" width="34.42578125" style="36" customWidth="1"/>
    <col min="7913" max="7915" width="20.85546875" style="36" customWidth="1"/>
    <col min="7916" max="8141" width="9.140625" style="36"/>
    <col min="8142" max="8142" width="35.7109375" style="36" customWidth="1"/>
    <col min="8143" max="8143" width="17.7109375" style="36" customWidth="1"/>
    <col min="8144" max="8144" width="20.42578125" style="36" customWidth="1"/>
    <col min="8145" max="8145" width="17.7109375" style="36" customWidth="1"/>
    <col min="8146" max="8159" width="9.140625" style="36"/>
    <col min="8160" max="8160" width="34.42578125" style="36" customWidth="1"/>
    <col min="8161" max="8161" width="12.140625" style="36" customWidth="1"/>
    <col min="8162" max="8162" width="13" style="36" customWidth="1"/>
    <col min="8163" max="8163" width="10.85546875" style="36" customWidth="1"/>
    <col min="8164" max="8164" width="14.140625" style="36" customWidth="1"/>
    <col min="8165" max="8165" width="10.7109375" style="36" customWidth="1"/>
    <col min="8166" max="8167" width="9.140625" style="36"/>
    <col min="8168" max="8168" width="34.42578125" style="36" customWidth="1"/>
    <col min="8169" max="8171" width="20.85546875" style="36" customWidth="1"/>
    <col min="8172" max="8397" width="9.140625" style="36"/>
    <col min="8398" max="8398" width="35.7109375" style="36" customWidth="1"/>
    <col min="8399" max="8399" width="17.7109375" style="36" customWidth="1"/>
    <col min="8400" max="8400" width="20.42578125" style="36" customWidth="1"/>
    <col min="8401" max="8401" width="17.7109375" style="36" customWidth="1"/>
    <col min="8402" max="8415" width="9.140625" style="36"/>
    <col min="8416" max="8416" width="34.42578125" style="36" customWidth="1"/>
    <col min="8417" max="8417" width="12.140625" style="36" customWidth="1"/>
    <col min="8418" max="8418" width="13" style="36" customWidth="1"/>
    <col min="8419" max="8419" width="10.85546875" style="36" customWidth="1"/>
    <col min="8420" max="8420" width="14.140625" style="36" customWidth="1"/>
    <col min="8421" max="8421" width="10.7109375" style="36" customWidth="1"/>
    <col min="8422" max="8423" width="9.140625" style="36"/>
    <col min="8424" max="8424" width="34.42578125" style="36" customWidth="1"/>
    <col min="8425" max="8427" width="20.85546875" style="36" customWidth="1"/>
    <col min="8428" max="8653" width="9.140625" style="36"/>
    <col min="8654" max="8654" width="35.7109375" style="36" customWidth="1"/>
    <col min="8655" max="8655" width="17.7109375" style="36" customWidth="1"/>
    <col min="8656" max="8656" width="20.42578125" style="36" customWidth="1"/>
    <col min="8657" max="8657" width="17.7109375" style="36" customWidth="1"/>
    <col min="8658" max="8671" width="9.140625" style="36"/>
    <col min="8672" max="8672" width="34.42578125" style="36" customWidth="1"/>
    <col min="8673" max="8673" width="12.140625" style="36" customWidth="1"/>
    <col min="8674" max="8674" width="13" style="36" customWidth="1"/>
    <col min="8675" max="8675" width="10.85546875" style="36" customWidth="1"/>
    <col min="8676" max="8676" width="14.140625" style="36" customWidth="1"/>
    <col min="8677" max="8677" width="10.7109375" style="36" customWidth="1"/>
    <col min="8678" max="8679" width="9.140625" style="36"/>
    <col min="8680" max="8680" width="34.42578125" style="36" customWidth="1"/>
    <col min="8681" max="8683" width="20.85546875" style="36" customWidth="1"/>
    <col min="8684" max="8909" width="9.140625" style="36"/>
    <col min="8910" max="8910" width="35.7109375" style="36" customWidth="1"/>
    <col min="8911" max="8911" width="17.7109375" style="36" customWidth="1"/>
    <col min="8912" max="8912" width="20.42578125" style="36" customWidth="1"/>
    <col min="8913" max="8913" width="17.7109375" style="36" customWidth="1"/>
    <col min="8914" max="8927" width="9.140625" style="36"/>
    <col min="8928" max="8928" width="34.42578125" style="36" customWidth="1"/>
    <col min="8929" max="8929" width="12.140625" style="36" customWidth="1"/>
    <col min="8930" max="8930" width="13" style="36" customWidth="1"/>
    <col min="8931" max="8931" width="10.85546875" style="36" customWidth="1"/>
    <col min="8932" max="8932" width="14.140625" style="36" customWidth="1"/>
    <col min="8933" max="8933" width="10.7109375" style="36" customWidth="1"/>
    <col min="8934" max="8935" width="9.140625" style="36"/>
    <col min="8936" max="8936" width="34.42578125" style="36" customWidth="1"/>
    <col min="8937" max="8939" width="20.85546875" style="36" customWidth="1"/>
    <col min="8940" max="9165" width="9.140625" style="36"/>
    <col min="9166" max="9166" width="35.7109375" style="36" customWidth="1"/>
    <col min="9167" max="9167" width="17.7109375" style="36" customWidth="1"/>
    <col min="9168" max="9168" width="20.42578125" style="36" customWidth="1"/>
    <col min="9169" max="9169" width="17.7109375" style="36" customWidth="1"/>
    <col min="9170" max="9183" width="9.140625" style="36"/>
    <col min="9184" max="9184" width="34.42578125" style="36" customWidth="1"/>
    <col min="9185" max="9185" width="12.140625" style="36" customWidth="1"/>
    <col min="9186" max="9186" width="13" style="36" customWidth="1"/>
    <col min="9187" max="9187" width="10.85546875" style="36" customWidth="1"/>
    <col min="9188" max="9188" width="14.140625" style="36" customWidth="1"/>
    <col min="9189" max="9189" width="10.7109375" style="36" customWidth="1"/>
    <col min="9190" max="9191" width="9.140625" style="36"/>
    <col min="9192" max="9192" width="34.42578125" style="36" customWidth="1"/>
    <col min="9193" max="9195" width="20.85546875" style="36" customWidth="1"/>
    <col min="9196" max="9421" width="9.140625" style="36"/>
    <col min="9422" max="9422" width="35.7109375" style="36" customWidth="1"/>
    <col min="9423" max="9423" width="17.7109375" style="36" customWidth="1"/>
    <col min="9424" max="9424" width="20.42578125" style="36" customWidth="1"/>
    <col min="9425" max="9425" width="17.7109375" style="36" customWidth="1"/>
    <col min="9426" max="9439" width="9.140625" style="36"/>
    <col min="9440" max="9440" width="34.42578125" style="36" customWidth="1"/>
    <col min="9441" max="9441" width="12.140625" style="36" customWidth="1"/>
    <col min="9442" max="9442" width="13" style="36" customWidth="1"/>
    <col min="9443" max="9443" width="10.85546875" style="36" customWidth="1"/>
    <col min="9444" max="9444" width="14.140625" style="36" customWidth="1"/>
    <col min="9445" max="9445" width="10.7109375" style="36" customWidth="1"/>
    <col min="9446" max="9447" width="9.140625" style="36"/>
    <col min="9448" max="9448" width="34.42578125" style="36" customWidth="1"/>
    <col min="9449" max="9451" width="20.85546875" style="36" customWidth="1"/>
    <col min="9452" max="9677" width="9.140625" style="36"/>
    <col min="9678" max="9678" width="35.7109375" style="36" customWidth="1"/>
    <col min="9679" max="9679" width="17.7109375" style="36" customWidth="1"/>
    <col min="9680" max="9680" width="20.42578125" style="36" customWidth="1"/>
    <col min="9681" max="9681" width="17.7109375" style="36" customWidth="1"/>
    <col min="9682" max="9695" width="9.140625" style="36"/>
    <col min="9696" max="9696" width="34.42578125" style="36" customWidth="1"/>
    <col min="9697" max="9697" width="12.140625" style="36" customWidth="1"/>
    <col min="9698" max="9698" width="13" style="36" customWidth="1"/>
    <col min="9699" max="9699" width="10.85546875" style="36" customWidth="1"/>
    <col min="9700" max="9700" width="14.140625" style="36" customWidth="1"/>
    <col min="9701" max="9701" width="10.7109375" style="36" customWidth="1"/>
    <col min="9702" max="9703" width="9.140625" style="36"/>
    <col min="9704" max="9704" width="34.42578125" style="36" customWidth="1"/>
    <col min="9705" max="9707" width="20.85546875" style="36" customWidth="1"/>
    <col min="9708" max="9933" width="9.140625" style="36"/>
    <col min="9934" max="9934" width="35.7109375" style="36" customWidth="1"/>
    <col min="9935" max="9935" width="17.7109375" style="36" customWidth="1"/>
    <col min="9936" max="9936" width="20.42578125" style="36" customWidth="1"/>
    <col min="9937" max="9937" width="17.7109375" style="36" customWidth="1"/>
    <col min="9938" max="9951" width="9.140625" style="36"/>
    <col min="9952" max="9952" width="34.42578125" style="36" customWidth="1"/>
    <col min="9953" max="9953" width="12.140625" style="36" customWidth="1"/>
    <col min="9954" max="9954" width="13" style="36" customWidth="1"/>
    <col min="9955" max="9955" width="10.85546875" style="36" customWidth="1"/>
    <col min="9956" max="9956" width="14.140625" style="36" customWidth="1"/>
    <col min="9957" max="9957" width="10.7109375" style="36" customWidth="1"/>
    <col min="9958" max="9959" width="9.140625" style="36"/>
    <col min="9960" max="9960" width="34.42578125" style="36" customWidth="1"/>
    <col min="9961" max="9963" width="20.85546875" style="36" customWidth="1"/>
    <col min="9964" max="10189" width="9.140625" style="36"/>
    <col min="10190" max="10190" width="35.7109375" style="36" customWidth="1"/>
    <col min="10191" max="10191" width="17.7109375" style="36" customWidth="1"/>
    <col min="10192" max="10192" width="20.42578125" style="36" customWidth="1"/>
    <col min="10193" max="10193" width="17.7109375" style="36" customWidth="1"/>
    <col min="10194" max="10207" width="9.140625" style="36"/>
    <col min="10208" max="10208" width="34.42578125" style="36" customWidth="1"/>
    <col min="10209" max="10209" width="12.140625" style="36" customWidth="1"/>
    <col min="10210" max="10210" width="13" style="36" customWidth="1"/>
    <col min="10211" max="10211" width="10.85546875" style="36" customWidth="1"/>
    <col min="10212" max="10212" width="14.140625" style="36" customWidth="1"/>
    <col min="10213" max="10213" width="10.7109375" style="36" customWidth="1"/>
    <col min="10214" max="10215" width="9.140625" style="36"/>
    <col min="10216" max="10216" width="34.42578125" style="36" customWidth="1"/>
    <col min="10217" max="10219" width="20.85546875" style="36" customWidth="1"/>
    <col min="10220" max="10445" width="9.140625" style="36"/>
    <col min="10446" max="10446" width="35.7109375" style="36" customWidth="1"/>
    <col min="10447" max="10447" width="17.7109375" style="36" customWidth="1"/>
    <col min="10448" max="10448" width="20.42578125" style="36" customWidth="1"/>
    <col min="10449" max="10449" width="17.7109375" style="36" customWidth="1"/>
    <col min="10450" max="10463" width="9.140625" style="36"/>
    <col min="10464" max="10464" width="34.42578125" style="36" customWidth="1"/>
    <col min="10465" max="10465" width="12.140625" style="36" customWidth="1"/>
    <col min="10466" max="10466" width="13" style="36" customWidth="1"/>
    <col min="10467" max="10467" width="10.85546875" style="36" customWidth="1"/>
    <col min="10468" max="10468" width="14.140625" style="36" customWidth="1"/>
    <col min="10469" max="10469" width="10.7109375" style="36" customWidth="1"/>
    <col min="10470" max="10471" width="9.140625" style="36"/>
    <col min="10472" max="10472" width="34.42578125" style="36" customWidth="1"/>
    <col min="10473" max="10475" width="20.85546875" style="36" customWidth="1"/>
    <col min="10476" max="10701" width="9.140625" style="36"/>
    <col min="10702" max="10702" width="35.7109375" style="36" customWidth="1"/>
    <col min="10703" max="10703" width="17.7109375" style="36" customWidth="1"/>
    <col min="10704" max="10704" width="20.42578125" style="36" customWidth="1"/>
    <col min="10705" max="10705" width="17.7109375" style="36" customWidth="1"/>
    <col min="10706" max="10719" width="9.140625" style="36"/>
    <col min="10720" max="10720" width="34.42578125" style="36" customWidth="1"/>
    <col min="10721" max="10721" width="12.140625" style="36" customWidth="1"/>
    <col min="10722" max="10722" width="13" style="36" customWidth="1"/>
    <col min="10723" max="10723" width="10.85546875" style="36" customWidth="1"/>
    <col min="10724" max="10724" width="14.140625" style="36" customWidth="1"/>
    <col min="10725" max="10725" width="10.7109375" style="36" customWidth="1"/>
    <col min="10726" max="10727" width="9.140625" style="36"/>
    <col min="10728" max="10728" width="34.42578125" style="36" customWidth="1"/>
    <col min="10729" max="10731" width="20.85546875" style="36" customWidth="1"/>
    <col min="10732" max="10957" width="9.140625" style="36"/>
    <col min="10958" max="10958" width="35.7109375" style="36" customWidth="1"/>
    <col min="10959" max="10959" width="17.7109375" style="36" customWidth="1"/>
    <col min="10960" max="10960" width="20.42578125" style="36" customWidth="1"/>
    <col min="10961" max="10961" width="17.7109375" style="36" customWidth="1"/>
    <col min="10962" max="10975" width="9.140625" style="36"/>
    <col min="10976" max="10976" width="34.42578125" style="36" customWidth="1"/>
    <col min="10977" max="10977" width="12.140625" style="36" customWidth="1"/>
    <col min="10978" max="10978" width="13" style="36" customWidth="1"/>
    <col min="10979" max="10979" width="10.85546875" style="36" customWidth="1"/>
    <col min="10980" max="10980" width="14.140625" style="36" customWidth="1"/>
    <col min="10981" max="10981" width="10.7109375" style="36" customWidth="1"/>
    <col min="10982" max="10983" width="9.140625" style="36"/>
    <col min="10984" max="10984" width="34.42578125" style="36" customWidth="1"/>
    <col min="10985" max="10987" width="20.85546875" style="36" customWidth="1"/>
    <col min="10988" max="11213" width="9.140625" style="36"/>
    <col min="11214" max="11214" width="35.7109375" style="36" customWidth="1"/>
    <col min="11215" max="11215" width="17.7109375" style="36" customWidth="1"/>
    <col min="11216" max="11216" width="20.42578125" style="36" customWidth="1"/>
    <col min="11217" max="11217" width="17.7109375" style="36" customWidth="1"/>
    <col min="11218" max="11231" width="9.140625" style="36"/>
    <col min="11232" max="11232" width="34.42578125" style="36" customWidth="1"/>
    <col min="11233" max="11233" width="12.140625" style="36" customWidth="1"/>
    <col min="11234" max="11234" width="13" style="36" customWidth="1"/>
    <col min="11235" max="11235" width="10.85546875" style="36" customWidth="1"/>
    <col min="11236" max="11236" width="14.140625" style="36" customWidth="1"/>
    <col min="11237" max="11237" width="10.7109375" style="36" customWidth="1"/>
    <col min="11238" max="11239" width="9.140625" style="36"/>
    <col min="11240" max="11240" width="34.42578125" style="36" customWidth="1"/>
    <col min="11241" max="11243" width="20.85546875" style="36" customWidth="1"/>
    <col min="11244" max="11469" width="9.140625" style="36"/>
    <col min="11470" max="11470" width="35.7109375" style="36" customWidth="1"/>
    <col min="11471" max="11471" width="17.7109375" style="36" customWidth="1"/>
    <col min="11472" max="11472" width="20.42578125" style="36" customWidth="1"/>
    <col min="11473" max="11473" width="17.7109375" style="36" customWidth="1"/>
    <col min="11474" max="11487" width="9.140625" style="36"/>
    <col min="11488" max="11488" width="34.42578125" style="36" customWidth="1"/>
    <col min="11489" max="11489" width="12.140625" style="36" customWidth="1"/>
    <col min="11490" max="11490" width="13" style="36" customWidth="1"/>
    <col min="11491" max="11491" width="10.85546875" style="36" customWidth="1"/>
    <col min="11492" max="11492" width="14.140625" style="36" customWidth="1"/>
    <col min="11493" max="11493" width="10.7109375" style="36" customWidth="1"/>
    <col min="11494" max="11495" width="9.140625" style="36"/>
    <col min="11496" max="11496" width="34.42578125" style="36" customWidth="1"/>
    <col min="11497" max="11499" width="20.85546875" style="36" customWidth="1"/>
    <col min="11500" max="11725" width="9.140625" style="36"/>
    <col min="11726" max="11726" width="35.7109375" style="36" customWidth="1"/>
    <col min="11727" max="11727" width="17.7109375" style="36" customWidth="1"/>
    <col min="11728" max="11728" width="20.42578125" style="36" customWidth="1"/>
    <col min="11729" max="11729" width="17.7109375" style="36" customWidth="1"/>
    <col min="11730" max="11743" width="9.140625" style="36"/>
    <col min="11744" max="11744" width="34.42578125" style="36" customWidth="1"/>
    <col min="11745" max="11745" width="12.140625" style="36" customWidth="1"/>
    <col min="11746" max="11746" width="13" style="36" customWidth="1"/>
    <col min="11747" max="11747" width="10.85546875" style="36" customWidth="1"/>
    <col min="11748" max="11748" width="14.140625" style="36" customWidth="1"/>
    <col min="11749" max="11749" width="10.7109375" style="36" customWidth="1"/>
    <col min="11750" max="11751" width="9.140625" style="36"/>
    <col min="11752" max="11752" width="34.42578125" style="36" customWidth="1"/>
    <col min="11753" max="11755" width="20.85546875" style="36" customWidth="1"/>
    <col min="11756" max="11981" width="9.140625" style="36"/>
    <col min="11982" max="11982" width="35.7109375" style="36" customWidth="1"/>
    <col min="11983" max="11983" width="17.7109375" style="36" customWidth="1"/>
    <col min="11984" max="11984" width="20.42578125" style="36" customWidth="1"/>
    <col min="11985" max="11985" width="17.7109375" style="36" customWidth="1"/>
    <col min="11986" max="11999" width="9.140625" style="36"/>
    <col min="12000" max="12000" width="34.42578125" style="36" customWidth="1"/>
    <col min="12001" max="12001" width="12.140625" style="36" customWidth="1"/>
    <col min="12002" max="12002" width="13" style="36" customWidth="1"/>
    <col min="12003" max="12003" width="10.85546875" style="36" customWidth="1"/>
    <col min="12004" max="12004" width="14.140625" style="36" customWidth="1"/>
    <col min="12005" max="12005" width="10.7109375" style="36" customWidth="1"/>
    <col min="12006" max="12007" width="9.140625" style="36"/>
    <col min="12008" max="12008" width="34.42578125" style="36" customWidth="1"/>
    <col min="12009" max="12011" width="20.85546875" style="36" customWidth="1"/>
    <col min="12012" max="12237" width="9.140625" style="36"/>
    <col min="12238" max="12238" width="35.7109375" style="36" customWidth="1"/>
    <col min="12239" max="12239" width="17.7109375" style="36" customWidth="1"/>
    <col min="12240" max="12240" width="20.42578125" style="36" customWidth="1"/>
    <col min="12241" max="12241" width="17.7109375" style="36" customWidth="1"/>
    <col min="12242" max="12255" width="9.140625" style="36"/>
    <col min="12256" max="12256" width="34.42578125" style="36" customWidth="1"/>
    <col min="12257" max="12257" width="12.140625" style="36" customWidth="1"/>
    <col min="12258" max="12258" width="13" style="36" customWidth="1"/>
    <col min="12259" max="12259" width="10.85546875" style="36" customWidth="1"/>
    <col min="12260" max="12260" width="14.140625" style="36" customWidth="1"/>
    <col min="12261" max="12261" width="10.7109375" style="36" customWidth="1"/>
    <col min="12262" max="12263" width="9.140625" style="36"/>
    <col min="12264" max="12264" width="34.42578125" style="36" customWidth="1"/>
    <col min="12265" max="12267" width="20.85546875" style="36" customWidth="1"/>
    <col min="12268" max="12493" width="9.140625" style="36"/>
    <col min="12494" max="12494" width="35.7109375" style="36" customWidth="1"/>
    <col min="12495" max="12495" width="17.7109375" style="36" customWidth="1"/>
    <col min="12496" max="12496" width="20.42578125" style="36" customWidth="1"/>
    <col min="12497" max="12497" width="17.7109375" style="36" customWidth="1"/>
    <col min="12498" max="12511" width="9.140625" style="36"/>
    <col min="12512" max="12512" width="34.42578125" style="36" customWidth="1"/>
    <col min="12513" max="12513" width="12.140625" style="36" customWidth="1"/>
    <col min="12514" max="12514" width="13" style="36" customWidth="1"/>
    <col min="12515" max="12515" width="10.85546875" style="36" customWidth="1"/>
    <col min="12516" max="12516" width="14.140625" style="36" customWidth="1"/>
    <col min="12517" max="12517" width="10.7109375" style="36" customWidth="1"/>
    <col min="12518" max="12519" width="9.140625" style="36"/>
    <col min="12520" max="12520" width="34.42578125" style="36" customWidth="1"/>
    <col min="12521" max="12523" width="20.85546875" style="36" customWidth="1"/>
    <col min="12524" max="12749" width="9.140625" style="36"/>
    <col min="12750" max="12750" width="35.7109375" style="36" customWidth="1"/>
    <col min="12751" max="12751" width="17.7109375" style="36" customWidth="1"/>
    <col min="12752" max="12752" width="20.42578125" style="36" customWidth="1"/>
    <col min="12753" max="12753" width="17.7109375" style="36" customWidth="1"/>
    <col min="12754" max="12767" width="9.140625" style="36"/>
    <col min="12768" max="12768" width="34.42578125" style="36" customWidth="1"/>
    <col min="12769" max="12769" width="12.140625" style="36" customWidth="1"/>
    <col min="12770" max="12770" width="13" style="36" customWidth="1"/>
    <col min="12771" max="12771" width="10.85546875" style="36" customWidth="1"/>
    <col min="12772" max="12772" width="14.140625" style="36" customWidth="1"/>
    <col min="12773" max="12773" width="10.7109375" style="36" customWidth="1"/>
    <col min="12774" max="12775" width="9.140625" style="36"/>
    <col min="12776" max="12776" width="34.42578125" style="36" customWidth="1"/>
    <col min="12777" max="12779" width="20.85546875" style="36" customWidth="1"/>
    <col min="12780" max="13005" width="9.140625" style="36"/>
    <col min="13006" max="13006" width="35.7109375" style="36" customWidth="1"/>
    <col min="13007" max="13007" width="17.7109375" style="36" customWidth="1"/>
    <col min="13008" max="13008" width="20.42578125" style="36" customWidth="1"/>
    <col min="13009" max="13009" width="17.7109375" style="36" customWidth="1"/>
    <col min="13010" max="13023" width="9.140625" style="36"/>
    <col min="13024" max="13024" width="34.42578125" style="36" customWidth="1"/>
    <col min="13025" max="13025" width="12.140625" style="36" customWidth="1"/>
    <col min="13026" max="13026" width="13" style="36" customWidth="1"/>
    <col min="13027" max="13027" width="10.85546875" style="36" customWidth="1"/>
    <col min="13028" max="13028" width="14.140625" style="36" customWidth="1"/>
    <col min="13029" max="13029" width="10.7109375" style="36" customWidth="1"/>
    <col min="13030" max="13031" width="9.140625" style="36"/>
    <col min="13032" max="13032" width="34.42578125" style="36" customWidth="1"/>
    <col min="13033" max="13035" width="20.85546875" style="36" customWidth="1"/>
    <col min="13036" max="13261" width="9.140625" style="36"/>
    <col min="13262" max="13262" width="35.7109375" style="36" customWidth="1"/>
    <col min="13263" max="13263" width="17.7109375" style="36" customWidth="1"/>
    <col min="13264" max="13264" width="20.42578125" style="36" customWidth="1"/>
    <col min="13265" max="13265" width="17.7109375" style="36" customWidth="1"/>
    <col min="13266" max="13279" width="9.140625" style="36"/>
    <col min="13280" max="13280" width="34.42578125" style="36" customWidth="1"/>
    <col min="13281" max="13281" width="12.140625" style="36" customWidth="1"/>
    <col min="13282" max="13282" width="13" style="36" customWidth="1"/>
    <col min="13283" max="13283" width="10.85546875" style="36" customWidth="1"/>
    <col min="13284" max="13284" width="14.140625" style="36" customWidth="1"/>
    <col min="13285" max="13285" width="10.7109375" style="36" customWidth="1"/>
    <col min="13286" max="13287" width="9.140625" style="36"/>
    <col min="13288" max="13288" width="34.42578125" style="36" customWidth="1"/>
    <col min="13289" max="13291" width="20.85546875" style="36" customWidth="1"/>
    <col min="13292" max="13517" width="9.140625" style="36"/>
    <col min="13518" max="13518" width="35.7109375" style="36" customWidth="1"/>
    <col min="13519" max="13519" width="17.7109375" style="36" customWidth="1"/>
    <col min="13520" max="13520" width="20.42578125" style="36" customWidth="1"/>
    <col min="13521" max="13521" width="17.7109375" style="36" customWidth="1"/>
    <col min="13522" max="13535" width="9.140625" style="36"/>
    <col min="13536" max="13536" width="34.42578125" style="36" customWidth="1"/>
    <col min="13537" max="13537" width="12.140625" style="36" customWidth="1"/>
    <col min="13538" max="13538" width="13" style="36" customWidth="1"/>
    <col min="13539" max="13539" width="10.85546875" style="36" customWidth="1"/>
    <col min="13540" max="13540" width="14.140625" style="36" customWidth="1"/>
    <col min="13541" max="13541" width="10.7109375" style="36" customWidth="1"/>
    <col min="13542" max="13543" width="9.140625" style="36"/>
    <col min="13544" max="13544" width="34.42578125" style="36" customWidth="1"/>
    <col min="13545" max="13547" width="20.85546875" style="36" customWidth="1"/>
    <col min="13548" max="13773" width="9.140625" style="36"/>
    <col min="13774" max="13774" width="35.7109375" style="36" customWidth="1"/>
    <col min="13775" max="13775" width="17.7109375" style="36" customWidth="1"/>
    <col min="13776" max="13776" width="20.42578125" style="36" customWidth="1"/>
    <col min="13777" max="13777" width="17.7109375" style="36" customWidth="1"/>
    <col min="13778" max="13791" width="9.140625" style="36"/>
    <col min="13792" max="13792" width="34.42578125" style="36" customWidth="1"/>
    <col min="13793" max="13793" width="12.140625" style="36" customWidth="1"/>
    <col min="13794" max="13794" width="13" style="36" customWidth="1"/>
    <col min="13795" max="13795" width="10.85546875" style="36" customWidth="1"/>
    <col min="13796" max="13796" width="14.140625" style="36" customWidth="1"/>
    <col min="13797" max="13797" width="10.7109375" style="36" customWidth="1"/>
    <col min="13798" max="13799" width="9.140625" style="36"/>
    <col min="13800" max="13800" width="34.42578125" style="36" customWidth="1"/>
    <col min="13801" max="13803" width="20.85546875" style="36" customWidth="1"/>
    <col min="13804" max="14029" width="9.140625" style="36"/>
    <col min="14030" max="14030" width="35.7109375" style="36" customWidth="1"/>
    <col min="14031" max="14031" width="17.7109375" style="36" customWidth="1"/>
    <col min="14032" max="14032" width="20.42578125" style="36" customWidth="1"/>
    <col min="14033" max="14033" width="17.7109375" style="36" customWidth="1"/>
    <col min="14034" max="14047" width="9.140625" style="36"/>
    <col min="14048" max="14048" width="34.42578125" style="36" customWidth="1"/>
    <col min="14049" max="14049" width="12.140625" style="36" customWidth="1"/>
    <col min="14050" max="14050" width="13" style="36" customWidth="1"/>
    <col min="14051" max="14051" width="10.85546875" style="36" customWidth="1"/>
    <col min="14052" max="14052" width="14.140625" style="36" customWidth="1"/>
    <col min="14053" max="14053" width="10.7109375" style="36" customWidth="1"/>
    <col min="14054" max="14055" width="9.140625" style="36"/>
    <col min="14056" max="14056" width="34.42578125" style="36" customWidth="1"/>
    <col min="14057" max="14059" width="20.85546875" style="36" customWidth="1"/>
    <col min="14060" max="14285" width="9.140625" style="36"/>
    <col min="14286" max="14286" width="35.7109375" style="36" customWidth="1"/>
    <col min="14287" max="14287" width="17.7109375" style="36" customWidth="1"/>
    <col min="14288" max="14288" width="20.42578125" style="36" customWidth="1"/>
    <col min="14289" max="14289" width="17.7109375" style="36" customWidth="1"/>
    <col min="14290" max="14303" width="9.140625" style="36"/>
    <col min="14304" max="14304" width="34.42578125" style="36" customWidth="1"/>
    <col min="14305" max="14305" width="12.140625" style="36" customWidth="1"/>
    <col min="14306" max="14306" width="13" style="36" customWidth="1"/>
    <col min="14307" max="14307" width="10.85546875" style="36" customWidth="1"/>
    <col min="14308" max="14308" width="14.140625" style="36" customWidth="1"/>
    <col min="14309" max="14309" width="10.7109375" style="36" customWidth="1"/>
    <col min="14310" max="14311" width="9.140625" style="36"/>
    <col min="14312" max="14312" width="34.42578125" style="36" customWidth="1"/>
    <col min="14313" max="14315" width="20.85546875" style="36" customWidth="1"/>
    <col min="14316" max="14541" width="9.140625" style="36"/>
    <col min="14542" max="14542" width="35.7109375" style="36" customWidth="1"/>
    <col min="14543" max="14543" width="17.7109375" style="36" customWidth="1"/>
    <col min="14544" max="14544" width="20.42578125" style="36" customWidth="1"/>
    <col min="14545" max="14545" width="17.7109375" style="36" customWidth="1"/>
    <col min="14546" max="14559" width="9.140625" style="36"/>
    <col min="14560" max="14560" width="34.42578125" style="36" customWidth="1"/>
    <col min="14561" max="14561" width="12.140625" style="36" customWidth="1"/>
    <col min="14562" max="14562" width="13" style="36" customWidth="1"/>
    <col min="14563" max="14563" width="10.85546875" style="36" customWidth="1"/>
    <col min="14564" max="14564" width="14.140625" style="36" customWidth="1"/>
    <col min="14565" max="14565" width="10.7109375" style="36" customWidth="1"/>
    <col min="14566" max="14567" width="9.140625" style="36"/>
    <col min="14568" max="14568" width="34.42578125" style="36" customWidth="1"/>
    <col min="14569" max="14571" width="20.85546875" style="36" customWidth="1"/>
    <col min="14572" max="14797" width="9.140625" style="36"/>
    <col min="14798" max="14798" width="35.7109375" style="36" customWidth="1"/>
    <col min="14799" max="14799" width="17.7109375" style="36" customWidth="1"/>
    <col min="14800" max="14800" width="20.42578125" style="36" customWidth="1"/>
    <col min="14801" max="14801" width="17.7109375" style="36" customWidth="1"/>
    <col min="14802" max="14815" width="9.140625" style="36"/>
    <col min="14816" max="14816" width="34.42578125" style="36" customWidth="1"/>
    <col min="14817" max="14817" width="12.140625" style="36" customWidth="1"/>
    <col min="14818" max="14818" width="13" style="36" customWidth="1"/>
    <col min="14819" max="14819" width="10.85546875" style="36" customWidth="1"/>
    <col min="14820" max="14820" width="14.140625" style="36" customWidth="1"/>
    <col min="14821" max="14821" width="10.7109375" style="36" customWidth="1"/>
    <col min="14822" max="14823" width="9.140625" style="36"/>
    <col min="14824" max="14824" width="34.42578125" style="36" customWidth="1"/>
    <col min="14825" max="14827" width="20.85546875" style="36" customWidth="1"/>
    <col min="14828" max="15053" width="9.140625" style="36"/>
    <col min="15054" max="15054" width="35.7109375" style="36" customWidth="1"/>
    <col min="15055" max="15055" width="17.7109375" style="36" customWidth="1"/>
    <col min="15056" max="15056" width="20.42578125" style="36" customWidth="1"/>
    <col min="15057" max="15057" width="17.7109375" style="36" customWidth="1"/>
    <col min="15058" max="15071" width="9.140625" style="36"/>
    <col min="15072" max="15072" width="34.42578125" style="36" customWidth="1"/>
    <col min="15073" max="15073" width="12.140625" style="36" customWidth="1"/>
    <col min="15074" max="15074" width="13" style="36" customWidth="1"/>
    <col min="15075" max="15075" width="10.85546875" style="36" customWidth="1"/>
    <col min="15076" max="15076" width="14.140625" style="36" customWidth="1"/>
    <col min="15077" max="15077" width="10.7109375" style="36" customWidth="1"/>
    <col min="15078" max="15079" width="9.140625" style="36"/>
    <col min="15080" max="15080" width="34.42578125" style="36" customWidth="1"/>
    <col min="15081" max="15083" width="20.85546875" style="36" customWidth="1"/>
    <col min="15084" max="15309" width="9.140625" style="36"/>
    <col min="15310" max="15310" width="35.7109375" style="36" customWidth="1"/>
    <col min="15311" max="15311" width="17.7109375" style="36" customWidth="1"/>
    <col min="15312" max="15312" width="20.42578125" style="36" customWidth="1"/>
    <col min="15313" max="15313" width="17.7109375" style="36" customWidth="1"/>
    <col min="15314" max="15327" width="9.140625" style="36"/>
    <col min="15328" max="15328" width="34.42578125" style="36" customWidth="1"/>
    <col min="15329" max="15329" width="12.140625" style="36" customWidth="1"/>
    <col min="15330" max="15330" width="13" style="36" customWidth="1"/>
    <col min="15331" max="15331" width="10.85546875" style="36" customWidth="1"/>
    <col min="15332" max="15332" width="14.140625" style="36" customWidth="1"/>
    <col min="15333" max="15333" width="10.7109375" style="36" customWidth="1"/>
    <col min="15334" max="15335" width="9.140625" style="36"/>
    <col min="15336" max="15336" width="34.42578125" style="36" customWidth="1"/>
    <col min="15337" max="15339" width="20.85546875" style="36" customWidth="1"/>
    <col min="15340" max="15565" width="9.140625" style="36"/>
    <col min="15566" max="15566" width="35.7109375" style="36" customWidth="1"/>
    <col min="15567" max="15567" width="17.7109375" style="36" customWidth="1"/>
    <col min="15568" max="15568" width="20.42578125" style="36" customWidth="1"/>
    <col min="15569" max="15569" width="17.7109375" style="36" customWidth="1"/>
    <col min="15570" max="15583" width="9.140625" style="36"/>
    <col min="15584" max="15584" width="34.42578125" style="36" customWidth="1"/>
    <col min="15585" max="15585" width="12.140625" style="36" customWidth="1"/>
    <col min="15586" max="15586" width="13" style="36" customWidth="1"/>
    <col min="15587" max="15587" width="10.85546875" style="36" customWidth="1"/>
    <col min="15588" max="15588" width="14.140625" style="36" customWidth="1"/>
    <col min="15589" max="15589" width="10.7109375" style="36" customWidth="1"/>
    <col min="15590" max="15591" width="9.140625" style="36"/>
    <col min="15592" max="15592" width="34.42578125" style="36" customWidth="1"/>
    <col min="15593" max="15595" width="20.85546875" style="36" customWidth="1"/>
    <col min="15596" max="15821" width="9.140625" style="36"/>
    <col min="15822" max="15822" width="35.7109375" style="36" customWidth="1"/>
    <col min="15823" max="15823" width="17.7109375" style="36" customWidth="1"/>
    <col min="15824" max="15824" width="20.42578125" style="36" customWidth="1"/>
    <col min="15825" max="15825" width="17.7109375" style="36" customWidth="1"/>
    <col min="15826" max="15839" width="9.140625" style="36"/>
    <col min="15840" max="15840" width="34.42578125" style="36" customWidth="1"/>
    <col min="15841" max="15841" width="12.140625" style="36" customWidth="1"/>
    <col min="15842" max="15842" width="13" style="36" customWidth="1"/>
    <col min="15843" max="15843" width="10.85546875" style="36" customWidth="1"/>
    <col min="15844" max="15844" width="14.140625" style="36" customWidth="1"/>
    <col min="15845" max="15845" width="10.7109375" style="36" customWidth="1"/>
    <col min="15846" max="15847" width="9.140625" style="36"/>
    <col min="15848" max="15848" width="34.42578125" style="36" customWidth="1"/>
    <col min="15849" max="15851" width="20.85546875" style="36" customWidth="1"/>
    <col min="15852" max="16077" width="9.140625" style="36"/>
    <col min="16078" max="16078" width="35.7109375" style="36" customWidth="1"/>
    <col min="16079" max="16079" width="17.7109375" style="36" customWidth="1"/>
    <col min="16080" max="16080" width="20.42578125" style="36" customWidth="1"/>
    <col min="16081" max="16081" width="17.7109375" style="36" customWidth="1"/>
    <col min="16082" max="16095" width="9.140625" style="36"/>
    <col min="16096" max="16096" width="34.42578125" style="36" customWidth="1"/>
    <col min="16097" max="16097" width="12.140625" style="36" customWidth="1"/>
    <col min="16098" max="16098" width="13" style="36" customWidth="1"/>
    <col min="16099" max="16099" width="10.85546875" style="36" customWidth="1"/>
    <col min="16100" max="16100" width="14.140625" style="36" customWidth="1"/>
    <col min="16101" max="16101" width="10.7109375" style="36" customWidth="1"/>
    <col min="16102" max="16103" width="9.140625" style="36"/>
    <col min="16104" max="16104" width="34.42578125" style="36" customWidth="1"/>
    <col min="16105" max="16107" width="20.85546875" style="36" customWidth="1"/>
    <col min="16108" max="16384" width="9.140625" style="36"/>
  </cols>
  <sheetData>
    <row r="1" spans="1:4" ht="35.1" customHeight="1">
      <c r="A1" s="269">
        <f>1+'8'!A1</f>
        <v>9</v>
      </c>
    </row>
    <row r="2" spans="1:4" ht="20.25" customHeight="1">
      <c r="A2" s="710" t="s">
        <v>165</v>
      </c>
      <c r="B2" s="710"/>
      <c r="C2" s="710"/>
      <c r="D2" s="710"/>
    </row>
    <row r="3" spans="1:4" ht="12" customHeight="1"/>
    <row r="4" spans="1:4" s="272" customFormat="1" ht="57" customHeight="1">
      <c r="A4" s="248"/>
      <c r="B4" s="153" t="s">
        <v>245</v>
      </c>
      <c r="C4" s="153" t="s">
        <v>352</v>
      </c>
      <c r="D4" s="153" t="s">
        <v>246</v>
      </c>
    </row>
    <row r="5" spans="1:4" ht="30" customHeight="1">
      <c r="A5" s="174" t="s">
        <v>1</v>
      </c>
      <c r="B5" s="572">
        <v>167859.05</v>
      </c>
      <c r="C5" s="573">
        <v>75573.2</v>
      </c>
      <c r="D5" s="574">
        <v>45.021820390381102</v>
      </c>
    </row>
    <row r="6" spans="1:4" ht="24.75" customHeight="1">
      <c r="A6" s="174" t="s">
        <v>16</v>
      </c>
      <c r="B6" s="572">
        <v>40500.83</v>
      </c>
      <c r="C6" s="573">
        <v>12939.41</v>
      </c>
      <c r="D6" s="574">
        <v>31.948505746672399</v>
      </c>
    </row>
    <row r="7" spans="1:4" ht="17.100000000000001" customHeight="1">
      <c r="A7" s="178" t="s">
        <v>17</v>
      </c>
      <c r="B7" s="575">
        <v>8090.48</v>
      </c>
      <c r="C7" s="576">
        <v>2690.23</v>
      </c>
      <c r="D7" s="577">
        <v>33.251797173962501</v>
      </c>
    </row>
    <row r="8" spans="1:4" ht="17.100000000000001" customHeight="1">
      <c r="A8" s="178" t="s">
        <v>18</v>
      </c>
      <c r="B8" s="575">
        <v>1329.73</v>
      </c>
      <c r="C8" s="576">
        <v>619.73</v>
      </c>
      <c r="D8" s="577">
        <v>46.6057019094102</v>
      </c>
    </row>
    <row r="9" spans="1:4" ht="17.100000000000001" customHeight="1">
      <c r="A9" s="178" t="s">
        <v>19</v>
      </c>
      <c r="B9" s="575">
        <v>1925.4</v>
      </c>
      <c r="C9" s="576">
        <v>690.34</v>
      </c>
      <c r="D9" s="577">
        <v>35.854367923548303</v>
      </c>
    </row>
    <row r="10" spans="1:4" ht="17.100000000000001" customHeight="1">
      <c r="A10" s="178" t="s">
        <v>20</v>
      </c>
      <c r="B10" s="575">
        <v>2872.71</v>
      </c>
      <c r="C10" s="576">
        <v>1389.71</v>
      </c>
      <c r="D10" s="577">
        <v>48.376271882647401</v>
      </c>
    </row>
    <row r="11" spans="1:4" ht="17.100000000000001" customHeight="1">
      <c r="A11" s="178" t="s">
        <v>21</v>
      </c>
      <c r="B11" s="575">
        <v>4421.42</v>
      </c>
      <c r="C11" s="576">
        <v>1173.06</v>
      </c>
      <c r="D11" s="577">
        <v>26.531295375693801</v>
      </c>
    </row>
    <row r="12" spans="1:4" ht="17.100000000000001" customHeight="1">
      <c r="A12" s="178" t="s">
        <v>22</v>
      </c>
      <c r="B12" s="575">
        <v>2239.13</v>
      </c>
      <c r="C12" s="576">
        <v>850.21</v>
      </c>
      <c r="D12" s="577">
        <v>37.970551062242897</v>
      </c>
    </row>
    <row r="13" spans="1:4" ht="17.100000000000001" customHeight="1">
      <c r="A13" s="178" t="s">
        <v>23</v>
      </c>
      <c r="B13" s="575">
        <v>1909.41</v>
      </c>
      <c r="C13" s="576">
        <v>530.63</v>
      </c>
      <c r="D13" s="577">
        <v>27.790259818477999</v>
      </c>
    </row>
    <row r="14" spans="1:4" ht="17.100000000000001" customHeight="1">
      <c r="A14" s="178" t="s">
        <v>24</v>
      </c>
      <c r="B14" s="575">
        <v>5047.1099999999997</v>
      </c>
      <c r="C14" s="576">
        <v>2006.65</v>
      </c>
      <c r="D14" s="577">
        <v>39.758396389220799</v>
      </c>
    </row>
    <row r="15" spans="1:4" ht="17.100000000000001" customHeight="1">
      <c r="A15" s="178" t="s">
        <v>25</v>
      </c>
      <c r="B15" s="575">
        <v>1998.87</v>
      </c>
      <c r="C15" s="576">
        <v>471.8</v>
      </c>
      <c r="D15" s="577">
        <v>23.6033358847749</v>
      </c>
    </row>
    <row r="16" spans="1:4" ht="17.100000000000001" customHeight="1">
      <c r="A16" s="178" t="s">
        <v>26</v>
      </c>
      <c r="B16" s="575">
        <v>7035.37</v>
      </c>
      <c r="C16" s="576">
        <v>1235.43</v>
      </c>
      <c r="D16" s="577">
        <v>17.5602704619658</v>
      </c>
    </row>
    <row r="17" spans="1:4" ht="17.100000000000001" customHeight="1">
      <c r="A17" s="178" t="s">
        <v>27</v>
      </c>
      <c r="B17" s="575">
        <v>3631.2</v>
      </c>
      <c r="C17" s="576">
        <v>1281.6199999999999</v>
      </c>
      <c r="D17" s="577">
        <v>35.294668429169398</v>
      </c>
    </row>
    <row r="18" spans="1:4" ht="24.75" customHeight="1">
      <c r="A18" s="174" t="s">
        <v>9</v>
      </c>
      <c r="B18" s="572">
        <v>40576.71</v>
      </c>
      <c r="C18" s="573">
        <v>25906.76</v>
      </c>
      <c r="D18" s="574">
        <v>63.846378871032201</v>
      </c>
    </row>
    <row r="19" spans="1:4" ht="17.100000000000001" customHeight="1">
      <c r="A19" s="178" t="s">
        <v>28</v>
      </c>
      <c r="B19" s="575">
        <v>3580.76</v>
      </c>
      <c r="C19" s="576">
        <v>2600.15</v>
      </c>
      <c r="D19" s="577">
        <v>72.614472905193296</v>
      </c>
    </row>
    <row r="20" spans="1:4" ht="17.100000000000001" customHeight="1">
      <c r="A20" s="178" t="s">
        <v>29</v>
      </c>
      <c r="B20" s="575">
        <v>4631.38</v>
      </c>
      <c r="C20" s="576">
        <v>3351.98</v>
      </c>
      <c r="D20" s="577">
        <v>72.375404307139505</v>
      </c>
    </row>
    <row r="21" spans="1:4" ht="17.100000000000001" customHeight="1">
      <c r="A21" s="178" t="s">
        <v>30</v>
      </c>
      <c r="B21" s="575">
        <v>1565.87</v>
      </c>
      <c r="C21" s="576">
        <v>889.99</v>
      </c>
      <c r="D21" s="577">
        <v>56.8367744448773</v>
      </c>
    </row>
    <row r="22" spans="1:4" ht="17.100000000000001" customHeight="1">
      <c r="A22" s="178" t="s">
        <v>31</v>
      </c>
      <c r="B22" s="575">
        <v>3201.64</v>
      </c>
      <c r="C22" s="576">
        <v>2269.29</v>
      </c>
      <c r="D22" s="577">
        <v>70.878987019152703</v>
      </c>
    </row>
    <row r="23" spans="1:4" ht="17.100000000000001" customHeight="1">
      <c r="A23" s="178" t="s">
        <v>32</v>
      </c>
      <c r="B23" s="575">
        <v>3996.24</v>
      </c>
      <c r="C23" s="576">
        <v>3014.86</v>
      </c>
      <c r="D23" s="577">
        <v>75.442415870918694</v>
      </c>
    </row>
    <row r="24" spans="1:4" ht="17.100000000000001" customHeight="1">
      <c r="A24" s="178" t="s">
        <v>33</v>
      </c>
      <c r="B24" s="575">
        <v>2398.4299999999998</v>
      </c>
      <c r="C24" s="576">
        <v>1457.61</v>
      </c>
      <c r="D24" s="577">
        <v>60.773506001842897</v>
      </c>
    </row>
    <row r="25" spans="1:4" ht="17.100000000000001" customHeight="1">
      <c r="A25" s="178" t="s">
        <v>34</v>
      </c>
      <c r="B25" s="575">
        <v>3077.4</v>
      </c>
      <c r="C25" s="576">
        <v>1819.23</v>
      </c>
      <c r="D25" s="577">
        <v>59.115812049132401</v>
      </c>
    </row>
    <row r="26" spans="1:4" ht="17.100000000000001" customHeight="1">
      <c r="A26" s="178" t="s">
        <v>35</v>
      </c>
      <c r="B26" s="575">
        <v>1813.56</v>
      </c>
      <c r="C26" s="576">
        <v>1195.27</v>
      </c>
      <c r="D26" s="577">
        <v>65.907386576677894</v>
      </c>
    </row>
    <row r="27" spans="1:4" ht="17.100000000000001" customHeight="1">
      <c r="A27" s="178" t="s">
        <v>36</v>
      </c>
      <c r="B27" s="575">
        <v>3723.3</v>
      </c>
      <c r="C27" s="576">
        <v>1964.2</v>
      </c>
      <c r="D27" s="577">
        <v>52.754277119759401</v>
      </c>
    </row>
    <row r="28" spans="1:4" ht="17.100000000000001" customHeight="1">
      <c r="A28" s="178" t="s">
        <v>37</v>
      </c>
      <c r="B28" s="575">
        <v>4074.23</v>
      </c>
      <c r="C28" s="576">
        <v>1579.55</v>
      </c>
      <c r="D28" s="577">
        <v>38.769288920851302</v>
      </c>
    </row>
    <row r="29" spans="1:4" ht="17.100000000000001" customHeight="1">
      <c r="A29" s="178" t="s">
        <v>38</v>
      </c>
      <c r="B29" s="575">
        <v>1579.52</v>
      </c>
      <c r="C29" s="576">
        <v>1012.65</v>
      </c>
      <c r="D29" s="577">
        <v>64.111248987034003</v>
      </c>
    </row>
    <row r="30" spans="1:4" ht="17.100000000000001" customHeight="1">
      <c r="A30" s="178" t="s">
        <v>39</v>
      </c>
      <c r="B30" s="575">
        <v>1718.9</v>
      </c>
      <c r="C30" s="576">
        <v>1303.9000000000001</v>
      </c>
      <c r="D30" s="577">
        <v>75.856652510326398</v>
      </c>
    </row>
    <row r="31" spans="1:4" ht="17.100000000000001" customHeight="1">
      <c r="A31" s="178" t="s">
        <v>40</v>
      </c>
      <c r="B31" s="575">
        <v>1997.91</v>
      </c>
      <c r="C31" s="576">
        <v>1410.06</v>
      </c>
      <c r="D31" s="577">
        <v>70.576752706578404</v>
      </c>
    </row>
    <row r="32" spans="1:4" ht="17.100000000000001" customHeight="1">
      <c r="A32" s="178" t="s">
        <v>41</v>
      </c>
      <c r="B32" s="575">
        <v>3217.57</v>
      </c>
      <c r="C32" s="576">
        <v>2038.02</v>
      </c>
      <c r="D32" s="577">
        <v>63.340346907759603</v>
      </c>
    </row>
    <row r="33" spans="1:4" ht="24.75" customHeight="1">
      <c r="A33" s="174" t="s">
        <v>10</v>
      </c>
      <c r="B33" s="572">
        <v>39488.68</v>
      </c>
      <c r="C33" s="573">
        <v>23834.48</v>
      </c>
      <c r="D33" s="574">
        <v>60.3577531586267</v>
      </c>
    </row>
    <row r="34" spans="1:4" ht="17.100000000000001" customHeight="1">
      <c r="A34" s="178" t="s">
        <v>80</v>
      </c>
      <c r="B34" s="575">
        <v>8431.89</v>
      </c>
      <c r="C34" s="576">
        <v>4997.03</v>
      </c>
      <c r="D34" s="577">
        <v>59.263462877243398</v>
      </c>
    </row>
    <row r="35" spans="1:4" ht="17.100000000000001" customHeight="1">
      <c r="A35" s="178" t="s">
        <v>44</v>
      </c>
      <c r="B35" s="575">
        <v>7577.97</v>
      </c>
      <c r="C35" s="576">
        <v>4660.3599999999997</v>
      </c>
      <c r="D35" s="577">
        <v>61.498791892815603</v>
      </c>
    </row>
    <row r="36" spans="1:4" ht="17.100000000000001" customHeight="1">
      <c r="A36" s="178" t="s">
        <v>45</v>
      </c>
      <c r="B36" s="575">
        <v>3350.12</v>
      </c>
      <c r="C36" s="576">
        <v>2728.22</v>
      </c>
      <c r="D36" s="577">
        <v>81.436485857223005</v>
      </c>
    </row>
    <row r="37" spans="1:4" ht="17.100000000000001" customHeight="1">
      <c r="A37" s="178" t="s">
        <v>46</v>
      </c>
      <c r="B37" s="575">
        <v>2025.06</v>
      </c>
      <c r="C37" s="576">
        <v>1409.7</v>
      </c>
      <c r="D37" s="577">
        <v>69.612752214749193</v>
      </c>
    </row>
    <row r="38" spans="1:4" ht="17.100000000000001" customHeight="1">
      <c r="A38" s="178" t="s">
        <v>47</v>
      </c>
      <c r="B38" s="575">
        <v>2058.56</v>
      </c>
      <c r="C38" s="576">
        <v>1093.5899999999999</v>
      </c>
      <c r="D38" s="577">
        <v>53.124028447069797</v>
      </c>
    </row>
    <row r="39" spans="1:4" ht="17.100000000000001" customHeight="1">
      <c r="A39" s="178" t="s">
        <v>48</v>
      </c>
      <c r="B39" s="575">
        <v>1589.88</v>
      </c>
      <c r="C39" s="576">
        <v>875.39</v>
      </c>
      <c r="D39" s="577">
        <v>55.060130324301198</v>
      </c>
    </row>
    <row r="40" spans="1:4" ht="15.6" customHeight="1">
      <c r="A40" s="178"/>
      <c r="B40" s="254"/>
      <c r="C40" s="254"/>
      <c r="D40" s="255"/>
    </row>
    <row r="41" spans="1:4" ht="15.6" customHeight="1">
      <c r="A41" s="178"/>
      <c r="B41" s="254"/>
      <c r="C41" s="254"/>
      <c r="D41" s="255"/>
    </row>
    <row r="42" spans="1:4" ht="35.1" customHeight="1">
      <c r="A42" s="271">
        <f>A1</f>
        <v>9</v>
      </c>
    </row>
    <row r="43" spans="1:4" ht="37.5" customHeight="1">
      <c r="A43" s="711" t="s">
        <v>364</v>
      </c>
      <c r="B43" s="711"/>
      <c r="C43" s="711"/>
      <c r="D43" s="711"/>
    </row>
    <row r="44" spans="1:4" ht="12" customHeight="1"/>
    <row r="45" spans="1:4" s="272" customFormat="1" ht="56.25" customHeight="1">
      <c r="A45" s="248"/>
      <c r="B45" s="153" t="s">
        <v>245</v>
      </c>
      <c r="C45" s="153" t="s">
        <v>352</v>
      </c>
      <c r="D45" s="153" t="s">
        <v>246</v>
      </c>
    </row>
    <row r="46" spans="1:4" ht="27.75" customHeight="1">
      <c r="A46" s="178" t="s">
        <v>49</v>
      </c>
      <c r="B46" s="576">
        <v>217.53</v>
      </c>
      <c r="C46" s="576">
        <v>162.03</v>
      </c>
      <c r="D46" s="577">
        <v>74.486277754792397</v>
      </c>
    </row>
    <row r="47" spans="1:4" ht="17.100000000000001" customHeight="1">
      <c r="A47" s="178" t="s">
        <v>50</v>
      </c>
      <c r="B47" s="576">
        <v>2768.11</v>
      </c>
      <c r="C47" s="576">
        <v>1714.44</v>
      </c>
      <c r="D47" s="577">
        <v>61.9353999660418</v>
      </c>
    </row>
    <row r="48" spans="1:4" ht="17.100000000000001" customHeight="1">
      <c r="A48" s="178" t="s">
        <v>51</v>
      </c>
      <c r="B48" s="576">
        <v>2467.9499999999998</v>
      </c>
      <c r="C48" s="576">
        <v>1493.68</v>
      </c>
      <c r="D48" s="577">
        <v>60.523106221763001</v>
      </c>
    </row>
    <row r="49" spans="1:4" ht="17.100000000000001" customHeight="1">
      <c r="A49" s="178" t="s">
        <v>52</v>
      </c>
      <c r="B49" s="576">
        <v>3646.59</v>
      </c>
      <c r="C49" s="576">
        <v>1971.4</v>
      </c>
      <c r="D49" s="577">
        <v>54.061465643244802</v>
      </c>
    </row>
    <row r="50" spans="1:4" ht="17.100000000000001" customHeight="1">
      <c r="A50" s="178" t="s">
        <v>53</v>
      </c>
      <c r="B50" s="576">
        <v>1174.54</v>
      </c>
      <c r="C50" s="576">
        <v>506.86</v>
      </c>
      <c r="D50" s="577">
        <v>43.153915575459301</v>
      </c>
    </row>
    <row r="51" spans="1:4" ht="17.100000000000001" customHeight="1">
      <c r="A51" s="178" t="s">
        <v>81</v>
      </c>
      <c r="B51" s="576">
        <v>1508.92</v>
      </c>
      <c r="C51" s="576">
        <v>1102.55</v>
      </c>
      <c r="D51" s="577">
        <v>73.068817432335706</v>
      </c>
    </row>
    <row r="52" spans="1:4" ht="17.100000000000001" customHeight="1">
      <c r="A52" s="178" t="s">
        <v>54</v>
      </c>
      <c r="B52" s="576">
        <v>998.31</v>
      </c>
      <c r="C52" s="576">
        <v>660.83</v>
      </c>
      <c r="D52" s="577">
        <v>66.194869329166295</v>
      </c>
    </row>
    <row r="53" spans="1:4" ht="17.100000000000001" customHeight="1">
      <c r="A53" s="178" t="s">
        <v>55</v>
      </c>
      <c r="B53" s="576">
        <v>1673.25</v>
      </c>
      <c r="C53" s="576">
        <v>458.4</v>
      </c>
      <c r="D53" s="577">
        <v>27.395786642761099</v>
      </c>
    </row>
    <row r="54" spans="1:4" ht="21.75" customHeight="1">
      <c r="A54" s="174" t="s">
        <v>181</v>
      </c>
      <c r="B54" s="573">
        <v>4673.41</v>
      </c>
      <c r="C54" s="573">
        <v>3033.13</v>
      </c>
      <c r="D54" s="574">
        <v>64.901859669919801</v>
      </c>
    </row>
    <row r="55" spans="1:4" ht="17.100000000000001" customHeight="1">
      <c r="A55" s="178" t="s">
        <v>56</v>
      </c>
      <c r="B55" s="576">
        <v>680.52</v>
      </c>
      <c r="C55" s="576">
        <v>418.4</v>
      </c>
      <c r="D55" s="577">
        <v>61.482395814965003</v>
      </c>
    </row>
    <row r="56" spans="1:4" ht="17.100000000000001" customHeight="1">
      <c r="A56" s="178" t="s">
        <v>82</v>
      </c>
      <c r="B56" s="576">
        <v>1474.4</v>
      </c>
      <c r="C56" s="576">
        <v>966.98</v>
      </c>
      <c r="D56" s="577">
        <v>65.584644601193702</v>
      </c>
    </row>
    <row r="57" spans="1:4" ht="17.100000000000001" customHeight="1">
      <c r="A57" s="178" t="s">
        <v>58</v>
      </c>
      <c r="B57" s="576">
        <v>1528.94</v>
      </c>
      <c r="C57" s="576">
        <v>895.03</v>
      </c>
      <c r="D57" s="577">
        <v>58.539249414627101</v>
      </c>
    </row>
    <row r="58" spans="1:4" ht="17.100000000000001" customHeight="1">
      <c r="A58" s="178" t="s">
        <v>59</v>
      </c>
      <c r="B58" s="576">
        <v>240.7</v>
      </c>
      <c r="C58" s="576">
        <v>174.2</v>
      </c>
      <c r="D58" s="577">
        <v>72.372247611134199</v>
      </c>
    </row>
    <row r="59" spans="1:4" ht="17.100000000000001" customHeight="1">
      <c r="A59" s="178" t="s">
        <v>60</v>
      </c>
      <c r="B59" s="576">
        <v>748.85</v>
      </c>
      <c r="C59" s="576">
        <v>578.52</v>
      </c>
      <c r="D59" s="577">
        <v>77.254456833811901</v>
      </c>
    </row>
    <row r="60" spans="1:4" ht="21.75" customHeight="1">
      <c r="A60" s="174" t="s">
        <v>109</v>
      </c>
      <c r="B60" s="573">
        <v>3194.46</v>
      </c>
      <c r="C60" s="573">
        <v>2016.18</v>
      </c>
      <c r="D60" s="574">
        <v>63.114892657913998</v>
      </c>
    </row>
    <row r="61" spans="1:4" ht="17.100000000000001" customHeight="1">
      <c r="A61" s="178" t="s">
        <v>61</v>
      </c>
      <c r="B61" s="576">
        <v>119.85</v>
      </c>
      <c r="C61" s="576">
        <v>98.85</v>
      </c>
      <c r="D61" s="577">
        <v>82.478097622027505</v>
      </c>
    </row>
    <row r="62" spans="1:4" ht="17.100000000000001" customHeight="1">
      <c r="A62" s="178" t="s">
        <v>62</v>
      </c>
      <c r="B62" s="576">
        <v>1008.18</v>
      </c>
      <c r="C62" s="576">
        <v>669.43</v>
      </c>
      <c r="D62" s="577">
        <v>66.399849233271794</v>
      </c>
    </row>
    <row r="63" spans="1:4" ht="17.100000000000001" customHeight="1">
      <c r="A63" s="178" t="s">
        <v>63</v>
      </c>
      <c r="B63" s="576">
        <v>155.38</v>
      </c>
      <c r="C63" s="576">
        <v>62.7</v>
      </c>
      <c r="D63" s="577">
        <v>40.352683743081499</v>
      </c>
    </row>
    <row r="64" spans="1:4" ht="17.100000000000001" customHeight="1">
      <c r="A64" s="178" t="s">
        <v>64</v>
      </c>
      <c r="B64" s="576">
        <v>436.66</v>
      </c>
      <c r="C64" s="576">
        <v>307.76</v>
      </c>
      <c r="D64" s="577">
        <v>70.480465350616001</v>
      </c>
    </row>
    <row r="65" spans="1:4" ht="17.100000000000001" customHeight="1">
      <c r="A65" s="178" t="s">
        <v>65</v>
      </c>
      <c r="B65" s="576">
        <v>355.3</v>
      </c>
      <c r="C65" s="576">
        <v>289.98</v>
      </c>
      <c r="D65" s="577">
        <v>81.615536166619705</v>
      </c>
    </row>
    <row r="66" spans="1:4" ht="17.100000000000001" customHeight="1">
      <c r="A66" s="178" t="s">
        <v>66</v>
      </c>
      <c r="B66" s="576">
        <v>1119.0899999999999</v>
      </c>
      <c r="C66" s="576">
        <v>587.46</v>
      </c>
      <c r="D66" s="577">
        <v>52.494437444709497</v>
      </c>
    </row>
    <row r="67" spans="1:4" ht="21.75" customHeight="1">
      <c r="A67" s="174" t="s">
        <v>13</v>
      </c>
      <c r="B67" s="573">
        <v>39424.959999999999</v>
      </c>
      <c r="C67" s="573">
        <v>7843.24</v>
      </c>
      <c r="D67" s="574">
        <v>19.894097546326002</v>
      </c>
    </row>
    <row r="68" spans="1:4" ht="17.100000000000001" customHeight="1">
      <c r="A68" s="178" t="s">
        <v>67</v>
      </c>
      <c r="B68" s="576">
        <v>4434.95</v>
      </c>
      <c r="C68" s="576">
        <v>929.63</v>
      </c>
      <c r="D68" s="577">
        <v>20.961453905906499</v>
      </c>
    </row>
    <row r="69" spans="1:4" ht="17.100000000000001" customHeight="1">
      <c r="A69" s="178" t="s">
        <v>68</v>
      </c>
      <c r="B69" s="576">
        <v>4110.91</v>
      </c>
      <c r="C69" s="576">
        <v>284.95</v>
      </c>
      <c r="D69" s="577">
        <v>6.9315553004079398</v>
      </c>
    </row>
    <row r="70" spans="1:4" ht="17.100000000000001" customHeight="1">
      <c r="A70" s="178" t="s">
        <v>69</v>
      </c>
      <c r="B70" s="576">
        <v>2984.55</v>
      </c>
      <c r="C70" s="576">
        <v>71.78</v>
      </c>
      <c r="D70" s="577">
        <v>2.4050526880099201</v>
      </c>
    </row>
    <row r="71" spans="1:4" ht="17.100000000000001" customHeight="1">
      <c r="A71" s="178" t="s">
        <v>70</v>
      </c>
      <c r="B71" s="576">
        <v>3006.8</v>
      </c>
      <c r="C71" s="576">
        <v>162.54</v>
      </c>
      <c r="D71" s="577">
        <v>5.4057469735266697</v>
      </c>
    </row>
    <row r="72" spans="1:4" ht="17.100000000000001" customHeight="1">
      <c r="A72" s="178" t="s">
        <v>71</v>
      </c>
      <c r="B72" s="576">
        <v>2319.89</v>
      </c>
      <c r="C72" s="576">
        <v>567.35</v>
      </c>
      <c r="D72" s="577">
        <v>24.455900926337002</v>
      </c>
    </row>
    <row r="73" spans="1:4" ht="17.100000000000001" customHeight="1">
      <c r="A73" s="178" t="s">
        <v>72</v>
      </c>
      <c r="B73" s="576">
        <v>3670</v>
      </c>
      <c r="C73" s="576">
        <v>1330.8</v>
      </c>
      <c r="D73" s="577">
        <v>36.261580381471397</v>
      </c>
    </row>
    <row r="74" spans="1:4" ht="17.100000000000001" customHeight="1">
      <c r="A74" s="178" t="s">
        <v>73</v>
      </c>
      <c r="B74" s="576">
        <v>3047.88</v>
      </c>
      <c r="C74" s="576">
        <v>1579.51</v>
      </c>
      <c r="D74" s="577">
        <v>51.823234510544999</v>
      </c>
    </row>
    <row r="75" spans="1:4" ht="17.100000000000001" customHeight="1">
      <c r="A75" s="178" t="s">
        <v>74</v>
      </c>
      <c r="B75" s="576">
        <v>3541.4</v>
      </c>
      <c r="C75" s="576">
        <v>613.5</v>
      </c>
      <c r="D75" s="577">
        <v>17.3236573106681</v>
      </c>
    </row>
    <row r="76" spans="1:4" ht="17.100000000000001" customHeight="1">
      <c r="A76" s="178" t="s">
        <v>75</v>
      </c>
      <c r="B76" s="576">
        <v>1030.0999999999999</v>
      </c>
      <c r="C76" s="576">
        <v>252.5</v>
      </c>
      <c r="D76" s="577">
        <v>24.512183283176402</v>
      </c>
    </row>
    <row r="77" spans="1:4" ht="17.100000000000001" customHeight="1">
      <c r="A77" s="178" t="s">
        <v>76</v>
      </c>
      <c r="B77" s="576">
        <v>1009.92</v>
      </c>
      <c r="C77" s="576">
        <v>226</v>
      </c>
      <c r="D77" s="577">
        <v>22.378010139417</v>
      </c>
    </row>
    <row r="78" spans="1:4" ht="17.100000000000001" customHeight="1">
      <c r="A78" s="178" t="s">
        <v>77</v>
      </c>
      <c r="B78" s="576">
        <v>3400.28</v>
      </c>
      <c r="C78" s="576">
        <v>508</v>
      </c>
      <c r="D78" s="577">
        <v>14.9399461220841</v>
      </c>
    </row>
    <row r="79" spans="1:4" ht="17.100000000000001" customHeight="1">
      <c r="A79" s="178" t="s">
        <v>78</v>
      </c>
      <c r="B79" s="576">
        <v>2128.98</v>
      </c>
      <c r="C79" s="576">
        <v>680.18</v>
      </c>
      <c r="D79" s="577">
        <v>31.948632678559701</v>
      </c>
    </row>
    <row r="80" spans="1:4" ht="17.100000000000001" customHeight="1">
      <c r="A80" s="178" t="s">
        <v>79</v>
      </c>
      <c r="B80" s="576">
        <v>4739.3</v>
      </c>
      <c r="C80" s="576">
        <v>636.5</v>
      </c>
      <c r="D80" s="578">
        <v>13.4302534129513</v>
      </c>
    </row>
    <row r="81" spans="1:4" ht="5.0999999999999996" customHeight="1">
      <c r="A81" s="276"/>
      <c r="B81" s="277"/>
      <c r="C81" s="278"/>
      <c r="D81" s="277"/>
    </row>
    <row r="82" spans="1:4">
      <c r="A82" s="266"/>
      <c r="B82" s="266"/>
      <c r="C82" s="266"/>
      <c r="D82" s="266"/>
    </row>
    <row r="83" spans="1:4">
      <c r="A83" s="266"/>
      <c r="B83" s="266"/>
      <c r="C83" s="266"/>
      <c r="D83" s="266"/>
    </row>
    <row r="84" spans="1:4">
      <c r="A84" s="266"/>
      <c r="B84" s="266"/>
      <c r="C84" s="266"/>
      <c r="D84" s="266"/>
    </row>
    <row r="85" spans="1:4">
      <c r="A85" s="266"/>
      <c r="B85" s="266"/>
      <c r="C85" s="266"/>
      <c r="D85" s="266"/>
    </row>
    <row r="86" spans="1:4">
      <c r="A86" s="266"/>
      <c r="B86" s="266"/>
      <c r="C86" s="266"/>
      <c r="D86" s="266"/>
    </row>
    <row r="87" spans="1:4">
      <c r="A87" s="266"/>
      <c r="B87" s="266"/>
      <c r="C87" s="266"/>
      <c r="D87" s="266"/>
    </row>
    <row r="88" spans="1:4">
      <c r="A88" s="266"/>
      <c r="B88" s="266"/>
      <c r="C88" s="266"/>
      <c r="D88" s="266"/>
    </row>
    <row r="89" spans="1:4">
      <c r="A89" s="266"/>
      <c r="B89" s="266"/>
      <c r="C89" s="266"/>
      <c r="D89" s="266"/>
    </row>
    <row r="90" spans="1:4">
      <c r="A90" s="266"/>
      <c r="B90" s="266"/>
      <c r="C90" s="266"/>
      <c r="D90" s="266"/>
    </row>
    <row r="91" spans="1:4">
      <c r="A91" s="266"/>
      <c r="B91" s="266"/>
      <c r="C91" s="266"/>
      <c r="D91" s="266"/>
    </row>
    <row r="92" spans="1:4">
      <c r="A92" s="266"/>
      <c r="B92" s="266"/>
      <c r="C92" s="266"/>
      <c r="D92" s="266"/>
    </row>
    <row r="93" spans="1:4">
      <c r="A93" s="266"/>
      <c r="B93" s="266"/>
      <c r="C93" s="266"/>
      <c r="D93" s="266"/>
    </row>
    <row r="94" spans="1:4">
      <c r="A94" s="266"/>
      <c r="B94" s="266"/>
      <c r="C94" s="266"/>
      <c r="D94" s="266"/>
    </row>
    <row r="95" spans="1:4">
      <c r="A95" s="266"/>
      <c r="B95" s="266"/>
      <c r="C95" s="266"/>
      <c r="D95" s="266"/>
    </row>
    <row r="96" spans="1:4">
      <c r="A96" s="266"/>
      <c r="B96" s="266"/>
      <c r="C96" s="266"/>
      <c r="D96" s="266"/>
    </row>
    <row r="97" spans="1:4">
      <c r="A97" s="266"/>
      <c r="B97" s="266"/>
      <c r="C97" s="266"/>
      <c r="D97" s="266"/>
    </row>
    <row r="98" spans="1:4">
      <c r="A98" s="266"/>
      <c r="B98" s="266"/>
      <c r="C98" s="266"/>
      <c r="D98" s="266"/>
    </row>
    <row r="99" spans="1:4">
      <c r="A99" s="266"/>
      <c r="B99" s="266"/>
      <c r="C99" s="266"/>
      <c r="D99" s="266"/>
    </row>
    <row r="100" spans="1:4">
      <c r="A100" s="266"/>
      <c r="B100" s="266"/>
      <c r="C100" s="266"/>
      <c r="D100" s="266"/>
    </row>
    <row r="101" spans="1:4">
      <c r="A101" s="266"/>
      <c r="B101" s="266"/>
      <c r="C101" s="266"/>
      <c r="D101" s="266"/>
    </row>
    <row r="102" spans="1:4">
      <c r="A102" s="266"/>
      <c r="B102" s="266"/>
      <c r="C102" s="266"/>
      <c r="D102" s="266"/>
    </row>
    <row r="103" spans="1:4">
      <c r="A103" s="266"/>
      <c r="B103" s="266"/>
      <c r="C103" s="266"/>
      <c r="D103" s="266"/>
    </row>
    <row r="104" spans="1:4">
      <c r="A104" s="266"/>
      <c r="B104" s="266"/>
      <c r="C104" s="266"/>
      <c r="D104" s="266"/>
    </row>
    <row r="105" spans="1:4">
      <c r="A105" s="266"/>
      <c r="B105" s="266"/>
      <c r="C105" s="266"/>
      <c r="D105" s="266"/>
    </row>
    <row r="106" spans="1:4">
      <c r="A106" s="266"/>
      <c r="B106" s="266"/>
      <c r="C106" s="266"/>
      <c r="D106" s="266"/>
    </row>
    <row r="107" spans="1:4">
      <c r="A107" s="266"/>
      <c r="B107" s="266"/>
      <c r="C107" s="266"/>
      <c r="D107" s="266"/>
    </row>
    <row r="108" spans="1:4">
      <c r="A108" s="266"/>
      <c r="B108" s="266"/>
      <c r="C108" s="266"/>
      <c r="D108" s="266"/>
    </row>
    <row r="109" spans="1:4">
      <c r="A109" s="266"/>
      <c r="B109" s="266"/>
      <c r="C109" s="266"/>
      <c r="D109" s="266"/>
    </row>
    <row r="110" spans="1:4">
      <c r="A110" s="266"/>
      <c r="B110" s="266"/>
      <c r="C110" s="266"/>
      <c r="D110" s="266"/>
    </row>
    <row r="111" spans="1:4">
      <c r="A111" s="266"/>
      <c r="B111" s="266"/>
      <c r="C111" s="266"/>
      <c r="D111" s="266"/>
    </row>
    <row r="112" spans="1:4">
      <c r="A112" s="266"/>
      <c r="B112" s="266"/>
      <c r="C112" s="266"/>
      <c r="D112" s="266"/>
    </row>
    <row r="113" spans="1:4">
      <c r="A113" s="266"/>
      <c r="B113" s="266"/>
      <c r="C113" s="266"/>
      <c r="D113" s="266"/>
    </row>
    <row r="114" spans="1:4">
      <c r="A114" s="266"/>
      <c r="B114" s="266"/>
      <c r="C114" s="266"/>
      <c r="D114" s="266"/>
    </row>
    <row r="115" spans="1:4">
      <c r="A115" s="266"/>
      <c r="B115" s="266"/>
      <c r="C115" s="266"/>
      <c r="D115" s="266"/>
    </row>
    <row r="116" spans="1:4">
      <c r="A116" s="266"/>
      <c r="B116" s="266"/>
      <c r="C116" s="266"/>
      <c r="D116" s="266"/>
    </row>
    <row r="117" spans="1:4">
      <c r="A117" s="266"/>
      <c r="B117" s="266"/>
      <c r="C117" s="266"/>
      <c r="D117" s="266"/>
    </row>
    <row r="118" spans="1:4">
      <c r="A118" s="266"/>
      <c r="B118" s="266"/>
      <c r="C118" s="266"/>
      <c r="D118" s="266"/>
    </row>
    <row r="119" spans="1:4">
      <c r="A119" s="266"/>
      <c r="B119" s="266"/>
      <c r="C119" s="266"/>
      <c r="D119" s="266"/>
    </row>
    <row r="120" spans="1:4">
      <c r="A120" s="266"/>
      <c r="B120" s="266"/>
      <c r="C120" s="266"/>
      <c r="D120" s="266"/>
    </row>
    <row r="121" spans="1:4">
      <c r="A121" s="266"/>
      <c r="B121" s="266"/>
      <c r="C121" s="266"/>
      <c r="D121" s="266"/>
    </row>
    <row r="122" spans="1:4">
      <c r="A122" s="266"/>
      <c r="B122" s="266"/>
      <c r="C122" s="266"/>
      <c r="D122" s="266"/>
    </row>
    <row r="123" spans="1:4">
      <c r="A123" s="266"/>
      <c r="B123" s="266"/>
      <c r="C123" s="266"/>
      <c r="D123" s="266"/>
    </row>
    <row r="124" spans="1:4">
      <c r="A124" s="266"/>
      <c r="B124" s="266"/>
      <c r="C124" s="266"/>
      <c r="D124" s="266"/>
    </row>
    <row r="125" spans="1:4">
      <c r="A125" s="266"/>
      <c r="B125" s="266"/>
      <c r="C125" s="266"/>
      <c r="D125" s="266"/>
    </row>
    <row r="126" spans="1:4">
      <c r="A126" s="266"/>
      <c r="B126" s="266"/>
      <c r="C126" s="266"/>
      <c r="D126" s="266"/>
    </row>
    <row r="127" spans="1:4">
      <c r="A127" s="266"/>
      <c r="B127" s="266"/>
      <c r="C127" s="266"/>
      <c r="D127" s="266"/>
    </row>
    <row r="128" spans="1:4">
      <c r="A128" s="266"/>
      <c r="B128" s="266"/>
      <c r="C128" s="266"/>
      <c r="D128" s="266"/>
    </row>
    <row r="129" spans="1:4">
      <c r="A129" s="266"/>
      <c r="B129" s="266"/>
      <c r="C129" s="266"/>
      <c r="D129" s="266"/>
    </row>
    <row r="130" spans="1:4">
      <c r="A130" s="266"/>
      <c r="B130" s="266"/>
      <c r="C130" s="266"/>
      <c r="D130" s="266"/>
    </row>
    <row r="131" spans="1:4">
      <c r="A131" s="266"/>
      <c r="B131" s="266"/>
      <c r="C131" s="266"/>
      <c r="D131" s="266"/>
    </row>
    <row r="132" spans="1:4">
      <c r="A132" s="266"/>
      <c r="B132" s="266"/>
      <c r="C132" s="266"/>
      <c r="D132" s="266"/>
    </row>
    <row r="133" spans="1:4">
      <c r="A133" s="266"/>
      <c r="B133" s="266"/>
      <c r="C133" s="266"/>
      <c r="D133" s="266"/>
    </row>
    <row r="134" spans="1:4">
      <c r="A134" s="266"/>
      <c r="B134" s="266"/>
      <c r="C134" s="266"/>
      <c r="D134" s="266"/>
    </row>
    <row r="135" spans="1:4">
      <c r="A135" s="266"/>
      <c r="B135" s="266"/>
      <c r="C135" s="266"/>
      <c r="D135" s="266"/>
    </row>
    <row r="136" spans="1:4">
      <c r="A136" s="266"/>
      <c r="B136" s="266"/>
      <c r="C136" s="266"/>
      <c r="D136" s="266"/>
    </row>
    <row r="137" spans="1:4">
      <c r="A137" s="266"/>
      <c r="B137" s="266"/>
      <c r="C137" s="266"/>
      <c r="D137" s="266"/>
    </row>
    <row r="138" spans="1:4">
      <c r="A138" s="266"/>
      <c r="B138" s="266"/>
      <c r="C138" s="266"/>
      <c r="D138" s="266"/>
    </row>
    <row r="139" spans="1:4">
      <c r="A139" s="266"/>
      <c r="B139" s="266"/>
      <c r="C139" s="266"/>
      <c r="D139" s="266"/>
    </row>
    <row r="140" spans="1:4">
      <c r="A140" s="266"/>
      <c r="B140" s="266"/>
      <c r="C140" s="266"/>
      <c r="D140" s="266"/>
    </row>
    <row r="141" spans="1:4">
      <c r="A141" s="266"/>
      <c r="B141" s="266"/>
      <c r="C141" s="266"/>
      <c r="D141" s="266"/>
    </row>
    <row r="142" spans="1:4">
      <c r="A142" s="266"/>
      <c r="B142" s="266"/>
      <c r="C142" s="266"/>
      <c r="D142" s="266"/>
    </row>
    <row r="143" spans="1:4">
      <c r="A143" s="266"/>
      <c r="B143" s="266"/>
      <c r="C143" s="266"/>
      <c r="D143" s="266"/>
    </row>
    <row r="144" spans="1:4">
      <c r="A144" s="266"/>
      <c r="B144" s="266"/>
      <c r="C144" s="266"/>
      <c r="D144" s="266"/>
    </row>
    <row r="145" spans="1:4">
      <c r="A145" s="266"/>
      <c r="B145" s="266"/>
      <c r="C145" s="266"/>
      <c r="D145" s="266"/>
    </row>
    <row r="146" spans="1:4">
      <c r="A146" s="266"/>
      <c r="B146" s="266"/>
      <c r="C146" s="266"/>
      <c r="D146" s="266"/>
    </row>
    <row r="147" spans="1:4">
      <c r="A147" s="266"/>
      <c r="B147" s="266"/>
      <c r="C147" s="266"/>
      <c r="D147" s="266"/>
    </row>
    <row r="148" spans="1:4">
      <c r="A148" s="266"/>
      <c r="B148" s="266"/>
      <c r="C148" s="266"/>
      <c r="D148" s="266"/>
    </row>
    <row r="149" spans="1:4">
      <c r="A149" s="266"/>
      <c r="B149" s="266"/>
      <c r="C149" s="266"/>
      <c r="D149" s="266"/>
    </row>
    <row r="150" spans="1:4">
      <c r="A150" s="266"/>
      <c r="B150" s="266"/>
      <c r="C150" s="266"/>
      <c r="D150" s="266"/>
    </row>
    <row r="151" spans="1:4">
      <c r="A151" s="266"/>
      <c r="B151" s="266"/>
      <c r="C151" s="266"/>
      <c r="D151" s="266"/>
    </row>
    <row r="152" spans="1:4">
      <c r="A152" s="266"/>
      <c r="B152" s="266"/>
      <c r="C152" s="266"/>
      <c r="D152" s="266"/>
    </row>
    <row r="153" spans="1:4">
      <c r="A153" s="266"/>
      <c r="B153" s="266"/>
      <c r="C153" s="266"/>
      <c r="D153" s="266"/>
    </row>
    <row r="154" spans="1:4">
      <c r="A154" s="266"/>
      <c r="B154" s="266"/>
      <c r="C154" s="266"/>
      <c r="D154" s="266"/>
    </row>
    <row r="155" spans="1:4">
      <c r="A155" s="266"/>
      <c r="B155" s="266"/>
      <c r="C155" s="266"/>
      <c r="D155" s="266"/>
    </row>
    <row r="156" spans="1:4">
      <c r="A156" s="266"/>
      <c r="B156" s="266"/>
      <c r="C156" s="266"/>
      <c r="D156" s="266"/>
    </row>
    <row r="157" spans="1:4">
      <c r="A157" s="266"/>
      <c r="B157" s="266"/>
      <c r="C157" s="266"/>
      <c r="D157" s="266"/>
    </row>
    <row r="158" spans="1:4">
      <c r="A158" s="266"/>
      <c r="B158" s="266"/>
      <c r="C158" s="266"/>
      <c r="D158" s="266"/>
    </row>
    <row r="159" spans="1:4">
      <c r="A159" s="266"/>
      <c r="B159" s="266"/>
      <c r="C159" s="266"/>
      <c r="D159" s="266"/>
    </row>
    <row r="160" spans="1:4">
      <c r="A160" s="266"/>
      <c r="B160" s="266"/>
      <c r="C160" s="266"/>
      <c r="D160" s="266"/>
    </row>
    <row r="161" spans="1:4">
      <c r="A161" s="266"/>
      <c r="B161" s="266"/>
      <c r="C161" s="266"/>
      <c r="D161" s="266"/>
    </row>
    <row r="162" spans="1:4">
      <c r="A162" s="266"/>
      <c r="B162" s="266"/>
      <c r="C162" s="266"/>
      <c r="D162" s="266"/>
    </row>
    <row r="163" spans="1:4">
      <c r="A163" s="266"/>
      <c r="B163" s="266"/>
      <c r="C163" s="266"/>
      <c r="D163" s="266"/>
    </row>
    <row r="164" spans="1:4">
      <c r="A164" s="266"/>
      <c r="B164" s="266"/>
      <c r="C164" s="266"/>
      <c r="D164" s="266"/>
    </row>
    <row r="165" spans="1:4">
      <c r="A165" s="266"/>
      <c r="B165" s="266"/>
      <c r="C165" s="266"/>
      <c r="D165" s="266"/>
    </row>
    <row r="166" spans="1:4">
      <c r="A166" s="266"/>
      <c r="B166" s="266"/>
      <c r="C166" s="266"/>
      <c r="D166" s="266"/>
    </row>
    <row r="167" spans="1:4">
      <c r="A167" s="266"/>
      <c r="B167" s="266"/>
      <c r="C167" s="266"/>
      <c r="D167" s="266"/>
    </row>
    <row r="168" spans="1:4">
      <c r="A168" s="266"/>
      <c r="B168" s="266"/>
      <c r="C168" s="266"/>
      <c r="D168" s="266"/>
    </row>
    <row r="169" spans="1:4">
      <c r="A169" s="266"/>
      <c r="B169" s="266"/>
      <c r="C169" s="266"/>
      <c r="D169" s="266"/>
    </row>
    <row r="170" spans="1:4">
      <c r="A170" s="266"/>
      <c r="B170" s="266"/>
      <c r="C170" s="266"/>
      <c r="D170" s="266"/>
    </row>
    <row r="171" spans="1:4">
      <c r="A171" s="266"/>
      <c r="B171" s="266"/>
      <c r="C171" s="266"/>
      <c r="D171" s="266"/>
    </row>
    <row r="172" spans="1:4">
      <c r="A172" s="266"/>
      <c r="B172" s="266"/>
      <c r="C172" s="266"/>
      <c r="D172" s="266"/>
    </row>
    <row r="173" spans="1:4">
      <c r="A173" s="266"/>
      <c r="B173" s="266"/>
      <c r="C173" s="266"/>
      <c r="D173" s="266"/>
    </row>
    <row r="174" spans="1:4">
      <c r="A174" s="266"/>
      <c r="B174" s="266"/>
      <c r="C174" s="266"/>
      <c r="D174" s="266"/>
    </row>
    <row r="175" spans="1:4">
      <c r="A175" s="266"/>
      <c r="B175" s="266"/>
      <c r="C175" s="266"/>
      <c r="D175" s="266"/>
    </row>
    <row r="176" spans="1:4">
      <c r="A176" s="266"/>
      <c r="B176" s="266"/>
      <c r="C176" s="266"/>
      <c r="D176" s="266"/>
    </row>
    <row r="177" spans="1:4">
      <c r="A177" s="266"/>
      <c r="B177" s="266"/>
      <c r="C177" s="266"/>
      <c r="D177" s="266"/>
    </row>
    <row r="178" spans="1:4">
      <c r="A178" s="266"/>
      <c r="B178" s="266"/>
      <c r="C178" s="266"/>
      <c r="D178" s="266"/>
    </row>
    <row r="179" spans="1:4">
      <c r="A179" s="266"/>
      <c r="B179" s="266"/>
      <c r="C179" s="266"/>
      <c r="D179" s="266"/>
    </row>
    <row r="180" spans="1:4">
      <c r="A180" s="266"/>
      <c r="B180" s="266"/>
      <c r="C180" s="266"/>
      <c r="D180" s="266"/>
    </row>
    <row r="181" spans="1:4">
      <c r="A181" s="266"/>
      <c r="B181" s="266"/>
      <c r="C181" s="266"/>
      <c r="D181" s="266"/>
    </row>
    <row r="182" spans="1:4">
      <c r="A182" s="266"/>
      <c r="B182" s="266"/>
      <c r="C182" s="266"/>
      <c r="D182" s="266"/>
    </row>
    <row r="183" spans="1:4">
      <c r="A183" s="266"/>
      <c r="B183" s="266"/>
      <c r="C183" s="266"/>
      <c r="D183" s="266"/>
    </row>
    <row r="184" spans="1:4">
      <c r="A184" s="266"/>
      <c r="B184" s="266"/>
      <c r="C184" s="266"/>
      <c r="D184" s="266"/>
    </row>
    <row r="185" spans="1:4">
      <c r="A185" s="266"/>
      <c r="B185" s="266"/>
      <c r="C185" s="266"/>
      <c r="D185" s="266"/>
    </row>
    <row r="186" spans="1:4">
      <c r="A186" s="266"/>
      <c r="B186" s="266"/>
      <c r="C186" s="266"/>
      <c r="D186" s="266"/>
    </row>
    <row r="187" spans="1:4">
      <c r="A187" s="266"/>
      <c r="B187" s="266"/>
      <c r="C187" s="266"/>
      <c r="D187" s="266"/>
    </row>
    <row r="188" spans="1:4">
      <c r="A188" s="266"/>
      <c r="B188" s="266"/>
      <c r="C188" s="266"/>
      <c r="D188" s="266"/>
    </row>
    <row r="189" spans="1:4">
      <c r="A189" s="266"/>
      <c r="B189" s="266"/>
      <c r="C189" s="266"/>
      <c r="D189" s="266"/>
    </row>
    <row r="190" spans="1:4">
      <c r="A190" s="266"/>
      <c r="B190" s="266"/>
      <c r="C190" s="266"/>
      <c r="D190" s="266"/>
    </row>
    <row r="191" spans="1:4">
      <c r="A191" s="266"/>
      <c r="B191" s="266"/>
      <c r="C191" s="266"/>
      <c r="D191" s="266"/>
    </row>
  </sheetData>
  <mergeCells count="2">
    <mergeCell ref="A2:D2"/>
    <mergeCell ref="A43:D43"/>
  </mergeCells>
  <pageMargins left="0.39370078740157483" right="0.15748031496062992" top="0.31496062992125984" bottom="0.39370078740157483" header="0.31496062992125984" footer="0.23622047244094491"/>
  <pageSetup paperSize="9" orientation="portrait" r:id="rId1"/>
  <headerFooter>
    <oddFooter>&amp;C&amp;P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7030A0"/>
  </sheetPr>
  <dimension ref="A1:I102"/>
  <sheetViews>
    <sheetView zoomScaleNormal="100" workbookViewId="0">
      <selection activeCell="B47" sqref="B47:I81"/>
    </sheetView>
  </sheetViews>
  <sheetFormatPr defaultRowHeight="12.75"/>
  <cols>
    <col min="1" max="1" width="37" style="182" customWidth="1"/>
    <col min="2" max="2" width="9.85546875" style="182" customWidth="1"/>
    <col min="3" max="3" width="10" style="182" customWidth="1"/>
    <col min="4" max="4" width="1.42578125" style="182" customWidth="1"/>
    <col min="5" max="5" width="9" style="182" customWidth="1"/>
    <col min="6" max="6" width="9.28515625" style="182" customWidth="1"/>
    <col min="7" max="7" width="1.28515625" style="182" customWidth="1"/>
    <col min="8" max="8" width="8.7109375" style="182" customWidth="1"/>
    <col min="9" max="9" width="10.140625" style="182" customWidth="1"/>
    <col min="10" max="222" width="9.140625" style="182"/>
    <col min="223" max="223" width="37" style="182" customWidth="1"/>
    <col min="224" max="224" width="9.85546875" style="182" customWidth="1"/>
    <col min="225" max="225" width="10" style="182" customWidth="1"/>
    <col min="226" max="226" width="1.42578125" style="182" customWidth="1"/>
    <col min="227" max="227" width="9" style="182" customWidth="1"/>
    <col min="228" max="228" width="9.28515625" style="182" customWidth="1"/>
    <col min="229" max="229" width="1.28515625" style="182" customWidth="1"/>
    <col min="230" max="230" width="8.7109375" style="182" customWidth="1"/>
    <col min="231" max="231" width="10.140625" style="182" customWidth="1"/>
    <col min="232" max="234" width="9.140625" style="182"/>
    <col min="235" max="235" width="2.140625" style="182" customWidth="1"/>
    <col min="236" max="237" width="9.140625" style="182"/>
    <col min="238" max="238" width="1.7109375" style="182" customWidth="1"/>
    <col min="239" max="478" width="9.140625" style="182"/>
    <col min="479" max="479" width="37" style="182" customWidth="1"/>
    <col min="480" max="480" width="9.85546875" style="182" customWidth="1"/>
    <col min="481" max="481" width="10" style="182" customWidth="1"/>
    <col min="482" max="482" width="1.42578125" style="182" customWidth="1"/>
    <col min="483" max="483" width="9" style="182" customWidth="1"/>
    <col min="484" max="484" width="9.28515625" style="182" customWidth="1"/>
    <col min="485" max="485" width="1.28515625" style="182" customWidth="1"/>
    <col min="486" max="486" width="8.7109375" style="182" customWidth="1"/>
    <col min="487" max="487" width="10.140625" style="182" customWidth="1"/>
    <col min="488" max="490" width="9.140625" style="182"/>
    <col min="491" max="491" width="2.140625" style="182" customWidth="1"/>
    <col min="492" max="493" width="9.140625" style="182"/>
    <col min="494" max="494" width="1.7109375" style="182" customWidth="1"/>
    <col min="495" max="734" width="9.140625" style="182"/>
    <col min="735" max="735" width="37" style="182" customWidth="1"/>
    <col min="736" max="736" width="9.85546875" style="182" customWidth="1"/>
    <col min="737" max="737" width="10" style="182" customWidth="1"/>
    <col min="738" max="738" width="1.42578125" style="182" customWidth="1"/>
    <col min="739" max="739" width="9" style="182" customWidth="1"/>
    <col min="740" max="740" width="9.28515625" style="182" customWidth="1"/>
    <col min="741" max="741" width="1.28515625" style="182" customWidth="1"/>
    <col min="742" max="742" width="8.7109375" style="182" customWidth="1"/>
    <col min="743" max="743" width="10.140625" style="182" customWidth="1"/>
    <col min="744" max="746" width="9.140625" style="182"/>
    <col min="747" max="747" width="2.140625" style="182" customWidth="1"/>
    <col min="748" max="749" width="9.140625" style="182"/>
    <col min="750" max="750" width="1.7109375" style="182" customWidth="1"/>
    <col min="751" max="990" width="9.140625" style="182"/>
    <col min="991" max="991" width="37" style="182" customWidth="1"/>
    <col min="992" max="992" width="9.85546875" style="182" customWidth="1"/>
    <col min="993" max="993" width="10" style="182" customWidth="1"/>
    <col min="994" max="994" width="1.42578125" style="182" customWidth="1"/>
    <col min="995" max="995" width="9" style="182" customWidth="1"/>
    <col min="996" max="996" width="9.28515625" style="182" customWidth="1"/>
    <col min="997" max="997" width="1.28515625" style="182" customWidth="1"/>
    <col min="998" max="998" width="8.7109375" style="182" customWidth="1"/>
    <col min="999" max="999" width="10.140625" style="182" customWidth="1"/>
    <col min="1000" max="1002" width="9.140625" style="182"/>
    <col min="1003" max="1003" width="2.140625" style="182" customWidth="1"/>
    <col min="1004" max="1005" width="9.140625" style="182"/>
    <col min="1006" max="1006" width="1.7109375" style="182" customWidth="1"/>
    <col min="1007" max="1246" width="9.140625" style="182"/>
    <col min="1247" max="1247" width="37" style="182" customWidth="1"/>
    <col min="1248" max="1248" width="9.85546875" style="182" customWidth="1"/>
    <col min="1249" max="1249" width="10" style="182" customWidth="1"/>
    <col min="1250" max="1250" width="1.42578125" style="182" customWidth="1"/>
    <col min="1251" max="1251" width="9" style="182" customWidth="1"/>
    <col min="1252" max="1252" width="9.28515625" style="182" customWidth="1"/>
    <col min="1253" max="1253" width="1.28515625" style="182" customWidth="1"/>
    <col min="1254" max="1254" width="8.7109375" style="182" customWidth="1"/>
    <col min="1255" max="1255" width="10.140625" style="182" customWidth="1"/>
    <col min="1256" max="1258" width="9.140625" style="182"/>
    <col min="1259" max="1259" width="2.140625" style="182" customWidth="1"/>
    <col min="1260" max="1261" width="9.140625" style="182"/>
    <col min="1262" max="1262" width="1.7109375" style="182" customWidth="1"/>
    <col min="1263" max="1502" width="9.140625" style="182"/>
    <col min="1503" max="1503" width="37" style="182" customWidth="1"/>
    <col min="1504" max="1504" width="9.85546875" style="182" customWidth="1"/>
    <col min="1505" max="1505" width="10" style="182" customWidth="1"/>
    <col min="1506" max="1506" width="1.42578125" style="182" customWidth="1"/>
    <col min="1507" max="1507" width="9" style="182" customWidth="1"/>
    <col min="1508" max="1508" width="9.28515625" style="182" customWidth="1"/>
    <col min="1509" max="1509" width="1.28515625" style="182" customWidth="1"/>
    <col min="1510" max="1510" width="8.7109375" style="182" customWidth="1"/>
    <col min="1511" max="1511" width="10.140625" style="182" customWidth="1"/>
    <col min="1512" max="1514" width="9.140625" style="182"/>
    <col min="1515" max="1515" width="2.140625" style="182" customWidth="1"/>
    <col min="1516" max="1517" width="9.140625" style="182"/>
    <col min="1518" max="1518" width="1.7109375" style="182" customWidth="1"/>
    <col min="1519" max="1758" width="9.140625" style="182"/>
    <col min="1759" max="1759" width="37" style="182" customWidth="1"/>
    <col min="1760" max="1760" width="9.85546875" style="182" customWidth="1"/>
    <col min="1761" max="1761" width="10" style="182" customWidth="1"/>
    <col min="1762" max="1762" width="1.42578125" style="182" customWidth="1"/>
    <col min="1763" max="1763" width="9" style="182" customWidth="1"/>
    <col min="1764" max="1764" width="9.28515625" style="182" customWidth="1"/>
    <col min="1765" max="1765" width="1.28515625" style="182" customWidth="1"/>
    <col min="1766" max="1766" width="8.7109375" style="182" customWidth="1"/>
    <col min="1767" max="1767" width="10.140625" style="182" customWidth="1"/>
    <col min="1768" max="1770" width="9.140625" style="182"/>
    <col min="1771" max="1771" width="2.140625" style="182" customWidth="1"/>
    <col min="1772" max="1773" width="9.140625" style="182"/>
    <col min="1774" max="1774" width="1.7109375" style="182" customWidth="1"/>
    <col min="1775" max="2014" width="9.140625" style="182"/>
    <col min="2015" max="2015" width="37" style="182" customWidth="1"/>
    <col min="2016" max="2016" width="9.85546875" style="182" customWidth="1"/>
    <col min="2017" max="2017" width="10" style="182" customWidth="1"/>
    <col min="2018" max="2018" width="1.42578125" style="182" customWidth="1"/>
    <col min="2019" max="2019" width="9" style="182" customWidth="1"/>
    <col min="2020" max="2020" width="9.28515625" style="182" customWidth="1"/>
    <col min="2021" max="2021" width="1.28515625" style="182" customWidth="1"/>
    <col min="2022" max="2022" width="8.7109375" style="182" customWidth="1"/>
    <col min="2023" max="2023" width="10.140625" style="182" customWidth="1"/>
    <col min="2024" max="2026" width="9.140625" style="182"/>
    <col min="2027" max="2027" width="2.140625" style="182" customWidth="1"/>
    <col min="2028" max="2029" width="9.140625" style="182"/>
    <col min="2030" max="2030" width="1.7109375" style="182" customWidth="1"/>
    <col min="2031" max="2270" width="9.140625" style="182"/>
    <col min="2271" max="2271" width="37" style="182" customWidth="1"/>
    <col min="2272" max="2272" width="9.85546875" style="182" customWidth="1"/>
    <col min="2273" max="2273" width="10" style="182" customWidth="1"/>
    <col min="2274" max="2274" width="1.42578125" style="182" customWidth="1"/>
    <col min="2275" max="2275" width="9" style="182" customWidth="1"/>
    <col min="2276" max="2276" width="9.28515625" style="182" customWidth="1"/>
    <col min="2277" max="2277" width="1.28515625" style="182" customWidth="1"/>
    <col min="2278" max="2278" width="8.7109375" style="182" customWidth="1"/>
    <col min="2279" max="2279" width="10.140625" style="182" customWidth="1"/>
    <col min="2280" max="2282" width="9.140625" style="182"/>
    <col min="2283" max="2283" width="2.140625" style="182" customWidth="1"/>
    <col min="2284" max="2285" width="9.140625" style="182"/>
    <col min="2286" max="2286" width="1.7109375" style="182" customWidth="1"/>
    <col min="2287" max="2526" width="9.140625" style="182"/>
    <col min="2527" max="2527" width="37" style="182" customWidth="1"/>
    <col min="2528" max="2528" width="9.85546875" style="182" customWidth="1"/>
    <col min="2529" max="2529" width="10" style="182" customWidth="1"/>
    <col min="2530" max="2530" width="1.42578125" style="182" customWidth="1"/>
    <col min="2531" max="2531" width="9" style="182" customWidth="1"/>
    <col min="2532" max="2532" width="9.28515625" style="182" customWidth="1"/>
    <col min="2533" max="2533" width="1.28515625" style="182" customWidth="1"/>
    <col min="2534" max="2534" width="8.7109375" style="182" customWidth="1"/>
    <col min="2535" max="2535" width="10.140625" style="182" customWidth="1"/>
    <col min="2536" max="2538" width="9.140625" style="182"/>
    <col min="2539" max="2539" width="2.140625" style="182" customWidth="1"/>
    <col min="2540" max="2541" width="9.140625" style="182"/>
    <col min="2542" max="2542" width="1.7109375" style="182" customWidth="1"/>
    <col min="2543" max="2782" width="9.140625" style="182"/>
    <col min="2783" max="2783" width="37" style="182" customWidth="1"/>
    <col min="2784" max="2784" width="9.85546875" style="182" customWidth="1"/>
    <col min="2785" max="2785" width="10" style="182" customWidth="1"/>
    <col min="2786" max="2786" width="1.42578125" style="182" customWidth="1"/>
    <col min="2787" max="2787" width="9" style="182" customWidth="1"/>
    <col min="2788" max="2788" width="9.28515625" style="182" customWidth="1"/>
    <col min="2789" max="2789" width="1.28515625" style="182" customWidth="1"/>
    <col min="2790" max="2790" width="8.7109375" style="182" customWidth="1"/>
    <col min="2791" max="2791" width="10.140625" style="182" customWidth="1"/>
    <col min="2792" max="2794" width="9.140625" style="182"/>
    <col min="2795" max="2795" width="2.140625" style="182" customWidth="1"/>
    <col min="2796" max="2797" width="9.140625" style="182"/>
    <col min="2798" max="2798" width="1.7109375" style="182" customWidth="1"/>
    <col min="2799" max="3038" width="9.140625" style="182"/>
    <col min="3039" max="3039" width="37" style="182" customWidth="1"/>
    <col min="3040" max="3040" width="9.85546875" style="182" customWidth="1"/>
    <col min="3041" max="3041" width="10" style="182" customWidth="1"/>
    <col min="3042" max="3042" width="1.42578125" style="182" customWidth="1"/>
    <col min="3043" max="3043" width="9" style="182" customWidth="1"/>
    <col min="3044" max="3044" width="9.28515625" style="182" customWidth="1"/>
    <col min="3045" max="3045" width="1.28515625" style="182" customWidth="1"/>
    <col min="3046" max="3046" width="8.7109375" style="182" customWidth="1"/>
    <col min="3047" max="3047" width="10.140625" style="182" customWidth="1"/>
    <col min="3048" max="3050" width="9.140625" style="182"/>
    <col min="3051" max="3051" width="2.140625" style="182" customWidth="1"/>
    <col min="3052" max="3053" width="9.140625" style="182"/>
    <col min="3054" max="3054" width="1.7109375" style="182" customWidth="1"/>
    <col min="3055" max="3294" width="9.140625" style="182"/>
    <col min="3295" max="3295" width="37" style="182" customWidth="1"/>
    <col min="3296" max="3296" width="9.85546875" style="182" customWidth="1"/>
    <col min="3297" max="3297" width="10" style="182" customWidth="1"/>
    <col min="3298" max="3298" width="1.42578125" style="182" customWidth="1"/>
    <col min="3299" max="3299" width="9" style="182" customWidth="1"/>
    <col min="3300" max="3300" width="9.28515625" style="182" customWidth="1"/>
    <col min="3301" max="3301" width="1.28515625" style="182" customWidth="1"/>
    <col min="3302" max="3302" width="8.7109375" style="182" customWidth="1"/>
    <col min="3303" max="3303" width="10.140625" style="182" customWidth="1"/>
    <col min="3304" max="3306" width="9.140625" style="182"/>
    <col min="3307" max="3307" width="2.140625" style="182" customWidth="1"/>
    <col min="3308" max="3309" width="9.140625" style="182"/>
    <col min="3310" max="3310" width="1.7109375" style="182" customWidth="1"/>
    <col min="3311" max="3550" width="9.140625" style="182"/>
    <col min="3551" max="3551" width="37" style="182" customWidth="1"/>
    <col min="3552" max="3552" width="9.85546875" style="182" customWidth="1"/>
    <col min="3553" max="3553" width="10" style="182" customWidth="1"/>
    <col min="3554" max="3554" width="1.42578125" style="182" customWidth="1"/>
    <col min="3555" max="3555" width="9" style="182" customWidth="1"/>
    <col min="3556" max="3556" width="9.28515625" style="182" customWidth="1"/>
    <col min="3557" max="3557" width="1.28515625" style="182" customWidth="1"/>
    <col min="3558" max="3558" width="8.7109375" style="182" customWidth="1"/>
    <col min="3559" max="3559" width="10.140625" style="182" customWidth="1"/>
    <col min="3560" max="3562" width="9.140625" style="182"/>
    <col min="3563" max="3563" width="2.140625" style="182" customWidth="1"/>
    <col min="3564" max="3565" width="9.140625" style="182"/>
    <col min="3566" max="3566" width="1.7109375" style="182" customWidth="1"/>
    <col min="3567" max="3806" width="9.140625" style="182"/>
    <col min="3807" max="3807" width="37" style="182" customWidth="1"/>
    <col min="3808" max="3808" width="9.85546875" style="182" customWidth="1"/>
    <col min="3809" max="3809" width="10" style="182" customWidth="1"/>
    <col min="3810" max="3810" width="1.42578125" style="182" customWidth="1"/>
    <col min="3811" max="3811" width="9" style="182" customWidth="1"/>
    <col min="3812" max="3812" width="9.28515625" style="182" customWidth="1"/>
    <col min="3813" max="3813" width="1.28515625" style="182" customWidth="1"/>
    <col min="3814" max="3814" width="8.7109375" style="182" customWidth="1"/>
    <col min="3815" max="3815" width="10.140625" style="182" customWidth="1"/>
    <col min="3816" max="3818" width="9.140625" style="182"/>
    <col min="3819" max="3819" width="2.140625" style="182" customWidth="1"/>
    <col min="3820" max="3821" width="9.140625" style="182"/>
    <col min="3822" max="3822" width="1.7109375" style="182" customWidth="1"/>
    <col min="3823" max="4062" width="9.140625" style="182"/>
    <col min="4063" max="4063" width="37" style="182" customWidth="1"/>
    <col min="4064" max="4064" width="9.85546875" style="182" customWidth="1"/>
    <col min="4065" max="4065" width="10" style="182" customWidth="1"/>
    <col min="4066" max="4066" width="1.42578125" style="182" customWidth="1"/>
    <col min="4067" max="4067" width="9" style="182" customWidth="1"/>
    <col min="4068" max="4068" width="9.28515625" style="182" customWidth="1"/>
    <col min="4069" max="4069" width="1.28515625" style="182" customWidth="1"/>
    <col min="4070" max="4070" width="8.7109375" style="182" customWidth="1"/>
    <col min="4071" max="4071" width="10.140625" style="182" customWidth="1"/>
    <col min="4072" max="4074" width="9.140625" style="182"/>
    <col min="4075" max="4075" width="2.140625" style="182" customWidth="1"/>
    <col min="4076" max="4077" width="9.140625" style="182"/>
    <col min="4078" max="4078" width="1.7109375" style="182" customWidth="1"/>
    <col min="4079" max="4318" width="9.140625" style="182"/>
    <col min="4319" max="4319" width="37" style="182" customWidth="1"/>
    <col min="4320" max="4320" width="9.85546875" style="182" customWidth="1"/>
    <col min="4321" max="4321" width="10" style="182" customWidth="1"/>
    <col min="4322" max="4322" width="1.42578125" style="182" customWidth="1"/>
    <col min="4323" max="4323" width="9" style="182" customWidth="1"/>
    <col min="4324" max="4324" width="9.28515625" style="182" customWidth="1"/>
    <col min="4325" max="4325" width="1.28515625" style="182" customWidth="1"/>
    <col min="4326" max="4326" width="8.7109375" style="182" customWidth="1"/>
    <col min="4327" max="4327" width="10.140625" style="182" customWidth="1"/>
    <col min="4328" max="4330" width="9.140625" style="182"/>
    <col min="4331" max="4331" width="2.140625" style="182" customWidth="1"/>
    <col min="4332" max="4333" width="9.140625" style="182"/>
    <col min="4334" max="4334" width="1.7109375" style="182" customWidth="1"/>
    <col min="4335" max="4574" width="9.140625" style="182"/>
    <col min="4575" max="4575" width="37" style="182" customWidth="1"/>
    <col min="4576" max="4576" width="9.85546875" style="182" customWidth="1"/>
    <col min="4577" max="4577" width="10" style="182" customWidth="1"/>
    <col min="4578" max="4578" width="1.42578125" style="182" customWidth="1"/>
    <col min="4579" max="4579" width="9" style="182" customWidth="1"/>
    <col min="4580" max="4580" width="9.28515625" style="182" customWidth="1"/>
    <col min="4581" max="4581" width="1.28515625" style="182" customWidth="1"/>
    <col min="4582" max="4582" width="8.7109375" style="182" customWidth="1"/>
    <col min="4583" max="4583" width="10.140625" style="182" customWidth="1"/>
    <col min="4584" max="4586" width="9.140625" style="182"/>
    <col min="4587" max="4587" width="2.140625" style="182" customWidth="1"/>
    <col min="4588" max="4589" width="9.140625" style="182"/>
    <col min="4590" max="4590" width="1.7109375" style="182" customWidth="1"/>
    <col min="4591" max="4830" width="9.140625" style="182"/>
    <col min="4831" max="4831" width="37" style="182" customWidth="1"/>
    <col min="4832" max="4832" width="9.85546875" style="182" customWidth="1"/>
    <col min="4833" max="4833" width="10" style="182" customWidth="1"/>
    <col min="4834" max="4834" width="1.42578125" style="182" customWidth="1"/>
    <col min="4835" max="4835" width="9" style="182" customWidth="1"/>
    <col min="4836" max="4836" width="9.28515625" style="182" customWidth="1"/>
    <col min="4837" max="4837" width="1.28515625" style="182" customWidth="1"/>
    <col min="4838" max="4838" width="8.7109375" style="182" customWidth="1"/>
    <col min="4839" max="4839" width="10.140625" style="182" customWidth="1"/>
    <col min="4840" max="4842" width="9.140625" style="182"/>
    <col min="4843" max="4843" width="2.140625" style="182" customWidth="1"/>
    <col min="4844" max="4845" width="9.140625" style="182"/>
    <col min="4846" max="4846" width="1.7109375" style="182" customWidth="1"/>
    <col min="4847" max="5086" width="9.140625" style="182"/>
    <col min="5087" max="5087" width="37" style="182" customWidth="1"/>
    <col min="5088" max="5088" width="9.85546875" style="182" customWidth="1"/>
    <col min="5089" max="5089" width="10" style="182" customWidth="1"/>
    <col min="5090" max="5090" width="1.42578125" style="182" customWidth="1"/>
    <col min="5091" max="5091" width="9" style="182" customWidth="1"/>
    <col min="5092" max="5092" width="9.28515625" style="182" customWidth="1"/>
    <col min="5093" max="5093" width="1.28515625" style="182" customWidth="1"/>
    <col min="5094" max="5094" width="8.7109375" style="182" customWidth="1"/>
    <col min="5095" max="5095" width="10.140625" style="182" customWidth="1"/>
    <col min="5096" max="5098" width="9.140625" style="182"/>
    <col min="5099" max="5099" width="2.140625" style="182" customWidth="1"/>
    <col min="5100" max="5101" width="9.140625" style="182"/>
    <col min="5102" max="5102" width="1.7109375" style="182" customWidth="1"/>
    <col min="5103" max="5342" width="9.140625" style="182"/>
    <col min="5343" max="5343" width="37" style="182" customWidth="1"/>
    <col min="5344" max="5344" width="9.85546875" style="182" customWidth="1"/>
    <col min="5345" max="5345" width="10" style="182" customWidth="1"/>
    <col min="5346" max="5346" width="1.42578125" style="182" customWidth="1"/>
    <col min="5347" max="5347" width="9" style="182" customWidth="1"/>
    <col min="5348" max="5348" width="9.28515625" style="182" customWidth="1"/>
    <col min="5349" max="5349" width="1.28515625" style="182" customWidth="1"/>
    <col min="5350" max="5350" width="8.7109375" style="182" customWidth="1"/>
    <col min="5351" max="5351" width="10.140625" style="182" customWidth="1"/>
    <col min="5352" max="5354" width="9.140625" style="182"/>
    <col min="5355" max="5355" width="2.140625" style="182" customWidth="1"/>
    <col min="5356" max="5357" width="9.140625" style="182"/>
    <col min="5358" max="5358" width="1.7109375" style="182" customWidth="1"/>
    <col min="5359" max="5598" width="9.140625" style="182"/>
    <col min="5599" max="5599" width="37" style="182" customWidth="1"/>
    <col min="5600" max="5600" width="9.85546875" style="182" customWidth="1"/>
    <col min="5601" max="5601" width="10" style="182" customWidth="1"/>
    <col min="5602" max="5602" width="1.42578125" style="182" customWidth="1"/>
    <col min="5603" max="5603" width="9" style="182" customWidth="1"/>
    <col min="5604" max="5604" width="9.28515625" style="182" customWidth="1"/>
    <col min="5605" max="5605" width="1.28515625" style="182" customWidth="1"/>
    <col min="5606" max="5606" width="8.7109375" style="182" customWidth="1"/>
    <col min="5607" max="5607" width="10.140625" style="182" customWidth="1"/>
    <col min="5608" max="5610" width="9.140625" style="182"/>
    <col min="5611" max="5611" width="2.140625" style="182" customWidth="1"/>
    <col min="5612" max="5613" width="9.140625" style="182"/>
    <col min="5614" max="5614" width="1.7109375" style="182" customWidth="1"/>
    <col min="5615" max="5854" width="9.140625" style="182"/>
    <col min="5855" max="5855" width="37" style="182" customWidth="1"/>
    <col min="5856" max="5856" width="9.85546875" style="182" customWidth="1"/>
    <col min="5857" max="5857" width="10" style="182" customWidth="1"/>
    <col min="5858" max="5858" width="1.42578125" style="182" customWidth="1"/>
    <col min="5859" max="5859" width="9" style="182" customWidth="1"/>
    <col min="5860" max="5860" width="9.28515625" style="182" customWidth="1"/>
    <col min="5861" max="5861" width="1.28515625" style="182" customWidth="1"/>
    <col min="5862" max="5862" width="8.7109375" style="182" customWidth="1"/>
    <col min="5863" max="5863" width="10.140625" style="182" customWidth="1"/>
    <col min="5864" max="5866" width="9.140625" style="182"/>
    <col min="5867" max="5867" width="2.140625" style="182" customWidth="1"/>
    <col min="5868" max="5869" width="9.140625" style="182"/>
    <col min="5870" max="5870" width="1.7109375" style="182" customWidth="1"/>
    <col min="5871" max="6110" width="9.140625" style="182"/>
    <col min="6111" max="6111" width="37" style="182" customWidth="1"/>
    <col min="6112" max="6112" width="9.85546875" style="182" customWidth="1"/>
    <col min="6113" max="6113" width="10" style="182" customWidth="1"/>
    <col min="6114" max="6114" width="1.42578125" style="182" customWidth="1"/>
    <col min="6115" max="6115" width="9" style="182" customWidth="1"/>
    <col min="6116" max="6116" width="9.28515625" style="182" customWidth="1"/>
    <col min="6117" max="6117" width="1.28515625" style="182" customWidth="1"/>
    <col min="6118" max="6118" width="8.7109375" style="182" customWidth="1"/>
    <col min="6119" max="6119" width="10.140625" style="182" customWidth="1"/>
    <col min="6120" max="6122" width="9.140625" style="182"/>
    <col min="6123" max="6123" width="2.140625" style="182" customWidth="1"/>
    <col min="6124" max="6125" width="9.140625" style="182"/>
    <col min="6126" max="6126" width="1.7109375" style="182" customWidth="1"/>
    <col min="6127" max="6366" width="9.140625" style="182"/>
    <col min="6367" max="6367" width="37" style="182" customWidth="1"/>
    <col min="6368" max="6368" width="9.85546875" style="182" customWidth="1"/>
    <col min="6369" max="6369" width="10" style="182" customWidth="1"/>
    <col min="6370" max="6370" width="1.42578125" style="182" customWidth="1"/>
    <col min="6371" max="6371" width="9" style="182" customWidth="1"/>
    <col min="6372" max="6372" width="9.28515625" style="182" customWidth="1"/>
    <col min="6373" max="6373" width="1.28515625" style="182" customWidth="1"/>
    <col min="6374" max="6374" width="8.7109375" style="182" customWidth="1"/>
    <col min="6375" max="6375" width="10.140625" style="182" customWidth="1"/>
    <col min="6376" max="6378" width="9.140625" style="182"/>
    <col min="6379" max="6379" width="2.140625" style="182" customWidth="1"/>
    <col min="6380" max="6381" width="9.140625" style="182"/>
    <col min="6382" max="6382" width="1.7109375" style="182" customWidth="1"/>
    <col min="6383" max="6622" width="9.140625" style="182"/>
    <col min="6623" max="6623" width="37" style="182" customWidth="1"/>
    <col min="6624" max="6624" width="9.85546875" style="182" customWidth="1"/>
    <col min="6625" max="6625" width="10" style="182" customWidth="1"/>
    <col min="6626" max="6626" width="1.42578125" style="182" customWidth="1"/>
    <col min="6627" max="6627" width="9" style="182" customWidth="1"/>
    <col min="6628" max="6628" width="9.28515625" style="182" customWidth="1"/>
    <col min="6629" max="6629" width="1.28515625" style="182" customWidth="1"/>
    <col min="6630" max="6630" width="8.7109375" style="182" customWidth="1"/>
    <col min="6631" max="6631" width="10.140625" style="182" customWidth="1"/>
    <col min="6632" max="6634" width="9.140625" style="182"/>
    <col min="6635" max="6635" width="2.140625" style="182" customWidth="1"/>
    <col min="6636" max="6637" width="9.140625" style="182"/>
    <col min="6638" max="6638" width="1.7109375" style="182" customWidth="1"/>
    <col min="6639" max="6878" width="9.140625" style="182"/>
    <col min="6879" max="6879" width="37" style="182" customWidth="1"/>
    <col min="6880" max="6880" width="9.85546875" style="182" customWidth="1"/>
    <col min="6881" max="6881" width="10" style="182" customWidth="1"/>
    <col min="6882" max="6882" width="1.42578125" style="182" customWidth="1"/>
    <col min="6883" max="6883" width="9" style="182" customWidth="1"/>
    <col min="6884" max="6884" width="9.28515625" style="182" customWidth="1"/>
    <col min="6885" max="6885" width="1.28515625" style="182" customWidth="1"/>
    <col min="6886" max="6886" width="8.7109375" style="182" customWidth="1"/>
    <col min="6887" max="6887" width="10.140625" style="182" customWidth="1"/>
    <col min="6888" max="6890" width="9.140625" style="182"/>
    <col min="6891" max="6891" width="2.140625" style="182" customWidth="1"/>
    <col min="6892" max="6893" width="9.140625" style="182"/>
    <col min="6894" max="6894" width="1.7109375" style="182" customWidth="1"/>
    <col min="6895" max="7134" width="9.140625" style="182"/>
    <col min="7135" max="7135" width="37" style="182" customWidth="1"/>
    <col min="7136" max="7136" width="9.85546875" style="182" customWidth="1"/>
    <col min="7137" max="7137" width="10" style="182" customWidth="1"/>
    <col min="7138" max="7138" width="1.42578125" style="182" customWidth="1"/>
    <col min="7139" max="7139" width="9" style="182" customWidth="1"/>
    <col min="7140" max="7140" width="9.28515625" style="182" customWidth="1"/>
    <col min="7141" max="7141" width="1.28515625" style="182" customWidth="1"/>
    <col min="7142" max="7142" width="8.7109375" style="182" customWidth="1"/>
    <col min="7143" max="7143" width="10.140625" style="182" customWidth="1"/>
    <col min="7144" max="7146" width="9.140625" style="182"/>
    <col min="7147" max="7147" width="2.140625" style="182" customWidth="1"/>
    <col min="7148" max="7149" width="9.140625" style="182"/>
    <col min="7150" max="7150" width="1.7109375" style="182" customWidth="1"/>
    <col min="7151" max="7390" width="9.140625" style="182"/>
    <col min="7391" max="7391" width="37" style="182" customWidth="1"/>
    <col min="7392" max="7392" width="9.85546875" style="182" customWidth="1"/>
    <col min="7393" max="7393" width="10" style="182" customWidth="1"/>
    <col min="7394" max="7394" width="1.42578125" style="182" customWidth="1"/>
    <col min="7395" max="7395" width="9" style="182" customWidth="1"/>
    <col min="7396" max="7396" width="9.28515625" style="182" customWidth="1"/>
    <col min="7397" max="7397" width="1.28515625" style="182" customWidth="1"/>
    <col min="7398" max="7398" width="8.7109375" style="182" customWidth="1"/>
    <col min="7399" max="7399" width="10.140625" style="182" customWidth="1"/>
    <col min="7400" max="7402" width="9.140625" style="182"/>
    <col min="7403" max="7403" width="2.140625" style="182" customWidth="1"/>
    <col min="7404" max="7405" width="9.140625" style="182"/>
    <col min="7406" max="7406" width="1.7109375" style="182" customWidth="1"/>
    <col min="7407" max="7646" width="9.140625" style="182"/>
    <col min="7647" max="7647" width="37" style="182" customWidth="1"/>
    <col min="7648" max="7648" width="9.85546875" style="182" customWidth="1"/>
    <col min="7649" max="7649" width="10" style="182" customWidth="1"/>
    <col min="7650" max="7650" width="1.42578125" style="182" customWidth="1"/>
    <col min="7651" max="7651" width="9" style="182" customWidth="1"/>
    <col min="7652" max="7652" width="9.28515625" style="182" customWidth="1"/>
    <col min="7653" max="7653" width="1.28515625" style="182" customWidth="1"/>
    <col min="7654" max="7654" width="8.7109375" style="182" customWidth="1"/>
    <col min="7655" max="7655" width="10.140625" style="182" customWidth="1"/>
    <col min="7656" max="7658" width="9.140625" style="182"/>
    <col min="7659" max="7659" width="2.140625" style="182" customWidth="1"/>
    <col min="7660" max="7661" width="9.140625" style="182"/>
    <col min="7662" max="7662" width="1.7109375" style="182" customWidth="1"/>
    <col min="7663" max="7902" width="9.140625" style="182"/>
    <col min="7903" max="7903" width="37" style="182" customWidth="1"/>
    <col min="7904" max="7904" width="9.85546875" style="182" customWidth="1"/>
    <col min="7905" max="7905" width="10" style="182" customWidth="1"/>
    <col min="7906" max="7906" width="1.42578125" style="182" customWidth="1"/>
    <col min="7907" max="7907" width="9" style="182" customWidth="1"/>
    <col min="7908" max="7908" width="9.28515625" style="182" customWidth="1"/>
    <col min="7909" max="7909" width="1.28515625" style="182" customWidth="1"/>
    <col min="7910" max="7910" width="8.7109375" style="182" customWidth="1"/>
    <col min="7911" max="7911" width="10.140625" style="182" customWidth="1"/>
    <col min="7912" max="7914" width="9.140625" style="182"/>
    <col min="7915" max="7915" width="2.140625" style="182" customWidth="1"/>
    <col min="7916" max="7917" width="9.140625" style="182"/>
    <col min="7918" max="7918" width="1.7109375" style="182" customWidth="1"/>
    <col min="7919" max="8158" width="9.140625" style="182"/>
    <col min="8159" max="8159" width="37" style="182" customWidth="1"/>
    <col min="8160" max="8160" width="9.85546875" style="182" customWidth="1"/>
    <col min="8161" max="8161" width="10" style="182" customWidth="1"/>
    <col min="8162" max="8162" width="1.42578125" style="182" customWidth="1"/>
    <col min="8163" max="8163" width="9" style="182" customWidth="1"/>
    <col min="8164" max="8164" width="9.28515625" style="182" customWidth="1"/>
    <col min="8165" max="8165" width="1.28515625" style="182" customWidth="1"/>
    <col min="8166" max="8166" width="8.7109375" style="182" customWidth="1"/>
    <col min="8167" max="8167" width="10.140625" style="182" customWidth="1"/>
    <col min="8168" max="8170" width="9.140625" style="182"/>
    <col min="8171" max="8171" width="2.140625" style="182" customWidth="1"/>
    <col min="8172" max="8173" width="9.140625" style="182"/>
    <col min="8174" max="8174" width="1.7109375" style="182" customWidth="1"/>
    <col min="8175" max="8414" width="9.140625" style="182"/>
    <col min="8415" max="8415" width="37" style="182" customWidth="1"/>
    <col min="8416" max="8416" width="9.85546875" style="182" customWidth="1"/>
    <col min="8417" max="8417" width="10" style="182" customWidth="1"/>
    <col min="8418" max="8418" width="1.42578125" style="182" customWidth="1"/>
    <col min="8419" max="8419" width="9" style="182" customWidth="1"/>
    <col min="8420" max="8420" width="9.28515625" style="182" customWidth="1"/>
    <col min="8421" max="8421" width="1.28515625" style="182" customWidth="1"/>
    <col min="8422" max="8422" width="8.7109375" style="182" customWidth="1"/>
    <col min="8423" max="8423" width="10.140625" style="182" customWidth="1"/>
    <col min="8424" max="8426" width="9.140625" style="182"/>
    <col min="8427" max="8427" width="2.140625" style="182" customWidth="1"/>
    <col min="8428" max="8429" width="9.140625" style="182"/>
    <col min="8430" max="8430" width="1.7109375" style="182" customWidth="1"/>
    <col min="8431" max="8670" width="9.140625" style="182"/>
    <col min="8671" max="8671" width="37" style="182" customWidth="1"/>
    <col min="8672" max="8672" width="9.85546875" style="182" customWidth="1"/>
    <col min="8673" max="8673" width="10" style="182" customWidth="1"/>
    <col min="8674" max="8674" width="1.42578125" style="182" customWidth="1"/>
    <col min="8675" max="8675" width="9" style="182" customWidth="1"/>
    <col min="8676" max="8676" width="9.28515625" style="182" customWidth="1"/>
    <col min="8677" max="8677" width="1.28515625" style="182" customWidth="1"/>
    <col min="8678" max="8678" width="8.7109375" style="182" customWidth="1"/>
    <col min="8679" max="8679" width="10.140625" style="182" customWidth="1"/>
    <col min="8680" max="8682" width="9.140625" style="182"/>
    <col min="8683" max="8683" width="2.140625" style="182" customWidth="1"/>
    <col min="8684" max="8685" width="9.140625" style="182"/>
    <col min="8686" max="8686" width="1.7109375" style="182" customWidth="1"/>
    <col min="8687" max="8926" width="9.140625" style="182"/>
    <col min="8927" max="8927" width="37" style="182" customWidth="1"/>
    <col min="8928" max="8928" width="9.85546875" style="182" customWidth="1"/>
    <col min="8929" max="8929" width="10" style="182" customWidth="1"/>
    <col min="8930" max="8930" width="1.42578125" style="182" customWidth="1"/>
    <col min="8931" max="8931" width="9" style="182" customWidth="1"/>
    <col min="8932" max="8932" width="9.28515625" style="182" customWidth="1"/>
    <col min="8933" max="8933" width="1.28515625" style="182" customWidth="1"/>
    <col min="8934" max="8934" width="8.7109375" style="182" customWidth="1"/>
    <col min="8935" max="8935" width="10.140625" style="182" customWidth="1"/>
    <col min="8936" max="8938" width="9.140625" style="182"/>
    <col min="8939" max="8939" width="2.140625" style="182" customWidth="1"/>
    <col min="8940" max="8941" width="9.140625" style="182"/>
    <col min="8942" max="8942" width="1.7109375" style="182" customWidth="1"/>
    <col min="8943" max="9182" width="9.140625" style="182"/>
    <col min="9183" max="9183" width="37" style="182" customWidth="1"/>
    <col min="9184" max="9184" width="9.85546875" style="182" customWidth="1"/>
    <col min="9185" max="9185" width="10" style="182" customWidth="1"/>
    <col min="9186" max="9186" width="1.42578125" style="182" customWidth="1"/>
    <col min="9187" max="9187" width="9" style="182" customWidth="1"/>
    <col min="9188" max="9188" width="9.28515625" style="182" customWidth="1"/>
    <col min="9189" max="9189" width="1.28515625" style="182" customWidth="1"/>
    <col min="9190" max="9190" width="8.7109375" style="182" customWidth="1"/>
    <col min="9191" max="9191" width="10.140625" style="182" customWidth="1"/>
    <col min="9192" max="9194" width="9.140625" style="182"/>
    <col min="9195" max="9195" width="2.140625" style="182" customWidth="1"/>
    <col min="9196" max="9197" width="9.140625" style="182"/>
    <col min="9198" max="9198" width="1.7109375" style="182" customWidth="1"/>
    <col min="9199" max="9438" width="9.140625" style="182"/>
    <col min="9439" max="9439" width="37" style="182" customWidth="1"/>
    <col min="9440" max="9440" width="9.85546875" style="182" customWidth="1"/>
    <col min="9441" max="9441" width="10" style="182" customWidth="1"/>
    <col min="9442" max="9442" width="1.42578125" style="182" customWidth="1"/>
    <col min="9443" max="9443" width="9" style="182" customWidth="1"/>
    <col min="9444" max="9444" width="9.28515625" style="182" customWidth="1"/>
    <col min="9445" max="9445" width="1.28515625" style="182" customWidth="1"/>
    <col min="9446" max="9446" width="8.7109375" style="182" customWidth="1"/>
    <col min="9447" max="9447" width="10.140625" style="182" customWidth="1"/>
    <col min="9448" max="9450" width="9.140625" style="182"/>
    <col min="9451" max="9451" width="2.140625" style="182" customWidth="1"/>
    <col min="9452" max="9453" width="9.140625" style="182"/>
    <col min="9454" max="9454" width="1.7109375" style="182" customWidth="1"/>
    <col min="9455" max="9694" width="9.140625" style="182"/>
    <col min="9695" max="9695" width="37" style="182" customWidth="1"/>
    <col min="9696" max="9696" width="9.85546875" style="182" customWidth="1"/>
    <col min="9697" max="9697" width="10" style="182" customWidth="1"/>
    <col min="9698" max="9698" width="1.42578125" style="182" customWidth="1"/>
    <col min="9699" max="9699" width="9" style="182" customWidth="1"/>
    <col min="9700" max="9700" width="9.28515625" style="182" customWidth="1"/>
    <col min="9701" max="9701" width="1.28515625" style="182" customWidth="1"/>
    <col min="9702" max="9702" width="8.7109375" style="182" customWidth="1"/>
    <col min="9703" max="9703" width="10.140625" style="182" customWidth="1"/>
    <col min="9704" max="9706" width="9.140625" style="182"/>
    <col min="9707" max="9707" width="2.140625" style="182" customWidth="1"/>
    <col min="9708" max="9709" width="9.140625" style="182"/>
    <col min="9710" max="9710" width="1.7109375" style="182" customWidth="1"/>
    <col min="9711" max="9950" width="9.140625" style="182"/>
    <col min="9951" max="9951" width="37" style="182" customWidth="1"/>
    <col min="9952" max="9952" width="9.85546875" style="182" customWidth="1"/>
    <col min="9953" max="9953" width="10" style="182" customWidth="1"/>
    <col min="9954" max="9954" width="1.42578125" style="182" customWidth="1"/>
    <col min="9955" max="9955" width="9" style="182" customWidth="1"/>
    <col min="9956" max="9956" width="9.28515625" style="182" customWidth="1"/>
    <col min="9957" max="9957" width="1.28515625" style="182" customWidth="1"/>
    <col min="9958" max="9958" width="8.7109375" style="182" customWidth="1"/>
    <col min="9959" max="9959" width="10.140625" style="182" customWidth="1"/>
    <col min="9960" max="9962" width="9.140625" style="182"/>
    <col min="9963" max="9963" width="2.140625" style="182" customWidth="1"/>
    <col min="9964" max="9965" width="9.140625" style="182"/>
    <col min="9966" max="9966" width="1.7109375" style="182" customWidth="1"/>
    <col min="9967" max="10206" width="9.140625" style="182"/>
    <col min="10207" max="10207" width="37" style="182" customWidth="1"/>
    <col min="10208" max="10208" width="9.85546875" style="182" customWidth="1"/>
    <col min="10209" max="10209" width="10" style="182" customWidth="1"/>
    <col min="10210" max="10210" width="1.42578125" style="182" customWidth="1"/>
    <col min="10211" max="10211" width="9" style="182" customWidth="1"/>
    <col min="10212" max="10212" width="9.28515625" style="182" customWidth="1"/>
    <col min="10213" max="10213" width="1.28515625" style="182" customWidth="1"/>
    <col min="10214" max="10214" width="8.7109375" style="182" customWidth="1"/>
    <col min="10215" max="10215" width="10.140625" style="182" customWidth="1"/>
    <col min="10216" max="10218" width="9.140625" style="182"/>
    <col min="10219" max="10219" width="2.140625" style="182" customWidth="1"/>
    <col min="10220" max="10221" width="9.140625" style="182"/>
    <col min="10222" max="10222" width="1.7109375" style="182" customWidth="1"/>
    <col min="10223" max="10462" width="9.140625" style="182"/>
    <col min="10463" max="10463" width="37" style="182" customWidth="1"/>
    <col min="10464" max="10464" width="9.85546875" style="182" customWidth="1"/>
    <col min="10465" max="10465" width="10" style="182" customWidth="1"/>
    <col min="10466" max="10466" width="1.42578125" style="182" customWidth="1"/>
    <col min="10467" max="10467" width="9" style="182" customWidth="1"/>
    <col min="10468" max="10468" width="9.28515625" style="182" customWidth="1"/>
    <col min="10469" max="10469" width="1.28515625" style="182" customWidth="1"/>
    <col min="10470" max="10470" width="8.7109375" style="182" customWidth="1"/>
    <col min="10471" max="10471" width="10.140625" style="182" customWidth="1"/>
    <col min="10472" max="10474" width="9.140625" style="182"/>
    <col min="10475" max="10475" width="2.140625" style="182" customWidth="1"/>
    <col min="10476" max="10477" width="9.140625" style="182"/>
    <col min="10478" max="10478" width="1.7109375" style="182" customWidth="1"/>
    <col min="10479" max="10718" width="9.140625" style="182"/>
    <col min="10719" max="10719" width="37" style="182" customWidth="1"/>
    <col min="10720" max="10720" width="9.85546875" style="182" customWidth="1"/>
    <col min="10721" max="10721" width="10" style="182" customWidth="1"/>
    <col min="10722" max="10722" width="1.42578125" style="182" customWidth="1"/>
    <col min="10723" max="10723" width="9" style="182" customWidth="1"/>
    <col min="10724" max="10724" width="9.28515625" style="182" customWidth="1"/>
    <col min="10725" max="10725" width="1.28515625" style="182" customWidth="1"/>
    <col min="10726" max="10726" width="8.7109375" style="182" customWidth="1"/>
    <col min="10727" max="10727" width="10.140625" style="182" customWidth="1"/>
    <col min="10728" max="10730" width="9.140625" style="182"/>
    <col min="10731" max="10731" width="2.140625" style="182" customWidth="1"/>
    <col min="10732" max="10733" width="9.140625" style="182"/>
    <col min="10734" max="10734" width="1.7109375" style="182" customWidth="1"/>
    <col min="10735" max="10974" width="9.140625" style="182"/>
    <col min="10975" max="10975" width="37" style="182" customWidth="1"/>
    <col min="10976" max="10976" width="9.85546875" style="182" customWidth="1"/>
    <col min="10977" max="10977" width="10" style="182" customWidth="1"/>
    <col min="10978" max="10978" width="1.42578125" style="182" customWidth="1"/>
    <col min="10979" max="10979" width="9" style="182" customWidth="1"/>
    <col min="10980" max="10980" width="9.28515625" style="182" customWidth="1"/>
    <col min="10981" max="10981" width="1.28515625" style="182" customWidth="1"/>
    <col min="10982" max="10982" width="8.7109375" style="182" customWidth="1"/>
    <col min="10983" max="10983" width="10.140625" style="182" customWidth="1"/>
    <col min="10984" max="10986" width="9.140625" style="182"/>
    <col min="10987" max="10987" width="2.140625" style="182" customWidth="1"/>
    <col min="10988" max="10989" width="9.140625" style="182"/>
    <col min="10990" max="10990" width="1.7109375" style="182" customWidth="1"/>
    <col min="10991" max="11230" width="9.140625" style="182"/>
    <col min="11231" max="11231" width="37" style="182" customWidth="1"/>
    <col min="11232" max="11232" width="9.85546875" style="182" customWidth="1"/>
    <col min="11233" max="11233" width="10" style="182" customWidth="1"/>
    <col min="11234" max="11234" width="1.42578125" style="182" customWidth="1"/>
    <col min="11235" max="11235" width="9" style="182" customWidth="1"/>
    <col min="11236" max="11236" width="9.28515625" style="182" customWidth="1"/>
    <col min="11237" max="11237" width="1.28515625" style="182" customWidth="1"/>
    <col min="11238" max="11238" width="8.7109375" style="182" customWidth="1"/>
    <col min="11239" max="11239" width="10.140625" style="182" customWidth="1"/>
    <col min="11240" max="11242" width="9.140625" style="182"/>
    <col min="11243" max="11243" width="2.140625" style="182" customWidth="1"/>
    <col min="11244" max="11245" width="9.140625" style="182"/>
    <col min="11246" max="11246" width="1.7109375" style="182" customWidth="1"/>
    <col min="11247" max="11486" width="9.140625" style="182"/>
    <col min="11487" max="11487" width="37" style="182" customWidth="1"/>
    <col min="11488" max="11488" width="9.85546875" style="182" customWidth="1"/>
    <col min="11489" max="11489" width="10" style="182" customWidth="1"/>
    <col min="11490" max="11490" width="1.42578125" style="182" customWidth="1"/>
    <col min="11491" max="11491" width="9" style="182" customWidth="1"/>
    <col min="11492" max="11492" width="9.28515625" style="182" customWidth="1"/>
    <col min="11493" max="11493" width="1.28515625" style="182" customWidth="1"/>
    <col min="11494" max="11494" width="8.7109375" style="182" customWidth="1"/>
    <col min="11495" max="11495" width="10.140625" style="182" customWidth="1"/>
    <col min="11496" max="11498" width="9.140625" style="182"/>
    <col min="11499" max="11499" width="2.140625" style="182" customWidth="1"/>
    <col min="11500" max="11501" width="9.140625" style="182"/>
    <col min="11502" max="11502" width="1.7109375" style="182" customWidth="1"/>
    <col min="11503" max="11742" width="9.140625" style="182"/>
    <col min="11743" max="11743" width="37" style="182" customWidth="1"/>
    <col min="11744" max="11744" width="9.85546875" style="182" customWidth="1"/>
    <col min="11745" max="11745" width="10" style="182" customWidth="1"/>
    <col min="11746" max="11746" width="1.42578125" style="182" customWidth="1"/>
    <col min="11747" max="11747" width="9" style="182" customWidth="1"/>
    <col min="11748" max="11748" width="9.28515625" style="182" customWidth="1"/>
    <col min="11749" max="11749" width="1.28515625" style="182" customWidth="1"/>
    <col min="11750" max="11750" width="8.7109375" style="182" customWidth="1"/>
    <col min="11751" max="11751" width="10.140625" style="182" customWidth="1"/>
    <col min="11752" max="11754" width="9.140625" style="182"/>
    <col min="11755" max="11755" width="2.140625" style="182" customWidth="1"/>
    <col min="11756" max="11757" width="9.140625" style="182"/>
    <col min="11758" max="11758" width="1.7109375" style="182" customWidth="1"/>
    <col min="11759" max="11998" width="9.140625" style="182"/>
    <col min="11999" max="11999" width="37" style="182" customWidth="1"/>
    <col min="12000" max="12000" width="9.85546875" style="182" customWidth="1"/>
    <col min="12001" max="12001" width="10" style="182" customWidth="1"/>
    <col min="12002" max="12002" width="1.42578125" style="182" customWidth="1"/>
    <col min="12003" max="12003" width="9" style="182" customWidth="1"/>
    <col min="12004" max="12004" width="9.28515625" style="182" customWidth="1"/>
    <col min="12005" max="12005" width="1.28515625" style="182" customWidth="1"/>
    <col min="12006" max="12006" width="8.7109375" style="182" customWidth="1"/>
    <col min="12007" max="12007" width="10.140625" style="182" customWidth="1"/>
    <col min="12008" max="12010" width="9.140625" style="182"/>
    <col min="12011" max="12011" width="2.140625" style="182" customWidth="1"/>
    <col min="12012" max="12013" width="9.140625" style="182"/>
    <col min="12014" max="12014" width="1.7109375" style="182" customWidth="1"/>
    <col min="12015" max="12254" width="9.140625" style="182"/>
    <col min="12255" max="12255" width="37" style="182" customWidth="1"/>
    <col min="12256" max="12256" width="9.85546875" style="182" customWidth="1"/>
    <col min="12257" max="12257" width="10" style="182" customWidth="1"/>
    <col min="12258" max="12258" width="1.42578125" style="182" customWidth="1"/>
    <col min="12259" max="12259" width="9" style="182" customWidth="1"/>
    <col min="12260" max="12260" width="9.28515625" style="182" customWidth="1"/>
    <col min="12261" max="12261" width="1.28515625" style="182" customWidth="1"/>
    <col min="12262" max="12262" width="8.7109375" style="182" customWidth="1"/>
    <col min="12263" max="12263" width="10.140625" style="182" customWidth="1"/>
    <col min="12264" max="12266" width="9.140625" style="182"/>
    <col min="12267" max="12267" width="2.140625" style="182" customWidth="1"/>
    <col min="12268" max="12269" width="9.140625" style="182"/>
    <col min="12270" max="12270" width="1.7109375" style="182" customWidth="1"/>
    <col min="12271" max="12510" width="9.140625" style="182"/>
    <col min="12511" max="12511" width="37" style="182" customWidth="1"/>
    <col min="12512" max="12512" width="9.85546875" style="182" customWidth="1"/>
    <col min="12513" max="12513" width="10" style="182" customWidth="1"/>
    <col min="12514" max="12514" width="1.42578125" style="182" customWidth="1"/>
    <col min="12515" max="12515" width="9" style="182" customWidth="1"/>
    <col min="12516" max="12516" width="9.28515625" style="182" customWidth="1"/>
    <col min="12517" max="12517" width="1.28515625" style="182" customWidth="1"/>
    <col min="12518" max="12518" width="8.7109375" style="182" customWidth="1"/>
    <col min="12519" max="12519" width="10.140625" style="182" customWidth="1"/>
    <col min="12520" max="12522" width="9.140625" style="182"/>
    <col min="12523" max="12523" width="2.140625" style="182" customWidth="1"/>
    <col min="12524" max="12525" width="9.140625" style="182"/>
    <col min="12526" max="12526" width="1.7109375" style="182" customWidth="1"/>
    <col min="12527" max="12766" width="9.140625" style="182"/>
    <col min="12767" max="12767" width="37" style="182" customWidth="1"/>
    <col min="12768" max="12768" width="9.85546875" style="182" customWidth="1"/>
    <col min="12769" max="12769" width="10" style="182" customWidth="1"/>
    <col min="12770" max="12770" width="1.42578125" style="182" customWidth="1"/>
    <col min="12771" max="12771" width="9" style="182" customWidth="1"/>
    <col min="12772" max="12772" width="9.28515625" style="182" customWidth="1"/>
    <col min="12773" max="12773" width="1.28515625" style="182" customWidth="1"/>
    <col min="12774" max="12774" width="8.7109375" style="182" customWidth="1"/>
    <col min="12775" max="12775" width="10.140625" style="182" customWidth="1"/>
    <col min="12776" max="12778" width="9.140625" style="182"/>
    <col min="12779" max="12779" width="2.140625" style="182" customWidth="1"/>
    <col min="12780" max="12781" width="9.140625" style="182"/>
    <col min="12782" max="12782" width="1.7109375" style="182" customWidth="1"/>
    <col min="12783" max="13022" width="9.140625" style="182"/>
    <col min="13023" max="13023" width="37" style="182" customWidth="1"/>
    <col min="13024" max="13024" width="9.85546875" style="182" customWidth="1"/>
    <col min="13025" max="13025" width="10" style="182" customWidth="1"/>
    <col min="13026" max="13026" width="1.42578125" style="182" customWidth="1"/>
    <col min="13027" max="13027" width="9" style="182" customWidth="1"/>
    <col min="13028" max="13028" width="9.28515625" style="182" customWidth="1"/>
    <col min="13029" max="13029" width="1.28515625" style="182" customWidth="1"/>
    <col min="13030" max="13030" width="8.7109375" style="182" customWidth="1"/>
    <col min="13031" max="13031" width="10.140625" style="182" customWidth="1"/>
    <col min="13032" max="13034" width="9.140625" style="182"/>
    <col min="13035" max="13035" width="2.140625" style="182" customWidth="1"/>
    <col min="13036" max="13037" width="9.140625" style="182"/>
    <col min="13038" max="13038" width="1.7109375" style="182" customWidth="1"/>
    <col min="13039" max="13278" width="9.140625" style="182"/>
    <col min="13279" max="13279" width="37" style="182" customWidth="1"/>
    <col min="13280" max="13280" width="9.85546875" style="182" customWidth="1"/>
    <col min="13281" max="13281" width="10" style="182" customWidth="1"/>
    <col min="13282" max="13282" width="1.42578125" style="182" customWidth="1"/>
    <col min="13283" max="13283" width="9" style="182" customWidth="1"/>
    <col min="13284" max="13284" width="9.28515625" style="182" customWidth="1"/>
    <col min="13285" max="13285" width="1.28515625" style="182" customWidth="1"/>
    <col min="13286" max="13286" width="8.7109375" style="182" customWidth="1"/>
    <col min="13287" max="13287" width="10.140625" style="182" customWidth="1"/>
    <col min="13288" max="13290" width="9.140625" style="182"/>
    <col min="13291" max="13291" width="2.140625" style="182" customWidth="1"/>
    <col min="13292" max="13293" width="9.140625" style="182"/>
    <col min="13294" max="13294" width="1.7109375" style="182" customWidth="1"/>
    <col min="13295" max="13534" width="9.140625" style="182"/>
    <col min="13535" max="13535" width="37" style="182" customWidth="1"/>
    <col min="13536" max="13536" width="9.85546875" style="182" customWidth="1"/>
    <col min="13537" max="13537" width="10" style="182" customWidth="1"/>
    <col min="13538" max="13538" width="1.42578125" style="182" customWidth="1"/>
    <col min="13539" max="13539" width="9" style="182" customWidth="1"/>
    <col min="13540" max="13540" width="9.28515625" style="182" customWidth="1"/>
    <col min="13541" max="13541" width="1.28515625" style="182" customWidth="1"/>
    <col min="13542" max="13542" width="8.7109375" style="182" customWidth="1"/>
    <col min="13543" max="13543" width="10.140625" style="182" customWidth="1"/>
    <col min="13544" max="13546" width="9.140625" style="182"/>
    <col min="13547" max="13547" width="2.140625" style="182" customWidth="1"/>
    <col min="13548" max="13549" width="9.140625" style="182"/>
    <col min="13550" max="13550" width="1.7109375" style="182" customWidth="1"/>
    <col min="13551" max="13790" width="9.140625" style="182"/>
    <col min="13791" max="13791" width="37" style="182" customWidth="1"/>
    <col min="13792" max="13792" width="9.85546875" style="182" customWidth="1"/>
    <col min="13793" max="13793" width="10" style="182" customWidth="1"/>
    <col min="13794" max="13794" width="1.42578125" style="182" customWidth="1"/>
    <col min="13795" max="13795" width="9" style="182" customWidth="1"/>
    <col min="13796" max="13796" width="9.28515625" style="182" customWidth="1"/>
    <col min="13797" max="13797" width="1.28515625" style="182" customWidth="1"/>
    <col min="13798" max="13798" width="8.7109375" style="182" customWidth="1"/>
    <col min="13799" max="13799" width="10.140625" style="182" customWidth="1"/>
    <col min="13800" max="13802" width="9.140625" style="182"/>
    <col min="13803" max="13803" width="2.140625" style="182" customWidth="1"/>
    <col min="13804" max="13805" width="9.140625" style="182"/>
    <col min="13806" max="13806" width="1.7109375" style="182" customWidth="1"/>
    <col min="13807" max="14046" width="9.140625" style="182"/>
    <col min="14047" max="14047" width="37" style="182" customWidth="1"/>
    <col min="14048" max="14048" width="9.85546875" style="182" customWidth="1"/>
    <col min="14049" max="14049" width="10" style="182" customWidth="1"/>
    <col min="14050" max="14050" width="1.42578125" style="182" customWidth="1"/>
    <col min="14051" max="14051" width="9" style="182" customWidth="1"/>
    <col min="14052" max="14052" width="9.28515625" style="182" customWidth="1"/>
    <col min="14053" max="14053" width="1.28515625" style="182" customWidth="1"/>
    <col min="14054" max="14054" width="8.7109375" style="182" customWidth="1"/>
    <col min="14055" max="14055" width="10.140625" style="182" customWidth="1"/>
    <col min="14056" max="14058" width="9.140625" style="182"/>
    <col min="14059" max="14059" width="2.140625" style="182" customWidth="1"/>
    <col min="14060" max="14061" width="9.140625" style="182"/>
    <col min="14062" max="14062" width="1.7109375" style="182" customWidth="1"/>
    <col min="14063" max="14302" width="9.140625" style="182"/>
    <col min="14303" max="14303" width="37" style="182" customWidth="1"/>
    <col min="14304" max="14304" width="9.85546875" style="182" customWidth="1"/>
    <col min="14305" max="14305" width="10" style="182" customWidth="1"/>
    <col min="14306" max="14306" width="1.42578125" style="182" customWidth="1"/>
    <col min="14307" max="14307" width="9" style="182" customWidth="1"/>
    <col min="14308" max="14308" width="9.28515625" style="182" customWidth="1"/>
    <col min="14309" max="14309" width="1.28515625" style="182" customWidth="1"/>
    <col min="14310" max="14310" width="8.7109375" style="182" customWidth="1"/>
    <col min="14311" max="14311" width="10.140625" style="182" customWidth="1"/>
    <col min="14312" max="14314" width="9.140625" style="182"/>
    <col min="14315" max="14315" width="2.140625" style="182" customWidth="1"/>
    <col min="14316" max="14317" width="9.140625" style="182"/>
    <col min="14318" max="14318" width="1.7109375" style="182" customWidth="1"/>
    <col min="14319" max="14558" width="9.140625" style="182"/>
    <col min="14559" max="14559" width="37" style="182" customWidth="1"/>
    <col min="14560" max="14560" width="9.85546875" style="182" customWidth="1"/>
    <col min="14561" max="14561" width="10" style="182" customWidth="1"/>
    <col min="14562" max="14562" width="1.42578125" style="182" customWidth="1"/>
    <col min="14563" max="14563" width="9" style="182" customWidth="1"/>
    <col min="14564" max="14564" width="9.28515625" style="182" customWidth="1"/>
    <col min="14565" max="14565" width="1.28515625" style="182" customWidth="1"/>
    <col min="14566" max="14566" width="8.7109375" style="182" customWidth="1"/>
    <col min="14567" max="14567" width="10.140625" style="182" customWidth="1"/>
    <col min="14568" max="14570" width="9.140625" style="182"/>
    <col min="14571" max="14571" width="2.140625" style="182" customWidth="1"/>
    <col min="14572" max="14573" width="9.140625" style="182"/>
    <col min="14574" max="14574" width="1.7109375" style="182" customWidth="1"/>
    <col min="14575" max="14814" width="9.140625" style="182"/>
    <col min="14815" max="14815" width="37" style="182" customWidth="1"/>
    <col min="14816" max="14816" width="9.85546875" style="182" customWidth="1"/>
    <col min="14817" max="14817" width="10" style="182" customWidth="1"/>
    <col min="14818" max="14818" width="1.42578125" style="182" customWidth="1"/>
    <col min="14819" max="14819" width="9" style="182" customWidth="1"/>
    <col min="14820" max="14820" width="9.28515625" style="182" customWidth="1"/>
    <col min="14821" max="14821" width="1.28515625" style="182" customWidth="1"/>
    <col min="14822" max="14822" width="8.7109375" style="182" customWidth="1"/>
    <col min="14823" max="14823" width="10.140625" style="182" customWidth="1"/>
    <col min="14824" max="14826" width="9.140625" style="182"/>
    <col min="14827" max="14827" width="2.140625" style="182" customWidth="1"/>
    <col min="14828" max="14829" width="9.140625" style="182"/>
    <col min="14830" max="14830" width="1.7109375" style="182" customWidth="1"/>
    <col min="14831" max="15070" width="9.140625" style="182"/>
    <col min="15071" max="15071" width="37" style="182" customWidth="1"/>
    <col min="15072" max="15072" width="9.85546875" style="182" customWidth="1"/>
    <col min="15073" max="15073" width="10" style="182" customWidth="1"/>
    <col min="15074" max="15074" width="1.42578125" style="182" customWidth="1"/>
    <col min="15075" max="15075" width="9" style="182" customWidth="1"/>
    <col min="15076" max="15076" width="9.28515625" style="182" customWidth="1"/>
    <col min="15077" max="15077" width="1.28515625" style="182" customWidth="1"/>
    <col min="15078" max="15078" width="8.7109375" style="182" customWidth="1"/>
    <col min="15079" max="15079" width="10.140625" style="182" customWidth="1"/>
    <col min="15080" max="15082" width="9.140625" style="182"/>
    <col min="15083" max="15083" width="2.140625" style="182" customWidth="1"/>
    <col min="15084" max="15085" width="9.140625" style="182"/>
    <col min="15086" max="15086" width="1.7109375" style="182" customWidth="1"/>
    <col min="15087" max="15326" width="9.140625" style="182"/>
    <col min="15327" max="15327" width="37" style="182" customWidth="1"/>
    <col min="15328" max="15328" width="9.85546875" style="182" customWidth="1"/>
    <col min="15329" max="15329" width="10" style="182" customWidth="1"/>
    <col min="15330" max="15330" width="1.42578125" style="182" customWidth="1"/>
    <col min="15331" max="15331" width="9" style="182" customWidth="1"/>
    <col min="15332" max="15332" width="9.28515625" style="182" customWidth="1"/>
    <col min="15333" max="15333" width="1.28515625" style="182" customWidth="1"/>
    <col min="15334" max="15334" width="8.7109375" style="182" customWidth="1"/>
    <col min="15335" max="15335" width="10.140625" style="182" customWidth="1"/>
    <col min="15336" max="15338" width="9.140625" style="182"/>
    <col min="15339" max="15339" width="2.140625" style="182" customWidth="1"/>
    <col min="15340" max="15341" width="9.140625" style="182"/>
    <col min="15342" max="15342" width="1.7109375" style="182" customWidth="1"/>
    <col min="15343" max="15582" width="9.140625" style="182"/>
    <col min="15583" max="15583" width="37" style="182" customWidth="1"/>
    <col min="15584" max="15584" width="9.85546875" style="182" customWidth="1"/>
    <col min="15585" max="15585" width="10" style="182" customWidth="1"/>
    <col min="15586" max="15586" width="1.42578125" style="182" customWidth="1"/>
    <col min="15587" max="15587" width="9" style="182" customWidth="1"/>
    <col min="15588" max="15588" width="9.28515625" style="182" customWidth="1"/>
    <col min="15589" max="15589" width="1.28515625" style="182" customWidth="1"/>
    <col min="15590" max="15590" width="8.7109375" style="182" customWidth="1"/>
    <col min="15591" max="15591" width="10.140625" style="182" customWidth="1"/>
    <col min="15592" max="15594" width="9.140625" style="182"/>
    <col min="15595" max="15595" width="2.140625" style="182" customWidth="1"/>
    <col min="15596" max="15597" width="9.140625" style="182"/>
    <col min="15598" max="15598" width="1.7109375" style="182" customWidth="1"/>
    <col min="15599" max="15838" width="9.140625" style="182"/>
    <col min="15839" max="15839" width="37" style="182" customWidth="1"/>
    <col min="15840" max="15840" width="9.85546875" style="182" customWidth="1"/>
    <col min="15841" max="15841" width="10" style="182" customWidth="1"/>
    <col min="15842" max="15842" width="1.42578125" style="182" customWidth="1"/>
    <col min="15843" max="15843" width="9" style="182" customWidth="1"/>
    <col min="15844" max="15844" width="9.28515625" style="182" customWidth="1"/>
    <col min="15845" max="15845" width="1.28515625" style="182" customWidth="1"/>
    <col min="15846" max="15846" width="8.7109375" style="182" customWidth="1"/>
    <col min="15847" max="15847" width="10.140625" style="182" customWidth="1"/>
    <col min="15848" max="15850" width="9.140625" style="182"/>
    <col min="15851" max="15851" width="2.140625" style="182" customWidth="1"/>
    <col min="15852" max="15853" width="9.140625" style="182"/>
    <col min="15854" max="15854" width="1.7109375" style="182" customWidth="1"/>
    <col min="15855" max="16094" width="9.140625" style="182"/>
    <col min="16095" max="16095" width="37" style="182" customWidth="1"/>
    <col min="16096" max="16096" width="9.85546875" style="182" customWidth="1"/>
    <col min="16097" max="16097" width="10" style="182" customWidth="1"/>
    <col min="16098" max="16098" width="1.42578125" style="182" customWidth="1"/>
    <col min="16099" max="16099" width="9" style="182" customWidth="1"/>
    <col min="16100" max="16100" width="9.28515625" style="182" customWidth="1"/>
    <col min="16101" max="16101" width="1.28515625" style="182" customWidth="1"/>
    <col min="16102" max="16102" width="8.7109375" style="182" customWidth="1"/>
    <col min="16103" max="16103" width="10.140625" style="182" customWidth="1"/>
    <col min="16104" max="16106" width="9.140625" style="182"/>
    <col min="16107" max="16107" width="2.140625" style="182" customWidth="1"/>
    <col min="16108" max="16109" width="9.140625" style="182"/>
    <col min="16110" max="16110" width="1.7109375" style="182" customWidth="1"/>
    <col min="16111" max="16384" width="9.140625" style="182"/>
  </cols>
  <sheetData>
    <row r="1" spans="1:9" ht="35.1" customHeight="1">
      <c r="A1" s="326">
        <f>1+'9'!A1</f>
        <v>10</v>
      </c>
      <c r="C1" s="201"/>
      <c r="D1" s="201"/>
    </row>
    <row r="2" spans="1:9" ht="32.450000000000003" customHeight="1">
      <c r="A2" s="712" t="s">
        <v>162</v>
      </c>
      <c r="B2" s="712"/>
      <c r="C2" s="712"/>
      <c r="D2" s="712"/>
      <c r="E2" s="712"/>
      <c r="F2" s="712"/>
      <c r="G2" s="712"/>
      <c r="H2" s="712"/>
      <c r="I2" s="712"/>
    </row>
    <row r="3" spans="1:9" ht="12.75" customHeight="1">
      <c r="A3" s="227"/>
      <c r="B3" s="228"/>
      <c r="C3" s="228"/>
      <c r="D3" s="228"/>
      <c r="E3" s="228"/>
      <c r="F3" s="228"/>
      <c r="G3" s="228"/>
      <c r="H3" s="228"/>
      <c r="I3" s="228"/>
    </row>
    <row r="4" spans="1:9" ht="36" customHeight="1">
      <c r="A4" s="681"/>
      <c r="B4" s="681" t="s">
        <v>220</v>
      </c>
      <c r="C4" s="681"/>
      <c r="D4" s="331"/>
      <c r="E4" s="683" t="s">
        <v>221</v>
      </c>
      <c r="F4" s="683"/>
      <c r="G4" s="331"/>
      <c r="H4" s="681" t="s">
        <v>222</v>
      </c>
      <c r="I4" s="681"/>
    </row>
    <row r="5" spans="1:9" ht="40.5" customHeight="1">
      <c r="A5" s="682"/>
      <c r="B5" s="334" t="s">
        <v>211</v>
      </c>
      <c r="C5" s="334" t="s">
        <v>365</v>
      </c>
      <c r="D5" s="338"/>
      <c r="E5" s="334" t="s">
        <v>211</v>
      </c>
      <c r="F5" s="334" t="s">
        <v>365</v>
      </c>
      <c r="G5" s="338"/>
      <c r="H5" s="334" t="s">
        <v>211</v>
      </c>
      <c r="I5" s="334" t="s">
        <v>365</v>
      </c>
    </row>
    <row r="6" spans="1:9" s="201" customFormat="1" ht="29.25" customHeight="1">
      <c r="A6" s="174" t="s">
        <v>1</v>
      </c>
      <c r="B6" s="541">
        <v>8265</v>
      </c>
      <c r="C6" s="542">
        <v>99.61</v>
      </c>
      <c r="D6" s="543"/>
      <c r="E6" s="541">
        <v>8232</v>
      </c>
      <c r="F6" s="543">
        <v>99.22</v>
      </c>
      <c r="G6" s="543"/>
      <c r="H6" s="541">
        <v>7712</v>
      </c>
      <c r="I6" s="543">
        <v>92.95</v>
      </c>
    </row>
    <row r="7" spans="1:9" s="201" customFormat="1" ht="24" customHeight="1">
      <c r="A7" s="174" t="s">
        <v>16</v>
      </c>
      <c r="B7" s="541">
        <v>1768</v>
      </c>
      <c r="C7" s="542">
        <v>99.94</v>
      </c>
      <c r="D7" s="543"/>
      <c r="E7" s="541">
        <v>1768</v>
      </c>
      <c r="F7" s="543">
        <v>99.94</v>
      </c>
      <c r="G7" s="543"/>
      <c r="H7" s="541">
        <v>1743</v>
      </c>
      <c r="I7" s="543">
        <v>98.53</v>
      </c>
    </row>
    <row r="8" spans="1:9" ht="17.100000000000001" customHeight="1">
      <c r="A8" s="69" t="s">
        <v>17</v>
      </c>
      <c r="B8" s="544">
        <v>383</v>
      </c>
      <c r="C8" s="545">
        <v>100</v>
      </c>
      <c r="D8" s="546"/>
      <c r="E8" s="544">
        <v>382</v>
      </c>
      <c r="F8" s="546">
        <v>99.74</v>
      </c>
      <c r="G8" s="546"/>
      <c r="H8" s="544">
        <v>382</v>
      </c>
      <c r="I8" s="546">
        <v>99.74</v>
      </c>
    </row>
    <row r="9" spans="1:9" ht="17.100000000000001" customHeight="1">
      <c r="A9" s="69" t="s">
        <v>18</v>
      </c>
      <c r="B9" s="544">
        <v>105</v>
      </c>
      <c r="C9" s="545">
        <v>100</v>
      </c>
      <c r="D9" s="546"/>
      <c r="E9" s="544">
        <v>105</v>
      </c>
      <c r="F9" s="546">
        <v>100</v>
      </c>
      <c r="G9" s="546"/>
      <c r="H9" s="544">
        <v>105</v>
      </c>
      <c r="I9" s="546">
        <v>100</v>
      </c>
    </row>
    <row r="10" spans="1:9" ht="17.100000000000001" customHeight="1">
      <c r="A10" s="69" t="s">
        <v>19</v>
      </c>
      <c r="B10" s="544">
        <v>94</v>
      </c>
      <c r="C10" s="545">
        <v>100</v>
      </c>
      <c r="D10" s="546"/>
      <c r="E10" s="544">
        <v>94</v>
      </c>
      <c r="F10" s="546">
        <v>100</v>
      </c>
      <c r="G10" s="546"/>
      <c r="H10" s="544">
        <v>94</v>
      </c>
      <c r="I10" s="546">
        <v>100</v>
      </c>
    </row>
    <row r="11" spans="1:9" ht="17.100000000000001" customHeight="1">
      <c r="A11" s="69" t="s">
        <v>20</v>
      </c>
      <c r="B11" s="544">
        <v>97</v>
      </c>
      <c r="C11" s="545">
        <v>98.98</v>
      </c>
      <c r="D11" s="546"/>
      <c r="E11" s="544">
        <v>98</v>
      </c>
      <c r="F11" s="546">
        <v>100</v>
      </c>
      <c r="G11" s="546"/>
      <c r="H11" s="544">
        <v>97</v>
      </c>
      <c r="I11" s="546">
        <v>98.98</v>
      </c>
    </row>
    <row r="12" spans="1:9" ht="17.100000000000001" customHeight="1">
      <c r="A12" s="69" t="s">
        <v>21</v>
      </c>
      <c r="B12" s="544">
        <v>178</v>
      </c>
      <c r="C12" s="545">
        <v>100</v>
      </c>
      <c r="D12" s="546"/>
      <c r="E12" s="544">
        <v>178</v>
      </c>
      <c r="F12" s="546">
        <v>100</v>
      </c>
      <c r="G12" s="546"/>
      <c r="H12" s="544">
        <v>177</v>
      </c>
      <c r="I12" s="546">
        <v>99.44</v>
      </c>
    </row>
    <row r="13" spans="1:9" ht="17.100000000000001" customHeight="1">
      <c r="A13" s="69" t="s">
        <v>22</v>
      </c>
      <c r="B13" s="544">
        <v>141</v>
      </c>
      <c r="C13" s="545">
        <v>100</v>
      </c>
      <c r="D13" s="546"/>
      <c r="E13" s="544">
        <v>141</v>
      </c>
      <c r="F13" s="546">
        <v>100</v>
      </c>
      <c r="G13" s="546"/>
      <c r="H13" s="544">
        <v>131</v>
      </c>
      <c r="I13" s="546">
        <v>92.91</v>
      </c>
    </row>
    <row r="14" spans="1:9" ht="17.100000000000001" customHeight="1">
      <c r="A14" s="69" t="s">
        <v>23</v>
      </c>
      <c r="B14" s="544">
        <v>139</v>
      </c>
      <c r="C14" s="545">
        <v>100</v>
      </c>
      <c r="D14" s="546"/>
      <c r="E14" s="544">
        <v>139</v>
      </c>
      <c r="F14" s="546">
        <v>100</v>
      </c>
      <c r="G14" s="546"/>
      <c r="H14" s="544">
        <v>137</v>
      </c>
      <c r="I14" s="546">
        <v>98.56</v>
      </c>
    </row>
    <row r="15" spans="1:9" ht="17.100000000000001" customHeight="1">
      <c r="A15" s="69" t="s">
        <v>24</v>
      </c>
      <c r="B15" s="544">
        <v>241</v>
      </c>
      <c r="C15" s="545">
        <v>100</v>
      </c>
      <c r="D15" s="546"/>
      <c r="E15" s="544">
        <v>241</v>
      </c>
      <c r="F15" s="546">
        <v>100</v>
      </c>
      <c r="G15" s="546"/>
      <c r="H15" s="544">
        <v>230</v>
      </c>
      <c r="I15" s="546">
        <v>95.44</v>
      </c>
    </row>
    <row r="16" spans="1:9" ht="17.100000000000001" customHeight="1">
      <c r="A16" s="69" t="s">
        <v>25</v>
      </c>
      <c r="B16" s="544">
        <v>83</v>
      </c>
      <c r="C16" s="545">
        <v>100</v>
      </c>
      <c r="D16" s="546"/>
      <c r="E16" s="544">
        <v>83</v>
      </c>
      <c r="F16" s="546">
        <v>100</v>
      </c>
      <c r="G16" s="546"/>
      <c r="H16" s="544">
        <v>83</v>
      </c>
      <c r="I16" s="546">
        <v>100</v>
      </c>
    </row>
    <row r="17" spans="1:9" ht="17.100000000000001" customHeight="1">
      <c r="A17" s="69" t="s">
        <v>26</v>
      </c>
      <c r="B17" s="544">
        <v>188</v>
      </c>
      <c r="C17" s="545">
        <v>100</v>
      </c>
      <c r="D17" s="546"/>
      <c r="E17" s="544">
        <v>188</v>
      </c>
      <c r="F17" s="546">
        <v>100</v>
      </c>
      <c r="G17" s="546"/>
      <c r="H17" s="544">
        <v>188</v>
      </c>
      <c r="I17" s="546">
        <v>100</v>
      </c>
    </row>
    <row r="18" spans="1:9" ht="17.100000000000001" customHeight="1">
      <c r="A18" s="69" t="s">
        <v>27</v>
      </c>
      <c r="B18" s="544">
        <v>119</v>
      </c>
      <c r="C18" s="545">
        <v>100</v>
      </c>
      <c r="D18" s="546"/>
      <c r="E18" s="544">
        <v>119</v>
      </c>
      <c r="F18" s="546">
        <v>100</v>
      </c>
      <c r="G18" s="546"/>
      <c r="H18" s="544">
        <v>119</v>
      </c>
      <c r="I18" s="546">
        <v>100</v>
      </c>
    </row>
    <row r="19" spans="1:9" s="201" customFormat="1" ht="24" customHeight="1">
      <c r="A19" s="174" t="s">
        <v>9</v>
      </c>
      <c r="B19" s="541">
        <v>2035</v>
      </c>
      <c r="C19" s="542">
        <v>99.85</v>
      </c>
      <c r="D19" s="543"/>
      <c r="E19" s="541">
        <v>2033</v>
      </c>
      <c r="F19" s="543">
        <v>99.75</v>
      </c>
      <c r="G19" s="543"/>
      <c r="H19" s="541">
        <v>1961</v>
      </c>
      <c r="I19" s="543">
        <v>96.22</v>
      </c>
    </row>
    <row r="20" spans="1:9" ht="17.100000000000001" customHeight="1">
      <c r="A20" s="69" t="s">
        <v>28</v>
      </c>
      <c r="B20" s="544">
        <v>175</v>
      </c>
      <c r="C20" s="545">
        <v>100</v>
      </c>
      <c r="D20" s="546"/>
      <c r="E20" s="544">
        <v>175</v>
      </c>
      <c r="F20" s="546">
        <v>100</v>
      </c>
      <c r="G20" s="546"/>
      <c r="H20" s="544">
        <v>171</v>
      </c>
      <c r="I20" s="546">
        <v>97.71</v>
      </c>
    </row>
    <row r="21" spans="1:9" ht="17.100000000000001" customHeight="1">
      <c r="A21" s="69" t="s">
        <v>29</v>
      </c>
      <c r="B21" s="544">
        <v>139</v>
      </c>
      <c r="C21" s="545">
        <v>100</v>
      </c>
      <c r="D21" s="546"/>
      <c r="E21" s="544">
        <v>139</v>
      </c>
      <c r="F21" s="546">
        <v>100</v>
      </c>
      <c r="G21" s="546"/>
      <c r="H21" s="544">
        <v>124</v>
      </c>
      <c r="I21" s="546">
        <v>89.21</v>
      </c>
    </row>
    <row r="22" spans="1:9" ht="17.100000000000001" customHeight="1">
      <c r="A22" s="69" t="s">
        <v>30</v>
      </c>
      <c r="B22" s="544">
        <v>96</v>
      </c>
      <c r="C22" s="545">
        <v>100</v>
      </c>
      <c r="D22" s="546"/>
      <c r="E22" s="544">
        <v>96</v>
      </c>
      <c r="F22" s="546">
        <v>100</v>
      </c>
      <c r="G22" s="546"/>
      <c r="H22" s="544">
        <v>75</v>
      </c>
      <c r="I22" s="546">
        <v>78.13</v>
      </c>
    </row>
    <row r="23" spans="1:9" ht="17.100000000000001" customHeight="1">
      <c r="A23" s="69" t="s">
        <v>31</v>
      </c>
      <c r="B23" s="544">
        <v>124</v>
      </c>
      <c r="C23" s="545">
        <v>100</v>
      </c>
      <c r="D23" s="546"/>
      <c r="E23" s="544">
        <v>124</v>
      </c>
      <c r="F23" s="546">
        <v>100</v>
      </c>
      <c r="G23" s="546"/>
      <c r="H23" s="544">
        <v>124</v>
      </c>
      <c r="I23" s="546">
        <v>100</v>
      </c>
    </row>
    <row r="24" spans="1:9" ht="17.100000000000001" customHeight="1">
      <c r="A24" s="69" t="s">
        <v>32</v>
      </c>
      <c r="B24" s="544">
        <v>127</v>
      </c>
      <c r="C24" s="545">
        <v>100</v>
      </c>
      <c r="D24" s="546"/>
      <c r="E24" s="544">
        <v>127</v>
      </c>
      <c r="F24" s="546">
        <v>100</v>
      </c>
      <c r="G24" s="546"/>
      <c r="H24" s="544">
        <v>127</v>
      </c>
      <c r="I24" s="546">
        <v>100</v>
      </c>
    </row>
    <row r="25" spans="1:9" ht="17.100000000000001" customHeight="1">
      <c r="A25" s="69" t="s">
        <v>33</v>
      </c>
      <c r="B25" s="544">
        <v>150</v>
      </c>
      <c r="C25" s="545">
        <v>100</v>
      </c>
      <c r="D25" s="546"/>
      <c r="E25" s="544">
        <v>150</v>
      </c>
      <c r="F25" s="546">
        <v>100</v>
      </c>
      <c r="G25" s="546"/>
      <c r="H25" s="544">
        <v>150</v>
      </c>
      <c r="I25" s="546">
        <v>100</v>
      </c>
    </row>
    <row r="26" spans="1:9" ht="17.100000000000001" customHeight="1">
      <c r="A26" s="69" t="s">
        <v>34</v>
      </c>
      <c r="B26" s="544">
        <v>137</v>
      </c>
      <c r="C26" s="545">
        <v>100</v>
      </c>
      <c r="D26" s="546"/>
      <c r="E26" s="544">
        <v>137</v>
      </c>
      <c r="F26" s="546">
        <v>100</v>
      </c>
      <c r="G26" s="546"/>
      <c r="H26" s="544">
        <v>135</v>
      </c>
      <c r="I26" s="546">
        <v>98.54</v>
      </c>
    </row>
    <row r="27" spans="1:9" ht="17.100000000000001" customHeight="1">
      <c r="A27" s="69" t="s">
        <v>35</v>
      </c>
      <c r="B27" s="544">
        <v>181</v>
      </c>
      <c r="C27" s="545">
        <v>100</v>
      </c>
      <c r="D27" s="546"/>
      <c r="E27" s="544">
        <v>178</v>
      </c>
      <c r="F27" s="546">
        <v>98.34</v>
      </c>
      <c r="G27" s="546"/>
      <c r="H27" s="544">
        <v>173</v>
      </c>
      <c r="I27" s="546">
        <v>95.58</v>
      </c>
    </row>
    <row r="28" spans="1:9" ht="17.100000000000001" customHeight="1">
      <c r="A28" s="69" t="s">
        <v>36</v>
      </c>
      <c r="B28" s="544">
        <v>184</v>
      </c>
      <c r="C28" s="545">
        <v>100</v>
      </c>
      <c r="D28" s="546"/>
      <c r="E28" s="544">
        <v>184</v>
      </c>
      <c r="F28" s="546">
        <v>100</v>
      </c>
      <c r="G28" s="546"/>
      <c r="H28" s="544">
        <v>184</v>
      </c>
      <c r="I28" s="546">
        <v>100</v>
      </c>
    </row>
    <row r="29" spans="1:9" ht="17.100000000000001" customHeight="1">
      <c r="A29" s="69" t="s">
        <v>37</v>
      </c>
      <c r="B29" s="544">
        <v>197</v>
      </c>
      <c r="C29" s="545">
        <v>100</v>
      </c>
      <c r="D29" s="546"/>
      <c r="E29" s="544">
        <v>197</v>
      </c>
      <c r="F29" s="546">
        <v>100</v>
      </c>
      <c r="G29" s="546"/>
      <c r="H29" s="544">
        <v>189</v>
      </c>
      <c r="I29" s="546">
        <v>95.94</v>
      </c>
    </row>
    <row r="30" spans="1:9" ht="17.100000000000001" customHeight="1">
      <c r="A30" s="69" t="s">
        <v>38</v>
      </c>
      <c r="B30" s="544">
        <v>113</v>
      </c>
      <c r="C30" s="545">
        <v>98.26</v>
      </c>
      <c r="D30" s="546"/>
      <c r="E30" s="544">
        <v>114</v>
      </c>
      <c r="F30" s="546">
        <v>99.13</v>
      </c>
      <c r="G30" s="546"/>
      <c r="H30" s="544">
        <v>101</v>
      </c>
      <c r="I30" s="546">
        <v>87.83</v>
      </c>
    </row>
    <row r="31" spans="1:9" ht="17.100000000000001" customHeight="1">
      <c r="A31" s="69" t="s">
        <v>39</v>
      </c>
      <c r="B31" s="544">
        <v>94</v>
      </c>
      <c r="C31" s="545">
        <v>100</v>
      </c>
      <c r="D31" s="546"/>
      <c r="E31" s="544">
        <v>94</v>
      </c>
      <c r="F31" s="546">
        <v>100</v>
      </c>
      <c r="G31" s="546"/>
      <c r="H31" s="544">
        <v>94</v>
      </c>
      <c r="I31" s="546">
        <v>100</v>
      </c>
    </row>
    <row r="32" spans="1:9" ht="17.100000000000001" customHeight="1">
      <c r="A32" s="69" t="s">
        <v>40</v>
      </c>
      <c r="B32" s="544">
        <v>187</v>
      </c>
      <c r="C32" s="545">
        <v>99.47</v>
      </c>
      <c r="D32" s="546"/>
      <c r="E32" s="544">
        <v>187</v>
      </c>
      <c r="F32" s="546">
        <v>99.47</v>
      </c>
      <c r="G32" s="546"/>
      <c r="H32" s="544">
        <v>187</v>
      </c>
      <c r="I32" s="546">
        <v>99.47</v>
      </c>
    </row>
    <row r="33" spans="1:9" ht="17.100000000000001" customHeight="1">
      <c r="A33" s="69" t="s">
        <v>41</v>
      </c>
      <c r="B33" s="544">
        <v>131</v>
      </c>
      <c r="C33" s="545">
        <v>100</v>
      </c>
      <c r="D33" s="546"/>
      <c r="E33" s="544">
        <v>131</v>
      </c>
      <c r="F33" s="546">
        <v>100</v>
      </c>
      <c r="G33" s="546"/>
      <c r="H33" s="544">
        <v>127</v>
      </c>
      <c r="I33" s="546">
        <v>96.95</v>
      </c>
    </row>
    <row r="34" spans="1:9" s="201" customFormat="1" ht="24" customHeight="1">
      <c r="A34" s="174" t="s">
        <v>10</v>
      </c>
      <c r="B34" s="541">
        <v>2186</v>
      </c>
      <c r="C34" s="542">
        <v>99.32</v>
      </c>
      <c r="D34" s="543"/>
      <c r="E34" s="541">
        <v>2188</v>
      </c>
      <c r="F34" s="543">
        <v>99.41</v>
      </c>
      <c r="G34" s="543"/>
      <c r="H34" s="541">
        <v>1950</v>
      </c>
      <c r="I34" s="543">
        <v>88.6</v>
      </c>
    </row>
    <row r="35" spans="1:9" ht="17.100000000000001" customHeight="1">
      <c r="A35" s="69" t="s">
        <v>80</v>
      </c>
      <c r="B35" s="544">
        <v>481</v>
      </c>
      <c r="C35" s="545">
        <v>100</v>
      </c>
      <c r="D35" s="546"/>
      <c r="E35" s="544">
        <v>478</v>
      </c>
      <c r="F35" s="546">
        <v>99.38</v>
      </c>
      <c r="G35" s="546"/>
      <c r="H35" s="544">
        <v>477</v>
      </c>
      <c r="I35" s="546">
        <v>99.17</v>
      </c>
    </row>
    <row r="36" spans="1:9" ht="17.100000000000001" customHeight="1">
      <c r="A36" s="69" t="s">
        <v>44</v>
      </c>
      <c r="B36" s="544">
        <v>411</v>
      </c>
      <c r="C36" s="545">
        <v>100</v>
      </c>
      <c r="D36" s="546"/>
      <c r="E36" s="544">
        <v>405</v>
      </c>
      <c r="F36" s="546">
        <v>98.54</v>
      </c>
      <c r="G36" s="546"/>
      <c r="H36" s="544">
        <v>344</v>
      </c>
      <c r="I36" s="546">
        <v>83.7</v>
      </c>
    </row>
    <row r="37" spans="1:9" ht="17.100000000000001" customHeight="1">
      <c r="A37" s="69" t="s">
        <v>45</v>
      </c>
      <c r="B37" s="544">
        <v>182</v>
      </c>
      <c r="C37" s="545">
        <v>100</v>
      </c>
      <c r="D37" s="546"/>
      <c r="E37" s="544">
        <v>182</v>
      </c>
      <c r="F37" s="546">
        <v>100</v>
      </c>
      <c r="G37" s="546"/>
      <c r="H37" s="544">
        <v>115</v>
      </c>
      <c r="I37" s="546">
        <v>63.19</v>
      </c>
    </row>
    <row r="38" spans="1:9" ht="17.100000000000001" customHeight="1">
      <c r="A38" s="69" t="s">
        <v>46</v>
      </c>
      <c r="B38" s="544">
        <v>128</v>
      </c>
      <c r="C38" s="545">
        <v>100</v>
      </c>
      <c r="D38" s="546"/>
      <c r="E38" s="544">
        <v>128</v>
      </c>
      <c r="F38" s="546">
        <v>100</v>
      </c>
      <c r="G38" s="546"/>
      <c r="H38" s="544">
        <v>124</v>
      </c>
      <c r="I38" s="546">
        <v>96.88</v>
      </c>
    </row>
    <row r="39" spans="1:9" ht="17.100000000000001" customHeight="1">
      <c r="A39" s="69" t="s">
        <v>47</v>
      </c>
      <c r="B39" s="544">
        <v>101</v>
      </c>
      <c r="C39" s="545">
        <v>100</v>
      </c>
      <c r="D39" s="546"/>
      <c r="E39" s="544">
        <v>101</v>
      </c>
      <c r="F39" s="546">
        <v>100</v>
      </c>
      <c r="G39" s="546"/>
      <c r="H39" s="544">
        <v>93</v>
      </c>
      <c r="I39" s="546">
        <v>92.08</v>
      </c>
    </row>
    <row r="40" spans="1:9" ht="17.100000000000001" customHeight="1">
      <c r="A40" s="69" t="s">
        <v>48</v>
      </c>
      <c r="B40" s="544">
        <v>97</v>
      </c>
      <c r="C40" s="545">
        <v>98.98</v>
      </c>
      <c r="D40" s="546"/>
      <c r="E40" s="544">
        <v>96</v>
      </c>
      <c r="F40" s="546">
        <v>97.96</v>
      </c>
      <c r="G40" s="546"/>
      <c r="H40" s="544">
        <v>79</v>
      </c>
      <c r="I40" s="546">
        <v>80.61</v>
      </c>
    </row>
    <row r="41" spans="1:9" ht="15" customHeight="1">
      <c r="A41" s="69"/>
      <c r="B41" s="229"/>
      <c r="C41" s="230"/>
      <c r="D41" s="231"/>
      <c r="E41" s="229"/>
      <c r="F41" s="231"/>
      <c r="G41" s="231"/>
      <c r="H41" s="229"/>
      <c r="I41" s="231"/>
    </row>
    <row r="42" spans="1:9" ht="35.1" customHeight="1">
      <c r="A42" s="226">
        <f>+A1</f>
        <v>10</v>
      </c>
      <c r="C42" s="201"/>
      <c r="D42" s="201"/>
    </row>
    <row r="43" spans="1:9" ht="32.450000000000003" customHeight="1">
      <c r="A43" s="712" t="s">
        <v>223</v>
      </c>
      <c r="B43" s="712"/>
      <c r="C43" s="712"/>
      <c r="D43" s="712"/>
      <c r="E43" s="712"/>
      <c r="F43" s="712"/>
      <c r="G43" s="712"/>
      <c r="H43" s="712"/>
      <c r="I43" s="712"/>
    </row>
    <row r="44" spans="1:9" ht="12.75" customHeight="1">
      <c r="A44" s="227"/>
      <c r="B44" s="228"/>
      <c r="C44" s="228"/>
      <c r="D44" s="228"/>
      <c r="E44" s="228"/>
      <c r="F44" s="228"/>
      <c r="G44" s="228"/>
      <c r="H44" s="228"/>
      <c r="I44" s="228"/>
    </row>
    <row r="45" spans="1:9" ht="34.5" customHeight="1">
      <c r="A45" s="681"/>
      <c r="B45" s="681" t="s">
        <v>220</v>
      </c>
      <c r="C45" s="681"/>
      <c r="D45" s="331"/>
      <c r="E45" s="683" t="s">
        <v>221</v>
      </c>
      <c r="F45" s="683"/>
      <c r="G45" s="331"/>
      <c r="H45" s="681" t="s">
        <v>222</v>
      </c>
      <c r="I45" s="681"/>
    </row>
    <row r="46" spans="1:9" ht="36.75" customHeight="1">
      <c r="A46" s="682"/>
      <c r="B46" s="334" t="s">
        <v>211</v>
      </c>
      <c r="C46" s="334" t="s">
        <v>365</v>
      </c>
      <c r="D46" s="338"/>
      <c r="E46" s="334" t="s">
        <v>211</v>
      </c>
      <c r="F46" s="334" t="s">
        <v>365</v>
      </c>
      <c r="G46" s="338"/>
      <c r="H46" s="334" t="s">
        <v>211</v>
      </c>
      <c r="I46" s="334" t="s">
        <v>365</v>
      </c>
    </row>
    <row r="47" spans="1:9" ht="24" customHeight="1">
      <c r="A47" s="69" t="s">
        <v>49</v>
      </c>
      <c r="B47" s="547">
        <v>11</v>
      </c>
      <c r="C47" s="548">
        <v>100</v>
      </c>
      <c r="D47" s="546"/>
      <c r="E47" s="547">
        <v>11</v>
      </c>
      <c r="F47" s="546">
        <v>100</v>
      </c>
      <c r="G47" s="546"/>
      <c r="H47" s="547">
        <v>10</v>
      </c>
      <c r="I47" s="549">
        <v>90.91</v>
      </c>
    </row>
    <row r="48" spans="1:9" ht="17.100000000000001" customHeight="1">
      <c r="A48" s="69" t="s">
        <v>50</v>
      </c>
      <c r="B48" s="547">
        <v>191</v>
      </c>
      <c r="C48" s="548">
        <v>94.09</v>
      </c>
      <c r="D48" s="546"/>
      <c r="E48" s="547">
        <v>202</v>
      </c>
      <c r="F48" s="546">
        <v>99.51</v>
      </c>
      <c r="G48" s="546"/>
      <c r="H48" s="547">
        <v>174</v>
      </c>
      <c r="I48" s="549">
        <v>85.71</v>
      </c>
    </row>
    <row r="49" spans="1:9" ht="17.100000000000001" customHeight="1">
      <c r="A49" s="69" t="s">
        <v>51</v>
      </c>
      <c r="B49" s="547">
        <v>148</v>
      </c>
      <c r="C49" s="548">
        <v>100</v>
      </c>
      <c r="D49" s="546"/>
      <c r="E49" s="547">
        <v>148</v>
      </c>
      <c r="F49" s="546">
        <v>100</v>
      </c>
      <c r="G49" s="546"/>
      <c r="H49" s="547">
        <v>143</v>
      </c>
      <c r="I49" s="549">
        <v>96.62</v>
      </c>
    </row>
    <row r="50" spans="1:9" ht="17.100000000000001" customHeight="1">
      <c r="A50" s="69" t="s">
        <v>52</v>
      </c>
      <c r="B50" s="547">
        <v>115</v>
      </c>
      <c r="C50" s="548">
        <v>98.29</v>
      </c>
      <c r="D50" s="546"/>
      <c r="E50" s="547">
        <v>116</v>
      </c>
      <c r="F50" s="546">
        <v>99.15</v>
      </c>
      <c r="G50" s="546"/>
      <c r="H50" s="547">
        <v>104</v>
      </c>
      <c r="I50" s="549">
        <v>88.89</v>
      </c>
    </row>
    <row r="51" spans="1:9" ht="17.100000000000001" customHeight="1">
      <c r="A51" s="69" t="s">
        <v>53</v>
      </c>
      <c r="B51" s="547">
        <v>83</v>
      </c>
      <c r="C51" s="548">
        <v>100</v>
      </c>
      <c r="D51" s="546"/>
      <c r="E51" s="547">
        <v>83</v>
      </c>
      <c r="F51" s="546">
        <v>100</v>
      </c>
      <c r="G51" s="546"/>
      <c r="H51" s="547">
        <v>79</v>
      </c>
      <c r="I51" s="549">
        <v>95.18</v>
      </c>
    </row>
    <row r="52" spans="1:9" ht="17.100000000000001" customHeight="1">
      <c r="A52" s="69" t="s">
        <v>81</v>
      </c>
      <c r="B52" s="547">
        <v>98</v>
      </c>
      <c r="C52" s="548">
        <v>100</v>
      </c>
      <c r="D52" s="546"/>
      <c r="E52" s="547">
        <v>98</v>
      </c>
      <c r="F52" s="546">
        <v>100</v>
      </c>
      <c r="G52" s="546"/>
      <c r="H52" s="547">
        <v>75</v>
      </c>
      <c r="I52" s="549">
        <v>76.53</v>
      </c>
    </row>
    <row r="53" spans="1:9" ht="17.100000000000001" customHeight="1">
      <c r="A53" s="69" t="s">
        <v>54</v>
      </c>
      <c r="B53" s="547">
        <v>47</v>
      </c>
      <c r="C53" s="548">
        <v>100</v>
      </c>
      <c r="D53" s="546"/>
      <c r="E53" s="547">
        <v>47</v>
      </c>
      <c r="F53" s="546">
        <v>100</v>
      </c>
      <c r="G53" s="546"/>
      <c r="H53" s="547">
        <v>44</v>
      </c>
      <c r="I53" s="549">
        <v>93.62</v>
      </c>
    </row>
    <row r="54" spans="1:9" ht="17.100000000000001" customHeight="1">
      <c r="A54" s="69" t="s">
        <v>55</v>
      </c>
      <c r="B54" s="547">
        <v>93</v>
      </c>
      <c r="C54" s="548">
        <v>100</v>
      </c>
      <c r="D54" s="546"/>
      <c r="E54" s="547">
        <v>93</v>
      </c>
      <c r="F54" s="546">
        <v>100</v>
      </c>
      <c r="G54" s="546"/>
      <c r="H54" s="547">
        <v>89</v>
      </c>
      <c r="I54" s="549">
        <v>95.7</v>
      </c>
    </row>
    <row r="55" spans="1:9" s="201" customFormat="1" ht="21" customHeight="1">
      <c r="A55" s="174" t="s">
        <v>181</v>
      </c>
      <c r="B55" s="550">
        <v>588</v>
      </c>
      <c r="C55" s="551">
        <v>99.66</v>
      </c>
      <c r="D55" s="543"/>
      <c r="E55" s="550">
        <v>568</v>
      </c>
      <c r="F55" s="543">
        <v>96.27</v>
      </c>
      <c r="G55" s="543"/>
      <c r="H55" s="550">
        <v>570</v>
      </c>
      <c r="I55" s="552">
        <v>96.61</v>
      </c>
    </row>
    <row r="56" spans="1:9" ht="17.100000000000001" customHeight="1">
      <c r="A56" s="69" t="s">
        <v>56</v>
      </c>
      <c r="B56" s="547">
        <v>85</v>
      </c>
      <c r="C56" s="548">
        <v>100</v>
      </c>
      <c r="D56" s="546"/>
      <c r="E56" s="547">
        <v>85</v>
      </c>
      <c r="F56" s="546">
        <v>100</v>
      </c>
      <c r="G56" s="546"/>
      <c r="H56" s="547">
        <v>85</v>
      </c>
      <c r="I56" s="549">
        <v>100</v>
      </c>
    </row>
    <row r="57" spans="1:9" ht="17.100000000000001" customHeight="1">
      <c r="A57" s="69" t="s">
        <v>82</v>
      </c>
      <c r="B57" s="547">
        <v>181</v>
      </c>
      <c r="C57" s="548">
        <v>99.45</v>
      </c>
      <c r="D57" s="546"/>
      <c r="E57" s="547">
        <v>165</v>
      </c>
      <c r="F57" s="546">
        <v>90.66</v>
      </c>
      <c r="G57" s="546"/>
      <c r="H57" s="547">
        <v>175</v>
      </c>
      <c r="I57" s="549">
        <v>96.15</v>
      </c>
    </row>
    <row r="58" spans="1:9" ht="17.100000000000001" customHeight="1">
      <c r="A58" s="69" t="s">
        <v>58</v>
      </c>
      <c r="B58" s="547">
        <v>152</v>
      </c>
      <c r="C58" s="548">
        <v>100</v>
      </c>
      <c r="D58" s="546"/>
      <c r="E58" s="547">
        <v>152</v>
      </c>
      <c r="F58" s="546">
        <v>100</v>
      </c>
      <c r="G58" s="546"/>
      <c r="H58" s="547">
        <v>151</v>
      </c>
      <c r="I58" s="549">
        <v>99.34</v>
      </c>
    </row>
    <row r="59" spans="1:9" ht="17.100000000000001" customHeight="1">
      <c r="A59" s="69" t="s">
        <v>59</v>
      </c>
      <c r="B59" s="547">
        <v>59</v>
      </c>
      <c r="C59" s="548">
        <v>98.33</v>
      </c>
      <c r="D59" s="546"/>
      <c r="E59" s="547">
        <v>58</v>
      </c>
      <c r="F59" s="546">
        <v>96.67</v>
      </c>
      <c r="G59" s="546"/>
      <c r="H59" s="547">
        <v>57</v>
      </c>
      <c r="I59" s="549">
        <v>95</v>
      </c>
    </row>
    <row r="60" spans="1:9" ht="17.100000000000001" customHeight="1">
      <c r="A60" s="69" t="s">
        <v>60</v>
      </c>
      <c r="B60" s="547">
        <v>111</v>
      </c>
      <c r="C60" s="548">
        <v>100</v>
      </c>
      <c r="D60" s="546"/>
      <c r="E60" s="547">
        <v>108</v>
      </c>
      <c r="F60" s="546">
        <v>97.3</v>
      </c>
      <c r="G60" s="546"/>
      <c r="H60" s="547">
        <v>102</v>
      </c>
      <c r="I60" s="549">
        <v>91.89</v>
      </c>
    </row>
    <row r="61" spans="1:9" s="201" customFormat="1" ht="18.75" customHeight="1">
      <c r="A61" s="174" t="s">
        <v>109</v>
      </c>
      <c r="B61" s="550">
        <v>428</v>
      </c>
      <c r="C61" s="551">
        <v>99.53</v>
      </c>
      <c r="D61" s="543"/>
      <c r="E61" s="550">
        <v>413</v>
      </c>
      <c r="F61" s="543">
        <v>96.05</v>
      </c>
      <c r="G61" s="543"/>
      <c r="H61" s="550">
        <v>379</v>
      </c>
      <c r="I61" s="552">
        <v>88.14</v>
      </c>
    </row>
    <row r="62" spans="1:9" ht="17.100000000000001" customHeight="1">
      <c r="A62" s="69" t="s">
        <v>61</v>
      </c>
      <c r="B62" s="547">
        <v>90</v>
      </c>
      <c r="C62" s="548">
        <v>100</v>
      </c>
      <c r="D62" s="546"/>
      <c r="E62" s="547">
        <v>84</v>
      </c>
      <c r="F62" s="546">
        <v>93.33</v>
      </c>
      <c r="G62" s="546"/>
      <c r="H62" s="547">
        <v>77</v>
      </c>
      <c r="I62" s="549">
        <v>85.56</v>
      </c>
    </row>
    <row r="63" spans="1:9" ht="17.100000000000001" customHeight="1">
      <c r="A63" s="69" t="s">
        <v>62</v>
      </c>
      <c r="B63" s="547">
        <v>71</v>
      </c>
      <c r="C63" s="548">
        <v>100</v>
      </c>
      <c r="D63" s="546"/>
      <c r="E63" s="547">
        <v>71</v>
      </c>
      <c r="F63" s="546">
        <v>100</v>
      </c>
      <c r="G63" s="546"/>
      <c r="H63" s="547">
        <v>71</v>
      </c>
      <c r="I63" s="549">
        <v>100</v>
      </c>
    </row>
    <row r="64" spans="1:9" ht="17.100000000000001" customHeight="1">
      <c r="A64" s="69" t="s">
        <v>63</v>
      </c>
      <c r="B64" s="547">
        <v>42</v>
      </c>
      <c r="C64" s="548">
        <v>100</v>
      </c>
      <c r="D64" s="546"/>
      <c r="E64" s="547">
        <v>42</v>
      </c>
      <c r="F64" s="546">
        <v>100</v>
      </c>
      <c r="G64" s="546"/>
      <c r="H64" s="547">
        <v>25</v>
      </c>
      <c r="I64" s="549">
        <v>59.52</v>
      </c>
    </row>
    <row r="65" spans="1:9" ht="17.100000000000001" customHeight="1">
      <c r="A65" s="69" t="s">
        <v>64</v>
      </c>
      <c r="B65" s="547">
        <v>122</v>
      </c>
      <c r="C65" s="548">
        <v>100</v>
      </c>
      <c r="D65" s="546"/>
      <c r="E65" s="547">
        <v>116</v>
      </c>
      <c r="F65" s="546">
        <v>95.08</v>
      </c>
      <c r="G65" s="546"/>
      <c r="H65" s="547">
        <v>109</v>
      </c>
      <c r="I65" s="549">
        <v>89.34</v>
      </c>
    </row>
    <row r="66" spans="1:9" ht="17.100000000000001" customHeight="1">
      <c r="A66" s="69" t="s">
        <v>65</v>
      </c>
      <c r="B66" s="547">
        <v>45</v>
      </c>
      <c r="C66" s="548">
        <v>95.74</v>
      </c>
      <c r="D66" s="546"/>
      <c r="E66" s="547">
        <v>42</v>
      </c>
      <c r="F66" s="546">
        <v>89.36</v>
      </c>
      <c r="G66" s="546"/>
      <c r="H66" s="547">
        <v>40</v>
      </c>
      <c r="I66" s="549">
        <v>85.11</v>
      </c>
    </row>
    <row r="67" spans="1:9" ht="17.100000000000001" customHeight="1">
      <c r="A67" s="69" t="s">
        <v>66</v>
      </c>
      <c r="B67" s="547">
        <v>58</v>
      </c>
      <c r="C67" s="548">
        <v>100</v>
      </c>
      <c r="D67" s="546"/>
      <c r="E67" s="547">
        <v>58</v>
      </c>
      <c r="F67" s="546">
        <v>100</v>
      </c>
      <c r="G67" s="546"/>
      <c r="H67" s="547">
        <v>57</v>
      </c>
      <c r="I67" s="549">
        <v>98.28</v>
      </c>
    </row>
    <row r="68" spans="1:9" s="201" customFormat="1" ht="23.25" customHeight="1">
      <c r="A68" s="174" t="s">
        <v>13</v>
      </c>
      <c r="B68" s="550">
        <v>1260</v>
      </c>
      <c r="C68" s="551">
        <v>99.29</v>
      </c>
      <c r="D68" s="543"/>
      <c r="E68" s="550">
        <v>1262</v>
      </c>
      <c r="F68" s="543">
        <v>99.45</v>
      </c>
      <c r="G68" s="543"/>
      <c r="H68" s="550">
        <v>1109</v>
      </c>
      <c r="I68" s="552">
        <v>87.39</v>
      </c>
    </row>
    <row r="69" spans="1:9" ht="17.100000000000001" customHeight="1">
      <c r="A69" s="69" t="s">
        <v>67</v>
      </c>
      <c r="B69" s="547">
        <v>160</v>
      </c>
      <c r="C69" s="548">
        <v>99.38</v>
      </c>
      <c r="D69" s="546"/>
      <c r="E69" s="547">
        <v>161</v>
      </c>
      <c r="F69" s="546">
        <v>100</v>
      </c>
      <c r="G69" s="546"/>
      <c r="H69" s="547">
        <v>126</v>
      </c>
      <c r="I69" s="549">
        <v>78.260000000000005</v>
      </c>
    </row>
    <row r="70" spans="1:9" ht="17.100000000000001" customHeight="1">
      <c r="A70" s="69" t="s">
        <v>68</v>
      </c>
      <c r="B70" s="547">
        <v>139</v>
      </c>
      <c r="C70" s="548">
        <v>97.2</v>
      </c>
      <c r="D70" s="546"/>
      <c r="E70" s="547">
        <v>141</v>
      </c>
      <c r="F70" s="546">
        <v>98.6</v>
      </c>
      <c r="G70" s="546"/>
      <c r="H70" s="547">
        <v>108</v>
      </c>
      <c r="I70" s="549">
        <v>75.52</v>
      </c>
    </row>
    <row r="71" spans="1:9" ht="17.100000000000001" customHeight="1">
      <c r="A71" s="69" t="s">
        <v>69</v>
      </c>
      <c r="B71" s="547">
        <v>142</v>
      </c>
      <c r="C71" s="548">
        <v>100</v>
      </c>
      <c r="D71" s="546"/>
      <c r="E71" s="547">
        <v>142</v>
      </c>
      <c r="F71" s="546">
        <v>100</v>
      </c>
      <c r="G71" s="546"/>
      <c r="H71" s="547">
        <v>121</v>
      </c>
      <c r="I71" s="549">
        <v>85.21</v>
      </c>
    </row>
    <row r="72" spans="1:9" ht="17.100000000000001" customHeight="1">
      <c r="A72" s="69" t="s">
        <v>70</v>
      </c>
      <c r="B72" s="547">
        <v>85</v>
      </c>
      <c r="C72" s="548">
        <v>100</v>
      </c>
      <c r="D72" s="546"/>
      <c r="E72" s="547">
        <v>85</v>
      </c>
      <c r="F72" s="546">
        <v>100</v>
      </c>
      <c r="G72" s="546"/>
      <c r="H72" s="547">
        <v>79</v>
      </c>
      <c r="I72" s="549">
        <v>92.94</v>
      </c>
    </row>
    <row r="73" spans="1:9" ht="17.100000000000001" customHeight="1">
      <c r="A73" s="69" t="s">
        <v>71</v>
      </c>
      <c r="B73" s="547">
        <v>86</v>
      </c>
      <c r="C73" s="548">
        <v>98.85</v>
      </c>
      <c r="D73" s="546"/>
      <c r="E73" s="547">
        <v>86</v>
      </c>
      <c r="F73" s="546">
        <v>98.85</v>
      </c>
      <c r="G73" s="546"/>
      <c r="H73" s="547">
        <v>72</v>
      </c>
      <c r="I73" s="549">
        <v>82.76</v>
      </c>
    </row>
    <row r="74" spans="1:9" ht="17.100000000000001" customHeight="1">
      <c r="A74" s="69" t="s">
        <v>72</v>
      </c>
      <c r="B74" s="547">
        <v>117</v>
      </c>
      <c r="C74" s="548">
        <v>100</v>
      </c>
      <c r="D74" s="546"/>
      <c r="E74" s="547">
        <v>117</v>
      </c>
      <c r="F74" s="546">
        <v>100</v>
      </c>
      <c r="G74" s="546"/>
      <c r="H74" s="547">
        <v>112</v>
      </c>
      <c r="I74" s="549">
        <v>95.73</v>
      </c>
    </row>
    <row r="75" spans="1:9" ht="17.100000000000001" customHeight="1">
      <c r="A75" s="69" t="s">
        <v>73</v>
      </c>
      <c r="B75" s="547">
        <v>119</v>
      </c>
      <c r="C75" s="548">
        <v>100</v>
      </c>
      <c r="D75" s="546"/>
      <c r="E75" s="547">
        <v>118</v>
      </c>
      <c r="F75" s="546">
        <v>99.16</v>
      </c>
      <c r="G75" s="546"/>
      <c r="H75" s="547">
        <v>114</v>
      </c>
      <c r="I75" s="549">
        <v>95.8</v>
      </c>
    </row>
    <row r="76" spans="1:9" ht="17.100000000000001" customHeight="1">
      <c r="A76" s="69" t="s">
        <v>74</v>
      </c>
      <c r="B76" s="547">
        <v>114</v>
      </c>
      <c r="C76" s="548">
        <v>97.44</v>
      </c>
      <c r="D76" s="546"/>
      <c r="E76" s="547">
        <v>116</v>
      </c>
      <c r="F76" s="546">
        <v>99.15</v>
      </c>
      <c r="G76" s="546"/>
      <c r="H76" s="547">
        <v>111</v>
      </c>
      <c r="I76" s="549">
        <v>94.87</v>
      </c>
    </row>
    <row r="77" spans="1:9" ht="17.100000000000001" customHeight="1">
      <c r="A77" s="69" t="s">
        <v>75</v>
      </c>
      <c r="B77" s="547">
        <v>36</v>
      </c>
      <c r="C77" s="548">
        <v>100</v>
      </c>
      <c r="D77" s="546"/>
      <c r="E77" s="547">
        <v>36</v>
      </c>
      <c r="F77" s="546">
        <v>100</v>
      </c>
      <c r="G77" s="546"/>
      <c r="H77" s="547">
        <v>26</v>
      </c>
      <c r="I77" s="549">
        <v>72.22</v>
      </c>
    </row>
    <row r="78" spans="1:9" ht="17.100000000000001" customHeight="1">
      <c r="A78" s="69" t="s">
        <v>76</v>
      </c>
      <c r="B78" s="547">
        <v>51</v>
      </c>
      <c r="C78" s="548">
        <v>100</v>
      </c>
      <c r="D78" s="546"/>
      <c r="E78" s="547">
        <v>51</v>
      </c>
      <c r="F78" s="546">
        <v>100</v>
      </c>
      <c r="G78" s="546"/>
      <c r="H78" s="547">
        <v>39</v>
      </c>
      <c r="I78" s="549">
        <v>76.47</v>
      </c>
    </row>
    <row r="79" spans="1:9" ht="17.100000000000001" customHeight="1">
      <c r="A79" s="69" t="s">
        <v>77</v>
      </c>
      <c r="B79" s="547">
        <v>80</v>
      </c>
      <c r="C79" s="548">
        <v>100</v>
      </c>
      <c r="D79" s="546"/>
      <c r="E79" s="547">
        <v>80</v>
      </c>
      <c r="F79" s="546">
        <v>100</v>
      </c>
      <c r="G79" s="546"/>
      <c r="H79" s="547">
        <v>80</v>
      </c>
      <c r="I79" s="549">
        <v>100</v>
      </c>
    </row>
    <row r="80" spans="1:9" ht="17.100000000000001" customHeight="1">
      <c r="A80" s="69" t="s">
        <v>78</v>
      </c>
      <c r="B80" s="547">
        <v>49</v>
      </c>
      <c r="C80" s="548">
        <v>100</v>
      </c>
      <c r="D80" s="546"/>
      <c r="E80" s="547">
        <v>48</v>
      </c>
      <c r="F80" s="546">
        <v>97.96</v>
      </c>
      <c r="G80" s="546"/>
      <c r="H80" s="547">
        <v>43</v>
      </c>
      <c r="I80" s="549">
        <v>87.76</v>
      </c>
    </row>
    <row r="81" spans="1:9" ht="17.100000000000001" customHeight="1">
      <c r="A81" s="69" t="s">
        <v>79</v>
      </c>
      <c r="B81" s="547">
        <v>82</v>
      </c>
      <c r="C81" s="548">
        <v>100</v>
      </c>
      <c r="D81" s="546"/>
      <c r="E81" s="547">
        <v>81</v>
      </c>
      <c r="F81" s="546">
        <v>98.78</v>
      </c>
      <c r="G81" s="546"/>
      <c r="H81" s="547">
        <v>78</v>
      </c>
      <c r="I81" s="549">
        <v>95.12</v>
      </c>
    </row>
    <row r="82" spans="1:9" ht="9" customHeight="1">
      <c r="A82" s="218"/>
      <c r="B82" s="218"/>
      <c r="C82" s="218"/>
      <c r="D82" s="218"/>
      <c r="E82" s="218"/>
      <c r="F82" s="218"/>
      <c r="G82" s="218"/>
      <c r="H82" s="218"/>
      <c r="I82" s="218"/>
    </row>
    <row r="83" spans="1:9">
      <c r="B83" s="232"/>
      <c r="C83" s="232"/>
      <c r="D83" s="232"/>
      <c r="E83" s="232"/>
      <c r="F83" s="232"/>
      <c r="G83" s="232"/>
    </row>
    <row r="84" spans="1:9">
      <c r="B84" s="232"/>
      <c r="C84" s="232"/>
      <c r="D84" s="232"/>
      <c r="E84" s="232"/>
      <c r="F84" s="232"/>
      <c r="G84" s="232"/>
    </row>
    <row r="85" spans="1:9">
      <c r="B85" s="232"/>
      <c r="C85" s="232"/>
      <c r="D85" s="232"/>
      <c r="E85" s="232"/>
      <c r="F85" s="232"/>
      <c r="G85" s="232"/>
    </row>
    <row r="86" spans="1:9">
      <c r="B86" s="232"/>
      <c r="C86" s="232"/>
      <c r="D86" s="232"/>
      <c r="E86" s="232"/>
      <c r="F86" s="232"/>
      <c r="G86" s="232"/>
    </row>
    <row r="87" spans="1:9">
      <c r="B87" s="232"/>
      <c r="C87" s="232"/>
      <c r="D87" s="232"/>
      <c r="E87" s="232"/>
      <c r="F87" s="232"/>
      <c r="G87" s="232"/>
    </row>
    <row r="88" spans="1:9">
      <c r="B88" s="232"/>
      <c r="C88" s="232"/>
      <c r="D88" s="232"/>
      <c r="E88" s="232"/>
      <c r="F88" s="232"/>
      <c r="G88" s="232"/>
    </row>
    <row r="89" spans="1:9">
      <c r="B89" s="232"/>
      <c r="C89" s="232"/>
      <c r="D89" s="232"/>
      <c r="E89" s="232"/>
      <c r="F89" s="232"/>
      <c r="G89" s="232"/>
    </row>
    <row r="90" spans="1:9">
      <c r="B90" s="232"/>
      <c r="C90" s="232"/>
      <c r="D90" s="232"/>
      <c r="E90" s="232"/>
      <c r="F90" s="232"/>
      <c r="G90" s="232"/>
    </row>
    <row r="91" spans="1:9">
      <c r="B91" s="232"/>
      <c r="C91" s="232"/>
      <c r="D91" s="232"/>
      <c r="E91" s="232"/>
      <c r="F91" s="232"/>
      <c r="G91" s="232"/>
    </row>
    <row r="92" spans="1:9">
      <c r="B92" s="232"/>
      <c r="C92" s="232"/>
      <c r="D92" s="232"/>
      <c r="E92" s="232"/>
      <c r="F92" s="232"/>
      <c r="G92" s="232"/>
    </row>
    <row r="93" spans="1:9">
      <c r="B93" s="232"/>
      <c r="C93" s="232"/>
      <c r="D93" s="232"/>
      <c r="E93" s="232"/>
      <c r="F93" s="232"/>
      <c r="G93" s="232"/>
    </row>
    <row r="94" spans="1:9">
      <c r="B94" s="232"/>
      <c r="C94" s="232"/>
      <c r="D94" s="232"/>
      <c r="E94" s="232"/>
      <c r="F94" s="232"/>
      <c r="G94" s="232"/>
    </row>
    <row r="95" spans="1:9">
      <c r="B95" s="232"/>
      <c r="C95" s="232"/>
      <c r="D95" s="232"/>
      <c r="E95" s="232"/>
      <c r="F95" s="232"/>
      <c r="G95" s="232"/>
    </row>
    <row r="96" spans="1:9">
      <c r="B96" s="232"/>
      <c r="C96" s="232"/>
      <c r="D96" s="232"/>
      <c r="E96" s="232"/>
      <c r="F96" s="232"/>
      <c r="G96" s="232"/>
    </row>
    <row r="97" spans="2:7">
      <c r="B97" s="232"/>
      <c r="C97" s="232"/>
      <c r="D97" s="232"/>
      <c r="E97" s="232"/>
      <c r="F97" s="232"/>
      <c r="G97" s="232"/>
    </row>
    <row r="98" spans="2:7">
      <c r="B98" s="232"/>
      <c r="C98" s="232"/>
      <c r="D98" s="232"/>
      <c r="E98" s="232"/>
      <c r="F98" s="232"/>
      <c r="G98" s="232"/>
    </row>
    <row r="99" spans="2:7">
      <c r="B99" s="232"/>
      <c r="C99" s="232"/>
      <c r="D99" s="232"/>
      <c r="E99" s="232"/>
      <c r="F99" s="232"/>
      <c r="G99" s="232"/>
    </row>
    <row r="100" spans="2:7">
      <c r="B100" s="232"/>
      <c r="C100" s="232"/>
      <c r="D100" s="232"/>
      <c r="E100" s="232"/>
      <c r="F100" s="232"/>
      <c r="G100" s="232"/>
    </row>
    <row r="101" spans="2:7">
      <c r="B101" s="232"/>
      <c r="C101" s="232"/>
      <c r="D101" s="232"/>
      <c r="E101" s="232"/>
      <c r="F101" s="232"/>
      <c r="G101" s="232"/>
    </row>
    <row r="102" spans="2:7">
      <c r="B102" s="232"/>
      <c r="C102" s="232"/>
      <c r="D102" s="232"/>
      <c r="E102" s="232"/>
      <c r="F102" s="232"/>
      <c r="G102" s="232"/>
    </row>
  </sheetData>
  <mergeCells count="10">
    <mergeCell ref="A43:I43"/>
    <mergeCell ref="A45:A46"/>
    <mergeCell ref="B45:C45"/>
    <mergeCell ref="E45:F45"/>
    <mergeCell ref="H45:I45"/>
    <mergeCell ref="A2:I2"/>
    <mergeCell ref="A4:A5"/>
    <mergeCell ref="B4:C4"/>
    <mergeCell ref="E4:F4"/>
    <mergeCell ref="H4:I4"/>
  </mergeCells>
  <pageMargins left="0.39370078740157483" right="0.15748031496062992" top="0.31496062992125984" bottom="0.39370078740157483" header="0.31496062992125984" footer="0.23622047244094491"/>
  <pageSetup paperSize="9" orientation="portrait" r:id="rId1"/>
  <headerFooter>
    <oddFooter>&amp;C&amp;P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dimension ref="A1:I135"/>
  <sheetViews>
    <sheetView workbookViewId="0">
      <selection activeCell="B47" sqref="B47:C81"/>
    </sheetView>
  </sheetViews>
  <sheetFormatPr defaultRowHeight="15"/>
  <cols>
    <col min="1" max="1" width="36.5703125" style="366" customWidth="1"/>
    <col min="2" max="2" width="10.42578125" style="366" customWidth="1"/>
    <col min="3" max="3" width="9.7109375" style="366" customWidth="1"/>
    <col min="4" max="4" width="0.85546875" style="366" customWidth="1"/>
    <col min="5" max="5" width="9" style="366" customWidth="1"/>
    <col min="6" max="6" width="8.85546875" style="366" customWidth="1"/>
    <col min="7" max="7" width="1.140625" style="366" customWidth="1"/>
    <col min="8" max="8" width="9.7109375" style="366" customWidth="1"/>
    <col min="9" max="9" width="9.28515625" style="366" customWidth="1"/>
    <col min="10" max="229" width="9.140625" style="60"/>
    <col min="230" max="230" width="36.5703125" style="60" customWidth="1"/>
    <col min="231" max="231" width="10.42578125" style="60" customWidth="1"/>
    <col min="232" max="232" width="9.7109375" style="60" customWidth="1"/>
    <col min="233" max="233" width="0.85546875" style="60" customWidth="1"/>
    <col min="234" max="234" width="9" style="60" customWidth="1"/>
    <col min="235" max="235" width="8.85546875" style="60" customWidth="1"/>
    <col min="236" max="236" width="1.140625" style="60" customWidth="1"/>
    <col min="237" max="237" width="9.7109375" style="60" customWidth="1"/>
    <col min="238" max="238" width="9.28515625" style="60" customWidth="1"/>
    <col min="239" max="239" width="12.7109375" style="60" customWidth="1"/>
    <col min="240" max="240" width="10.28515625" style="60" customWidth="1"/>
    <col min="241" max="241" width="8.42578125" style="60" customWidth="1"/>
    <col min="242" max="242" width="0.7109375" style="60" customWidth="1"/>
    <col min="243" max="243" width="9.85546875" style="60" customWidth="1"/>
    <col min="244" max="244" width="8.7109375" style="60" customWidth="1"/>
    <col min="245" max="246" width="9.140625" style="60"/>
    <col min="247" max="247" width="11.42578125" style="60" customWidth="1"/>
    <col min="248" max="248" width="1.85546875" style="60" customWidth="1"/>
    <col min="249" max="250" width="9.140625" style="60"/>
    <col min="251" max="251" width="1" style="60" customWidth="1"/>
    <col min="252" max="485" width="9.140625" style="60"/>
    <col min="486" max="486" width="36.5703125" style="60" customWidth="1"/>
    <col min="487" max="487" width="10.42578125" style="60" customWidth="1"/>
    <col min="488" max="488" width="9.7109375" style="60" customWidth="1"/>
    <col min="489" max="489" width="0.85546875" style="60" customWidth="1"/>
    <col min="490" max="490" width="9" style="60" customWidth="1"/>
    <col min="491" max="491" width="8.85546875" style="60" customWidth="1"/>
    <col min="492" max="492" width="1.140625" style="60" customWidth="1"/>
    <col min="493" max="493" width="9.7109375" style="60" customWidth="1"/>
    <col min="494" max="494" width="9.28515625" style="60" customWidth="1"/>
    <col min="495" max="495" width="12.7109375" style="60" customWidth="1"/>
    <col min="496" max="496" width="10.28515625" style="60" customWidth="1"/>
    <col min="497" max="497" width="8.42578125" style="60" customWidth="1"/>
    <col min="498" max="498" width="0.7109375" style="60" customWidth="1"/>
    <col min="499" max="499" width="9.85546875" style="60" customWidth="1"/>
    <col min="500" max="500" width="8.7109375" style="60" customWidth="1"/>
    <col min="501" max="502" width="9.140625" style="60"/>
    <col min="503" max="503" width="11.42578125" style="60" customWidth="1"/>
    <col min="504" max="504" width="1.85546875" style="60" customWidth="1"/>
    <col min="505" max="506" width="9.140625" style="60"/>
    <col min="507" max="507" width="1" style="60" customWidth="1"/>
    <col min="508" max="741" width="9.140625" style="60"/>
    <col min="742" max="742" width="36.5703125" style="60" customWidth="1"/>
    <col min="743" max="743" width="10.42578125" style="60" customWidth="1"/>
    <col min="744" max="744" width="9.7109375" style="60" customWidth="1"/>
    <col min="745" max="745" width="0.85546875" style="60" customWidth="1"/>
    <col min="746" max="746" width="9" style="60" customWidth="1"/>
    <col min="747" max="747" width="8.85546875" style="60" customWidth="1"/>
    <col min="748" max="748" width="1.140625" style="60" customWidth="1"/>
    <col min="749" max="749" width="9.7109375" style="60" customWidth="1"/>
    <col min="750" max="750" width="9.28515625" style="60" customWidth="1"/>
    <col min="751" max="751" width="12.7109375" style="60" customWidth="1"/>
    <col min="752" max="752" width="10.28515625" style="60" customWidth="1"/>
    <col min="753" max="753" width="8.42578125" style="60" customWidth="1"/>
    <col min="754" max="754" width="0.7109375" style="60" customWidth="1"/>
    <col min="755" max="755" width="9.85546875" style="60" customWidth="1"/>
    <col min="756" max="756" width="8.7109375" style="60" customWidth="1"/>
    <col min="757" max="758" width="9.140625" style="60"/>
    <col min="759" max="759" width="11.42578125" style="60" customWidth="1"/>
    <col min="760" max="760" width="1.85546875" style="60" customWidth="1"/>
    <col min="761" max="762" width="9.140625" style="60"/>
    <col min="763" max="763" width="1" style="60" customWidth="1"/>
    <col min="764" max="997" width="9.140625" style="60"/>
    <col min="998" max="998" width="36.5703125" style="60" customWidth="1"/>
    <col min="999" max="999" width="10.42578125" style="60" customWidth="1"/>
    <col min="1000" max="1000" width="9.7109375" style="60" customWidth="1"/>
    <col min="1001" max="1001" width="0.85546875" style="60" customWidth="1"/>
    <col min="1002" max="1002" width="9" style="60" customWidth="1"/>
    <col min="1003" max="1003" width="8.85546875" style="60" customWidth="1"/>
    <col min="1004" max="1004" width="1.140625" style="60" customWidth="1"/>
    <col min="1005" max="1005" width="9.7109375" style="60" customWidth="1"/>
    <col min="1006" max="1006" width="9.28515625" style="60" customWidth="1"/>
    <col min="1007" max="1007" width="12.7109375" style="60" customWidth="1"/>
    <col min="1008" max="1008" width="10.28515625" style="60" customWidth="1"/>
    <col min="1009" max="1009" width="8.42578125" style="60" customWidth="1"/>
    <col min="1010" max="1010" width="0.7109375" style="60" customWidth="1"/>
    <col min="1011" max="1011" width="9.85546875" style="60" customWidth="1"/>
    <col min="1012" max="1012" width="8.7109375" style="60" customWidth="1"/>
    <col min="1013" max="1014" width="9.140625" style="60"/>
    <col min="1015" max="1015" width="11.42578125" style="60" customWidth="1"/>
    <col min="1016" max="1016" width="1.85546875" style="60" customWidth="1"/>
    <col min="1017" max="1018" width="9.140625" style="60"/>
    <col min="1019" max="1019" width="1" style="60" customWidth="1"/>
    <col min="1020" max="1253" width="9.140625" style="60"/>
    <col min="1254" max="1254" width="36.5703125" style="60" customWidth="1"/>
    <col min="1255" max="1255" width="10.42578125" style="60" customWidth="1"/>
    <col min="1256" max="1256" width="9.7109375" style="60" customWidth="1"/>
    <col min="1257" max="1257" width="0.85546875" style="60" customWidth="1"/>
    <col min="1258" max="1258" width="9" style="60" customWidth="1"/>
    <col min="1259" max="1259" width="8.85546875" style="60" customWidth="1"/>
    <col min="1260" max="1260" width="1.140625" style="60" customWidth="1"/>
    <col min="1261" max="1261" width="9.7109375" style="60" customWidth="1"/>
    <col min="1262" max="1262" width="9.28515625" style="60" customWidth="1"/>
    <col min="1263" max="1263" width="12.7109375" style="60" customWidth="1"/>
    <col min="1264" max="1264" width="10.28515625" style="60" customWidth="1"/>
    <col min="1265" max="1265" width="8.42578125" style="60" customWidth="1"/>
    <col min="1266" max="1266" width="0.7109375" style="60" customWidth="1"/>
    <col min="1267" max="1267" width="9.85546875" style="60" customWidth="1"/>
    <col min="1268" max="1268" width="8.7109375" style="60" customWidth="1"/>
    <col min="1269" max="1270" width="9.140625" style="60"/>
    <col min="1271" max="1271" width="11.42578125" style="60" customWidth="1"/>
    <col min="1272" max="1272" width="1.85546875" style="60" customWidth="1"/>
    <col min="1273" max="1274" width="9.140625" style="60"/>
    <col min="1275" max="1275" width="1" style="60" customWidth="1"/>
    <col min="1276" max="1509" width="9.140625" style="60"/>
    <col min="1510" max="1510" width="36.5703125" style="60" customWidth="1"/>
    <col min="1511" max="1511" width="10.42578125" style="60" customWidth="1"/>
    <col min="1512" max="1512" width="9.7109375" style="60" customWidth="1"/>
    <col min="1513" max="1513" width="0.85546875" style="60" customWidth="1"/>
    <col min="1514" max="1514" width="9" style="60" customWidth="1"/>
    <col min="1515" max="1515" width="8.85546875" style="60" customWidth="1"/>
    <col min="1516" max="1516" width="1.140625" style="60" customWidth="1"/>
    <col min="1517" max="1517" width="9.7109375" style="60" customWidth="1"/>
    <col min="1518" max="1518" width="9.28515625" style="60" customWidth="1"/>
    <col min="1519" max="1519" width="12.7109375" style="60" customWidth="1"/>
    <col min="1520" max="1520" width="10.28515625" style="60" customWidth="1"/>
    <col min="1521" max="1521" width="8.42578125" style="60" customWidth="1"/>
    <col min="1522" max="1522" width="0.7109375" style="60" customWidth="1"/>
    <col min="1523" max="1523" width="9.85546875" style="60" customWidth="1"/>
    <col min="1524" max="1524" width="8.7109375" style="60" customWidth="1"/>
    <col min="1525" max="1526" width="9.140625" style="60"/>
    <col min="1527" max="1527" width="11.42578125" style="60" customWidth="1"/>
    <col min="1528" max="1528" width="1.85546875" style="60" customWidth="1"/>
    <col min="1529" max="1530" width="9.140625" style="60"/>
    <col min="1531" max="1531" width="1" style="60" customWidth="1"/>
    <col min="1532" max="1765" width="9.140625" style="60"/>
    <col min="1766" max="1766" width="36.5703125" style="60" customWidth="1"/>
    <col min="1767" max="1767" width="10.42578125" style="60" customWidth="1"/>
    <col min="1768" max="1768" width="9.7109375" style="60" customWidth="1"/>
    <col min="1769" max="1769" width="0.85546875" style="60" customWidth="1"/>
    <col min="1770" max="1770" width="9" style="60" customWidth="1"/>
    <col min="1771" max="1771" width="8.85546875" style="60" customWidth="1"/>
    <col min="1772" max="1772" width="1.140625" style="60" customWidth="1"/>
    <col min="1773" max="1773" width="9.7109375" style="60" customWidth="1"/>
    <col min="1774" max="1774" width="9.28515625" style="60" customWidth="1"/>
    <col min="1775" max="1775" width="12.7109375" style="60" customWidth="1"/>
    <col min="1776" max="1776" width="10.28515625" style="60" customWidth="1"/>
    <col min="1777" max="1777" width="8.42578125" style="60" customWidth="1"/>
    <col min="1778" max="1778" width="0.7109375" style="60" customWidth="1"/>
    <col min="1779" max="1779" width="9.85546875" style="60" customWidth="1"/>
    <col min="1780" max="1780" width="8.7109375" style="60" customWidth="1"/>
    <col min="1781" max="1782" width="9.140625" style="60"/>
    <col min="1783" max="1783" width="11.42578125" style="60" customWidth="1"/>
    <col min="1784" max="1784" width="1.85546875" style="60" customWidth="1"/>
    <col min="1785" max="1786" width="9.140625" style="60"/>
    <col min="1787" max="1787" width="1" style="60" customWidth="1"/>
    <col min="1788" max="2021" width="9.140625" style="60"/>
    <col min="2022" max="2022" width="36.5703125" style="60" customWidth="1"/>
    <col min="2023" max="2023" width="10.42578125" style="60" customWidth="1"/>
    <col min="2024" max="2024" width="9.7109375" style="60" customWidth="1"/>
    <col min="2025" max="2025" width="0.85546875" style="60" customWidth="1"/>
    <col min="2026" max="2026" width="9" style="60" customWidth="1"/>
    <col min="2027" max="2027" width="8.85546875" style="60" customWidth="1"/>
    <col min="2028" max="2028" width="1.140625" style="60" customWidth="1"/>
    <col min="2029" max="2029" width="9.7109375" style="60" customWidth="1"/>
    <col min="2030" max="2030" width="9.28515625" style="60" customWidth="1"/>
    <col min="2031" max="2031" width="12.7109375" style="60" customWidth="1"/>
    <col min="2032" max="2032" width="10.28515625" style="60" customWidth="1"/>
    <col min="2033" max="2033" width="8.42578125" style="60" customWidth="1"/>
    <col min="2034" max="2034" width="0.7109375" style="60" customWidth="1"/>
    <col min="2035" max="2035" width="9.85546875" style="60" customWidth="1"/>
    <col min="2036" max="2036" width="8.7109375" style="60" customWidth="1"/>
    <col min="2037" max="2038" width="9.140625" style="60"/>
    <col min="2039" max="2039" width="11.42578125" style="60" customWidth="1"/>
    <col min="2040" max="2040" width="1.85546875" style="60" customWidth="1"/>
    <col min="2041" max="2042" width="9.140625" style="60"/>
    <col min="2043" max="2043" width="1" style="60" customWidth="1"/>
    <col min="2044" max="2277" width="9.140625" style="60"/>
    <col min="2278" max="2278" width="36.5703125" style="60" customWidth="1"/>
    <col min="2279" max="2279" width="10.42578125" style="60" customWidth="1"/>
    <col min="2280" max="2280" width="9.7109375" style="60" customWidth="1"/>
    <col min="2281" max="2281" width="0.85546875" style="60" customWidth="1"/>
    <col min="2282" max="2282" width="9" style="60" customWidth="1"/>
    <col min="2283" max="2283" width="8.85546875" style="60" customWidth="1"/>
    <col min="2284" max="2284" width="1.140625" style="60" customWidth="1"/>
    <col min="2285" max="2285" width="9.7109375" style="60" customWidth="1"/>
    <col min="2286" max="2286" width="9.28515625" style="60" customWidth="1"/>
    <col min="2287" max="2287" width="12.7109375" style="60" customWidth="1"/>
    <col min="2288" max="2288" width="10.28515625" style="60" customWidth="1"/>
    <col min="2289" max="2289" width="8.42578125" style="60" customWidth="1"/>
    <col min="2290" max="2290" width="0.7109375" style="60" customWidth="1"/>
    <col min="2291" max="2291" width="9.85546875" style="60" customWidth="1"/>
    <col min="2292" max="2292" width="8.7109375" style="60" customWidth="1"/>
    <col min="2293" max="2294" width="9.140625" style="60"/>
    <col min="2295" max="2295" width="11.42578125" style="60" customWidth="1"/>
    <col min="2296" max="2296" width="1.85546875" style="60" customWidth="1"/>
    <col min="2297" max="2298" width="9.140625" style="60"/>
    <col min="2299" max="2299" width="1" style="60" customWidth="1"/>
    <col min="2300" max="2533" width="9.140625" style="60"/>
    <col min="2534" max="2534" width="36.5703125" style="60" customWidth="1"/>
    <col min="2535" max="2535" width="10.42578125" style="60" customWidth="1"/>
    <col min="2536" max="2536" width="9.7109375" style="60" customWidth="1"/>
    <col min="2537" max="2537" width="0.85546875" style="60" customWidth="1"/>
    <col min="2538" max="2538" width="9" style="60" customWidth="1"/>
    <col min="2539" max="2539" width="8.85546875" style="60" customWidth="1"/>
    <col min="2540" max="2540" width="1.140625" style="60" customWidth="1"/>
    <col min="2541" max="2541" width="9.7109375" style="60" customWidth="1"/>
    <col min="2542" max="2542" width="9.28515625" style="60" customWidth="1"/>
    <col min="2543" max="2543" width="12.7109375" style="60" customWidth="1"/>
    <col min="2544" max="2544" width="10.28515625" style="60" customWidth="1"/>
    <col min="2545" max="2545" width="8.42578125" style="60" customWidth="1"/>
    <col min="2546" max="2546" width="0.7109375" style="60" customWidth="1"/>
    <col min="2547" max="2547" width="9.85546875" style="60" customWidth="1"/>
    <col min="2548" max="2548" width="8.7109375" style="60" customWidth="1"/>
    <col min="2549" max="2550" width="9.140625" style="60"/>
    <col min="2551" max="2551" width="11.42578125" style="60" customWidth="1"/>
    <col min="2552" max="2552" width="1.85546875" style="60" customWidth="1"/>
    <col min="2553" max="2554" width="9.140625" style="60"/>
    <col min="2555" max="2555" width="1" style="60" customWidth="1"/>
    <col min="2556" max="2789" width="9.140625" style="60"/>
    <col min="2790" max="2790" width="36.5703125" style="60" customWidth="1"/>
    <col min="2791" max="2791" width="10.42578125" style="60" customWidth="1"/>
    <col min="2792" max="2792" width="9.7109375" style="60" customWidth="1"/>
    <col min="2793" max="2793" width="0.85546875" style="60" customWidth="1"/>
    <col min="2794" max="2794" width="9" style="60" customWidth="1"/>
    <col min="2795" max="2795" width="8.85546875" style="60" customWidth="1"/>
    <col min="2796" max="2796" width="1.140625" style="60" customWidth="1"/>
    <col min="2797" max="2797" width="9.7109375" style="60" customWidth="1"/>
    <col min="2798" max="2798" width="9.28515625" style="60" customWidth="1"/>
    <col min="2799" max="2799" width="12.7109375" style="60" customWidth="1"/>
    <col min="2800" max="2800" width="10.28515625" style="60" customWidth="1"/>
    <col min="2801" max="2801" width="8.42578125" style="60" customWidth="1"/>
    <col min="2802" max="2802" width="0.7109375" style="60" customWidth="1"/>
    <col min="2803" max="2803" width="9.85546875" style="60" customWidth="1"/>
    <col min="2804" max="2804" width="8.7109375" style="60" customWidth="1"/>
    <col min="2805" max="2806" width="9.140625" style="60"/>
    <col min="2807" max="2807" width="11.42578125" style="60" customWidth="1"/>
    <col min="2808" max="2808" width="1.85546875" style="60" customWidth="1"/>
    <col min="2809" max="2810" width="9.140625" style="60"/>
    <col min="2811" max="2811" width="1" style="60" customWidth="1"/>
    <col min="2812" max="3045" width="9.140625" style="60"/>
    <col min="3046" max="3046" width="36.5703125" style="60" customWidth="1"/>
    <col min="3047" max="3047" width="10.42578125" style="60" customWidth="1"/>
    <col min="3048" max="3048" width="9.7109375" style="60" customWidth="1"/>
    <col min="3049" max="3049" width="0.85546875" style="60" customWidth="1"/>
    <col min="3050" max="3050" width="9" style="60" customWidth="1"/>
    <col min="3051" max="3051" width="8.85546875" style="60" customWidth="1"/>
    <col min="3052" max="3052" width="1.140625" style="60" customWidth="1"/>
    <col min="3053" max="3053" width="9.7109375" style="60" customWidth="1"/>
    <col min="3054" max="3054" width="9.28515625" style="60" customWidth="1"/>
    <col min="3055" max="3055" width="12.7109375" style="60" customWidth="1"/>
    <col min="3056" max="3056" width="10.28515625" style="60" customWidth="1"/>
    <col min="3057" max="3057" width="8.42578125" style="60" customWidth="1"/>
    <col min="3058" max="3058" width="0.7109375" style="60" customWidth="1"/>
    <col min="3059" max="3059" width="9.85546875" style="60" customWidth="1"/>
    <col min="3060" max="3060" width="8.7109375" style="60" customWidth="1"/>
    <col min="3061" max="3062" width="9.140625" style="60"/>
    <col min="3063" max="3063" width="11.42578125" style="60" customWidth="1"/>
    <col min="3064" max="3064" width="1.85546875" style="60" customWidth="1"/>
    <col min="3065" max="3066" width="9.140625" style="60"/>
    <col min="3067" max="3067" width="1" style="60" customWidth="1"/>
    <col min="3068" max="3301" width="9.140625" style="60"/>
    <col min="3302" max="3302" width="36.5703125" style="60" customWidth="1"/>
    <col min="3303" max="3303" width="10.42578125" style="60" customWidth="1"/>
    <col min="3304" max="3304" width="9.7109375" style="60" customWidth="1"/>
    <col min="3305" max="3305" width="0.85546875" style="60" customWidth="1"/>
    <col min="3306" max="3306" width="9" style="60" customWidth="1"/>
    <col min="3307" max="3307" width="8.85546875" style="60" customWidth="1"/>
    <col min="3308" max="3308" width="1.140625" style="60" customWidth="1"/>
    <col min="3309" max="3309" width="9.7109375" style="60" customWidth="1"/>
    <col min="3310" max="3310" width="9.28515625" style="60" customWidth="1"/>
    <col min="3311" max="3311" width="12.7109375" style="60" customWidth="1"/>
    <col min="3312" max="3312" width="10.28515625" style="60" customWidth="1"/>
    <col min="3313" max="3313" width="8.42578125" style="60" customWidth="1"/>
    <col min="3314" max="3314" width="0.7109375" style="60" customWidth="1"/>
    <col min="3315" max="3315" width="9.85546875" style="60" customWidth="1"/>
    <col min="3316" max="3316" width="8.7109375" style="60" customWidth="1"/>
    <col min="3317" max="3318" width="9.140625" style="60"/>
    <col min="3319" max="3319" width="11.42578125" style="60" customWidth="1"/>
    <col min="3320" max="3320" width="1.85546875" style="60" customWidth="1"/>
    <col min="3321" max="3322" width="9.140625" style="60"/>
    <col min="3323" max="3323" width="1" style="60" customWidth="1"/>
    <col min="3324" max="3557" width="9.140625" style="60"/>
    <col min="3558" max="3558" width="36.5703125" style="60" customWidth="1"/>
    <col min="3559" max="3559" width="10.42578125" style="60" customWidth="1"/>
    <col min="3560" max="3560" width="9.7109375" style="60" customWidth="1"/>
    <col min="3561" max="3561" width="0.85546875" style="60" customWidth="1"/>
    <col min="3562" max="3562" width="9" style="60" customWidth="1"/>
    <col min="3563" max="3563" width="8.85546875" style="60" customWidth="1"/>
    <col min="3564" max="3564" width="1.140625" style="60" customWidth="1"/>
    <col min="3565" max="3565" width="9.7109375" style="60" customWidth="1"/>
    <col min="3566" max="3566" width="9.28515625" style="60" customWidth="1"/>
    <col min="3567" max="3567" width="12.7109375" style="60" customWidth="1"/>
    <col min="3568" max="3568" width="10.28515625" style="60" customWidth="1"/>
    <col min="3569" max="3569" width="8.42578125" style="60" customWidth="1"/>
    <col min="3570" max="3570" width="0.7109375" style="60" customWidth="1"/>
    <col min="3571" max="3571" width="9.85546875" style="60" customWidth="1"/>
    <col min="3572" max="3572" width="8.7109375" style="60" customWidth="1"/>
    <col min="3573" max="3574" width="9.140625" style="60"/>
    <col min="3575" max="3575" width="11.42578125" style="60" customWidth="1"/>
    <col min="3576" max="3576" width="1.85546875" style="60" customWidth="1"/>
    <col min="3577" max="3578" width="9.140625" style="60"/>
    <col min="3579" max="3579" width="1" style="60" customWidth="1"/>
    <col min="3580" max="3813" width="9.140625" style="60"/>
    <col min="3814" max="3814" width="36.5703125" style="60" customWidth="1"/>
    <col min="3815" max="3815" width="10.42578125" style="60" customWidth="1"/>
    <col min="3816" max="3816" width="9.7109375" style="60" customWidth="1"/>
    <col min="3817" max="3817" width="0.85546875" style="60" customWidth="1"/>
    <col min="3818" max="3818" width="9" style="60" customWidth="1"/>
    <col min="3819" max="3819" width="8.85546875" style="60" customWidth="1"/>
    <col min="3820" max="3820" width="1.140625" style="60" customWidth="1"/>
    <col min="3821" max="3821" width="9.7109375" style="60" customWidth="1"/>
    <col min="3822" max="3822" width="9.28515625" style="60" customWidth="1"/>
    <col min="3823" max="3823" width="12.7109375" style="60" customWidth="1"/>
    <col min="3824" max="3824" width="10.28515625" style="60" customWidth="1"/>
    <col min="3825" max="3825" width="8.42578125" style="60" customWidth="1"/>
    <col min="3826" max="3826" width="0.7109375" style="60" customWidth="1"/>
    <col min="3827" max="3827" width="9.85546875" style="60" customWidth="1"/>
    <col min="3828" max="3828" width="8.7109375" style="60" customWidth="1"/>
    <col min="3829" max="3830" width="9.140625" style="60"/>
    <col min="3831" max="3831" width="11.42578125" style="60" customWidth="1"/>
    <col min="3832" max="3832" width="1.85546875" style="60" customWidth="1"/>
    <col min="3833" max="3834" width="9.140625" style="60"/>
    <col min="3835" max="3835" width="1" style="60" customWidth="1"/>
    <col min="3836" max="4069" width="9.140625" style="60"/>
    <col min="4070" max="4070" width="36.5703125" style="60" customWidth="1"/>
    <col min="4071" max="4071" width="10.42578125" style="60" customWidth="1"/>
    <col min="4072" max="4072" width="9.7109375" style="60" customWidth="1"/>
    <col min="4073" max="4073" width="0.85546875" style="60" customWidth="1"/>
    <col min="4074" max="4074" width="9" style="60" customWidth="1"/>
    <col min="4075" max="4075" width="8.85546875" style="60" customWidth="1"/>
    <col min="4076" max="4076" width="1.140625" style="60" customWidth="1"/>
    <col min="4077" max="4077" width="9.7109375" style="60" customWidth="1"/>
    <col min="4078" max="4078" width="9.28515625" style="60" customWidth="1"/>
    <col min="4079" max="4079" width="12.7109375" style="60" customWidth="1"/>
    <col min="4080" max="4080" width="10.28515625" style="60" customWidth="1"/>
    <col min="4081" max="4081" width="8.42578125" style="60" customWidth="1"/>
    <col min="4082" max="4082" width="0.7109375" style="60" customWidth="1"/>
    <col min="4083" max="4083" width="9.85546875" style="60" customWidth="1"/>
    <col min="4084" max="4084" width="8.7109375" style="60" customWidth="1"/>
    <col min="4085" max="4086" width="9.140625" style="60"/>
    <col min="4087" max="4087" width="11.42578125" style="60" customWidth="1"/>
    <col min="4088" max="4088" width="1.85546875" style="60" customWidth="1"/>
    <col min="4089" max="4090" width="9.140625" style="60"/>
    <col min="4091" max="4091" width="1" style="60" customWidth="1"/>
    <col min="4092" max="4325" width="9.140625" style="60"/>
    <col min="4326" max="4326" width="36.5703125" style="60" customWidth="1"/>
    <col min="4327" max="4327" width="10.42578125" style="60" customWidth="1"/>
    <col min="4328" max="4328" width="9.7109375" style="60" customWidth="1"/>
    <col min="4329" max="4329" width="0.85546875" style="60" customWidth="1"/>
    <col min="4330" max="4330" width="9" style="60" customWidth="1"/>
    <col min="4331" max="4331" width="8.85546875" style="60" customWidth="1"/>
    <col min="4332" max="4332" width="1.140625" style="60" customWidth="1"/>
    <col min="4333" max="4333" width="9.7109375" style="60" customWidth="1"/>
    <col min="4334" max="4334" width="9.28515625" style="60" customWidth="1"/>
    <col min="4335" max="4335" width="12.7109375" style="60" customWidth="1"/>
    <col min="4336" max="4336" width="10.28515625" style="60" customWidth="1"/>
    <col min="4337" max="4337" width="8.42578125" style="60" customWidth="1"/>
    <col min="4338" max="4338" width="0.7109375" style="60" customWidth="1"/>
    <col min="4339" max="4339" width="9.85546875" style="60" customWidth="1"/>
    <col min="4340" max="4340" width="8.7109375" style="60" customWidth="1"/>
    <col min="4341" max="4342" width="9.140625" style="60"/>
    <col min="4343" max="4343" width="11.42578125" style="60" customWidth="1"/>
    <col min="4344" max="4344" width="1.85546875" style="60" customWidth="1"/>
    <col min="4345" max="4346" width="9.140625" style="60"/>
    <col min="4347" max="4347" width="1" style="60" customWidth="1"/>
    <col min="4348" max="4581" width="9.140625" style="60"/>
    <col min="4582" max="4582" width="36.5703125" style="60" customWidth="1"/>
    <col min="4583" max="4583" width="10.42578125" style="60" customWidth="1"/>
    <col min="4584" max="4584" width="9.7109375" style="60" customWidth="1"/>
    <col min="4585" max="4585" width="0.85546875" style="60" customWidth="1"/>
    <col min="4586" max="4586" width="9" style="60" customWidth="1"/>
    <col min="4587" max="4587" width="8.85546875" style="60" customWidth="1"/>
    <col min="4588" max="4588" width="1.140625" style="60" customWidth="1"/>
    <col min="4589" max="4589" width="9.7109375" style="60" customWidth="1"/>
    <col min="4590" max="4590" width="9.28515625" style="60" customWidth="1"/>
    <col min="4591" max="4591" width="12.7109375" style="60" customWidth="1"/>
    <col min="4592" max="4592" width="10.28515625" style="60" customWidth="1"/>
    <col min="4593" max="4593" width="8.42578125" style="60" customWidth="1"/>
    <col min="4594" max="4594" width="0.7109375" style="60" customWidth="1"/>
    <col min="4595" max="4595" width="9.85546875" style="60" customWidth="1"/>
    <col min="4596" max="4596" width="8.7109375" style="60" customWidth="1"/>
    <col min="4597" max="4598" width="9.140625" style="60"/>
    <col min="4599" max="4599" width="11.42578125" style="60" customWidth="1"/>
    <col min="4600" max="4600" width="1.85546875" style="60" customWidth="1"/>
    <col min="4601" max="4602" width="9.140625" style="60"/>
    <col min="4603" max="4603" width="1" style="60" customWidth="1"/>
    <col min="4604" max="4837" width="9.140625" style="60"/>
    <col min="4838" max="4838" width="36.5703125" style="60" customWidth="1"/>
    <col min="4839" max="4839" width="10.42578125" style="60" customWidth="1"/>
    <col min="4840" max="4840" width="9.7109375" style="60" customWidth="1"/>
    <col min="4841" max="4841" width="0.85546875" style="60" customWidth="1"/>
    <col min="4842" max="4842" width="9" style="60" customWidth="1"/>
    <col min="4843" max="4843" width="8.85546875" style="60" customWidth="1"/>
    <col min="4844" max="4844" width="1.140625" style="60" customWidth="1"/>
    <col min="4845" max="4845" width="9.7109375" style="60" customWidth="1"/>
    <col min="4846" max="4846" width="9.28515625" style="60" customWidth="1"/>
    <col min="4847" max="4847" width="12.7109375" style="60" customWidth="1"/>
    <col min="4848" max="4848" width="10.28515625" style="60" customWidth="1"/>
    <col min="4849" max="4849" width="8.42578125" style="60" customWidth="1"/>
    <col min="4850" max="4850" width="0.7109375" style="60" customWidth="1"/>
    <col min="4851" max="4851" width="9.85546875" style="60" customWidth="1"/>
    <col min="4852" max="4852" width="8.7109375" style="60" customWidth="1"/>
    <col min="4853" max="4854" width="9.140625" style="60"/>
    <col min="4855" max="4855" width="11.42578125" style="60" customWidth="1"/>
    <col min="4856" max="4856" width="1.85546875" style="60" customWidth="1"/>
    <col min="4857" max="4858" width="9.140625" style="60"/>
    <col min="4859" max="4859" width="1" style="60" customWidth="1"/>
    <col min="4860" max="5093" width="9.140625" style="60"/>
    <col min="5094" max="5094" width="36.5703125" style="60" customWidth="1"/>
    <col min="5095" max="5095" width="10.42578125" style="60" customWidth="1"/>
    <col min="5096" max="5096" width="9.7109375" style="60" customWidth="1"/>
    <col min="5097" max="5097" width="0.85546875" style="60" customWidth="1"/>
    <col min="5098" max="5098" width="9" style="60" customWidth="1"/>
    <col min="5099" max="5099" width="8.85546875" style="60" customWidth="1"/>
    <col min="5100" max="5100" width="1.140625" style="60" customWidth="1"/>
    <col min="5101" max="5101" width="9.7109375" style="60" customWidth="1"/>
    <col min="5102" max="5102" width="9.28515625" style="60" customWidth="1"/>
    <col min="5103" max="5103" width="12.7109375" style="60" customWidth="1"/>
    <col min="5104" max="5104" width="10.28515625" style="60" customWidth="1"/>
    <col min="5105" max="5105" width="8.42578125" style="60" customWidth="1"/>
    <col min="5106" max="5106" width="0.7109375" style="60" customWidth="1"/>
    <col min="5107" max="5107" width="9.85546875" style="60" customWidth="1"/>
    <col min="5108" max="5108" width="8.7109375" style="60" customWidth="1"/>
    <col min="5109" max="5110" width="9.140625" style="60"/>
    <col min="5111" max="5111" width="11.42578125" style="60" customWidth="1"/>
    <col min="5112" max="5112" width="1.85546875" style="60" customWidth="1"/>
    <col min="5113" max="5114" width="9.140625" style="60"/>
    <col min="5115" max="5115" width="1" style="60" customWidth="1"/>
    <col min="5116" max="5349" width="9.140625" style="60"/>
    <col min="5350" max="5350" width="36.5703125" style="60" customWidth="1"/>
    <col min="5351" max="5351" width="10.42578125" style="60" customWidth="1"/>
    <col min="5352" max="5352" width="9.7109375" style="60" customWidth="1"/>
    <col min="5353" max="5353" width="0.85546875" style="60" customWidth="1"/>
    <col min="5354" max="5354" width="9" style="60" customWidth="1"/>
    <col min="5355" max="5355" width="8.85546875" style="60" customWidth="1"/>
    <col min="5356" max="5356" width="1.140625" style="60" customWidth="1"/>
    <col min="5357" max="5357" width="9.7109375" style="60" customWidth="1"/>
    <col min="5358" max="5358" width="9.28515625" style="60" customWidth="1"/>
    <col min="5359" max="5359" width="12.7109375" style="60" customWidth="1"/>
    <col min="5360" max="5360" width="10.28515625" style="60" customWidth="1"/>
    <col min="5361" max="5361" width="8.42578125" style="60" customWidth="1"/>
    <col min="5362" max="5362" width="0.7109375" style="60" customWidth="1"/>
    <col min="5363" max="5363" width="9.85546875" style="60" customWidth="1"/>
    <col min="5364" max="5364" width="8.7109375" style="60" customWidth="1"/>
    <col min="5365" max="5366" width="9.140625" style="60"/>
    <col min="5367" max="5367" width="11.42578125" style="60" customWidth="1"/>
    <col min="5368" max="5368" width="1.85546875" style="60" customWidth="1"/>
    <col min="5369" max="5370" width="9.140625" style="60"/>
    <col min="5371" max="5371" width="1" style="60" customWidth="1"/>
    <col min="5372" max="5605" width="9.140625" style="60"/>
    <col min="5606" max="5606" width="36.5703125" style="60" customWidth="1"/>
    <col min="5607" max="5607" width="10.42578125" style="60" customWidth="1"/>
    <col min="5608" max="5608" width="9.7109375" style="60" customWidth="1"/>
    <col min="5609" max="5609" width="0.85546875" style="60" customWidth="1"/>
    <col min="5610" max="5610" width="9" style="60" customWidth="1"/>
    <col min="5611" max="5611" width="8.85546875" style="60" customWidth="1"/>
    <col min="5612" max="5612" width="1.140625" style="60" customWidth="1"/>
    <col min="5613" max="5613" width="9.7109375" style="60" customWidth="1"/>
    <col min="5614" max="5614" width="9.28515625" style="60" customWidth="1"/>
    <col min="5615" max="5615" width="12.7109375" style="60" customWidth="1"/>
    <col min="5616" max="5616" width="10.28515625" style="60" customWidth="1"/>
    <col min="5617" max="5617" width="8.42578125" style="60" customWidth="1"/>
    <col min="5618" max="5618" width="0.7109375" style="60" customWidth="1"/>
    <col min="5619" max="5619" width="9.85546875" style="60" customWidth="1"/>
    <col min="5620" max="5620" width="8.7109375" style="60" customWidth="1"/>
    <col min="5621" max="5622" width="9.140625" style="60"/>
    <col min="5623" max="5623" width="11.42578125" style="60" customWidth="1"/>
    <col min="5624" max="5624" width="1.85546875" style="60" customWidth="1"/>
    <col min="5625" max="5626" width="9.140625" style="60"/>
    <col min="5627" max="5627" width="1" style="60" customWidth="1"/>
    <col min="5628" max="5861" width="9.140625" style="60"/>
    <col min="5862" max="5862" width="36.5703125" style="60" customWidth="1"/>
    <col min="5863" max="5863" width="10.42578125" style="60" customWidth="1"/>
    <col min="5864" max="5864" width="9.7109375" style="60" customWidth="1"/>
    <col min="5865" max="5865" width="0.85546875" style="60" customWidth="1"/>
    <col min="5866" max="5866" width="9" style="60" customWidth="1"/>
    <col min="5867" max="5867" width="8.85546875" style="60" customWidth="1"/>
    <col min="5868" max="5868" width="1.140625" style="60" customWidth="1"/>
    <col min="5869" max="5869" width="9.7109375" style="60" customWidth="1"/>
    <col min="5870" max="5870" width="9.28515625" style="60" customWidth="1"/>
    <col min="5871" max="5871" width="12.7109375" style="60" customWidth="1"/>
    <col min="5872" max="5872" width="10.28515625" style="60" customWidth="1"/>
    <col min="5873" max="5873" width="8.42578125" style="60" customWidth="1"/>
    <col min="5874" max="5874" width="0.7109375" style="60" customWidth="1"/>
    <col min="5875" max="5875" width="9.85546875" style="60" customWidth="1"/>
    <col min="5876" max="5876" width="8.7109375" style="60" customWidth="1"/>
    <col min="5877" max="5878" width="9.140625" style="60"/>
    <col min="5879" max="5879" width="11.42578125" style="60" customWidth="1"/>
    <col min="5880" max="5880" width="1.85546875" style="60" customWidth="1"/>
    <col min="5881" max="5882" width="9.140625" style="60"/>
    <col min="5883" max="5883" width="1" style="60" customWidth="1"/>
    <col min="5884" max="6117" width="9.140625" style="60"/>
    <col min="6118" max="6118" width="36.5703125" style="60" customWidth="1"/>
    <col min="6119" max="6119" width="10.42578125" style="60" customWidth="1"/>
    <col min="6120" max="6120" width="9.7109375" style="60" customWidth="1"/>
    <col min="6121" max="6121" width="0.85546875" style="60" customWidth="1"/>
    <col min="6122" max="6122" width="9" style="60" customWidth="1"/>
    <col min="6123" max="6123" width="8.85546875" style="60" customWidth="1"/>
    <col min="6124" max="6124" width="1.140625" style="60" customWidth="1"/>
    <col min="6125" max="6125" width="9.7109375" style="60" customWidth="1"/>
    <col min="6126" max="6126" width="9.28515625" style="60" customWidth="1"/>
    <col min="6127" max="6127" width="12.7109375" style="60" customWidth="1"/>
    <col min="6128" max="6128" width="10.28515625" style="60" customWidth="1"/>
    <col min="6129" max="6129" width="8.42578125" style="60" customWidth="1"/>
    <col min="6130" max="6130" width="0.7109375" style="60" customWidth="1"/>
    <col min="6131" max="6131" width="9.85546875" style="60" customWidth="1"/>
    <col min="6132" max="6132" width="8.7109375" style="60" customWidth="1"/>
    <col min="6133" max="6134" width="9.140625" style="60"/>
    <col min="6135" max="6135" width="11.42578125" style="60" customWidth="1"/>
    <col min="6136" max="6136" width="1.85546875" style="60" customWidth="1"/>
    <col min="6137" max="6138" width="9.140625" style="60"/>
    <col min="6139" max="6139" width="1" style="60" customWidth="1"/>
    <col min="6140" max="6373" width="9.140625" style="60"/>
    <col min="6374" max="6374" width="36.5703125" style="60" customWidth="1"/>
    <col min="6375" max="6375" width="10.42578125" style="60" customWidth="1"/>
    <col min="6376" max="6376" width="9.7109375" style="60" customWidth="1"/>
    <col min="6377" max="6377" width="0.85546875" style="60" customWidth="1"/>
    <col min="6378" max="6378" width="9" style="60" customWidth="1"/>
    <col min="6379" max="6379" width="8.85546875" style="60" customWidth="1"/>
    <col min="6380" max="6380" width="1.140625" style="60" customWidth="1"/>
    <col min="6381" max="6381" width="9.7109375" style="60" customWidth="1"/>
    <col min="6382" max="6382" width="9.28515625" style="60" customWidth="1"/>
    <col min="6383" max="6383" width="12.7109375" style="60" customWidth="1"/>
    <col min="6384" max="6384" width="10.28515625" style="60" customWidth="1"/>
    <col min="6385" max="6385" width="8.42578125" style="60" customWidth="1"/>
    <col min="6386" max="6386" width="0.7109375" style="60" customWidth="1"/>
    <col min="6387" max="6387" width="9.85546875" style="60" customWidth="1"/>
    <col min="6388" max="6388" width="8.7109375" style="60" customWidth="1"/>
    <col min="6389" max="6390" width="9.140625" style="60"/>
    <col min="6391" max="6391" width="11.42578125" style="60" customWidth="1"/>
    <col min="6392" max="6392" width="1.85546875" style="60" customWidth="1"/>
    <col min="6393" max="6394" width="9.140625" style="60"/>
    <col min="6395" max="6395" width="1" style="60" customWidth="1"/>
    <col min="6396" max="6629" width="9.140625" style="60"/>
    <col min="6630" max="6630" width="36.5703125" style="60" customWidth="1"/>
    <col min="6631" max="6631" width="10.42578125" style="60" customWidth="1"/>
    <col min="6632" max="6632" width="9.7109375" style="60" customWidth="1"/>
    <col min="6633" max="6633" width="0.85546875" style="60" customWidth="1"/>
    <col min="6634" max="6634" width="9" style="60" customWidth="1"/>
    <col min="6635" max="6635" width="8.85546875" style="60" customWidth="1"/>
    <col min="6636" max="6636" width="1.140625" style="60" customWidth="1"/>
    <col min="6637" max="6637" width="9.7109375" style="60" customWidth="1"/>
    <col min="6638" max="6638" width="9.28515625" style="60" customWidth="1"/>
    <col min="6639" max="6639" width="12.7109375" style="60" customWidth="1"/>
    <col min="6640" max="6640" width="10.28515625" style="60" customWidth="1"/>
    <col min="6641" max="6641" width="8.42578125" style="60" customWidth="1"/>
    <col min="6642" max="6642" width="0.7109375" style="60" customWidth="1"/>
    <col min="6643" max="6643" width="9.85546875" style="60" customWidth="1"/>
    <col min="6644" max="6644" width="8.7109375" style="60" customWidth="1"/>
    <col min="6645" max="6646" width="9.140625" style="60"/>
    <col min="6647" max="6647" width="11.42578125" style="60" customWidth="1"/>
    <col min="6648" max="6648" width="1.85546875" style="60" customWidth="1"/>
    <col min="6649" max="6650" width="9.140625" style="60"/>
    <col min="6651" max="6651" width="1" style="60" customWidth="1"/>
    <col min="6652" max="6885" width="9.140625" style="60"/>
    <col min="6886" max="6886" width="36.5703125" style="60" customWidth="1"/>
    <col min="6887" max="6887" width="10.42578125" style="60" customWidth="1"/>
    <col min="6888" max="6888" width="9.7109375" style="60" customWidth="1"/>
    <col min="6889" max="6889" width="0.85546875" style="60" customWidth="1"/>
    <col min="6890" max="6890" width="9" style="60" customWidth="1"/>
    <col min="6891" max="6891" width="8.85546875" style="60" customWidth="1"/>
    <col min="6892" max="6892" width="1.140625" style="60" customWidth="1"/>
    <col min="6893" max="6893" width="9.7109375" style="60" customWidth="1"/>
    <col min="6894" max="6894" width="9.28515625" style="60" customWidth="1"/>
    <col min="6895" max="6895" width="12.7109375" style="60" customWidth="1"/>
    <col min="6896" max="6896" width="10.28515625" style="60" customWidth="1"/>
    <col min="6897" max="6897" width="8.42578125" style="60" customWidth="1"/>
    <col min="6898" max="6898" width="0.7109375" style="60" customWidth="1"/>
    <col min="6899" max="6899" width="9.85546875" style="60" customWidth="1"/>
    <col min="6900" max="6900" width="8.7109375" style="60" customWidth="1"/>
    <col min="6901" max="6902" width="9.140625" style="60"/>
    <col min="6903" max="6903" width="11.42578125" style="60" customWidth="1"/>
    <col min="6904" max="6904" width="1.85546875" style="60" customWidth="1"/>
    <col min="6905" max="6906" width="9.140625" style="60"/>
    <col min="6907" max="6907" width="1" style="60" customWidth="1"/>
    <col min="6908" max="7141" width="9.140625" style="60"/>
    <col min="7142" max="7142" width="36.5703125" style="60" customWidth="1"/>
    <col min="7143" max="7143" width="10.42578125" style="60" customWidth="1"/>
    <col min="7144" max="7144" width="9.7109375" style="60" customWidth="1"/>
    <col min="7145" max="7145" width="0.85546875" style="60" customWidth="1"/>
    <col min="7146" max="7146" width="9" style="60" customWidth="1"/>
    <col min="7147" max="7147" width="8.85546875" style="60" customWidth="1"/>
    <col min="7148" max="7148" width="1.140625" style="60" customWidth="1"/>
    <col min="7149" max="7149" width="9.7109375" style="60" customWidth="1"/>
    <col min="7150" max="7150" width="9.28515625" style="60" customWidth="1"/>
    <col min="7151" max="7151" width="12.7109375" style="60" customWidth="1"/>
    <col min="7152" max="7152" width="10.28515625" style="60" customWidth="1"/>
    <col min="7153" max="7153" width="8.42578125" style="60" customWidth="1"/>
    <col min="7154" max="7154" width="0.7109375" style="60" customWidth="1"/>
    <col min="7155" max="7155" width="9.85546875" style="60" customWidth="1"/>
    <col min="7156" max="7156" width="8.7109375" style="60" customWidth="1"/>
    <col min="7157" max="7158" width="9.140625" style="60"/>
    <col min="7159" max="7159" width="11.42578125" style="60" customWidth="1"/>
    <col min="7160" max="7160" width="1.85546875" style="60" customWidth="1"/>
    <col min="7161" max="7162" width="9.140625" style="60"/>
    <col min="7163" max="7163" width="1" style="60" customWidth="1"/>
    <col min="7164" max="7397" width="9.140625" style="60"/>
    <col min="7398" max="7398" width="36.5703125" style="60" customWidth="1"/>
    <col min="7399" max="7399" width="10.42578125" style="60" customWidth="1"/>
    <col min="7400" max="7400" width="9.7109375" style="60" customWidth="1"/>
    <col min="7401" max="7401" width="0.85546875" style="60" customWidth="1"/>
    <col min="7402" max="7402" width="9" style="60" customWidth="1"/>
    <col min="7403" max="7403" width="8.85546875" style="60" customWidth="1"/>
    <col min="7404" max="7404" width="1.140625" style="60" customWidth="1"/>
    <col min="7405" max="7405" width="9.7109375" style="60" customWidth="1"/>
    <col min="7406" max="7406" width="9.28515625" style="60" customWidth="1"/>
    <col min="7407" max="7407" width="12.7109375" style="60" customWidth="1"/>
    <col min="7408" max="7408" width="10.28515625" style="60" customWidth="1"/>
    <col min="7409" max="7409" width="8.42578125" style="60" customWidth="1"/>
    <col min="7410" max="7410" width="0.7109375" style="60" customWidth="1"/>
    <col min="7411" max="7411" width="9.85546875" style="60" customWidth="1"/>
    <col min="7412" max="7412" width="8.7109375" style="60" customWidth="1"/>
    <col min="7413" max="7414" width="9.140625" style="60"/>
    <col min="7415" max="7415" width="11.42578125" style="60" customWidth="1"/>
    <col min="7416" max="7416" width="1.85546875" style="60" customWidth="1"/>
    <col min="7417" max="7418" width="9.140625" style="60"/>
    <col min="7419" max="7419" width="1" style="60" customWidth="1"/>
    <col min="7420" max="7653" width="9.140625" style="60"/>
    <col min="7654" max="7654" width="36.5703125" style="60" customWidth="1"/>
    <col min="7655" max="7655" width="10.42578125" style="60" customWidth="1"/>
    <col min="7656" max="7656" width="9.7109375" style="60" customWidth="1"/>
    <col min="7657" max="7657" width="0.85546875" style="60" customWidth="1"/>
    <col min="7658" max="7658" width="9" style="60" customWidth="1"/>
    <col min="7659" max="7659" width="8.85546875" style="60" customWidth="1"/>
    <col min="7660" max="7660" width="1.140625" style="60" customWidth="1"/>
    <col min="7661" max="7661" width="9.7109375" style="60" customWidth="1"/>
    <col min="7662" max="7662" width="9.28515625" style="60" customWidth="1"/>
    <col min="7663" max="7663" width="12.7109375" style="60" customWidth="1"/>
    <col min="7664" max="7664" width="10.28515625" style="60" customWidth="1"/>
    <col min="7665" max="7665" width="8.42578125" style="60" customWidth="1"/>
    <col min="7666" max="7666" width="0.7109375" style="60" customWidth="1"/>
    <col min="7667" max="7667" width="9.85546875" style="60" customWidth="1"/>
    <col min="7668" max="7668" width="8.7109375" style="60" customWidth="1"/>
    <col min="7669" max="7670" width="9.140625" style="60"/>
    <col min="7671" max="7671" width="11.42578125" style="60" customWidth="1"/>
    <col min="7672" max="7672" width="1.85546875" style="60" customWidth="1"/>
    <col min="7673" max="7674" width="9.140625" style="60"/>
    <col min="7675" max="7675" width="1" style="60" customWidth="1"/>
    <col min="7676" max="7909" width="9.140625" style="60"/>
    <col min="7910" max="7910" width="36.5703125" style="60" customWidth="1"/>
    <col min="7911" max="7911" width="10.42578125" style="60" customWidth="1"/>
    <col min="7912" max="7912" width="9.7109375" style="60" customWidth="1"/>
    <col min="7913" max="7913" width="0.85546875" style="60" customWidth="1"/>
    <col min="7914" max="7914" width="9" style="60" customWidth="1"/>
    <col min="7915" max="7915" width="8.85546875" style="60" customWidth="1"/>
    <col min="7916" max="7916" width="1.140625" style="60" customWidth="1"/>
    <col min="7917" max="7917" width="9.7109375" style="60" customWidth="1"/>
    <col min="7918" max="7918" width="9.28515625" style="60" customWidth="1"/>
    <col min="7919" max="7919" width="12.7109375" style="60" customWidth="1"/>
    <col min="7920" max="7920" width="10.28515625" style="60" customWidth="1"/>
    <col min="7921" max="7921" width="8.42578125" style="60" customWidth="1"/>
    <col min="7922" max="7922" width="0.7109375" style="60" customWidth="1"/>
    <col min="7923" max="7923" width="9.85546875" style="60" customWidth="1"/>
    <col min="7924" max="7924" width="8.7109375" style="60" customWidth="1"/>
    <col min="7925" max="7926" width="9.140625" style="60"/>
    <col min="7927" max="7927" width="11.42578125" style="60" customWidth="1"/>
    <col min="7928" max="7928" width="1.85546875" style="60" customWidth="1"/>
    <col min="7929" max="7930" width="9.140625" style="60"/>
    <col min="7931" max="7931" width="1" style="60" customWidth="1"/>
    <col min="7932" max="8165" width="9.140625" style="60"/>
    <col min="8166" max="8166" width="36.5703125" style="60" customWidth="1"/>
    <col min="8167" max="8167" width="10.42578125" style="60" customWidth="1"/>
    <col min="8168" max="8168" width="9.7109375" style="60" customWidth="1"/>
    <col min="8169" max="8169" width="0.85546875" style="60" customWidth="1"/>
    <col min="8170" max="8170" width="9" style="60" customWidth="1"/>
    <col min="8171" max="8171" width="8.85546875" style="60" customWidth="1"/>
    <col min="8172" max="8172" width="1.140625" style="60" customWidth="1"/>
    <col min="8173" max="8173" width="9.7109375" style="60" customWidth="1"/>
    <col min="8174" max="8174" width="9.28515625" style="60" customWidth="1"/>
    <col min="8175" max="8175" width="12.7109375" style="60" customWidth="1"/>
    <col min="8176" max="8176" width="10.28515625" style="60" customWidth="1"/>
    <col min="8177" max="8177" width="8.42578125" style="60" customWidth="1"/>
    <col min="8178" max="8178" width="0.7109375" style="60" customWidth="1"/>
    <col min="8179" max="8179" width="9.85546875" style="60" customWidth="1"/>
    <col min="8180" max="8180" width="8.7109375" style="60" customWidth="1"/>
    <col min="8181" max="8182" width="9.140625" style="60"/>
    <col min="8183" max="8183" width="11.42578125" style="60" customWidth="1"/>
    <col min="8184" max="8184" width="1.85546875" style="60" customWidth="1"/>
    <col min="8185" max="8186" width="9.140625" style="60"/>
    <col min="8187" max="8187" width="1" style="60" customWidth="1"/>
    <col min="8188" max="8421" width="9.140625" style="60"/>
    <col min="8422" max="8422" width="36.5703125" style="60" customWidth="1"/>
    <col min="8423" max="8423" width="10.42578125" style="60" customWidth="1"/>
    <col min="8424" max="8424" width="9.7109375" style="60" customWidth="1"/>
    <col min="8425" max="8425" width="0.85546875" style="60" customWidth="1"/>
    <col min="8426" max="8426" width="9" style="60" customWidth="1"/>
    <col min="8427" max="8427" width="8.85546875" style="60" customWidth="1"/>
    <col min="8428" max="8428" width="1.140625" style="60" customWidth="1"/>
    <col min="8429" max="8429" width="9.7109375" style="60" customWidth="1"/>
    <col min="8430" max="8430" width="9.28515625" style="60" customWidth="1"/>
    <col min="8431" max="8431" width="12.7109375" style="60" customWidth="1"/>
    <col min="8432" max="8432" width="10.28515625" style="60" customWidth="1"/>
    <col min="8433" max="8433" width="8.42578125" style="60" customWidth="1"/>
    <col min="8434" max="8434" width="0.7109375" style="60" customWidth="1"/>
    <col min="8435" max="8435" width="9.85546875" style="60" customWidth="1"/>
    <col min="8436" max="8436" width="8.7109375" style="60" customWidth="1"/>
    <col min="8437" max="8438" width="9.140625" style="60"/>
    <col min="8439" max="8439" width="11.42578125" style="60" customWidth="1"/>
    <col min="8440" max="8440" width="1.85546875" style="60" customWidth="1"/>
    <col min="8441" max="8442" width="9.140625" style="60"/>
    <col min="8443" max="8443" width="1" style="60" customWidth="1"/>
    <col min="8444" max="8677" width="9.140625" style="60"/>
    <col min="8678" max="8678" width="36.5703125" style="60" customWidth="1"/>
    <col min="8679" max="8679" width="10.42578125" style="60" customWidth="1"/>
    <col min="8680" max="8680" width="9.7109375" style="60" customWidth="1"/>
    <col min="8681" max="8681" width="0.85546875" style="60" customWidth="1"/>
    <col min="8682" max="8682" width="9" style="60" customWidth="1"/>
    <col min="8683" max="8683" width="8.85546875" style="60" customWidth="1"/>
    <col min="8684" max="8684" width="1.140625" style="60" customWidth="1"/>
    <col min="8685" max="8685" width="9.7109375" style="60" customWidth="1"/>
    <col min="8686" max="8686" width="9.28515625" style="60" customWidth="1"/>
    <col min="8687" max="8687" width="12.7109375" style="60" customWidth="1"/>
    <col min="8688" max="8688" width="10.28515625" style="60" customWidth="1"/>
    <col min="8689" max="8689" width="8.42578125" style="60" customWidth="1"/>
    <col min="8690" max="8690" width="0.7109375" style="60" customWidth="1"/>
    <col min="8691" max="8691" width="9.85546875" style="60" customWidth="1"/>
    <col min="8692" max="8692" width="8.7109375" style="60" customWidth="1"/>
    <col min="8693" max="8694" width="9.140625" style="60"/>
    <col min="8695" max="8695" width="11.42578125" style="60" customWidth="1"/>
    <col min="8696" max="8696" width="1.85546875" style="60" customWidth="1"/>
    <col min="8697" max="8698" width="9.140625" style="60"/>
    <col min="8699" max="8699" width="1" style="60" customWidth="1"/>
    <col min="8700" max="8933" width="9.140625" style="60"/>
    <col min="8934" max="8934" width="36.5703125" style="60" customWidth="1"/>
    <col min="8935" max="8935" width="10.42578125" style="60" customWidth="1"/>
    <col min="8936" max="8936" width="9.7109375" style="60" customWidth="1"/>
    <col min="8937" max="8937" width="0.85546875" style="60" customWidth="1"/>
    <col min="8938" max="8938" width="9" style="60" customWidth="1"/>
    <col min="8939" max="8939" width="8.85546875" style="60" customWidth="1"/>
    <col min="8940" max="8940" width="1.140625" style="60" customWidth="1"/>
    <col min="8941" max="8941" width="9.7109375" style="60" customWidth="1"/>
    <col min="8942" max="8942" width="9.28515625" style="60" customWidth="1"/>
    <col min="8943" max="8943" width="12.7109375" style="60" customWidth="1"/>
    <col min="8944" max="8944" width="10.28515625" style="60" customWidth="1"/>
    <col min="8945" max="8945" width="8.42578125" style="60" customWidth="1"/>
    <col min="8946" max="8946" width="0.7109375" style="60" customWidth="1"/>
    <col min="8947" max="8947" width="9.85546875" style="60" customWidth="1"/>
    <col min="8948" max="8948" width="8.7109375" style="60" customWidth="1"/>
    <col min="8949" max="8950" width="9.140625" style="60"/>
    <col min="8951" max="8951" width="11.42578125" style="60" customWidth="1"/>
    <col min="8952" max="8952" width="1.85546875" style="60" customWidth="1"/>
    <col min="8953" max="8954" width="9.140625" style="60"/>
    <col min="8955" max="8955" width="1" style="60" customWidth="1"/>
    <col min="8956" max="9189" width="9.140625" style="60"/>
    <col min="9190" max="9190" width="36.5703125" style="60" customWidth="1"/>
    <col min="9191" max="9191" width="10.42578125" style="60" customWidth="1"/>
    <col min="9192" max="9192" width="9.7109375" style="60" customWidth="1"/>
    <col min="9193" max="9193" width="0.85546875" style="60" customWidth="1"/>
    <col min="9194" max="9194" width="9" style="60" customWidth="1"/>
    <col min="9195" max="9195" width="8.85546875" style="60" customWidth="1"/>
    <col min="9196" max="9196" width="1.140625" style="60" customWidth="1"/>
    <col min="9197" max="9197" width="9.7109375" style="60" customWidth="1"/>
    <col min="9198" max="9198" width="9.28515625" style="60" customWidth="1"/>
    <col min="9199" max="9199" width="12.7109375" style="60" customWidth="1"/>
    <col min="9200" max="9200" width="10.28515625" style="60" customWidth="1"/>
    <col min="9201" max="9201" width="8.42578125" style="60" customWidth="1"/>
    <col min="9202" max="9202" width="0.7109375" style="60" customWidth="1"/>
    <col min="9203" max="9203" width="9.85546875" style="60" customWidth="1"/>
    <col min="9204" max="9204" width="8.7109375" style="60" customWidth="1"/>
    <col min="9205" max="9206" width="9.140625" style="60"/>
    <col min="9207" max="9207" width="11.42578125" style="60" customWidth="1"/>
    <col min="9208" max="9208" width="1.85546875" style="60" customWidth="1"/>
    <col min="9209" max="9210" width="9.140625" style="60"/>
    <col min="9211" max="9211" width="1" style="60" customWidth="1"/>
    <col min="9212" max="9445" width="9.140625" style="60"/>
    <col min="9446" max="9446" width="36.5703125" style="60" customWidth="1"/>
    <col min="9447" max="9447" width="10.42578125" style="60" customWidth="1"/>
    <col min="9448" max="9448" width="9.7109375" style="60" customWidth="1"/>
    <col min="9449" max="9449" width="0.85546875" style="60" customWidth="1"/>
    <col min="9450" max="9450" width="9" style="60" customWidth="1"/>
    <col min="9451" max="9451" width="8.85546875" style="60" customWidth="1"/>
    <col min="9452" max="9452" width="1.140625" style="60" customWidth="1"/>
    <col min="9453" max="9453" width="9.7109375" style="60" customWidth="1"/>
    <col min="9454" max="9454" width="9.28515625" style="60" customWidth="1"/>
    <col min="9455" max="9455" width="12.7109375" style="60" customWidth="1"/>
    <col min="9456" max="9456" width="10.28515625" style="60" customWidth="1"/>
    <col min="9457" max="9457" width="8.42578125" style="60" customWidth="1"/>
    <col min="9458" max="9458" width="0.7109375" style="60" customWidth="1"/>
    <col min="9459" max="9459" width="9.85546875" style="60" customWidth="1"/>
    <col min="9460" max="9460" width="8.7109375" style="60" customWidth="1"/>
    <col min="9461" max="9462" width="9.140625" style="60"/>
    <col min="9463" max="9463" width="11.42578125" style="60" customWidth="1"/>
    <col min="9464" max="9464" width="1.85546875" style="60" customWidth="1"/>
    <col min="9465" max="9466" width="9.140625" style="60"/>
    <col min="9467" max="9467" width="1" style="60" customWidth="1"/>
    <col min="9468" max="9701" width="9.140625" style="60"/>
    <col min="9702" max="9702" width="36.5703125" style="60" customWidth="1"/>
    <col min="9703" max="9703" width="10.42578125" style="60" customWidth="1"/>
    <col min="9704" max="9704" width="9.7109375" style="60" customWidth="1"/>
    <col min="9705" max="9705" width="0.85546875" style="60" customWidth="1"/>
    <col min="9706" max="9706" width="9" style="60" customWidth="1"/>
    <col min="9707" max="9707" width="8.85546875" style="60" customWidth="1"/>
    <col min="9708" max="9708" width="1.140625" style="60" customWidth="1"/>
    <col min="9709" max="9709" width="9.7109375" style="60" customWidth="1"/>
    <col min="9710" max="9710" width="9.28515625" style="60" customWidth="1"/>
    <col min="9711" max="9711" width="12.7109375" style="60" customWidth="1"/>
    <col min="9712" max="9712" width="10.28515625" style="60" customWidth="1"/>
    <col min="9713" max="9713" width="8.42578125" style="60" customWidth="1"/>
    <col min="9714" max="9714" width="0.7109375" style="60" customWidth="1"/>
    <col min="9715" max="9715" width="9.85546875" style="60" customWidth="1"/>
    <col min="9716" max="9716" width="8.7109375" style="60" customWidth="1"/>
    <col min="9717" max="9718" width="9.140625" style="60"/>
    <col min="9719" max="9719" width="11.42578125" style="60" customWidth="1"/>
    <col min="9720" max="9720" width="1.85546875" style="60" customWidth="1"/>
    <col min="9721" max="9722" width="9.140625" style="60"/>
    <col min="9723" max="9723" width="1" style="60" customWidth="1"/>
    <col min="9724" max="9957" width="9.140625" style="60"/>
    <col min="9958" max="9958" width="36.5703125" style="60" customWidth="1"/>
    <col min="9959" max="9959" width="10.42578125" style="60" customWidth="1"/>
    <col min="9960" max="9960" width="9.7109375" style="60" customWidth="1"/>
    <col min="9961" max="9961" width="0.85546875" style="60" customWidth="1"/>
    <col min="9962" max="9962" width="9" style="60" customWidth="1"/>
    <col min="9963" max="9963" width="8.85546875" style="60" customWidth="1"/>
    <col min="9964" max="9964" width="1.140625" style="60" customWidth="1"/>
    <col min="9965" max="9965" width="9.7109375" style="60" customWidth="1"/>
    <col min="9966" max="9966" width="9.28515625" style="60" customWidth="1"/>
    <col min="9967" max="9967" width="12.7109375" style="60" customWidth="1"/>
    <col min="9968" max="9968" width="10.28515625" style="60" customWidth="1"/>
    <col min="9969" max="9969" width="8.42578125" style="60" customWidth="1"/>
    <col min="9970" max="9970" width="0.7109375" style="60" customWidth="1"/>
    <col min="9971" max="9971" width="9.85546875" style="60" customWidth="1"/>
    <col min="9972" max="9972" width="8.7109375" style="60" customWidth="1"/>
    <col min="9973" max="9974" width="9.140625" style="60"/>
    <col min="9975" max="9975" width="11.42578125" style="60" customWidth="1"/>
    <col min="9976" max="9976" width="1.85546875" style="60" customWidth="1"/>
    <col min="9977" max="9978" width="9.140625" style="60"/>
    <col min="9979" max="9979" width="1" style="60" customWidth="1"/>
    <col min="9980" max="10213" width="9.140625" style="60"/>
    <col min="10214" max="10214" width="36.5703125" style="60" customWidth="1"/>
    <col min="10215" max="10215" width="10.42578125" style="60" customWidth="1"/>
    <col min="10216" max="10216" width="9.7109375" style="60" customWidth="1"/>
    <col min="10217" max="10217" width="0.85546875" style="60" customWidth="1"/>
    <col min="10218" max="10218" width="9" style="60" customWidth="1"/>
    <col min="10219" max="10219" width="8.85546875" style="60" customWidth="1"/>
    <col min="10220" max="10220" width="1.140625" style="60" customWidth="1"/>
    <col min="10221" max="10221" width="9.7109375" style="60" customWidth="1"/>
    <col min="10222" max="10222" width="9.28515625" style="60" customWidth="1"/>
    <col min="10223" max="10223" width="12.7109375" style="60" customWidth="1"/>
    <col min="10224" max="10224" width="10.28515625" style="60" customWidth="1"/>
    <col min="10225" max="10225" width="8.42578125" style="60" customWidth="1"/>
    <col min="10226" max="10226" width="0.7109375" style="60" customWidth="1"/>
    <col min="10227" max="10227" width="9.85546875" style="60" customWidth="1"/>
    <col min="10228" max="10228" width="8.7109375" style="60" customWidth="1"/>
    <col min="10229" max="10230" width="9.140625" style="60"/>
    <col min="10231" max="10231" width="11.42578125" style="60" customWidth="1"/>
    <col min="10232" max="10232" width="1.85546875" style="60" customWidth="1"/>
    <col min="10233" max="10234" width="9.140625" style="60"/>
    <col min="10235" max="10235" width="1" style="60" customWidth="1"/>
    <col min="10236" max="10469" width="9.140625" style="60"/>
    <col min="10470" max="10470" width="36.5703125" style="60" customWidth="1"/>
    <col min="10471" max="10471" width="10.42578125" style="60" customWidth="1"/>
    <col min="10472" max="10472" width="9.7109375" style="60" customWidth="1"/>
    <col min="10473" max="10473" width="0.85546875" style="60" customWidth="1"/>
    <col min="10474" max="10474" width="9" style="60" customWidth="1"/>
    <col min="10475" max="10475" width="8.85546875" style="60" customWidth="1"/>
    <col min="10476" max="10476" width="1.140625" style="60" customWidth="1"/>
    <col min="10477" max="10477" width="9.7109375" style="60" customWidth="1"/>
    <col min="10478" max="10478" width="9.28515625" style="60" customWidth="1"/>
    <col min="10479" max="10479" width="12.7109375" style="60" customWidth="1"/>
    <col min="10480" max="10480" width="10.28515625" style="60" customWidth="1"/>
    <col min="10481" max="10481" width="8.42578125" style="60" customWidth="1"/>
    <col min="10482" max="10482" width="0.7109375" style="60" customWidth="1"/>
    <col min="10483" max="10483" width="9.85546875" style="60" customWidth="1"/>
    <col min="10484" max="10484" width="8.7109375" style="60" customWidth="1"/>
    <col min="10485" max="10486" width="9.140625" style="60"/>
    <col min="10487" max="10487" width="11.42578125" style="60" customWidth="1"/>
    <col min="10488" max="10488" width="1.85546875" style="60" customWidth="1"/>
    <col min="10489" max="10490" width="9.140625" style="60"/>
    <col min="10491" max="10491" width="1" style="60" customWidth="1"/>
    <col min="10492" max="10725" width="9.140625" style="60"/>
    <col min="10726" max="10726" width="36.5703125" style="60" customWidth="1"/>
    <col min="10727" max="10727" width="10.42578125" style="60" customWidth="1"/>
    <col min="10728" max="10728" width="9.7109375" style="60" customWidth="1"/>
    <col min="10729" max="10729" width="0.85546875" style="60" customWidth="1"/>
    <col min="10730" max="10730" width="9" style="60" customWidth="1"/>
    <col min="10731" max="10731" width="8.85546875" style="60" customWidth="1"/>
    <col min="10732" max="10732" width="1.140625" style="60" customWidth="1"/>
    <col min="10733" max="10733" width="9.7109375" style="60" customWidth="1"/>
    <col min="10734" max="10734" width="9.28515625" style="60" customWidth="1"/>
    <col min="10735" max="10735" width="12.7109375" style="60" customWidth="1"/>
    <col min="10736" max="10736" width="10.28515625" style="60" customWidth="1"/>
    <col min="10737" max="10737" width="8.42578125" style="60" customWidth="1"/>
    <col min="10738" max="10738" width="0.7109375" style="60" customWidth="1"/>
    <col min="10739" max="10739" width="9.85546875" style="60" customWidth="1"/>
    <col min="10740" max="10740" width="8.7109375" style="60" customWidth="1"/>
    <col min="10741" max="10742" width="9.140625" style="60"/>
    <col min="10743" max="10743" width="11.42578125" style="60" customWidth="1"/>
    <col min="10744" max="10744" width="1.85546875" style="60" customWidth="1"/>
    <col min="10745" max="10746" width="9.140625" style="60"/>
    <col min="10747" max="10747" width="1" style="60" customWidth="1"/>
    <col min="10748" max="10981" width="9.140625" style="60"/>
    <col min="10982" max="10982" width="36.5703125" style="60" customWidth="1"/>
    <col min="10983" max="10983" width="10.42578125" style="60" customWidth="1"/>
    <col min="10984" max="10984" width="9.7109375" style="60" customWidth="1"/>
    <col min="10985" max="10985" width="0.85546875" style="60" customWidth="1"/>
    <col min="10986" max="10986" width="9" style="60" customWidth="1"/>
    <col min="10987" max="10987" width="8.85546875" style="60" customWidth="1"/>
    <col min="10988" max="10988" width="1.140625" style="60" customWidth="1"/>
    <col min="10989" max="10989" width="9.7109375" style="60" customWidth="1"/>
    <col min="10990" max="10990" width="9.28515625" style="60" customWidth="1"/>
    <col min="10991" max="10991" width="12.7109375" style="60" customWidth="1"/>
    <col min="10992" max="10992" width="10.28515625" style="60" customWidth="1"/>
    <col min="10993" max="10993" width="8.42578125" style="60" customWidth="1"/>
    <col min="10994" max="10994" width="0.7109375" style="60" customWidth="1"/>
    <col min="10995" max="10995" width="9.85546875" style="60" customWidth="1"/>
    <col min="10996" max="10996" width="8.7109375" style="60" customWidth="1"/>
    <col min="10997" max="10998" width="9.140625" style="60"/>
    <col min="10999" max="10999" width="11.42578125" style="60" customWidth="1"/>
    <col min="11000" max="11000" width="1.85546875" style="60" customWidth="1"/>
    <col min="11001" max="11002" width="9.140625" style="60"/>
    <col min="11003" max="11003" width="1" style="60" customWidth="1"/>
    <col min="11004" max="11237" width="9.140625" style="60"/>
    <col min="11238" max="11238" width="36.5703125" style="60" customWidth="1"/>
    <col min="11239" max="11239" width="10.42578125" style="60" customWidth="1"/>
    <col min="11240" max="11240" width="9.7109375" style="60" customWidth="1"/>
    <col min="11241" max="11241" width="0.85546875" style="60" customWidth="1"/>
    <col min="11242" max="11242" width="9" style="60" customWidth="1"/>
    <col min="11243" max="11243" width="8.85546875" style="60" customWidth="1"/>
    <col min="11244" max="11244" width="1.140625" style="60" customWidth="1"/>
    <col min="11245" max="11245" width="9.7109375" style="60" customWidth="1"/>
    <col min="11246" max="11246" width="9.28515625" style="60" customWidth="1"/>
    <col min="11247" max="11247" width="12.7109375" style="60" customWidth="1"/>
    <col min="11248" max="11248" width="10.28515625" style="60" customWidth="1"/>
    <col min="11249" max="11249" width="8.42578125" style="60" customWidth="1"/>
    <col min="11250" max="11250" width="0.7109375" style="60" customWidth="1"/>
    <col min="11251" max="11251" width="9.85546875" style="60" customWidth="1"/>
    <col min="11252" max="11252" width="8.7109375" style="60" customWidth="1"/>
    <col min="11253" max="11254" width="9.140625" style="60"/>
    <col min="11255" max="11255" width="11.42578125" style="60" customWidth="1"/>
    <col min="11256" max="11256" width="1.85546875" style="60" customWidth="1"/>
    <col min="11257" max="11258" width="9.140625" style="60"/>
    <col min="11259" max="11259" width="1" style="60" customWidth="1"/>
    <col min="11260" max="11493" width="9.140625" style="60"/>
    <col min="11494" max="11494" width="36.5703125" style="60" customWidth="1"/>
    <col min="11495" max="11495" width="10.42578125" style="60" customWidth="1"/>
    <col min="11496" max="11496" width="9.7109375" style="60" customWidth="1"/>
    <col min="11497" max="11497" width="0.85546875" style="60" customWidth="1"/>
    <col min="11498" max="11498" width="9" style="60" customWidth="1"/>
    <col min="11499" max="11499" width="8.85546875" style="60" customWidth="1"/>
    <col min="11500" max="11500" width="1.140625" style="60" customWidth="1"/>
    <col min="11501" max="11501" width="9.7109375" style="60" customWidth="1"/>
    <col min="11502" max="11502" width="9.28515625" style="60" customWidth="1"/>
    <col min="11503" max="11503" width="12.7109375" style="60" customWidth="1"/>
    <col min="11504" max="11504" width="10.28515625" style="60" customWidth="1"/>
    <col min="11505" max="11505" width="8.42578125" style="60" customWidth="1"/>
    <col min="11506" max="11506" width="0.7109375" style="60" customWidth="1"/>
    <col min="11507" max="11507" width="9.85546875" style="60" customWidth="1"/>
    <col min="11508" max="11508" width="8.7109375" style="60" customWidth="1"/>
    <col min="11509" max="11510" width="9.140625" style="60"/>
    <col min="11511" max="11511" width="11.42578125" style="60" customWidth="1"/>
    <col min="11512" max="11512" width="1.85546875" style="60" customWidth="1"/>
    <col min="11513" max="11514" width="9.140625" style="60"/>
    <col min="11515" max="11515" width="1" style="60" customWidth="1"/>
    <col min="11516" max="11749" width="9.140625" style="60"/>
    <col min="11750" max="11750" width="36.5703125" style="60" customWidth="1"/>
    <col min="11751" max="11751" width="10.42578125" style="60" customWidth="1"/>
    <col min="11752" max="11752" width="9.7109375" style="60" customWidth="1"/>
    <col min="11753" max="11753" width="0.85546875" style="60" customWidth="1"/>
    <col min="11754" max="11754" width="9" style="60" customWidth="1"/>
    <col min="11755" max="11755" width="8.85546875" style="60" customWidth="1"/>
    <col min="11756" max="11756" width="1.140625" style="60" customWidth="1"/>
    <col min="11757" max="11757" width="9.7109375" style="60" customWidth="1"/>
    <col min="11758" max="11758" width="9.28515625" style="60" customWidth="1"/>
    <col min="11759" max="11759" width="12.7109375" style="60" customWidth="1"/>
    <col min="11760" max="11760" width="10.28515625" style="60" customWidth="1"/>
    <col min="11761" max="11761" width="8.42578125" style="60" customWidth="1"/>
    <col min="11762" max="11762" width="0.7109375" style="60" customWidth="1"/>
    <col min="11763" max="11763" width="9.85546875" style="60" customWidth="1"/>
    <col min="11764" max="11764" width="8.7109375" style="60" customWidth="1"/>
    <col min="11765" max="11766" width="9.140625" style="60"/>
    <col min="11767" max="11767" width="11.42578125" style="60" customWidth="1"/>
    <col min="11768" max="11768" width="1.85546875" style="60" customWidth="1"/>
    <col min="11769" max="11770" width="9.140625" style="60"/>
    <col min="11771" max="11771" width="1" style="60" customWidth="1"/>
    <col min="11772" max="12005" width="9.140625" style="60"/>
    <col min="12006" max="12006" width="36.5703125" style="60" customWidth="1"/>
    <col min="12007" max="12007" width="10.42578125" style="60" customWidth="1"/>
    <col min="12008" max="12008" width="9.7109375" style="60" customWidth="1"/>
    <col min="12009" max="12009" width="0.85546875" style="60" customWidth="1"/>
    <col min="12010" max="12010" width="9" style="60" customWidth="1"/>
    <col min="12011" max="12011" width="8.85546875" style="60" customWidth="1"/>
    <col min="12012" max="12012" width="1.140625" style="60" customWidth="1"/>
    <col min="12013" max="12013" width="9.7109375" style="60" customWidth="1"/>
    <col min="12014" max="12014" width="9.28515625" style="60" customWidth="1"/>
    <col min="12015" max="12015" width="12.7109375" style="60" customWidth="1"/>
    <col min="12016" max="12016" width="10.28515625" style="60" customWidth="1"/>
    <col min="12017" max="12017" width="8.42578125" style="60" customWidth="1"/>
    <col min="12018" max="12018" width="0.7109375" style="60" customWidth="1"/>
    <col min="12019" max="12019" width="9.85546875" style="60" customWidth="1"/>
    <col min="12020" max="12020" width="8.7109375" style="60" customWidth="1"/>
    <col min="12021" max="12022" width="9.140625" style="60"/>
    <col min="12023" max="12023" width="11.42578125" style="60" customWidth="1"/>
    <col min="12024" max="12024" width="1.85546875" style="60" customWidth="1"/>
    <col min="12025" max="12026" width="9.140625" style="60"/>
    <col min="12027" max="12027" width="1" style="60" customWidth="1"/>
    <col min="12028" max="12261" width="9.140625" style="60"/>
    <col min="12262" max="12262" width="36.5703125" style="60" customWidth="1"/>
    <col min="12263" max="12263" width="10.42578125" style="60" customWidth="1"/>
    <col min="12264" max="12264" width="9.7109375" style="60" customWidth="1"/>
    <col min="12265" max="12265" width="0.85546875" style="60" customWidth="1"/>
    <col min="12266" max="12266" width="9" style="60" customWidth="1"/>
    <col min="12267" max="12267" width="8.85546875" style="60" customWidth="1"/>
    <col min="12268" max="12268" width="1.140625" style="60" customWidth="1"/>
    <col min="12269" max="12269" width="9.7109375" style="60" customWidth="1"/>
    <col min="12270" max="12270" width="9.28515625" style="60" customWidth="1"/>
    <col min="12271" max="12271" width="12.7109375" style="60" customWidth="1"/>
    <col min="12272" max="12272" width="10.28515625" style="60" customWidth="1"/>
    <col min="12273" max="12273" width="8.42578125" style="60" customWidth="1"/>
    <col min="12274" max="12274" width="0.7109375" style="60" customWidth="1"/>
    <col min="12275" max="12275" width="9.85546875" style="60" customWidth="1"/>
    <col min="12276" max="12276" width="8.7109375" style="60" customWidth="1"/>
    <col min="12277" max="12278" width="9.140625" style="60"/>
    <col min="12279" max="12279" width="11.42578125" style="60" customWidth="1"/>
    <col min="12280" max="12280" width="1.85546875" style="60" customWidth="1"/>
    <col min="12281" max="12282" width="9.140625" style="60"/>
    <col min="12283" max="12283" width="1" style="60" customWidth="1"/>
    <col min="12284" max="12517" width="9.140625" style="60"/>
    <col min="12518" max="12518" width="36.5703125" style="60" customWidth="1"/>
    <col min="12519" max="12519" width="10.42578125" style="60" customWidth="1"/>
    <col min="12520" max="12520" width="9.7109375" style="60" customWidth="1"/>
    <col min="12521" max="12521" width="0.85546875" style="60" customWidth="1"/>
    <col min="12522" max="12522" width="9" style="60" customWidth="1"/>
    <col min="12523" max="12523" width="8.85546875" style="60" customWidth="1"/>
    <col min="12524" max="12524" width="1.140625" style="60" customWidth="1"/>
    <col min="12525" max="12525" width="9.7109375" style="60" customWidth="1"/>
    <col min="12526" max="12526" width="9.28515625" style="60" customWidth="1"/>
    <col min="12527" max="12527" width="12.7109375" style="60" customWidth="1"/>
    <col min="12528" max="12528" width="10.28515625" style="60" customWidth="1"/>
    <col min="12529" max="12529" width="8.42578125" style="60" customWidth="1"/>
    <col min="12530" max="12530" width="0.7109375" style="60" customWidth="1"/>
    <col min="12531" max="12531" width="9.85546875" style="60" customWidth="1"/>
    <col min="12532" max="12532" width="8.7109375" style="60" customWidth="1"/>
    <col min="12533" max="12534" width="9.140625" style="60"/>
    <col min="12535" max="12535" width="11.42578125" style="60" customWidth="1"/>
    <col min="12536" max="12536" width="1.85546875" style="60" customWidth="1"/>
    <col min="12537" max="12538" width="9.140625" style="60"/>
    <col min="12539" max="12539" width="1" style="60" customWidth="1"/>
    <col min="12540" max="12773" width="9.140625" style="60"/>
    <col min="12774" max="12774" width="36.5703125" style="60" customWidth="1"/>
    <col min="12775" max="12775" width="10.42578125" style="60" customWidth="1"/>
    <col min="12776" max="12776" width="9.7109375" style="60" customWidth="1"/>
    <col min="12777" max="12777" width="0.85546875" style="60" customWidth="1"/>
    <col min="12778" max="12778" width="9" style="60" customWidth="1"/>
    <col min="12779" max="12779" width="8.85546875" style="60" customWidth="1"/>
    <col min="12780" max="12780" width="1.140625" style="60" customWidth="1"/>
    <col min="12781" max="12781" width="9.7109375" style="60" customWidth="1"/>
    <col min="12782" max="12782" width="9.28515625" style="60" customWidth="1"/>
    <col min="12783" max="12783" width="12.7109375" style="60" customWidth="1"/>
    <col min="12784" max="12784" width="10.28515625" style="60" customWidth="1"/>
    <col min="12785" max="12785" width="8.42578125" style="60" customWidth="1"/>
    <col min="12786" max="12786" width="0.7109375" style="60" customWidth="1"/>
    <col min="12787" max="12787" width="9.85546875" style="60" customWidth="1"/>
    <col min="12788" max="12788" width="8.7109375" style="60" customWidth="1"/>
    <col min="12789" max="12790" width="9.140625" style="60"/>
    <col min="12791" max="12791" width="11.42578125" style="60" customWidth="1"/>
    <col min="12792" max="12792" width="1.85546875" style="60" customWidth="1"/>
    <col min="12793" max="12794" width="9.140625" style="60"/>
    <col min="12795" max="12795" width="1" style="60" customWidth="1"/>
    <col min="12796" max="13029" width="9.140625" style="60"/>
    <col min="13030" max="13030" width="36.5703125" style="60" customWidth="1"/>
    <col min="13031" max="13031" width="10.42578125" style="60" customWidth="1"/>
    <col min="13032" max="13032" width="9.7109375" style="60" customWidth="1"/>
    <col min="13033" max="13033" width="0.85546875" style="60" customWidth="1"/>
    <col min="13034" max="13034" width="9" style="60" customWidth="1"/>
    <col min="13035" max="13035" width="8.85546875" style="60" customWidth="1"/>
    <col min="13036" max="13036" width="1.140625" style="60" customWidth="1"/>
    <col min="13037" max="13037" width="9.7109375" style="60" customWidth="1"/>
    <col min="13038" max="13038" width="9.28515625" style="60" customWidth="1"/>
    <col min="13039" max="13039" width="12.7109375" style="60" customWidth="1"/>
    <col min="13040" max="13040" width="10.28515625" style="60" customWidth="1"/>
    <col min="13041" max="13041" width="8.42578125" style="60" customWidth="1"/>
    <col min="13042" max="13042" width="0.7109375" style="60" customWidth="1"/>
    <col min="13043" max="13043" width="9.85546875" style="60" customWidth="1"/>
    <col min="13044" max="13044" width="8.7109375" style="60" customWidth="1"/>
    <col min="13045" max="13046" width="9.140625" style="60"/>
    <col min="13047" max="13047" width="11.42578125" style="60" customWidth="1"/>
    <col min="13048" max="13048" width="1.85546875" style="60" customWidth="1"/>
    <col min="13049" max="13050" width="9.140625" style="60"/>
    <col min="13051" max="13051" width="1" style="60" customWidth="1"/>
    <col min="13052" max="13285" width="9.140625" style="60"/>
    <col min="13286" max="13286" width="36.5703125" style="60" customWidth="1"/>
    <col min="13287" max="13287" width="10.42578125" style="60" customWidth="1"/>
    <col min="13288" max="13288" width="9.7109375" style="60" customWidth="1"/>
    <col min="13289" max="13289" width="0.85546875" style="60" customWidth="1"/>
    <col min="13290" max="13290" width="9" style="60" customWidth="1"/>
    <col min="13291" max="13291" width="8.85546875" style="60" customWidth="1"/>
    <col min="13292" max="13292" width="1.140625" style="60" customWidth="1"/>
    <col min="13293" max="13293" width="9.7109375" style="60" customWidth="1"/>
    <col min="13294" max="13294" width="9.28515625" style="60" customWidth="1"/>
    <col min="13295" max="13295" width="12.7109375" style="60" customWidth="1"/>
    <col min="13296" max="13296" width="10.28515625" style="60" customWidth="1"/>
    <col min="13297" max="13297" width="8.42578125" style="60" customWidth="1"/>
    <col min="13298" max="13298" width="0.7109375" style="60" customWidth="1"/>
    <col min="13299" max="13299" width="9.85546875" style="60" customWidth="1"/>
    <col min="13300" max="13300" width="8.7109375" style="60" customWidth="1"/>
    <col min="13301" max="13302" width="9.140625" style="60"/>
    <col min="13303" max="13303" width="11.42578125" style="60" customWidth="1"/>
    <col min="13304" max="13304" width="1.85546875" style="60" customWidth="1"/>
    <col min="13305" max="13306" width="9.140625" style="60"/>
    <col min="13307" max="13307" width="1" style="60" customWidth="1"/>
    <col min="13308" max="13541" width="9.140625" style="60"/>
    <col min="13542" max="13542" width="36.5703125" style="60" customWidth="1"/>
    <col min="13543" max="13543" width="10.42578125" style="60" customWidth="1"/>
    <col min="13544" max="13544" width="9.7109375" style="60" customWidth="1"/>
    <col min="13545" max="13545" width="0.85546875" style="60" customWidth="1"/>
    <col min="13546" max="13546" width="9" style="60" customWidth="1"/>
    <col min="13547" max="13547" width="8.85546875" style="60" customWidth="1"/>
    <col min="13548" max="13548" width="1.140625" style="60" customWidth="1"/>
    <col min="13549" max="13549" width="9.7109375" style="60" customWidth="1"/>
    <col min="13550" max="13550" width="9.28515625" style="60" customWidth="1"/>
    <col min="13551" max="13551" width="12.7109375" style="60" customWidth="1"/>
    <col min="13552" max="13552" width="10.28515625" style="60" customWidth="1"/>
    <col min="13553" max="13553" width="8.42578125" style="60" customWidth="1"/>
    <col min="13554" max="13554" width="0.7109375" style="60" customWidth="1"/>
    <col min="13555" max="13555" width="9.85546875" style="60" customWidth="1"/>
    <col min="13556" max="13556" width="8.7109375" style="60" customWidth="1"/>
    <col min="13557" max="13558" width="9.140625" style="60"/>
    <col min="13559" max="13559" width="11.42578125" style="60" customWidth="1"/>
    <col min="13560" max="13560" width="1.85546875" style="60" customWidth="1"/>
    <col min="13561" max="13562" width="9.140625" style="60"/>
    <col min="13563" max="13563" width="1" style="60" customWidth="1"/>
    <col min="13564" max="13797" width="9.140625" style="60"/>
    <col min="13798" max="13798" width="36.5703125" style="60" customWidth="1"/>
    <col min="13799" max="13799" width="10.42578125" style="60" customWidth="1"/>
    <col min="13800" max="13800" width="9.7109375" style="60" customWidth="1"/>
    <col min="13801" max="13801" width="0.85546875" style="60" customWidth="1"/>
    <col min="13802" max="13802" width="9" style="60" customWidth="1"/>
    <col min="13803" max="13803" width="8.85546875" style="60" customWidth="1"/>
    <col min="13804" max="13804" width="1.140625" style="60" customWidth="1"/>
    <col min="13805" max="13805" width="9.7109375" style="60" customWidth="1"/>
    <col min="13806" max="13806" width="9.28515625" style="60" customWidth="1"/>
    <col min="13807" max="13807" width="12.7109375" style="60" customWidth="1"/>
    <col min="13808" max="13808" width="10.28515625" style="60" customWidth="1"/>
    <col min="13809" max="13809" width="8.42578125" style="60" customWidth="1"/>
    <col min="13810" max="13810" width="0.7109375" style="60" customWidth="1"/>
    <col min="13811" max="13811" width="9.85546875" style="60" customWidth="1"/>
    <col min="13812" max="13812" width="8.7109375" style="60" customWidth="1"/>
    <col min="13813" max="13814" width="9.140625" style="60"/>
    <col min="13815" max="13815" width="11.42578125" style="60" customWidth="1"/>
    <col min="13816" max="13816" width="1.85546875" style="60" customWidth="1"/>
    <col min="13817" max="13818" width="9.140625" style="60"/>
    <col min="13819" max="13819" width="1" style="60" customWidth="1"/>
    <col min="13820" max="14053" width="9.140625" style="60"/>
    <col min="14054" max="14054" width="36.5703125" style="60" customWidth="1"/>
    <col min="14055" max="14055" width="10.42578125" style="60" customWidth="1"/>
    <col min="14056" max="14056" width="9.7109375" style="60" customWidth="1"/>
    <col min="14057" max="14057" width="0.85546875" style="60" customWidth="1"/>
    <col min="14058" max="14058" width="9" style="60" customWidth="1"/>
    <col min="14059" max="14059" width="8.85546875" style="60" customWidth="1"/>
    <col min="14060" max="14060" width="1.140625" style="60" customWidth="1"/>
    <col min="14061" max="14061" width="9.7109375" style="60" customWidth="1"/>
    <col min="14062" max="14062" width="9.28515625" style="60" customWidth="1"/>
    <col min="14063" max="14063" width="12.7109375" style="60" customWidth="1"/>
    <col min="14064" max="14064" width="10.28515625" style="60" customWidth="1"/>
    <col min="14065" max="14065" width="8.42578125" style="60" customWidth="1"/>
    <col min="14066" max="14066" width="0.7109375" style="60" customWidth="1"/>
    <col min="14067" max="14067" width="9.85546875" style="60" customWidth="1"/>
    <col min="14068" max="14068" width="8.7109375" style="60" customWidth="1"/>
    <col min="14069" max="14070" width="9.140625" style="60"/>
    <col min="14071" max="14071" width="11.42578125" style="60" customWidth="1"/>
    <col min="14072" max="14072" width="1.85546875" style="60" customWidth="1"/>
    <col min="14073" max="14074" width="9.140625" style="60"/>
    <col min="14075" max="14075" width="1" style="60" customWidth="1"/>
    <col min="14076" max="14309" width="9.140625" style="60"/>
    <col min="14310" max="14310" width="36.5703125" style="60" customWidth="1"/>
    <col min="14311" max="14311" width="10.42578125" style="60" customWidth="1"/>
    <col min="14312" max="14312" width="9.7109375" style="60" customWidth="1"/>
    <col min="14313" max="14313" width="0.85546875" style="60" customWidth="1"/>
    <col min="14314" max="14314" width="9" style="60" customWidth="1"/>
    <col min="14315" max="14315" width="8.85546875" style="60" customWidth="1"/>
    <col min="14316" max="14316" width="1.140625" style="60" customWidth="1"/>
    <col min="14317" max="14317" width="9.7109375" style="60" customWidth="1"/>
    <col min="14318" max="14318" width="9.28515625" style="60" customWidth="1"/>
    <col min="14319" max="14319" width="12.7109375" style="60" customWidth="1"/>
    <col min="14320" max="14320" width="10.28515625" style="60" customWidth="1"/>
    <col min="14321" max="14321" width="8.42578125" style="60" customWidth="1"/>
    <col min="14322" max="14322" width="0.7109375" style="60" customWidth="1"/>
    <col min="14323" max="14323" width="9.85546875" style="60" customWidth="1"/>
    <col min="14324" max="14324" width="8.7109375" style="60" customWidth="1"/>
    <col min="14325" max="14326" width="9.140625" style="60"/>
    <col min="14327" max="14327" width="11.42578125" style="60" customWidth="1"/>
    <col min="14328" max="14328" width="1.85546875" style="60" customWidth="1"/>
    <col min="14329" max="14330" width="9.140625" style="60"/>
    <col min="14331" max="14331" width="1" style="60" customWidth="1"/>
    <col min="14332" max="14565" width="9.140625" style="60"/>
    <col min="14566" max="14566" width="36.5703125" style="60" customWidth="1"/>
    <col min="14567" max="14567" width="10.42578125" style="60" customWidth="1"/>
    <col min="14568" max="14568" width="9.7109375" style="60" customWidth="1"/>
    <col min="14569" max="14569" width="0.85546875" style="60" customWidth="1"/>
    <col min="14570" max="14570" width="9" style="60" customWidth="1"/>
    <col min="14571" max="14571" width="8.85546875" style="60" customWidth="1"/>
    <col min="14572" max="14572" width="1.140625" style="60" customWidth="1"/>
    <col min="14573" max="14573" width="9.7109375" style="60" customWidth="1"/>
    <col min="14574" max="14574" width="9.28515625" style="60" customWidth="1"/>
    <col min="14575" max="14575" width="12.7109375" style="60" customWidth="1"/>
    <col min="14576" max="14576" width="10.28515625" style="60" customWidth="1"/>
    <col min="14577" max="14577" width="8.42578125" style="60" customWidth="1"/>
    <col min="14578" max="14578" width="0.7109375" style="60" customWidth="1"/>
    <col min="14579" max="14579" width="9.85546875" style="60" customWidth="1"/>
    <col min="14580" max="14580" width="8.7109375" style="60" customWidth="1"/>
    <col min="14581" max="14582" width="9.140625" style="60"/>
    <col min="14583" max="14583" width="11.42578125" style="60" customWidth="1"/>
    <col min="14584" max="14584" width="1.85546875" style="60" customWidth="1"/>
    <col min="14585" max="14586" width="9.140625" style="60"/>
    <col min="14587" max="14587" width="1" style="60" customWidth="1"/>
    <col min="14588" max="14821" width="9.140625" style="60"/>
    <col min="14822" max="14822" width="36.5703125" style="60" customWidth="1"/>
    <col min="14823" max="14823" width="10.42578125" style="60" customWidth="1"/>
    <col min="14824" max="14824" width="9.7109375" style="60" customWidth="1"/>
    <col min="14825" max="14825" width="0.85546875" style="60" customWidth="1"/>
    <col min="14826" max="14826" width="9" style="60" customWidth="1"/>
    <col min="14827" max="14827" width="8.85546875" style="60" customWidth="1"/>
    <col min="14828" max="14828" width="1.140625" style="60" customWidth="1"/>
    <col min="14829" max="14829" width="9.7109375" style="60" customWidth="1"/>
    <col min="14830" max="14830" width="9.28515625" style="60" customWidth="1"/>
    <col min="14831" max="14831" width="12.7109375" style="60" customWidth="1"/>
    <col min="14832" max="14832" width="10.28515625" style="60" customWidth="1"/>
    <col min="14833" max="14833" width="8.42578125" style="60" customWidth="1"/>
    <col min="14834" max="14834" width="0.7109375" style="60" customWidth="1"/>
    <col min="14835" max="14835" width="9.85546875" style="60" customWidth="1"/>
    <col min="14836" max="14836" width="8.7109375" style="60" customWidth="1"/>
    <col min="14837" max="14838" width="9.140625" style="60"/>
    <col min="14839" max="14839" width="11.42578125" style="60" customWidth="1"/>
    <col min="14840" max="14840" width="1.85546875" style="60" customWidth="1"/>
    <col min="14841" max="14842" width="9.140625" style="60"/>
    <col min="14843" max="14843" width="1" style="60" customWidth="1"/>
    <col min="14844" max="15077" width="9.140625" style="60"/>
    <col min="15078" max="15078" width="36.5703125" style="60" customWidth="1"/>
    <col min="15079" max="15079" width="10.42578125" style="60" customWidth="1"/>
    <col min="15080" max="15080" width="9.7109375" style="60" customWidth="1"/>
    <col min="15081" max="15081" width="0.85546875" style="60" customWidth="1"/>
    <col min="15082" max="15082" width="9" style="60" customWidth="1"/>
    <col min="15083" max="15083" width="8.85546875" style="60" customWidth="1"/>
    <col min="15084" max="15084" width="1.140625" style="60" customWidth="1"/>
    <col min="15085" max="15085" width="9.7109375" style="60" customWidth="1"/>
    <col min="15086" max="15086" width="9.28515625" style="60" customWidth="1"/>
    <col min="15087" max="15087" width="12.7109375" style="60" customWidth="1"/>
    <col min="15088" max="15088" width="10.28515625" style="60" customWidth="1"/>
    <col min="15089" max="15089" width="8.42578125" style="60" customWidth="1"/>
    <col min="15090" max="15090" width="0.7109375" style="60" customWidth="1"/>
    <col min="15091" max="15091" width="9.85546875" style="60" customWidth="1"/>
    <col min="15092" max="15092" width="8.7109375" style="60" customWidth="1"/>
    <col min="15093" max="15094" width="9.140625" style="60"/>
    <col min="15095" max="15095" width="11.42578125" style="60" customWidth="1"/>
    <col min="15096" max="15096" width="1.85546875" style="60" customWidth="1"/>
    <col min="15097" max="15098" width="9.140625" style="60"/>
    <col min="15099" max="15099" width="1" style="60" customWidth="1"/>
    <col min="15100" max="15333" width="9.140625" style="60"/>
    <col min="15334" max="15334" width="36.5703125" style="60" customWidth="1"/>
    <col min="15335" max="15335" width="10.42578125" style="60" customWidth="1"/>
    <col min="15336" max="15336" width="9.7109375" style="60" customWidth="1"/>
    <col min="15337" max="15337" width="0.85546875" style="60" customWidth="1"/>
    <col min="15338" max="15338" width="9" style="60" customWidth="1"/>
    <col min="15339" max="15339" width="8.85546875" style="60" customWidth="1"/>
    <col min="15340" max="15340" width="1.140625" style="60" customWidth="1"/>
    <col min="15341" max="15341" width="9.7109375" style="60" customWidth="1"/>
    <col min="15342" max="15342" width="9.28515625" style="60" customWidth="1"/>
    <col min="15343" max="15343" width="12.7109375" style="60" customWidth="1"/>
    <col min="15344" max="15344" width="10.28515625" style="60" customWidth="1"/>
    <col min="15345" max="15345" width="8.42578125" style="60" customWidth="1"/>
    <col min="15346" max="15346" width="0.7109375" style="60" customWidth="1"/>
    <col min="15347" max="15347" width="9.85546875" style="60" customWidth="1"/>
    <col min="15348" max="15348" width="8.7109375" style="60" customWidth="1"/>
    <col min="15349" max="15350" width="9.140625" style="60"/>
    <col min="15351" max="15351" width="11.42578125" style="60" customWidth="1"/>
    <col min="15352" max="15352" width="1.85546875" style="60" customWidth="1"/>
    <col min="15353" max="15354" width="9.140625" style="60"/>
    <col min="15355" max="15355" width="1" style="60" customWidth="1"/>
    <col min="15356" max="15589" width="9.140625" style="60"/>
    <col min="15590" max="15590" width="36.5703125" style="60" customWidth="1"/>
    <col min="15591" max="15591" width="10.42578125" style="60" customWidth="1"/>
    <col min="15592" max="15592" width="9.7109375" style="60" customWidth="1"/>
    <col min="15593" max="15593" width="0.85546875" style="60" customWidth="1"/>
    <col min="15594" max="15594" width="9" style="60" customWidth="1"/>
    <col min="15595" max="15595" width="8.85546875" style="60" customWidth="1"/>
    <col min="15596" max="15596" width="1.140625" style="60" customWidth="1"/>
    <col min="15597" max="15597" width="9.7109375" style="60" customWidth="1"/>
    <col min="15598" max="15598" width="9.28515625" style="60" customWidth="1"/>
    <col min="15599" max="15599" width="12.7109375" style="60" customWidth="1"/>
    <col min="15600" max="15600" width="10.28515625" style="60" customWidth="1"/>
    <col min="15601" max="15601" width="8.42578125" style="60" customWidth="1"/>
    <col min="15602" max="15602" width="0.7109375" style="60" customWidth="1"/>
    <col min="15603" max="15603" width="9.85546875" style="60" customWidth="1"/>
    <col min="15604" max="15604" width="8.7109375" style="60" customWidth="1"/>
    <col min="15605" max="15606" width="9.140625" style="60"/>
    <col min="15607" max="15607" width="11.42578125" style="60" customWidth="1"/>
    <col min="15608" max="15608" width="1.85546875" style="60" customWidth="1"/>
    <col min="15609" max="15610" width="9.140625" style="60"/>
    <col min="15611" max="15611" width="1" style="60" customWidth="1"/>
    <col min="15612" max="15845" width="9.140625" style="60"/>
    <col min="15846" max="15846" width="36.5703125" style="60" customWidth="1"/>
    <col min="15847" max="15847" width="10.42578125" style="60" customWidth="1"/>
    <col min="15848" max="15848" width="9.7109375" style="60" customWidth="1"/>
    <col min="15849" max="15849" width="0.85546875" style="60" customWidth="1"/>
    <col min="15850" max="15850" width="9" style="60" customWidth="1"/>
    <col min="15851" max="15851" width="8.85546875" style="60" customWidth="1"/>
    <col min="15852" max="15852" width="1.140625" style="60" customWidth="1"/>
    <col min="15853" max="15853" width="9.7109375" style="60" customWidth="1"/>
    <col min="15854" max="15854" width="9.28515625" style="60" customWidth="1"/>
    <col min="15855" max="15855" width="12.7109375" style="60" customWidth="1"/>
    <col min="15856" max="15856" width="10.28515625" style="60" customWidth="1"/>
    <col min="15857" max="15857" width="8.42578125" style="60" customWidth="1"/>
    <col min="15858" max="15858" width="0.7109375" style="60" customWidth="1"/>
    <col min="15859" max="15859" width="9.85546875" style="60" customWidth="1"/>
    <col min="15860" max="15860" width="8.7109375" style="60" customWidth="1"/>
    <col min="15861" max="15862" width="9.140625" style="60"/>
    <col min="15863" max="15863" width="11.42578125" style="60" customWidth="1"/>
    <col min="15864" max="15864" width="1.85546875" style="60" customWidth="1"/>
    <col min="15865" max="15866" width="9.140625" style="60"/>
    <col min="15867" max="15867" width="1" style="60" customWidth="1"/>
    <col min="15868" max="16101" width="9.140625" style="60"/>
    <col min="16102" max="16102" width="36.5703125" style="60" customWidth="1"/>
    <col min="16103" max="16103" width="10.42578125" style="60" customWidth="1"/>
    <col min="16104" max="16104" width="9.7109375" style="60" customWidth="1"/>
    <col min="16105" max="16105" width="0.85546875" style="60" customWidth="1"/>
    <col min="16106" max="16106" width="9" style="60" customWidth="1"/>
    <col min="16107" max="16107" width="8.85546875" style="60" customWidth="1"/>
    <col min="16108" max="16108" width="1.140625" style="60" customWidth="1"/>
    <col min="16109" max="16109" width="9.7109375" style="60" customWidth="1"/>
    <col min="16110" max="16110" width="9.28515625" style="60" customWidth="1"/>
    <col min="16111" max="16111" width="12.7109375" style="60" customWidth="1"/>
    <col min="16112" max="16112" width="10.28515625" style="60" customWidth="1"/>
    <col min="16113" max="16113" width="8.42578125" style="60" customWidth="1"/>
    <col min="16114" max="16114" width="0.7109375" style="60" customWidth="1"/>
    <col min="16115" max="16115" width="9.85546875" style="60" customWidth="1"/>
    <col min="16116" max="16116" width="8.7109375" style="60" customWidth="1"/>
    <col min="16117" max="16118" width="9.140625" style="60"/>
    <col min="16119" max="16119" width="11.42578125" style="60" customWidth="1"/>
    <col min="16120" max="16120" width="1.85546875" style="60" customWidth="1"/>
    <col min="16121" max="16122" width="9.140625" style="60"/>
    <col min="16123" max="16123" width="1" style="60" customWidth="1"/>
    <col min="16124" max="16384" width="9.140625" style="60"/>
  </cols>
  <sheetData>
    <row r="1" spans="1:9" ht="37.5">
      <c r="A1" s="362">
        <f>1+'10'!A1</f>
        <v>11</v>
      </c>
      <c r="B1" s="363"/>
      <c r="C1" s="363"/>
      <c r="D1" s="363"/>
      <c r="E1" s="363"/>
      <c r="F1" s="363"/>
      <c r="G1" s="363"/>
      <c r="H1" s="363"/>
      <c r="I1" s="363"/>
    </row>
    <row r="2" spans="1:9" ht="39" customHeight="1">
      <c r="A2" s="713" t="s">
        <v>163</v>
      </c>
      <c r="B2" s="713"/>
      <c r="C2" s="713"/>
      <c r="D2" s="713"/>
      <c r="E2" s="713"/>
      <c r="F2" s="713"/>
      <c r="G2" s="713"/>
      <c r="H2" s="713"/>
      <c r="I2" s="713"/>
    </row>
    <row r="3" spans="1:9" ht="7.5" customHeight="1">
      <c r="A3" s="233"/>
      <c r="B3" s="233"/>
      <c r="C3" s="233"/>
      <c r="D3" s="233"/>
      <c r="E3" s="234"/>
      <c r="F3" s="234"/>
      <c r="G3" s="233"/>
      <c r="H3" s="234"/>
      <c r="I3" s="234"/>
    </row>
    <row r="4" spans="1:9" ht="43.5" customHeight="1">
      <c r="A4" s="714"/>
      <c r="B4" s="716" t="s">
        <v>224</v>
      </c>
      <c r="C4" s="716"/>
      <c r="D4" s="235"/>
      <c r="E4" s="716" t="s">
        <v>225</v>
      </c>
      <c r="F4" s="716"/>
      <c r="G4" s="235"/>
      <c r="H4" s="716" t="s">
        <v>226</v>
      </c>
      <c r="I4" s="716"/>
    </row>
    <row r="5" spans="1:9" ht="36.75" customHeight="1">
      <c r="A5" s="715"/>
      <c r="B5" s="334" t="s">
        <v>211</v>
      </c>
      <c r="C5" s="334" t="s">
        <v>365</v>
      </c>
      <c r="D5" s="236"/>
      <c r="E5" s="217" t="s">
        <v>227</v>
      </c>
      <c r="F5" s="236" t="s">
        <v>228</v>
      </c>
      <c r="G5" s="236"/>
      <c r="H5" s="217" t="s">
        <v>227</v>
      </c>
      <c r="I5" s="236" t="s">
        <v>228</v>
      </c>
    </row>
    <row r="6" spans="1:9" ht="30.75" customHeight="1">
      <c r="A6" s="174" t="s">
        <v>1</v>
      </c>
      <c r="B6" s="530">
        <v>6309</v>
      </c>
      <c r="C6" s="553">
        <v>76.040000000000006</v>
      </c>
      <c r="D6" s="553"/>
      <c r="E6" s="530">
        <v>2223</v>
      </c>
      <c r="F6" s="553">
        <v>26.79</v>
      </c>
      <c r="G6" s="553"/>
      <c r="H6" s="530">
        <v>5950</v>
      </c>
      <c r="I6" s="553">
        <v>71.709999999999994</v>
      </c>
    </row>
    <row r="7" spans="1:9" ht="25.5" customHeight="1">
      <c r="A7" s="174" t="s">
        <v>16</v>
      </c>
      <c r="B7" s="554">
        <v>1327</v>
      </c>
      <c r="C7" s="555">
        <v>75.010000000000005</v>
      </c>
      <c r="D7" s="556"/>
      <c r="E7" s="554">
        <v>441</v>
      </c>
      <c r="F7" s="555">
        <v>24.93</v>
      </c>
      <c r="G7" s="556"/>
      <c r="H7" s="554">
        <v>1351</v>
      </c>
      <c r="I7" s="555">
        <v>76.37</v>
      </c>
    </row>
    <row r="8" spans="1:9" ht="17.100000000000001" customHeight="1">
      <c r="A8" s="69" t="s">
        <v>17</v>
      </c>
      <c r="B8" s="532">
        <v>107</v>
      </c>
      <c r="C8" s="557">
        <v>27.94</v>
      </c>
      <c r="D8" s="557"/>
      <c r="E8" s="558">
        <v>53</v>
      </c>
      <c r="F8" s="559">
        <v>13.84</v>
      </c>
      <c r="G8" s="557"/>
      <c r="H8" s="532">
        <v>221</v>
      </c>
      <c r="I8" s="557">
        <v>57.7</v>
      </c>
    </row>
    <row r="9" spans="1:9" ht="17.100000000000001" customHeight="1">
      <c r="A9" s="69" t="s">
        <v>18</v>
      </c>
      <c r="B9" s="532">
        <v>101</v>
      </c>
      <c r="C9" s="557">
        <v>96.19</v>
      </c>
      <c r="D9" s="557"/>
      <c r="E9" s="558">
        <v>69</v>
      </c>
      <c r="F9" s="559">
        <v>65.709999999999994</v>
      </c>
      <c r="G9" s="557"/>
      <c r="H9" s="532">
        <v>105</v>
      </c>
      <c r="I9" s="557">
        <v>100</v>
      </c>
    </row>
    <row r="10" spans="1:9" ht="17.100000000000001" customHeight="1">
      <c r="A10" s="69" t="s">
        <v>19</v>
      </c>
      <c r="B10" s="532">
        <v>49</v>
      </c>
      <c r="C10" s="557">
        <v>52.13</v>
      </c>
      <c r="D10" s="557"/>
      <c r="E10" s="558">
        <v>23</v>
      </c>
      <c r="F10" s="559">
        <v>24.47</v>
      </c>
      <c r="G10" s="557"/>
      <c r="H10" s="532">
        <v>28</v>
      </c>
      <c r="I10" s="557">
        <v>29.79</v>
      </c>
    </row>
    <row r="11" spans="1:9" ht="17.100000000000001" customHeight="1">
      <c r="A11" s="69" t="s">
        <v>20</v>
      </c>
      <c r="B11" s="532">
        <v>57</v>
      </c>
      <c r="C11" s="557">
        <v>58.16</v>
      </c>
      <c r="D11" s="557"/>
      <c r="E11" s="558">
        <v>2</v>
      </c>
      <c r="F11" s="559">
        <v>2.04</v>
      </c>
      <c r="G11" s="557"/>
      <c r="H11" s="532">
        <v>67</v>
      </c>
      <c r="I11" s="557">
        <v>68.37</v>
      </c>
    </row>
    <row r="12" spans="1:9" ht="17.100000000000001" customHeight="1">
      <c r="A12" s="69" t="s">
        <v>21</v>
      </c>
      <c r="B12" s="532">
        <v>171</v>
      </c>
      <c r="C12" s="557">
        <v>96.07</v>
      </c>
      <c r="D12" s="557"/>
      <c r="E12" s="558">
        <v>66</v>
      </c>
      <c r="F12" s="559">
        <v>37.08</v>
      </c>
      <c r="G12" s="557"/>
      <c r="H12" s="532">
        <v>160</v>
      </c>
      <c r="I12" s="557">
        <v>89.89</v>
      </c>
    </row>
    <row r="13" spans="1:9" ht="17.100000000000001" customHeight="1">
      <c r="A13" s="69" t="s">
        <v>22</v>
      </c>
      <c r="B13" s="532">
        <v>138</v>
      </c>
      <c r="C13" s="557">
        <v>97.87</v>
      </c>
      <c r="D13" s="557"/>
      <c r="E13" s="558">
        <v>14</v>
      </c>
      <c r="F13" s="559">
        <v>9.93</v>
      </c>
      <c r="G13" s="557"/>
      <c r="H13" s="532">
        <v>121</v>
      </c>
      <c r="I13" s="557">
        <v>85.82</v>
      </c>
    </row>
    <row r="14" spans="1:9" ht="17.100000000000001" customHeight="1">
      <c r="A14" s="69" t="s">
        <v>23</v>
      </c>
      <c r="B14" s="532">
        <v>109</v>
      </c>
      <c r="C14" s="557">
        <v>78.42</v>
      </c>
      <c r="D14" s="557"/>
      <c r="E14" s="558">
        <v>35</v>
      </c>
      <c r="F14" s="559">
        <v>25.18</v>
      </c>
      <c r="G14" s="557"/>
      <c r="H14" s="532">
        <v>83</v>
      </c>
      <c r="I14" s="557">
        <v>59.71</v>
      </c>
    </row>
    <row r="15" spans="1:9" ht="17.100000000000001" customHeight="1">
      <c r="A15" s="69" t="s">
        <v>24</v>
      </c>
      <c r="B15" s="532">
        <v>239</v>
      </c>
      <c r="C15" s="557">
        <v>99.17</v>
      </c>
      <c r="D15" s="557"/>
      <c r="E15" s="558">
        <v>59</v>
      </c>
      <c r="F15" s="559">
        <v>24.48</v>
      </c>
      <c r="G15" s="557"/>
      <c r="H15" s="532">
        <v>237</v>
      </c>
      <c r="I15" s="557">
        <v>98.34</v>
      </c>
    </row>
    <row r="16" spans="1:9" ht="17.100000000000001" customHeight="1">
      <c r="A16" s="69" t="s">
        <v>25</v>
      </c>
      <c r="B16" s="532">
        <v>72</v>
      </c>
      <c r="C16" s="557">
        <v>86.75</v>
      </c>
      <c r="D16" s="557"/>
      <c r="E16" s="558">
        <v>27</v>
      </c>
      <c r="F16" s="559">
        <v>32.53</v>
      </c>
      <c r="G16" s="557"/>
      <c r="H16" s="532">
        <v>59</v>
      </c>
      <c r="I16" s="557">
        <v>71.08</v>
      </c>
    </row>
    <row r="17" spans="1:9" ht="17.100000000000001" customHeight="1">
      <c r="A17" s="69" t="s">
        <v>26</v>
      </c>
      <c r="B17" s="532">
        <v>166</v>
      </c>
      <c r="C17" s="557">
        <v>88.3</v>
      </c>
      <c r="D17" s="557"/>
      <c r="E17" s="558">
        <v>77</v>
      </c>
      <c r="F17" s="559">
        <v>40.96</v>
      </c>
      <c r="G17" s="557"/>
      <c r="H17" s="532">
        <v>169</v>
      </c>
      <c r="I17" s="557">
        <v>89.89</v>
      </c>
    </row>
    <row r="18" spans="1:9" ht="17.100000000000001" customHeight="1">
      <c r="A18" s="69" t="s">
        <v>27</v>
      </c>
      <c r="B18" s="532">
        <v>118</v>
      </c>
      <c r="C18" s="557">
        <v>99.16</v>
      </c>
      <c r="D18" s="557"/>
      <c r="E18" s="558">
        <v>16</v>
      </c>
      <c r="F18" s="559">
        <v>13.45</v>
      </c>
      <c r="G18" s="557"/>
      <c r="H18" s="532">
        <v>101</v>
      </c>
      <c r="I18" s="557">
        <v>84.87</v>
      </c>
    </row>
    <row r="19" spans="1:9" ht="21" customHeight="1">
      <c r="A19" s="174" t="s">
        <v>9</v>
      </c>
      <c r="B19" s="554">
        <v>1319</v>
      </c>
      <c r="C19" s="555">
        <v>64.72</v>
      </c>
      <c r="D19" s="556"/>
      <c r="E19" s="554">
        <v>319</v>
      </c>
      <c r="F19" s="555">
        <v>15.65</v>
      </c>
      <c r="G19" s="556"/>
      <c r="H19" s="554">
        <v>1130</v>
      </c>
      <c r="I19" s="555">
        <v>55.45</v>
      </c>
    </row>
    <row r="20" spans="1:9" ht="17.100000000000001" customHeight="1">
      <c r="A20" s="69" t="s">
        <v>28</v>
      </c>
      <c r="B20" s="532">
        <v>81</v>
      </c>
      <c r="C20" s="557">
        <v>46.29</v>
      </c>
      <c r="D20" s="557"/>
      <c r="E20" s="558">
        <v>28</v>
      </c>
      <c r="F20" s="559">
        <v>16</v>
      </c>
      <c r="G20" s="557"/>
      <c r="H20" s="532">
        <v>57</v>
      </c>
      <c r="I20" s="557">
        <v>32.57</v>
      </c>
    </row>
    <row r="21" spans="1:9" ht="17.100000000000001" customHeight="1">
      <c r="A21" s="69" t="s">
        <v>29</v>
      </c>
      <c r="B21" s="532">
        <v>33</v>
      </c>
      <c r="C21" s="557">
        <v>23.74</v>
      </c>
      <c r="D21" s="557"/>
      <c r="E21" s="558">
        <v>5</v>
      </c>
      <c r="F21" s="559">
        <v>3.6</v>
      </c>
      <c r="G21" s="557"/>
      <c r="H21" s="532">
        <v>31</v>
      </c>
      <c r="I21" s="557">
        <v>22.3</v>
      </c>
    </row>
    <row r="22" spans="1:9" ht="17.100000000000001" customHeight="1">
      <c r="A22" s="69" t="s">
        <v>30</v>
      </c>
      <c r="B22" s="532">
        <v>36</v>
      </c>
      <c r="C22" s="557">
        <v>37.5</v>
      </c>
      <c r="D22" s="557"/>
      <c r="E22" s="558">
        <v>8</v>
      </c>
      <c r="F22" s="559">
        <v>8.33</v>
      </c>
      <c r="G22" s="557"/>
      <c r="H22" s="532">
        <v>28</v>
      </c>
      <c r="I22" s="557">
        <v>29.17</v>
      </c>
    </row>
    <row r="23" spans="1:9" ht="17.100000000000001" customHeight="1">
      <c r="A23" s="69" t="s">
        <v>31</v>
      </c>
      <c r="B23" s="532">
        <v>116</v>
      </c>
      <c r="C23" s="557">
        <v>93.55</v>
      </c>
      <c r="D23" s="557"/>
      <c r="E23" s="558">
        <v>33</v>
      </c>
      <c r="F23" s="559">
        <v>26.61</v>
      </c>
      <c r="G23" s="557"/>
      <c r="H23" s="532">
        <v>98</v>
      </c>
      <c r="I23" s="557">
        <v>79.03</v>
      </c>
    </row>
    <row r="24" spans="1:9" ht="17.100000000000001" customHeight="1">
      <c r="A24" s="69" t="s">
        <v>32</v>
      </c>
      <c r="B24" s="532">
        <v>107</v>
      </c>
      <c r="C24" s="557">
        <v>84.25</v>
      </c>
      <c r="D24" s="557"/>
      <c r="E24" s="558">
        <v>14</v>
      </c>
      <c r="F24" s="559">
        <v>11.02</v>
      </c>
      <c r="G24" s="557"/>
      <c r="H24" s="532">
        <v>84</v>
      </c>
      <c r="I24" s="557">
        <v>66.14</v>
      </c>
    </row>
    <row r="25" spans="1:9" ht="17.100000000000001" customHeight="1">
      <c r="A25" s="69" t="s">
        <v>33</v>
      </c>
      <c r="B25" s="532">
        <v>98</v>
      </c>
      <c r="C25" s="557">
        <v>65.33</v>
      </c>
      <c r="D25" s="557"/>
      <c r="E25" s="558">
        <v>27</v>
      </c>
      <c r="F25" s="559">
        <v>18</v>
      </c>
      <c r="G25" s="557"/>
      <c r="H25" s="532">
        <v>102</v>
      </c>
      <c r="I25" s="557">
        <v>68</v>
      </c>
    </row>
    <row r="26" spans="1:9" ht="17.100000000000001" customHeight="1">
      <c r="A26" s="69" t="s">
        <v>34</v>
      </c>
      <c r="B26" s="532">
        <v>113</v>
      </c>
      <c r="C26" s="557">
        <v>82.48</v>
      </c>
      <c r="D26" s="557"/>
      <c r="E26" s="558">
        <v>41</v>
      </c>
      <c r="F26" s="559">
        <v>29.93</v>
      </c>
      <c r="G26" s="557"/>
      <c r="H26" s="532">
        <v>100</v>
      </c>
      <c r="I26" s="557">
        <v>72.989999999999995</v>
      </c>
    </row>
    <row r="27" spans="1:9" ht="17.100000000000001" customHeight="1">
      <c r="A27" s="69" t="s">
        <v>35</v>
      </c>
      <c r="B27" s="532">
        <v>81</v>
      </c>
      <c r="C27" s="557">
        <v>44.75</v>
      </c>
      <c r="D27" s="557"/>
      <c r="E27" s="558">
        <v>9</v>
      </c>
      <c r="F27" s="559">
        <v>4.97</v>
      </c>
      <c r="G27" s="557"/>
      <c r="H27" s="532">
        <v>104</v>
      </c>
      <c r="I27" s="557">
        <v>57.46</v>
      </c>
    </row>
    <row r="28" spans="1:9" ht="17.100000000000001" customHeight="1">
      <c r="A28" s="69" t="s">
        <v>36</v>
      </c>
      <c r="B28" s="532">
        <v>178</v>
      </c>
      <c r="C28" s="557">
        <v>96.74</v>
      </c>
      <c r="D28" s="557"/>
      <c r="E28" s="558">
        <v>59</v>
      </c>
      <c r="F28" s="559">
        <v>32.07</v>
      </c>
      <c r="G28" s="557"/>
      <c r="H28" s="532">
        <v>138</v>
      </c>
      <c r="I28" s="557">
        <v>75</v>
      </c>
    </row>
    <row r="29" spans="1:9" ht="17.100000000000001" customHeight="1">
      <c r="A29" s="69" t="s">
        <v>37</v>
      </c>
      <c r="B29" s="532">
        <v>91</v>
      </c>
      <c r="C29" s="557">
        <v>46.19</v>
      </c>
      <c r="D29" s="557"/>
      <c r="E29" s="558">
        <v>64</v>
      </c>
      <c r="F29" s="559">
        <v>32.49</v>
      </c>
      <c r="G29" s="557"/>
      <c r="H29" s="532">
        <v>135</v>
      </c>
      <c r="I29" s="557">
        <v>68.53</v>
      </c>
    </row>
    <row r="30" spans="1:9" ht="17.100000000000001" customHeight="1">
      <c r="A30" s="69" t="s">
        <v>38</v>
      </c>
      <c r="B30" s="532">
        <v>70</v>
      </c>
      <c r="C30" s="557">
        <v>60.87</v>
      </c>
      <c r="D30" s="557"/>
      <c r="E30" s="558">
        <v>4</v>
      </c>
      <c r="F30" s="559">
        <v>3.48</v>
      </c>
      <c r="G30" s="557"/>
      <c r="H30" s="532">
        <v>34</v>
      </c>
      <c r="I30" s="557">
        <v>29.57</v>
      </c>
    </row>
    <row r="31" spans="1:9" ht="17.100000000000001" customHeight="1">
      <c r="A31" s="69" t="s">
        <v>39</v>
      </c>
      <c r="B31" s="532">
        <v>78</v>
      </c>
      <c r="C31" s="557">
        <v>82.98</v>
      </c>
      <c r="D31" s="557"/>
      <c r="E31" s="558">
        <v>2</v>
      </c>
      <c r="F31" s="559">
        <v>2.13</v>
      </c>
      <c r="G31" s="557"/>
      <c r="H31" s="532">
        <v>27</v>
      </c>
      <c r="I31" s="557">
        <v>28.72</v>
      </c>
    </row>
    <row r="32" spans="1:9" ht="17.100000000000001" customHeight="1">
      <c r="A32" s="69" t="s">
        <v>40</v>
      </c>
      <c r="B32" s="532">
        <v>164</v>
      </c>
      <c r="C32" s="557">
        <v>87.23</v>
      </c>
      <c r="D32" s="557"/>
      <c r="E32" s="558">
        <v>16</v>
      </c>
      <c r="F32" s="559">
        <v>8.51</v>
      </c>
      <c r="G32" s="557"/>
      <c r="H32" s="532">
        <v>104</v>
      </c>
      <c r="I32" s="557">
        <v>55.32</v>
      </c>
    </row>
    <row r="33" spans="1:9" ht="17.100000000000001" customHeight="1">
      <c r="A33" s="69" t="s">
        <v>41</v>
      </c>
      <c r="B33" s="532">
        <v>73</v>
      </c>
      <c r="C33" s="557">
        <v>55.73</v>
      </c>
      <c r="D33" s="557"/>
      <c r="E33" s="558">
        <v>9</v>
      </c>
      <c r="F33" s="559">
        <v>6.87</v>
      </c>
      <c r="G33" s="557"/>
      <c r="H33" s="532">
        <v>88</v>
      </c>
      <c r="I33" s="557">
        <v>67.180000000000007</v>
      </c>
    </row>
    <row r="34" spans="1:9" ht="22.5" customHeight="1">
      <c r="A34" s="174" t="s">
        <v>10</v>
      </c>
      <c r="B34" s="530">
        <v>1821</v>
      </c>
      <c r="C34" s="553">
        <v>82.74</v>
      </c>
      <c r="D34" s="560"/>
      <c r="E34" s="530">
        <v>525</v>
      </c>
      <c r="F34" s="553">
        <v>23.85</v>
      </c>
      <c r="G34" s="560"/>
      <c r="H34" s="530">
        <v>1808</v>
      </c>
      <c r="I34" s="553">
        <v>82.14</v>
      </c>
    </row>
    <row r="35" spans="1:9" ht="17.100000000000001" customHeight="1">
      <c r="A35" s="69" t="s">
        <v>80</v>
      </c>
      <c r="B35" s="532">
        <v>398</v>
      </c>
      <c r="C35" s="557">
        <v>82.74</v>
      </c>
      <c r="D35" s="557"/>
      <c r="E35" s="558">
        <v>67</v>
      </c>
      <c r="F35" s="559">
        <v>13.93</v>
      </c>
      <c r="G35" s="557"/>
      <c r="H35" s="532">
        <v>408</v>
      </c>
      <c r="I35" s="557">
        <v>84.82</v>
      </c>
    </row>
    <row r="36" spans="1:9" ht="17.100000000000001" customHeight="1">
      <c r="A36" s="69" t="s">
        <v>44</v>
      </c>
      <c r="B36" s="532">
        <v>377</v>
      </c>
      <c r="C36" s="557">
        <v>91.73</v>
      </c>
      <c r="D36" s="557"/>
      <c r="E36" s="558">
        <v>110</v>
      </c>
      <c r="F36" s="559">
        <v>26.76</v>
      </c>
      <c r="G36" s="557"/>
      <c r="H36" s="532">
        <v>371</v>
      </c>
      <c r="I36" s="557">
        <v>90.27</v>
      </c>
    </row>
    <row r="37" spans="1:9" ht="17.100000000000001" customHeight="1">
      <c r="A37" s="69" t="s">
        <v>45</v>
      </c>
      <c r="B37" s="532">
        <v>171</v>
      </c>
      <c r="C37" s="557">
        <v>93.96</v>
      </c>
      <c r="D37" s="557"/>
      <c r="E37" s="558">
        <v>130</v>
      </c>
      <c r="F37" s="559">
        <v>71.430000000000007</v>
      </c>
      <c r="G37" s="557"/>
      <c r="H37" s="532">
        <v>179</v>
      </c>
      <c r="I37" s="557">
        <v>98.35</v>
      </c>
    </row>
    <row r="38" spans="1:9" ht="17.100000000000001" customHeight="1">
      <c r="A38" s="69" t="s">
        <v>46</v>
      </c>
      <c r="B38" s="532">
        <v>90</v>
      </c>
      <c r="C38" s="557">
        <v>70.31</v>
      </c>
      <c r="D38" s="557"/>
      <c r="E38" s="558">
        <v>9</v>
      </c>
      <c r="F38" s="559">
        <v>7.03</v>
      </c>
      <c r="G38" s="557"/>
      <c r="H38" s="532">
        <v>102</v>
      </c>
      <c r="I38" s="557">
        <v>79.69</v>
      </c>
    </row>
    <row r="39" spans="1:9" ht="17.100000000000001" customHeight="1">
      <c r="A39" s="69" t="s">
        <v>47</v>
      </c>
      <c r="B39" s="532">
        <v>75</v>
      </c>
      <c r="C39" s="557">
        <v>74.260000000000005</v>
      </c>
      <c r="D39" s="557"/>
      <c r="E39" s="558">
        <v>19</v>
      </c>
      <c r="F39" s="559">
        <v>18.809999999999999</v>
      </c>
      <c r="G39" s="557"/>
      <c r="H39" s="532">
        <v>70</v>
      </c>
      <c r="I39" s="557">
        <v>69.31</v>
      </c>
    </row>
    <row r="40" spans="1:9" ht="17.100000000000001" customHeight="1">
      <c r="A40" s="69" t="s">
        <v>48</v>
      </c>
      <c r="B40" s="532">
        <v>70</v>
      </c>
      <c r="C40" s="557">
        <v>71.430000000000007</v>
      </c>
      <c r="D40" s="557"/>
      <c r="E40" s="558">
        <v>15</v>
      </c>
      <c r="F40" s="559">
        <v>15.31</v>
      </c>
      <c r="G40" s="557"/>
      <c r="H40" s="532">
        <v>76</v>
      </c>
      <c r="I40" s="557">
        <v>77.55</v>
      </c>
    </row>
    <row r="41" spans="1:9" ht="15" customHeight="1">
      <c r="A41" s="69"/>
      <c r="B41" s="237"/>
      <c r="C41" s="238"/>
      <c r="D41" s="238"/>
      <c r="E41" s="239"/>
      <c r="F41" s="240"/>
      <c r="G41" s="238"/>
      <c r="H41" s="237"/>
      <c r="I41" s="238"/>
    </row>
    <row r="42" spans="1:9" ht="37.5">
      <c r="A42" s="362">
        <f>+A1</f>
        <v>11</v>
      </c>
      <c r="B42" s="363"/>
      <c r="C42" s="363"/>
      <c r="D42" s="363"/>
      <c r="E42" s="363"/>
      <c r="F42" s="363"/>
      <c r="G42" s="363"/>
      <c r="H42" s="363"/>
      <c r="I42" s="363"/>
    </row>
    <row r="43" spans="1:9" ht="30.75" customHeight="1">
      <c r="A43" s="713" t="s">
        <v>229</v>
      </c>
      <c r="B43" s="713"/>
      <c r="C43" s="713"/>
      <c r="D43" s="713"/>
      <c r="E43" s="713"/>
      <c r="F43" s="713"/>
      <c r="G43" s="713"/>
      <c r="H43" s="713"/>
      <c r="I43" s="713"/>
    </row>
    <row r="44" spans="1:9" ht="12" customHeight="1">
      <c r="A44" s="233"/>
      <c r="B44" s="233"/>
      <c r="C44" s="233"/>
      <c r="D44" s="233"/>
      <c r="E44" s="234"/>
      <c r="F44" s="234"/>
      <c r="G44" s="233"/>
      <c r="H44" s="234"/>
      <c r="I44" s="234"/>
    </row>
    <row r="45" spans="1:9" ht="33.75" customHeight="1">
      <c r="A45" s="714"/>
      <c r="B45" s="716" t="s">
        <v>224</v>
      </c>
      <c r="C45" s="716"/>
      <c r="D45" s="235"/>
      <c r="E45" s="716" t="s">
        <v>225</v>
      </c>
      <c r="F45" s="716"/>
      <c r="G45" s="235"/>
      <c r="H45" s="716" t="s">
        <v>226</v>
      </c>
      <c r="I45" s="716"/>
    </row>
    <row r="46" spans="1:9" ht="39.75" customHeight="1">
      <c r="A46" s="715"/>
      <c r="B46" s="334" t="s">
        <v>211</v>
      </c>
      <c r="C46" s="334" t="s">
        <v>365</v>
      </c>
      <c r="D46" s="236"/>
      <c r="E46" s="217" t="s">
        <v>227</v>
      </c>
      <c r="F46" s="236" t="s">
        <v>228</v>
      </c>
      <c r="G46" s="236"/>
      <c r="H46" s="217" t="s">
        <v>227</v>
      </c>
      <c r="I46" s="236" t="s">
        <v>228</v>
      </c>
    </row>
    <row r="47" spans="1:9" ht="33" customHeight="1">
      <c r="A47" s="69" t="s">
        <v>49</v>
      </c>
      <c r="B47" s="539">
        <v>9</v>
      </c>
      <c r="C47" s="557">
        <v>81.819999999999993</v>
      </c>
      <c r="D47" s="557"/>
      <c r="E47" s="539">
        <v>1</v>
      </c>
      <c r="F47" s="557">
        <v>9.09</v>
      </c>
      <c r="G47" s="557"/>
      <c r="H47" s="539">
        <v>11</v>
      </c>
      <c r="I47" s="557">
        <v>100</v>
      </c>
    </row>
    <row r="48" spans="1:9" ht="17.100000000000001" customHeight="1">
      <c r="A48" s="69" t="s">
        <v>50</v>
      </c>
      <c r="B48" s="539">
        <v>156</v>
      </c>
      <c r="C48" s="557">
        <v>76.849999999999994</v>
      </c>
      <c r="D48" s="557"/>
      <c r="E48" s="539">
        <v>65</v>
      </c>
      <c r="F48" s="559">
        <v>32.020000000000003</v>
      </c>
      <c r="G48" s="557"/>
      <c r="H48" s="539">
        <v>157</v>
      </c>
      <c r="I48" s="557">
        <v>77.34</v>
      </c>
    </row>
    <row r="49" spans="1:9" ht="17.100000000000001" customHeight="1">
      <c r="A49" s="69" t="s">
        <v>51</v>
      </c>
      <c r="B49" s="539">
        <v>121</v>
      </c>
      <c r="C49" s="557">
        <v>81.760000000000005</v>
      </c>
      <c r="D49" s="557"/>
      <c r="E49" s="539">
        <v>17</v>
      </c>
      <c r="F49" s="559">
        <v>11.49</v>
      </c>
      <c r="G49" s="557"/>
      <c r="H49" s="539">
        <v>102</v>
      </c>
      <c r="I49" s="557">
        <v>68.92</v>
      </c>
    </row>
    <row r="50" spans="1:9" ht="17.100000000000001" customHeight="1">
      <c r="A50" s="69" t="s">
        <v>52</v>
      </c>
      <c r="B50" s="539">
        <v>104</v>
      </c>
      <c r="C50" s="557">
        <v>88.89</v>
      </c>
      <c r="D50" s="557"/>
      <c r="E50" s="539">
        <v>26</v>
      </c>
      <c r="F50" s="559">
        <v>22.22</v>
      </c>
      <c r="G50" s="557"/>
      <c r="H50" s="539">
        <v>97</v>
      </c>
      <c r="I50" s="557">
        <v>82.91</v>
      </c>
    </row>
    <row r="51" spans="1:9" ht="17.100000000000001" customHeight="1">
      <c r="A51" s="69" t="s">
        <v>53</v>
      </c>
      <c r="B51" s="539">
        <v>56</v>
      </c>
      <c r="C51" s="557">
        <v>67.47</v>
      </c>
      <c r="D51" s="557"/>
      <c r="E51" s="539">
        <v>25</v>
      </c>
      <c r="F51" s="559">
        <v>30.12</v>
      </c>
      <c r="G51" s="557"/>
      <c r="H51" s="539">
        <v>69</v>
      </c>
      <c r="I51" s="557">
        <v>83.13</v>
      </c>
    </row>
    <row r="52" spans="1:9" ht="17.100000000000001" customHeight="1">
      <c r="A52" s="69" t="s">
        <v>81</v>
      </c>
      <c r="B52" s="539">
        <v>67</v>
      </c>
      <c r="C52" s="557">
        <v>68.37</v>
      </c>
      <c r="D52" s="557"/>
      <c r="E52" s="539">
        <v>11</v>
      </c>
      <c r="F52" s="559">
        <v>11.22</v>
      </c>
      <c r="G52" s="557"/>
      <c r="H52" s="539">
        <v>63</v>
      </c>
      <c r="I52" s="557">
        <v>64.290000000000006</v>
      </c>
    </row>
    <row r="53" spans="1:9" ht="17.100000000000001" customHeight="1">
      <c r="A53" s="69" t="s">
        <v>54</v>
      </c>
      <c r="B53" s="539">
        <v>38</v>
      </c>
      <c r="C53" s="557">
        <v>80.849999999999994</v>
      </c>
      <c r="D53" s="557"/>
      <c r="E53" s="539">
        <v>4</v>
      </c>
      <c r="F53" s="559">
        <v>8.51</v>
      </c>
      <c r="G53" s="557"/>
      <c r="H53" s="539">
        <v>30</v>
      </c>
      <c r="I53" s="557">
        <v>63.83</v>
      </c>
    </row>
    <row r="54" spans="1:9" ht="17.100000000000001" customHeight="1">
      <c r="A54" s="69" t="s">
        <v>55</v>
      </c>
      <c r="B54" s="539">
        <v>89</v>
      </c>
      <c r="C54" s="557">
        <v>95.7</v>
      </c>
      <c r="D54" s="557"/>
      <c r="E54" s="539">
        <v>26</v>
      </c>
      <c r="F54" s="559">
        <v>27.96</v>
      </c>
      <c r="G54" s="557"/>
      <c r="H54" s="539">
        <v>73</v>
      </c>
      <c r="I54" s="557">
        <v>78.489999999999995</v>
      </c>
    </row>
    <row r="55" spans="1:9" ht="20.25" customHeight="1">
      <c r="A55" s="174" t="s">
        <v>181</v>
      </c>
      <c r="B55" s="540">
        <v>500</v>
      </c>
      <c r="C55" s="553">
        <v>84.75</v>
      </c>
      <c r="D55" s="560"/>
      <c r="E55" s="540">
        <v>130</v>
      </c>
      <c r="F55" s="555">
        <v>22.03</v>
      </c>
      <c r="G55" s="560"/>
      <c r="H55" s="540">
        <v>408</v>
      </c>
      <c r="I55" s="553">
        <v>69.150000000000006</v>
      </c>
    </row>
    <row r="56" spans="1:9" ht="17.100000000000001" customHeight="1">
      <c r="A56" s="69" t="s">
        <v>56</v>
      </c>
      <c r="B56" s="539">
        <v>47</v>
      </c>
      <c r="C56" s="557">
        <v>55.29</v>
      </c>
      <c r="D56" s="557"/>
      <c r="E56" s="539">
        <v>32</v>
      </c>
      <c r="F56" s="559">
        <v>37.65</v>
      </c>
      <c r="G56" s="557"/>
      <c r="H56" s="539">
        <v>58</v>
      </c>
      <c r="I56" s="557">
        <v>68.239999999999995</v>
      </c>
    </row>
    <row r="57" spans="1:9" ht="17.100000000000001" customHeight="1">
      <c r="A57" s="69" t="s">
        <v>82</v>
      </c>
      <c r="B57" s="539">
        <v>150</v>
      </c>
      <c r="C57" s="557">
        <v>82.42</v>
      </c>
      <c r="D57" s="557"/>
      <c r="E57" s="539">
        <v>16</v>
      </c>
      <c r="F57" s="559">
        <v>8.7899999999999991</v>
      </c>
      <c r="G57" s="557"/>
      <c r="H57" s="539">
        <v>129</v>
      </c>
      <c r="I57" s="557">
        <v>70.88</v>
      </c>
    </row>
    <row r="58" spans="1:9" ht="17.100000000000001" customHeight="1">
      <c r="A58" s="69" t="s">
        <v>58</v>
      </c>
      <c r="B58" s="539">
        <v>152</v>
      </c>
      <c r="C58" s="557">
        <v>100</v>
      </c>
      <c r="D58" s="557"/>
      <c r="E58" s="539">
        <v>30</v>
      </c>
      <c r="F58" s="559">
        <v>19.739999999999998</v>
      </c>
      <c r="G58" s="557"/>
      <c r="H58" s="539">
        <v>101</v>
      </c>
      <c r="I58" s="557">
        <v>66.45</v>
      </c>
    </row>
    <row r="59" spans="1:9" ht="17.100000000000001" customHeight="1">
      <c r="A59" s="69" t="s">
        <v>59</v>
      </c>
      <c r="B59" s="539">
        <v>41</v>
      </c>
      <c r="C59" s="557">
        <v>68.33</v>
      </c>
      <c r="D59" s="557"/>
      <c r="E59" s="539">
        <v>10</v>
      </c>
      <c r="F59" s="559">
        <v>16.670000000000002</v>
      </c>
      <c r="G59" s="557"/>
      <c r="H59" s="539">
        <v>36</v>
      </c>
      <c r="I59" s="557">
        <v>60</v>
      </c>
    </row>
    <row r="60" spans="1:9" ht="17.100000000000001" customHeight="1">
      <c r="A60" s="69" t="s">
        <v>60</v>
      </c>
      <c r="B60" s="539">
        <v>110</v>
      </c>
      <c r="C60" s="557">
        <v>99.1</v>
      </c>
      <c r="D60" s="557"/>
      <c r="E60" s="539">
        <v>42</v>
      </c>
      <c r="F60" s="559">
        <v>37.840000000000003</v>
      </c>
      <c r="G60" s="557"/>
      <c r="H60" s="539">
        <v>84</v>
      </c>
      <c r="I60" s="557">
        <v>75.680000000000007</v>
      </c>
    </row>
    <row r="61" spans="1:9" ht="20.25" customHeight="1">
      <c r="A61" s="174" t="s">
        <v>109</v>
      </c>
      <c r="B61" s="540">
        <v>327</v>
      </c>
      <c r="C61" s="553">
        <v>76.05</v>
      </c>
      <c r="D61" s="560"/>
      <c r="E61" s="540">
        <v>215</v>
      </c>
      <c r="F61" s="555">
        <v>50</v>
      </c>
      <c r="G61" s="560"/>
      <c r="H61" s="540">
        <v>351</v>
      </c>
      <c r="I61" s="553">
        <v>81.63</v>
      </c>
    </row>
    <row r="62" spans="1:9" ht="17.100000000000001" customHeight="1">
      <c r="A62" s="69" t="s">
        <v>61</v>
      </c>
      <c r="B62" s="539">
        <v>42</v>
      </c>
      <c r="C62" s="557">
        <v>46.67</v>
      </c>
      <c r="D62" s="557"/>
      <c r="E62" s="539">
        <v>14</v>
      </c>
      <c r="F62" s="559">
        <v>15.56</v>
      </c>
      <c r="G62" s="557"/>
      <c r="H62" s="539">
        <v>58</v>
      </c>
      <c r="I62" s="557">
        <v>64.44</v>
      </c>
    </row>
    <row r="63" spans="1:9" ht="17.100000000000001" customHeight="1">
      <c r="A63" s="69" t="s">
        <v>62</v>
      </c>
      <c r="B63" s="539">
        <v>65</v>
      </c>
      <c r="C63" s="557">
        <v>91.55</v>
      </c>
      <c r="D63" s="557"/>
      <c r="E63" s="539">
        <v>54</v>
      </c>
      <c r="F63" s="559">
        <v>76.06</v>
      </c>
      <c r="G63" s="557"/>
      <c r="H63" s="539">
        <v>66</v>
      </c>
      <c r="I63" s="557">
        <v>92.96</v>
      </c>
    </row>
    <row r="64" spans="1:9" ht="17.100000000000001" customHeight="1">
      <c r="A64" s="69" t="s">
        <v>63</v>
      </c>
      <c r="B64" s="539">
        <v>29</v>
      </c>
      <c r="C64" s="557">
        <v>69.05</v>
      </c>
      <c r="D64" s="557"/>
      <c r="E64" s="539">
        <v>15</v>
      </c>
      <c r="F64" s="559">
        <v>35.71</v>
      </c>
      <c r="G64" s="557"/>
      <c r="H64" s="539">
        <v>36</v>
      </c>
      <c r="I64" s="557">
        <v>85.71</v>
      </c>
    </row>
    <row r="65" spans="1:9" ht="17.100000000000001" customHeight="1">
      <c r="A65" s="69" t="s">
        <v>64</v>
      </c>
      <c r="B65" s="539">
        <v>118</v>
      </c>
      <c r="C65" s="557">
        <v>96.72</v>
      </c>
      <c r="D65" s="557"/>
      <c r="E65" s="539">
        <v>60</v>
      </c>
      <c r="F65" s="559">
        <v>49.18</v>
      </c>
      <c r="G65" s="557"/>
      <c r="H65" s="539">
        <v>106</v>
      </c>
      <c r="I65" s="557">
        <v>86.89</v>
      </c>
    </row>
    <row r="66" spans="1:9" ht="17.100000000000001" customHeight="1">
      <c r="A66" s="69" t="s">
        <v>65</v>
      </c>
      <c r="B66" s="539">
        <v>42</v>
      </c>
      <c r="C66" s="557">
        <v>89.36</v>
      </c>
      <c r="D66" s="557"/>
      <c r="E66" s="539">
        <v>47</v>
      </c>
      <c r="F66" s="559">
        <v>100</v>
      </c>
      <c r="G66" s="557"/>
      <c r="H66" s="539">
        <v>42</v>
      </c>
      <c r="I66" s="557">
        <v>89.36</v>
      </c>
    </row>
    <row r="67" spans="1:9" ht="17.100000000000001" customHeight="1">
      <c r="A67" s="69" t="s">
        <v>66</v>
      </c>
      <c r="B67" s="539">
        <v>31</v>
      </c>
      <c r="C67" s="557">
        <v>53.45</v>
      </c>
      <c r="D67" s="557"/>
      <c r="E67" s="539">
        <v>25</v>
      </c>
      <c r="F67" s="559">
        <v>43.1</v>
      </c>
      <c r="G67" s="557"/>
      <c r="H67" s="539">
        <v>43</v>
      </c>
      <c r="I67" s="557">
        <v>74.14</v>
      </c>
    </row>
    <row r="68" spans="1:9" ht="20.25" customHeight="1">
      <c r="A68" s="174" t="s">
        <v>13</v>
      </c>
      <c r="B68" s="540">
        <v>1015</v>
      </c>
      <c r="C68" s="553">
        <v>79.98</v>
      </c>
      <c r="D68" s="560"/>
      <c r="E68" s="540">
        <v>593</v>
      </c>
      <c r="F68" s="555">
        <v>46.73</v>
      </c>
      <c r="G68" s="560"/>
      <c r="H68" s="540">
        <v>902</v>
      </c>
      <c r="I68" s="553">
        <v>71.08</v>
      </c>
    </row>
    <row r="69" spans="1:9" ht="17.100000000000001" customHeight="1">
      <c r="A69" s="69" t="s">
        <v>67</v>
      </c>
      <c r="B69" s="539">
        <v>140</v>
      </c>
      <c r="C69" s="557">
        <v>86.96</v>
      </c>
      <c r="D69" s="557"/>
      <c r="E69" s="539">
        <v>70</v>
      </c>
      <c r="F69" s="559">
        <v>43.48</v>
      </c>
      <c r="G69" s="557"/>
      <c r="H69" s="539">
        <v>106</v>
      </c>
      <c r="I69" s="557">
        <v>65.84</v>
      </c>
    </row>
    <row r="70" spans="1:9" ht="17.100000000000001" customHeight="1">
      <c r="A70" s="69" t="s">
        <v>68</v>
      </c>
      <c r="B70" s="539">
        <v>122</v>
      </c>
      <c r="C70" s="557">
        <v>85.31</v>
      </c>
      <c r="D70" s="557"/>
      <c r="E70" s="539">
        <v>64</v>
      </c>
      <c r="F70" s="559">
        <v>44.76</v>
      </c>
      <c r="G70" s="557"/>
      <c r="H70" s="539">
        <v>96</v>
      </c>
      <c r="I70" s="557">
        <v>67.13</v>
      </c>
    </row>
    <row r="71" spans="1:9" ht="17.100000000000001" customHeight="1">
      <c r="A71" s="69" t="s">
        <v>69</v>
      </c>
      <c r="B71" s="539">
        <v>97</v>
      </c>
      <c r="C71" s="557">
        <v>68.31</v>
      </c>
      <c r="D71" s="557"/>
      <c r="E71" s="539">
        <v>24</v>
      </c>
      <c r="F71" s="559">
        <v>16.899999999999999</v>
      </c>
      <c r="G71" s="557"/>
      <c r="H71" s="539">
        <v>95</v>
      </c>
      <c r="I71" s="557">
        <v>66.900000000000006</v>
      </c>
    </row>
    <row r="72" spans="1:9" ht="17.100000000000001" customHeight="1">
      <c r="A72" s="69" t="s">
        <v>70</v>
      </c>
      <c r="B72" s="539">
        <v>72</v>
      </c>
      <c r="C72" s="557">
        <v>84.71</v>
      </c>
      <c r="D72" s="557"/>
      <c r="E72" s="539">
        <v>69</v>
      </c>
      <c r="F72" s="559">
        <v>81.180000000000007</v>
      </c>
      <c r="G72" s="557"/>
      <c r="H72" s="539">
        <v>64</v>
      </c>
      <c r="I72" s="557">
        <v>75.290000000000006</v>
      </c>
    </row>
    <row r="73" spans="1:9" ht="17.100000000000001" customHeight="1">
      <c r="A73" s="69" t="s">
        <v>71</v>
      </c>
      <c r="B73" s="539">
        <v>64</v>
      </c>
      <c r="C73" s="557">
        <v>73.56</v>
      </c>
      <c r="D73" s="557"/>
      <c r="E73" s="539">
        <v>55</v>
      </c>
      <c r="F73" s="559">
        <v>63.22</v>
      </c>
      <c r="G73" s="557"/>
      <c r="H73" s="539">
        <v>59</v>
      </c>
      <c r="I73" s="557">
        <v>67.819999999999993</v>
      </c>
    </row>
    <row r="74" spans="1:9" ht="17.100000000000001" customHeight="1">
      <c r="A74" s="69" t="s">
        <v>72</v>
      </c>
      <c r="B74" s="539">
        <v>86</v>
      </c>
      <c r="C74" s="557">
        <v>73.5</v>
      </c>
      <c r="D74" s="557"/>
      <c r="E74" s="539">
        <v>39</v>
      </c>
      <c r="F74" s="559">
        <v>33.33</v>
      </c>
      <c r="G74" s="557"/>
      <c r="H74" s="539">
        <v>88</v>
      </c>
      <c r="I74" s="557">
        <v>75.209999999999994</v>
      </c>
    </row>
    <row r="75" spans="1:9" ht="17.100000000000001" customHeight="1">
      <c r="A75" s="69" t="s">
        <v>73</v>
      </c>
      <c r="B75" s="539">
        <v>84</v>
      </c>
      <c r="C75" s="557">
        <v>70.59</v>
      </c>
      <c r="D75" s="557"/>
      <c r="E75" s="539">
        <v>41</v>
      </c>
      <c r="F75" s="559">
        <v>34.450000000000003</v>
      </c>
      <c r="G75" s="557"/>
      <c r="H75" s="539">
        <v>98</v>
      </c>
      <c r="I75" s="557">
        <v>82.35</v>
      </c>
    </row>
    <row r="76" spans="1:9" ht="17.100000000000001" customHeight="1">
      <c r="A76" s="69" t="s">
        <v>74</v>
      </c>
      <c r="B76" s="539">
        <v>91</v>
      </c>
      <c r="C76" s="557">
        <v>77.78</v>
      </c>
      <c r="D76" s="557"/>
      <c r="E76" s="539">
        <v>21</v>
      </c>
      <c r="F76" s="559">
        <v>17.95</v>
      </c>
      <c r="G76" s="557"/>
      <c r="H76" s="539">
        <v>98</v>
      </c>
      <c r="I76" s="557">
        <v>83.76</v>
      </c>
    </row>
    <row r="77" spans="1:9" ht="17.100000000000001" customHeight="1">
      <c r="A77" s="69" t="s">
        <v>75</v>
      </c>
      <c r="B77" s="539">
        <v>36</v>
      </c>
      <c r="C77" s="557">
        <v>100</v>
      </c>
      <c r="D77" s="557"/>
      <c r="E77" s="539">
        <v>36</v>
      </c>
      <c r="F77" s="559">
        <v>100</v>
      </c>
      <c r="G77" s="557"/>
      <c r="H77" s="539">
        <v>25</v>
      </c>
      <c r="I77" s="557">
        <v>69.44</v>
      </c>
    </row>
    <row r="78" spans="1:9" ht="17.100000000000001" customHeight="1">
      <c r="A78" s="69" t="s">
        <v>76</v>
      </c>
      <c r="B78" s="539">
        <v>43</v>
      </c>
      <c r="C78" s="557">
        <v>84.31</v>
      </c>
      <c r="D78" s="557"/>
      <c r="E78" s="539">
        <v>50</v>
      </c>
      <c r="F78" s="559">
        <v>98.04</v>
      </c>
      <c r="G78" s="557"/>
      <c r="H78" s="539">
        <v>31</v>
      </c>
      <c r="I78" s="557">
        <v>60.78</v>
      </c>
    </row>
    <row r="79" spans="1:9" ht="17.100000000000001" customHeight="1">
      <c r="A79" s="69" t="s">
        <v>77</v>
      </c>
      <c r="B79" s="539">
        <v>80</v>
      </c>
      <c r="C79" s="557">
        <v>100</v>
      </c>
      <c r="D79" s="557"/>
      <c r="E79" s="539">
        <v>54</v>
      </c>
      <c r="F79" s="559">
        <v>67.5</v>
      </c>
      <c r="G79" s="557"/>
      <c r="H79" s="539">
        <v>43</v>
      </c>
      <c r="I79" s="557">
        <v>53.75</v>
      </c>
    </row>
    <row r="80" spans="1:9" ht="17.100000000000001" customHeight="1">
      <c r="A80" s="69" t="s">
        <v>78</v>
      </c>
      <c r="B80" s="539">
        <v>45</v>
      </c>
      <c r="C80" s="557">
        <v>91.84</v>
      </c>
      <c r="D80" s="557"/>
      <c r="E80" s="539">
        <v>42</v>
      </c>
      <c r="F80" s="559">
        <v>85.71</v>
      </c>
      <c r="G80" s="557"/>
      <c r="H80" s="539">
        <v>39</v>
      </c>
      <c r="I80" s="557">
        <v>79.59</v>
      </c>
    </row>
    <row r="81" spans="1:9" ht="17.100000000000001" customHeight="1">
      <c r="A81" s="69" t="s">
        <v>79</v>
      </c>
      <c r="B81" s="539">
        <v>55</v>
      </c>
      <c r="C81" s="557">
        <v>67.069999999999993</v>
      </c>
      <c r="D81" s="557"/>
      <c r="E81" s="539">
        <v>28</v>
      </c>
      <c r="F81" s="559">
        <v>34.15</v>
      </c>
      <c r="G81" s="557"/>
      <c r="H81" s="539">
        <v>60</v>
      </c>
      <c r="I81" s="557">
        <v>73.17</v>
      </c>
    </row>
    <row r="82" spans="1:9" ht="6" customHeight="1">
      <c r="A82" s="241"/>
      <c r="B82" s="364"/>
      <c r="C82" s="364"/>
      <c r="D82" s="364"/>
      <c r="E82" s="364"/>
      <c r="F82" s="364"/>
      <c r="G82" s="364"/>
      <c r="H82" s="364"/>
      <c r="I82" s="364"/>
    </row>
    <row r="83" spans="1:9">
      <c r="A83" s="232"/>
      <c r="B83" s="365"/>
      <c r="C83" s="365"/>
      <c r="D83" s="365"/>
      <c r="E83" s="365"/>
      <c r="F83" s="365"/>
      <c r="G83" s="365"/>
      <c r="H83" s="365"/>
      <c r="I83" s="365"/>
    </row>
    <row r="84" spans="1:9">
      <c r="A84" s="232"/>
      <c r="B84" s="365"/>
      <c r="C84" s="365"/>
      <c r="D84" s="365"/>
      <c r="E84" s="365"/>
      <c r="F84" s="365"/>
      <c r="G84" s="365"/>
      <c r="H84" s="365"/>
      <c r="I84" s="365"/>
    </row>
    <row r="85" spans="1:9">
      <c r="A85" s="232"/>
      <c r="B85" s="365"/>
      <c r="C85" s="365"/>
      <c r="D85" s="365"/>
      <c r="E85" s="365"/>
      <c r="F85" s="365"/>
      <c r="G85" s="365"/>
      <c r="H85" s="365"/>
      <c r="I85" s="365"/>
    </row>
    <row r="86" spans="1:9">
      <c r="A86" s="232"/>
      <c r="B86" s="365"/>
      <c r="C86" s="365"/>
      <c r="D86" s="365"/>
      <c r="E86" s="365"/>
      <c r="F86" s="365"/>
      <c r="G86" s="365"/>
      <c r="H86" s="365"/>
      <c r="I86" s="365"/>
    </row>
    <row r="87" spans="1:9">
      <c r="A87" s="232"/>
      <c r="B87" s="365"/>
      <c r="C87" s="365"/>
      <c r="D87" s="365"/>
      <c r="E87" s="365"/>
      <c r="F87" s="365"/>
      <c r="G87" s="365"/>
      <c r="H87" s="365"/>
      <c r="I87" s="365"/>
    </row>
    <row r="88" spans="1:9">
      <c r="A88" s="232"/>
      <c r="B88" s="365"/>
      <c r="C88" s="365"/>
      <c r="D88" s="365"/>
      <c r="E88" s="365"/>
      <c r="F88" s="365"/>
      <c r="G88" s="365"/>
      <c r="H88" s="365"/>
      <c r="I88" s="365"/>
    </row>
    <row r="89" spans="1:9">
      <c r="A89" s="232"/>
      <c r="B89" s="365"/>
      <c r="C89" s="365"/>
      <c r="D89" s="365"/>
      <c r="E89" s="365"/>
      <c r="F89" s="365"/>
      <c r="G89" s="365"/>
      <c r="H89" s="365"/>
      <c r="I89" s="365"/>
    </row>
    <row r="90" spans="1:9">
      <c r="A90" s="232"/>
      <c r="B90" s="365"/>
      <c r="C90" s="365"/>
      <c r="D90" s="365"/>
      <c r="E90" s="365"/>
      <c r="F90" s="365"/>
      <c r="G90" s="365"/>
      <c r="H90" s="365"/>
      <c r="I90" s="365"/>
    </row>
    <row r="91" spans="1:9">
      <c r="A91" s="232"/>
      <c r="B91" s="365"/>
      <c r="C91" s="365"/>
      <c r="D91" s="365"/>
      <c r="E91" s="365"/>
      <c r="F91" s="365"/>
      <c r="G91" s="365"/>
      <c r="H91" s="365"/>
      <c r="I91" s="365"/>
    </row>
    <row r="92" spans="1:9">
      <c r="A92" s="232"/>
      <c r="B92" s="365"/>
      <c r="C92" s="365"/>
      <c r="D92" s="365"/>
      <c r="E92" s="365"/>
      <c r="F92" s="365"/>
      <c r="G92" s="365"/>
      <c r="H92" s="365"/>
      <c r="I92" s="365"/>
    </row>
    <row r="93" spans="1:9">
      <c r="A93" s="232"/>
      <c r="B93" s="365"/>
      <c r="C93" s="365"/>
      <c r="D93" s="365"/>
      <c r="E93" s="365"/>
      <c r="F93" s="365"/>
      <c r="G93" s="365"/>
      <c r="H93" s="365"/>
      <c r="I93" s="365"/>
    </row>
    <row r="94" spans="1:9">
      <c r="A94" s="232"/>
      <c r="B94" s="365"/>
      <c r="C94" s="365"/>
      <c r="D94" s="365"/>
      <c r="E94" s="365"/>
      <c r="F94" s="365"/>
      <c r="G94" s="365"/>
      <c r="H94" s="365"/>
      <c r="I94" s="365"/>
    </row>
    <row r="95" spans="1:9">
      <c r="A95" s="232"/>
      <c r="B95" s="365"/>
      <c r="C95" s="365"/>
      <c r="D95" s="365"/>
      <c r="E95" s="365"/>
      <c r="F95" s="365"/>
      <c r="G95" s="365"/>
      <c r="H95" s="365"/>
      <c r="I95" s="365"/>
    </row>
    <row r="96" spans="1:9">
      <c r="A96" s="232"/>
      <c r="B96" s="365"/>
      <c r="C96" s="365"/>
      <c r="D96" s="365"/>
      <c r="E96" s="365"/>
      <c r="F96" s="365"/>
      <c r="G96" s="365"/>
      <c r="H96" s="365"/>
      <c r="I96" s="365"/>
    </row>
    <row r="97" spans="1:9">
      <c r="A97" s="232"/>
      <c r="B97" s="365"/>
      <c r="C97" s="365"/>
      <c r="D97" s="365"/>
      <c r="E97" s="365"/>
      <c r="F97" s="365"/>
      <c r="G97" s="365"/>
      <c r="H97" s="365"/>
      <c r="I97" s="365"/>
    </row>
    <row r="98" spans="1:9">
      <c r="A98" s="232"/>
      <c r="B98" s="365"/>
      <c r="C98" s="365"/>
      <c r="D98" s="365"/>
      <c r="E98" s="365"/>
      <c r="F98" s="365"/>
      <c r="G98" s="365"/>
      <c r="H98" s="365"/>
      <c r="I98" s="365"/>
    </row>
    <row r="99" spans="1:9">
      <c r="A99" s="232"/>
      <c r="B99" s="365"/>
      <c r="C99" s="365"/>
      <c r="D99" s="365"/>
      <c r="E99" s="365"/>
      <c r="F99" s="365"/>
      <c r="G99" s="365"/>
      <c r="H99" s="365"/>
      <c r="I99" s="365"/>
    </row>
    <row r="100" spans="1:9">
      <c r="A100" s="232"/>
      <c r="B100" s="365"/>
      <c r="C100" s="365"/>
      <c r="D100" s="365"/>
      <c r="E100" s="365"/>
      <c r="F100" s="365"/>
      <c r="G100" s="365"/>
      <c r="H100" s="365"/>
      <c r="I100" s="365"/>
    </row>
    <row r="101" spans="1:9">
      <c r="A101" s="232"/>
      <c r="B101" s="365"/>
      <c r="C101" s="365"/>
      <c r="D101" s="365"/>
      <c r="E101" s="365"/>
      <c r="F101" s="365"/>
      <c r="G101" s="365"/>
      <c r="H101" s="365"/>
      <c r="I101" s="365"/>
    </row>
    <row r="102" spans="1:9">
      <c r="A102" s="232"/>
      <c r="B102" s="365"/>
      <c r="C102" s="365"/>
      <c r="D102" s="365"/>
      <c r="E102" s="365"/>
      <c r="F102" s="365"/>
      <c r="G102" s="365"/>
      <c r="H102" s="365"/>
      <c r="I102" s="365"/>
    </row>
    <row r="103" spans="1:9">
      <c r="A103" s="232"/>
      <c r="B103" s="365"/>
      <c r="C103" s="365"/>
      <c r="D103" s="365"/>
      <c r="E103" s="365"/>
      <c r="F103" s="365"/>
      <c r="G103" s="365"/>
      <c r="H103" s="365"/>
      <c r="I103" s="365"/>
    </row>
    <row r="104" spans="1:9">
      <c r="A104" s="232"/>
      <c r="B104" s="365"/>
      <c r="C104" s="365"/>
      <c r="D104" s="365"/>
      <c r="E104" s="365"/>
      <c r="F104" s="365"/>
      <c r="G104" s="365"/>
      <c r="H104" s="365"/>
      <c r="I104" s="365"/>
    </row>
    <row r="105" spans="1:9">
      <c r="A105" s="232"/>
      <c r="B105" s="365"/>
      <c r="C105" s="365"/>
      <c r="D105" s="365"/>
      <c r="E105" s="365"/>
      <c r="F105" s="365"/>
      <c r="G105" s="365"/>
      <c r="H105" s="365"/>
      <c r="I105" s="365"/>
    </row>
    <row r="106" spans="1:9">
      <c r="A106" s="232"/>
      <c r="B106" s="365"/>
      <c r="C106" s="365"/>
      <c r="D106" s="365"/>
      <c r="E106" s="365"/>
      <c r="F106" s="365"/>
      <c r="G106" s="365"/>
      <c r="H106" s="365"/>
      <c r="I106" s="365"/>
    </row>
    <row r="107" spans="1:9">
      <c r="A107" s="232"/>
      <c r="B107" s="365"/>
      <c r="C107" s="365"/>
      <c r="D107" s="365"/>
      <c r="E107" s="365"/>
      <c r="F107" s="365"/>
      <c r="G107" s="365"/>
      <c r="H107" s="365"/>
      <c r="I107" s="365"/>
    </row>
    <row r="108" spans="1:9">
      <c r="A108" s="182"/>
    </row>
    <row r="109" spans="1:9">
      <c r="A109" s="182"/>
    </row>
    <row r="110" spans="1:9">
      <c r="A110" s="182"/>
    </row>
    <row r="111" spans="1:9">
      <c r="A111" s="182"/>
    </row>
    <row r="112" spans="1:9">
      <c r="A112" s="182"/>
    </row>
    <row r="113" spans="1:1">
      <c r="A113" s="182"/>
    </row>
    <row r="114" spans="1:1">
      <c r="A114" s="182"/>
    </row>
    <row r="115" spans="1:1">
      <c r="A115" s="182"/>
    </row>
    <row r="116" spans="1:1">
      <c r="A116" s="182"/>
    </row>
    <row r="117" spans="1:1">
      <c r="A117" s="182"/>
    </row>
    <row r="118" spans="1:1">
      <c r="A118" s="182"/>
    </row>
    <row r="119" spans="1:1">
      <c r="A119" s="182"/>
    </row>
    <row r="120" spans="1:1">
      <c r="A120" s="182"/>
    </row>
    <row r="121" spans="1:1" s="366" customFormat="1" ht="12.75">
      <c r="A121" s="182"/>
    </row>
    <row r="122" spans="1:1" s="366" customFormat="1" ht="12.75">
      <c r="A122" s="182"/>
    </row>
    <row r="123" spans="1:1" s="366" customFormat="1" ht="12.75">
      <c r="A123" s="182"/>
    </row>
    <row r="124" spans="1:1" s="366" customFormat="1" ht="12.75">
      <c r="A124" s="182"/>
    </row>
    <row r="125" spans="1:1" s="366" customFormat="1" ht="12.75">
      <c r="A125" s="182"/>
    </row>
    <row r="126" spans="1:1" s="366" customFormat="1" ht="12.75">
      <c r="A126" s="182"/>
    </row>
    <row r="127" spans="1:1" s="366" customFormat="1" ht="12.75">
      <c r="A127" s="182"/>
    </row>
    <row r="128" spans="1:1" s="366" customFormat="1" ht="12.75">
      <c r="A128" s="182"/>
    </row>
    <row r="129" spans="1:1" s="366" customFormat="1" ht="12.75">
      <c r="A129" s="182"/>
    </row>
    <row r="130" spans="1:1" s="366" customFormat="1" ht="12.75">
      <c r="A130" s="182"/>
    </row>
    <row r="131" spans="1:1" s="366" customFormat="1" ht="12.75">
      <c r="A131" s="182"/>
    </row>
    <row r="132" spans="1:1" s="366" customFormat="1" ht="12.75">
      <c r="A132" s="182"/>
    </row>
    <row r="133" spans="1:1" s="366" customFormat="1" ht="12.75">
      <c r="A133" s="182"/>
    </row>
    <row r="134" spans="1:1" s="366" customFormat="1" ht="12.75">
      <c r="A134" s="182"/>
    </row>
    <row r="135" spans="1:1" s="366" customFormat="1" ht="12.75">
      <c r="A135" s="182"/>
    </row>
  </sheetData>
  <mergeCells count="10">
    <mergeCell ref="A45:A46"/>
    <mergeCell ref="B45:C45"/>
    <mergeCell ref="E45:F45"/>
    <mergeCell ref="H45:I45"/>
    <mergeCell ref="A43:I43"/>
    <mergeCell ref="A2:I2"/>
    <mergeCell ref="A4:A5"/>
    <mergeCell ref="B4:C4"/>
    <mergeCell ref="E4:F4"/>
    <mergeCell ref="H4:I4"/>
  </mergeCells>
  <pageMargins left="0.39370078740157483" right="0.15748031496062992" top="0.31496062992125984" bottom="0.39370078740157483" header="0.31496062992125984" footer="0.23622047244094491"/>
  <pageSetup paperSize="9" orientation="portrait" r:id="rId1"/>
  <headerFooter>
    <oddFooter>&amp;C&amp;P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dimension ref="A1:F137"/>
  <sheetViews>
    <sheetView workbookViewId="0"/>
  </sheetViews>
  <sheetFormatPr defaultRowHeight="15"/>
  <cols>
    <col min="1" max="1" width="37.85546875" style="366" customWidth="1"/>
    <col min="2" max="2" width="11.7109375" style="366" customWidth="1"/>
    <col min="3" max="3" width="11.140625" style="366" customWidth="1"/>
    <col min="4" max="4" width="0.7109375" style="366" customWidth="1"/>
    <col min="5" max="5" width="13.140625" style="366" customWidth="1"/>
    <col min="6" max="6" width="13.28515625" style="366" customWidth="1"/>
    <col min="7" max="229" width="9.140625" style="60"/>
    <col min="230" max="230" width="37.85546875" style="60" customWidth="1"/>
    <col min="231" max="231" width="11.7109375" style="60" customWidth="1"/>
    <col min="232" max="232" width="11.140625" style="60" customWidth="1"/>
    <col min="233" max="233" width="0.7109375" style="60" customWidth="1"/>
    <col min="234" max="234" width="13.140625" style="60" customWidth="1"/>
    <col min="235" max="235" width="13.28515625" style="60" customWidth="1"/>
    <col min="236" max="236" width="0" style="60" hidden="1" customWidth="1"/>
    <col min="237" max="240" width="9.140625" style="60"/>
    <col min="241" max="241" width="2.28515625" style="60" customWidth="1"/>
    <col min="242" max="485" width="9.140625" style="60"/>
    <col min="486" max="486" width="37.85546875" style="60" customWidth="1"/>
    <col min="487" max="487" width="11.7109375" style="60" customWidth="1"/>
    <col min="488" max="488" width="11.140625" style="60" customWidth="1"/>
    <col min="489" max="489" width="0.7109375" style="60" customWidth="1"/>
    <col min="490" max="490" width="13.140625" style="60" customWidth="1"/>
    <col min="491" max="491" width="13.28515625" style="60" customWidth="1"/>
    <col min="492" max="492" width="0" style="60" hidden="1" customWidth="1"/>
    <col min="493" max="496" width="9.140625" style="60"/>
    <col min="497" max="497" width="2.28515625" style="60" customWidth="1"/>
    <col min="498" max="741" width="9.140625" style="60"/>
    <col min="742" max="742" width="37.85546875" style="60" customWidth="1"/>
    <col min="743" max="743" width="11.7109375" style="60" customWidth="1"/>
    <col min="744" max="744" width="11.140625" style="60" customWidth="1"/>
    <col min="745" max="745" width="0.7109375" style="60" customWidth="1"/>
    <col min="746" max="746" width="13.140625" style="60" customWidth="1"/>
    <col min="747" max="747" width="13.28515625" style="60" customWidth="1"/>
    <col min="748" max="748" width="0" style="60" hidden="1" customWidth="1"/>
    <col min="749" max="752" width="9.140625" style="60"/>
    <col min="753" max="753" width="2.28515625" style="60" customWidth="1"/>
    <col min="754" max="997" width="9.140625" style="60"/>
    <col min="998" max="998" width="37.85546875" style="60" customWidth="1"/>
    <col min="999" max="999" width="11.7109375" style="60" customWidth="1"/>
    <col min="1000" max="1000" width="11.140625" style="60" customWidth="1"/>
    <col min="1001" max="1001" width="0.7109375" style="60" customWidth="1"/>
    <col min="1002" max="1002" width="13.140625" style="60" customWidth="1"/>
    <col min="1003" max="1003" width="13.28515625" style="60" customWidth="1"/>
    <col min="1004" max="1004" width="0" style="60" hidden="1" customWidth="1"/>
    <col min="1005" max="1008" width="9.140625" style="60"/>
    <col min="1009" max="1009" width="2.28515625" style="60" customWidth="1"/>
    <col min="1010" max="1253" width="9.140625" style="60"/>
    <col min="1254" max="1254" width="37.85546875" style="60" customWidth="1"/>
    <col min="1255" max="1255" width="11.7109375" style="60" customWidth="1"/>
    <col min="1256" max="1256" width="11.140625" style="60" customWidth="1"/>
    <col min="1257" max="1257" width="0.7109375" style="60" customWidth="1"/>
    <col min="1258" max="1258" width="13.140625" style="60" customWidth="1"/>
    <col min="1259" max="1259" width="13.28515625" style="60" customWidth="1"/>
    <col min="1260" max="1260" width="0" style="60" hidden="1" customWidth="1"/>
    <col min="1261" max="1264" width="9.140625" style="60"/>
    <col min="1265" max="1265" width="2.28515625" style="60" customWidth="1"/>
    <col min="1266" max="1509" width="9.140625" style="60"/>
    <col min="1510" max="1510" width="37.85546875" style="60" customWidth="1"/>
    <col min="1511" max="1511" width="11.7109375" style="60" customWidth="1"/>
    <col min="1512" max="1512" width="11.140625" style="60" customWidth="1"/>
    <col min="1513" max="1513" width="0.7109375" style="60" customWidth="1"/>
    <col min="1514" max="1514" width="13.140625" style="60" customWidth="1"/>
    <col min="1515" max="1515" width="13.28515625" style="60" customWidth="1"/>
    <col min="1516" max="1516" width="0" style="60" hidden="1" customWidth="1"/>
    <col min="1517" max="1520" width="9.140625" style="60"/>
    <col min="1521" max="1521" width="2.28515625" style="60" customWidth="1"/>
    <col min="1522" max="1765" width="9.140625" style="60"/>
    <col min="1766" max="1766" width="37.85546875" style="60" customWidth="1"/>
    <col min="1767" max="1767" width="11.7109375" style="60" customWidth="1"/>
    <col min="1768" max="1768" width="11.140625" style="60" customWidth="1"/>
    <col min="1769" max="1769" width="0.7109375" style="60" customWidth="1"/>
    <col min="1770" max="1770" width="13.140625" style="60" customWidth="1"/>
    <col min="1771" max="1771" width="13.28515625" style="60" customWidth="1"/>
    <col min="1772" max="1772" width="0" style="60" hidden="1" customWidth="1"/>
    <col min="1773" max="1776" width="9.140625" style="60"/>
    <col min="1777" max="1777" width="2.28515625" style="60" customWidth="1"/>
    <col min="1778" max="2021" width="9.140625" style="60"/>
    <col min="2022" max="2022" width="37.85546875" style="60" customWidth="1"/>
    <col min="2023" max="2023" width="11.7109375" style="60" customWidth="1"/>
    <col min="2024" max="2024" width="11.140625" style="60" customWidth="1"/>
    <col min="2025" max="2025" width="0.7109375" style="60" customWidth="1"/>
    <col min="2026" max="2026" width="13.140625" style="60" customWidth="1"/>
    <col min="2027" max="2027" width="13.28515625" style="60" customWidth="1"/>
    <col min="2028" max="2028" width="0" style="60" hidden="1" customWidth="1"/>
    <col min="2029" max="2032" width="9.140625" style="60"/>
    <col min="2033" max="2033" width="2.28515625" style="60" customWidth="1"/>
    <col min="2034" max="2277" width="9.140625" style="60"/>
    <col min="2278" max="2278" width="37.85546875" style="60" customWidth="1"/>
    <col min="2279" max="2279" width="11.7109375" style="60" customWidth="1"/>
    <col min="2280" max="2280" width="11.140625" style="60" customWidth="1"/>
    <col min="2281" max="2281" width="0.7109375" style="60" customWidth="1"/>
    <col min="2282" max="2282" width="13.140625" style="60" customWidth="1"/>
    <col min="2283" max="2283" width="13.28515625" style="60" customWidth="1"/>
    <col min="2284" max="2284" width="0" style="60" hidden="1" customWidth="1"/>
    <col min="2285" max="2288" width="9.140625" style="60"/>
    <col min="2289" max="2289" width="2.28515625" style="60" customWidth="1"/>
    <col min="2290" max="2533" width="9.140625" style="60"/>
    <col min="2534" max="2534" width="37.85546875" style="60" customWidth="1"/>
    <col min="2535" max="2535" width="11.7109375" style="60" customWidth="1"/>
    <col min="2536" max="2536" width="11.140625" style="60" customWidth="1"/>
    <col min="2537" max="2537" width="0.7109375" style="60" customWidth="1"/>
    <col min="2538" max="2538" width="13.140625" style="60" customWidth="1"/>
    <col min="2539" max="2539" width="13.28515625" style="60" customWidth="1"/>
    <col min="2540" max="2540" width="0" style="60" hidden="1" customWidth="1"/>
    <col min="2541" max="2544" width="9.140625" style="60"/>
    <col min="2545" max="2545" width="2.28515625" style="60" customWidth="1"/>
    <col min="2546" max="2789" width="9.140625" style="60"/>
    <col min="2790" max="2790" width="37.85546875" style="60" customWidth="1"/>
    <col min="2791" max="2791" width="11.7109375" style="60" customWidth="1"/>
    <col min="2792" max="2792" width="11.140625" style="60" customWidth="1"/>
    <col min="2793" max="2793" width="0.7109375" style="60" customWidth="1"/>
    <col min="2794" max="2794" width="13.140625" style="60" customWidth="1"/>
    <col min="2795" max="2795" width="13.28515625" style="60" customWidth="1"/>
    <col min="2796" max="2796" width="0" style="60" hidden="1" customWidth="1"/>
    <col min="2797" max="2800" width="9.140625" style="60"/>
    <col min="2801" max="2801" width="2.28515625" style="60" customWidth="1"/>
    <col min="2802" max="3045" width="9.140625" style="60"/>
    <col min="3046" max="3046" width="37.85546875" style="60" customWidth="1"/>
    <col min="3047" max="3047" width="11.7109375" style="60" customWidth="1"/>
    <col min="3048" max="3048" width="11.140625" style="60" customWidth="1"/>
    <col min="3049" max="3049" width="0.7109375" style="60" customWidth="1"/>
    <col min="3050" max="3050" width="13.140625" style="60" customWidth="1"/>
    <col min="3051" max="3051" width="13.28515625" style="60" customWidth="1"/>
    <col min="3052" max="3052" width="0" style="60" hidden="1" customWidth="1"/>
    <col min="3053" max="3056" width="9.140625" style="60"/>
    <col min="3057" max="3057" width="2.28515625" style="60" customWidth="1"/>
    <col min="3058" max="3301" width="9.140625" style="60"/>
    <col min="3302" max="3302" width="37.85546875" style="60" customWidth="1"/>
    <col min="3303" max="3303" width="11.7109375" style="60" customWidth="1"/>
    <col min="3304" max="3304" width="11.140625" style="60" customWidth="1"/>
    <col min="3305" max="3305" width="0.7109375" style="60" customWidth="1"/>
    <col min="3306" max="3306" width="13.140625" style="60" customWidth="1"/>
    <col min="3307" max="3307" width="13.28515625" style="60" customWidth="1"/>
    <col min="3308" max="3308" width="0" style="60" hidden="1" customWidth="1"/>
    <col min="3309" max="3312" width="9.140625" style="60"/>
    <col min="3313" max="3313" width="2.28515625" style="60" customWidth="1"/>
    <col min="3314" max="3557" width="9.140625" style="60"/>
    <col min="3558" max="3558" width="37.85546875" style="60" customWidth="1"/>
    <col min="3559" max="3559" width="11.7109375" style="60" customWidth="1"/>
    <col min="3560" max="3560" width="11.140625" style="60" customWidth="1"/>
    <col min="3561" max="3561" width="0.7109375" style="60" customWidth="1"/>
    <col min="3562" max="3562" width="13.140625" style="60" customWidth="1"/>
    <col min="3563" max="3563" width="13.28515625" style="60" customWidth="1"/>
    <col min="3564" max="3564" width="0" style="60" hidden="1" customWidth="1"/>
    <col min="3565" max="3568" width="9.140625" style="60"/>
    <col min="3569" max="3569" width="2.28515625" style="60" customWidth="1"/>
    <col min="3570" max="3813" width="9.140625" style="60"/>
    <col min="3814" max="3814" width="37.85546875" style="60" customWidth="1"/>
    <col min="3815" max="3815" width="11.7109375" style="60" customWidth="1"/>
    <col min="3816" max="3816" width="11.140625" style="60" customWidth="1"/>
    <col min="3817" max="3817" width="0.7109375" style="60" customWidth="1"/>
    <col min="3818" max="3818" width="13.140625" style="60" customWidth="1"/>
    <col min="3819" max="3819" width="13.28515625" style="60" customWidth="1"/>
    <col min="3820" max="3820" width="0" style="60" hidden="1" customWidth="1"/>
    <col min="3821" max="3824" width="9.140625" style="60"/>
    <col min="3825" max="3825" width="2.28515625" style="60" customWidth="1"/>
    <col min="3826" max="4069" width="9.140625" style="60"/>
    <col min="4070" max="4070" width="37.85546875" style="60" customWidth="1"/>
    <col min="4071" max="4071" width="11.7109375" style="60" customWidth="1"/>
    <col min="4072" max="4072" width="11.140625" style="60" customWidth="1"/>
    <col min="4073" max="4073" width="0.7109375" style="60" customWidth="1"/>
    <col min="4074" max="4074" width="13.140625" style="60" customWidth="1"/>
    <col min="4075" max="4075" width="13.28515625" style="60" customWidth="1"/>
    <col min="4076" max="4076" width="0" style="60" hidden="1" customWidth="1"/>
    <col min="4077" max="4080" width="9.140625" style="60"/>
    <col min="4081" max="4081" width="2.28515625" style="60" customWidth="1"/>
    <col min="4082" max="4325" width="9.140625" style="60"/>
    <col min="4326" max="4326" width="37.85546875" style="60" customWidth="1"/>
    <col min="4327" max="4327" width="11.7109375" style="60" customWidth="1"/>
    <col min="4328" max="4328" width="11.140625" style="60" customWidth="1"/>
    <col min="4329" max="4329" width="0.7109375" style="60" customWidth="1"/>
    <col min="4330" max="4330" width="13.140625" style="60" customWidth="1"/>
    <col min="4331" max="4331" width="13.28515625" style="60" customWidth="1"/>
    <col min="4332" max="4332" width="0" style="60" hidden="1" customWidth="1"/>
    <col min="4333" max="4336" width="9.140625" style="60"/>
    <col min="4337" max="4337" width="2.28515625" style="60" customWidth="1"/>
    <col min="4338" max="4581" width="9.140625" style="60"/>
    <col min="4582" max="4582" width="37.85546875" style="60" customWidth="1"/>
    <col min="4583" max="4583" width="11.7109375" style="60" customWidth="1"/>
    <col min="4584" max="4584" width="11.140625" style="60" customWidth="1"/>
    <col min="4585" max="4585" width="0.7109375" style="60" customWidth="1"/>
    <col min="4586" max="4586" width="13.140625" style="60" customWidth="1"/>
    <col min="4587" max="4587" width="13.28515625" style="60" customWidth="1"/>
    <col min="4588" max="4588" width="0" style="60" hidden="1" customWidth="1"/>
    <col min="4589" max="4592" width="9.140625" style="60"/>
    <col min="4593" max="4593" width="2.28515625" style="60" customWidth="1"/>
    <col min="4594" max="4837" width="9.140625" style="60"/>
    <col min="4838" max="4838" width="37.85546875" style="60" customWidth="1"/>
    <col min="4839" max="4839" width="11.7109375" style="60" customWidth="1"/>
    <col min="4840" max="4840" width="11.140625" style="60" customWidth="1"/>
    <col min="4841" max="4841" width="0.7109375" style="60" customWidth="1"/>
    <col min="4842" max="4842" width="13.140625" style="60" customWidth="1"/>
    <col min="4843" max="4843" width="13.28515625" style="60" customWidth="1"/>
    <col min="4844" max="4844" width="0" style="60" hidden="1" customWidth="1"/>
    <col min="4845" max="4848" width="9.140625" style="60"/>
    <col min="4849" max="4849" width="2.28515625" style="60" customWidth="1"/>
    <col min="4850" max="5093" width="9.140625" style="60"/>
    <col min="5094" max="5094" width="37.85546875" style="60" customWidth="1"/>
    <col min="5095" max="5095" width="11.7109375" style="60" customWidth="1"/>
    <col min="5096" max="5096" width="11.140625" style="60" customWidth="1"/>
    <col min="5097" max="5097" width="0.7109375" style="60" customWidth="1"/>
    <col min="5098" max="5098" width="13.140625" style="60" customWidth="1"/>
    <col min="5099" max="5099" width="13.28515625" style="60" customWidth="1"/>
    <col min="5100" max="5100" width="0" style="60" hidden="1" customWidth="1"/>
    <col min="5101" max="5104" width="9.140625" style="60"/>
    <col min="5105" max="5105" width="2.28515625" style="60" customWidth="1"/>
    <col min="5106" max="5349" width="9.140625" style="60"/>
    <col min="5350" max="5350" width="37.85546875" style="60" customWidth="1"/>
    <col min="5351" max="5351" width="11.7109375" style="60" customWidth="1"/>
    <col min="5352" max="5352" width="11.140625" style="60" customWidth="1"/>
    <col min="5353" max="5353" width="0.7109375" style="60" customWidth="1"/>
    <col min="5354" max="5354" width="13.140625" style="60" customWidth="1"/>
    <col min="5355" max="5355" width="13.28515625" style="60" customWidth="1"/>
    <col min="5356" max="5356" width="0" style="60" hidden="1" customWidth="1"/>
    <col min="5357" max="5360" width="9.140625" style="60"/>
    <col min="5361" max="5361" width="2.28515625" style="60" customWidth="1"/>
    <col min="5362" max="5605" width="9.140625" style="60"/>
    <col min="5606" max="5606" width="37.85546875" style="60" customWidth="1"/>
    <col min="5607" max="5607" width="11.7109375" style="60" customWidth="1"/>
    <col min="5608" max="5608" width="11.140625" style="60" customWidth="1"/>
    <col min="5609" max="5609" width="0.7109375" style="60" customWidth="1"/>
    <col min="5610" max="5610" width="13.140625" style="60" customWidth="1"/>
    <col min="5611" max="5611" width="13.28515625" style="60" customWidth="1"/>
    <col min="5612" max="5612" width="0" style="60" hidden="1" customWidth="1"/>
    <col min="5613" max="5616" width="9.140625" style="60"/>
    <col min="5617" max="5617" width="2.28515625" style="60" customWidth="1"/>
    <col min="5618" max="5861" width="9.140625" style="60"/>
    <col min="5862" max="5862" width="37.85546875" style="60" customWidth="1"/>
    <col min="5863" max="5863" width="11.7109375" style="60" customWidth="1"/>
    <col min="5864" max="5864" width="11.140625" style="60" customWidth="1"/>
    <col min="5865" max="5865" width="0.7109375" style="60" customWidth="1"/>
    <col min="5866" max="5866" width="13.140625" style="60" customWidth="1"/>
    <col min="5867" max="5867" width="13.28515625" style="60" customWidth="1"/>
    <col min="5868" max="5868" width="0" style="60" hidden="1" customWidth="1"/>
    <col min="5869" max="5872" width="9.140625" style="60"/>
    <col min="5873" max="5873" width="2.28515625" style="60" customWidth="1"/>
    <col min="5874" max="6117" width="9.140625" style="60"/>
    <col min="6118" max="6118" width="37.85546875" style="60" customWidth="1"/>
    <col min="6119" max="6119" width="11.7109375" style="60" customWidth="1"/>
    <col min="6120" max="6120" width="11.140625" style="60" customWidth="1"/>
    <col min="6121" max="6121" width="0.7109375" style="60" customWidth="1"/>
    <col min="6122" max="6122" width="13.140625" style="60" customWidth="1"/>
    <col min="6123" max="6123" width="13.28515625" style="60" customWidth="1"/>
    <col min="6124" max="6124" width="0" style="60" hidden="1" customWidth="1"/>
    <col min="6125" max="6128" width="9.140625" style="60"/>
    <col min="6129" max="6129" width="2.28515625" style="60" customWidth="1"/>
    <col min="6130" max="6373" width="9.140625" style="60"/>
    <col min="6374" max="6374" width="37.85546875" style="60" customWidth="1"/>
    <col min="6375" max="6375" width="11.7109375" style="60" customWidth="1"/>
    <col min="6376" max="6376" width="11.140625" style="60" customWidth="1"/>
    <col min="6377" max="6377" width="0.7109375" style="60" customWidth="1"/>
    <col min="6378" max="6378" width="13.140625" style="60" customWidth="1"/>
    <col min="6379" max="6379" width="13.28515625" style="60" customWidth="1"/>
    <col min="6380" max="6380" width="0" style="60" hidden="1" customWidth="1"/>
    <col min="6381" max="6384" width="9.140625" style="60"/>
    <col min="6385" max="6385" width="2.28515625" style="60" customWidth="1"/>
    <col min="6386" max="6629" width="9.140625" style="60"/>
    <col min="6630" max="6630" width="37.85546875" style="60" customWidth="1"/>
    <col min="6631" max="6631" width="11.7109375" style="60" customWidth="1"/>
    <col min="6632" max="6632" width="11.140625" style="60" customWidth="1"/>
    <col min="6633" max="6633" width="0.7109375" style="60" customWidth="1"/>
    <col min="6634" max="6634" width="13.140625" style="60" customWidth="1"/>
    <col min="6635" max="6635" width="13.28515625" style="60" customWidth="1"/>
    <col min="6636" max="6636" width="0" style="60" hidden="1" customWidth="1"/>
    <col min="6637" max="6640" width="9.140625" style="60"/>
    <col min="6641" max="6641" width="2.28515625" style="60" customWidth="1"/>
    <col min="6642" max="6885" width="9.140625" style="60"/>
    <col min="6886" max="6886" width="37.85546875" style="60" customWidth="1"/>
    <col min="6887" max="6887" width="11.7109375" style="60" customWidth="1"/>
    <col min="6888" max="6888" width="11.140625" style="60" customWidth="1"/>
    <col min="6889" max="6889" width="0.7109375" style="60" customWidth="1"/>
    <col min="6890" max="6890" width="13.140625" style="60" customWidth="1"/>
    <col min="6891" max="6891" width="13.28515625" style="60" customWidth="1"/>
    <col min="6892" max="6892" width="0" style="60" hidden="1" customWidth="1"/>
    <col min="6893" max="6896" width="9.140625" style="60"/>
    <col min="6897" max="6897" width="2.28515625" style="60" customWidth="1"/>
    <col min="6898" max="7141" width="9.140625" style="60"/>
    <col min="7142" max="7142" width="37.85546875" style="60" customWidth="1"/>
    <col min="7143" max="7143" width="11.7109375" style="60" customWidth="1"/>
    <col min="7144" max="7144" width="11.140625" style="60" customWidth="1"/>
    <col min="7145" max="7145" width="0.7109375" style="60" customWidth="1"/>
    <col min="7146" max="7146" width="13.140625" style="60" customWidth="1"/>
    <col min="7147" max="7147" width="13.28515625" style="60" customWidth="1"/>
    <col min="7148" max="7148" width="0" style="60" hidden="1" customWidth="1"/>
    <col min="7149" max="7152" width="9.140625" style="60"/>
    <col min="7153" max="7153" width="2.28515625" style="60" customWidth="1"/>
    <col min="7154" max="7397" width="9.140625" style="60"/>
    <col min="7398" max="7398" width="37.85546875" style="60" customWidth="1"/>
    <col min="7399" max="7399" width="11.7109375" style="60" customWidth="1"/>
    <col min="7400" max="7400" width="11.140625" style="60" customWidth="1"/>
    <col min="7401" max="7401" width="0.7109375" style="60" customWidth="1"/>
    <col min="7402" max="7402" width="13.140625" style="60" customWidth="1"/>
    <col min="7403" max="7403" width="13.28515625" style="60" customWidth="1"/>
    <col min="7404" max="7404" width="0" style="60" hidden="1" customWidth="1"/>
    <col min="7405" max="7408" width="9.140625" style="60"/>
    <col min="7409" max="7409" width="2.28515625" style="60" customWidth="1"/>
    <col min="7410" max="7653" width="9.140625" style="60"/>
    <col min="7654" max="7654" width="37.85546875" style="60" customWidth="1"/>
    <col min="7655" max="7655" width="11.7109375" style="60" customWidth="1"/>
    <col min="7656" max="7656" width="11.140625" style="60" customWidth="1"/>
    <col min="7657" max="7657" width="0.7109375" style="60" customWidth="1"/>
    <col min="7658" max="7658" width="13.140625" style="60" customWidth="1"/>
    <col min="7659" max="7659" width="13.28515625" style="60" customWidth="1"/>
    <col min="7660" max="7660" width="0" style="60" hidden="1" customWidth="1"/>
    <col min="7661" max="7664" width="9.140625" style="60"/>
    <col min="7665" max="7665" width="2.28515625" style="60" customWidth="1"/>
    <col min="7666" max="7909" width="9.140625" style="60"/>
    <col min="7910" max="7910" width="37.85546875" style="60" customWidth="1"/>
    <col min="7911" max="7911" width="11.7109375" style="60" customWidth="1"/>
    <col min="7912" max="7912" width="11.140625" style="60" customWidth="1"/>
    <col min="7913" max="7913" width="0.7109375" style="60" customWidth="1"/>
    <col min="7914" max="7914" width="13.140625" style="60" customWidth="1"/>
    <col min="7915" max="7915" width="13.28515625" style="60" customWidth="1"/>
    <col min="7916" max="7916" width="0" style="60" hidden="1" customWidth="1"/>
    <col min="7917" max="7920" width="9.140625" style="60"/>
    <col min="7921" max="7921" width="2.28515625" style="60" customWidth="1"/>
    <col min="7922" max="8165" width="9.140625" style="60"/>
    <col min="8166" max="8166" width="37.85546875" style="60" customWidth="1"/>
    <col min="8167" max="8167" width="11.7109375" style="60" customWidth="1"/>
    <col min="8168" max="8168" width="11.140625" style="60" customWidth="1"/>
    <col min="8169" max="8169" width="0.7109375" style="60" customWidth="1"/>
    <col min="8170" max="8170" width="13.140625" style="60" customWidth="1"/>
    <col min="8171" max="8171" width="13.28515625" style="60" customWidth="1"/>
    <col min="8172" max="8172" width="0" style="60" hidden="1" customWidth="1"/>
    <col min="8173" max="8176" width="9.140625" style="60"/>
    <col min="8177" max="8177" width="2.28515625" style="60" customWidth="1"/>
    <col min="8178" max="8421" width="9.140625" style="60"/>
    <col min="8422" max="8422" width="37.85546875" style="60" customWidth="1"/>
    <col min="8423" max="8423" width="11.7109375" style="60" customWidth="1"/>
    <col min="8424" max="8424" width="11.140625" style="60" customWidth="1"/>
    <col min="8425" max="8425" width="0.7109375" style="60" customWidth="1"/>
    <col min="8426" max="8426" width="13.140625" style="60" customWidth="1"/>
    <col min="8427" max="8427" width="13.28515625" style="60" customWidth="1"/>
    <col min="8428" max="8428" width="0" style="60" hidden="1" customWidth="1"/>
    <col min="8429" max="8432" width="9.140625" style="60"/>
    <col min="8433" max="8433" width="2.28515625" style="60" customWidth="1"/>
    <col min="8434" max="8677" width="9.140625" style="60"/>
    <col min="8678" max="8678" width="37.85546875" style="60" customWidth="1"/>
    <col min="8679" max="8679" width="11.7109375" style="60" customWidth="1"/>
    <col min="8680" max="8680" width="11.140625" style="60" customWidth="1"/>
    <col min="8681" max="8681" width="0.7109375" style="60" customWidth="1"/>
    <col min="8682" max="8682" width="13.140625" style="60" customWidth="1"/>
    <col min="8683" max="8683" width="13.28515625" style="60" customWidth="1"/>
    <col min="8684" max="8684" width="0" style="60" hidden="1" customWidth="1"/>
    <col min="8685" max="8688" width="9.140625" style="60"/>
    <col min="8689" max="8689" width="2.28515625" style="60" customWidth="1"/>
    <col min="8690" max="8933" width="9.140625" style="60"/>
    <col min="8934" max="8934" width="37.85546875" style="60" customWidth="1"/>
    <col min="8935" max="8935" width="11.7109375" style="60" customWidth="1"/>
    <col min="8936" max="8936" width="11.140625" style="60" customWidth="1"/>
    <col min="8937" max="8937" width="0.7109375" style="60" customWidth="1"/>
    <col min="8938" max="8938" width="13.140625" style="60" customWidth="1"/>
    <col min="8939" max="8939" width="13.28515625" style="60" customWidth="1"/>
    <col min="8940" max="8940" width="0" style="60" hidden="1" customWidth="1"/>
    <col min="8941" max="8944" width="9.140625" style="60"/>
    <col min="8945" max="8945" width="2.28515625" style="60" customWidth="1"/>
    <col min="8946" max="9189" width="9.140625" style="60"/>
    <col min="9190" max="9190" width="37.85546875" style="60" customWidth="1"/>
    <col min="9191" max="9191" width="11.7109375" style="60" customWidth="1"/>
    <col min="9192" max="9192" width="11.140625" style="60" customWidth="1"/>
    <col min="9193" max="9193" width="0.7109375" style="60" customWidth="1"/>
    <col min="9194" max="9194" width="13.140625" style="60" customWidth="1"/>
    <col min="9195" max="9195" width="13.28515625" style="60" customWidth="1"/>
    <col min="9196" max="9196" width="0" style="60" hidden="1" customWidth="1"/>
    <col min="9197" max="9200" width="9.140625" style="60"/>
    <col min="9201" max="9201" width="2.28515625" style="60" customWidth="1"/>
    <col min="9202" max="9445" width="9.140625" style="60"/>
    <col min="9446" max="9446" width="37.85546875" style="60" customWidth="1"/>
    <col min="9447" max="9447" width="11.7109375" style="60" customWidth="1"/>
    <col min="9448" max="9448" width="11.140625" style="60" customWidth="1"/>
    <col min="9449" max="9449" width="0.7109375" style="60" customWidth="1"/>
    <col min="9450" max="9450" width="13.140625" style="60" customWidth="1"/>
    <col min="9451" max="9451" width="13.28515625" style="60" customWidth="1"/>
    <col min="9452" max="9452" width="0" style="60" hidden="1" customWidth="1"/>
    <col min="9453" max="9456" width="9.140625" style="60"/>
    <col min="9457" max="9457" width="2.28515625" style="60" customWidth="1"/>
    <col min="9458" max="9701" width="9.140625" style="60"/>
    <col min="9702" max="9702" width="37.85546875" style="60" customWidth="1"/>
    <col min="9703" max="9703" width="11.7109375" style="60" customWidth="1"/>
    <col min="9704" max="9704" width="11.140625" style="60" customWidth="1"/>
    <col min="9705" max="9705" width="0.7109375" style="60" customWidth="1"/>
    <col min="9706" max="9706" width="13.140625" style="60" customWidth="1"/>
    <col min="9707" max="9707" width="13.28515625" style="60" customWidth="1"/>
    <col min="9708" max="9708" width="0" style="60" hidden="1" customWidth="1"/>
    <col min="9709" max="9712" width="9.140625" style="60"/>
    <col min="9713" max="9713" width="2.28515625" style="60" customWidth="1"/>
    <col min="9714" max="9957" width="9.140625" style="60"/>
    <col min="9958" max="9958" width="37.85546875" style="60" customWidth="1"/>
    <col min="9959" max="9959" width="11.7109375" style="60" customWidth="1"/>
    <col min="9960" max="9960" width="11.140625" style="60" customWidth="1"/>
    <col min="9961" max="9961" width="0.7109375" style="60" customWidth="1"/>
    <col min="9962" max="9962" width="13.140625" style="60" customWidth="1"/>
    <col min="9963" max="9963" width="13.28515625" style="60" customWidth="1"/>
    <col min="9964" max="9964" width="0" style="60" hidden="1" customWidth="1"/>
    <col min="9965" max="9968" width="9.140625" style="60"/>
    <col min="9969" max="9969" width="2.28515625" style="60" customWidth="1"/>
    <col min="9970" max="10213" width="9.140625" style="60"/>
    <col min="10214" max="10214" width="37.85546875" style="60" customWidth="1"/>
    <col min="10215" max="10215" width="11.7109375" style="60" customWidth="1"/>
    <col min="10216" max="10216" width="11.140625" style="60" customWidth="1"/>
    <col min="10217" max="10217" width="0.7109375" style="60" customWidth="1"/>
    <col min="10218" max="10218" width="13.140625" style="60" customWidth="1"/>
    <col min="10219" max="10219" width="13.28515625" style="60" customWidth="1"/>
    <col min="10220" max="10220" width="0" style="60" hidden="1" customWidth="1"/>
    <col min="10221" max="10224" width="9.140625" style="60"/>
    <col min="10225" max="10225" width="2.28515625" style="60" customWidth="1"/>
    <col min="10226" max="10469" width="9.140625" style="60"/>
    <col min="10470" max="10470" width="37.85546875" style="60" customWidth="1"/>
    <col min="10471" max="10471" width="11.7109375" style="60" customWidth="1"/>
    <col min="10472" max="10472" width="11.140625" style="60" customWidth="1"/>
    <col min="10473" max="10473" width="0.7109375" style="60" customWidth="1"/>
    <col min="10474" max="10474" width="13.140625" style="60" customWidth="1"/>
    <col min="10475" max="10475" width="13.28515625" style="60" customWidth="1"/>
    <col min="10476" max="10476" width="0" style="60" hidden="1" customWidth="1"/>
    <col min="10477" max="10480" width="9.140625" style="60"/>
    <col min="10481" max="10481" width="2.28515625" style="60" customWidth="1"/>
    <col min="10482" max="10725" width="9.140625" style="60"/>
    <col min="10726" max="10726" width="37.85546875" style="60" customWidth="1"/>
    <col min="10727" max="10727" width="11.7109375" style="60" customWidth="1"/>
    <col min="10728" max="10728" width="11.140625" style="60" customWidth="1"/>
    <col min="10729" max="10729" width="0.7109375" style="60" customWidth="1"/>
    <col min="10730" max="10730" width="13.140625" style="60" customWidth="1"/>
    <col min="10731" max="10731" width="13.28515625" style="60" customWidth="1"/>
    <col min="10732" max="10732" width="0" style="60" hidden="1" customWidth="1"/>
    <col min="10733" max="10736" width="9.140625" style="60"/>
    <col min="10737" max="10737" width="2.28515625" style="60" customWidth="1"/>
    <col min="10738" max="10981" width="9.140625" style="60"/>
    <col min="10982" max="10982" width="37.85546875" style="60" customWidth="1"/>
    <col min="10983" max="10983" width="11.7109375" style="60" customWidth="1"/>
    <col min="10984" max="10984" width="11.140625" style="60" customWidth="1"/>
    <col min="10985" max="10985" width="0.7109375" style="60" customWidth="1"/>
    <col min="10986" max="10986" width="13.140625" style="60" customWidth="1"/>
    <col min="10987" max="10987" width="13.28515625" style="60" customWidth="1"/>
    <col min="10988" max="10988" width="0" style="60" hidden="1" customWidth="1"/>
    <col min="10989" max="10992" width="9.140625" style="60"/>
    <col min="10993" max="10993" width="2.28515625" style="60" customWidth="1"/>
    <col min="10994" max="11237" width="9.140625" style="60"/>
    <col min="11238" max="11238" width="37.85546875" style="60" customWidth="1"/>
    <col min="11239" max="11239" width="11.7109375" style="60" customWidth="1"/>
    <col min="11240" max="11240" width="11.140625" style="60" customWidth="1"/>
    <col min="11241" max="11241" width="0.7109375" style="60" customWidth="1"/>
    <col min="11242" max="11242" width="13.140625" style="60" customWidth="1"/>
    <col min="11243" max="11243" width="13.28515625" style="60" customWidth="1"/>
    <col min="11244" max="11244" width="0" style="60" hidden="1" customWidth="1"/>
    <col min="11245" max="11248" width="9.140625" style="60"/>
    <col min="11249" max="11249" width="2.28515625" style="60" customWidth="1"/>
    <col min="11250" max="11493" width="9.140625" style="60"/>
    <col min="11494" max="11494" width="37.85546875" style="60" customWidth="1"/>
    <col min="11495" max="11495" width="11.7109375" style="60" customWidth="1"/>
    <col min="11496" max="11496" width="11.140625" style="60" customWidth="1"/>
    <col min="11497" max="11497" width="0.7109375" style="60" customWidth="1"/>
    <col min="11498" max="11498" width="13.140625" style="60" customWidth="1"/>
    <col min="11499" max="11499" width="13.28515625" style="60" customWidth="1"/>
    <col min="11500" max="11500" width="0" style="60" hidden="1" customWidth="1"/>
    <col min="11501" max="11504" width="9.140625" style="60"/>
    <col min="11505" max="11505" width="2.28515625" style="60" customWidth="1"/>
    <col min="11506" max="11749" width="9.140625" style="60"/>
    <col min="11750" max="11750" width="37.85546875" style="60" customWidth="1"/>
    <col min="11751" max="11751" width="11.7109375" style="60" customWidth="1"/>
    <col min="11752" max="11752" width="11.140625" style="60" customWidth="1"/>
    <col min="11753" max="11753" width="0.7109375" style="60" customWidth="1"/>
    <col min="11754" max="11754" width="13.140625" style="60" customWidth="1"/>
    <col min="11755" max="11755" width="13.28515625" style="60" customWidth="1"/>
    <col min="11756" max="11756" width="0" style="60" hidden="1" customWidth="1"/>
    <col min="11757" max="11760" width="9.140625" style="60"/>
    <col min="11761" max="11761" width="2.28515625" style="60" customWidth="1"/>
    <col min="11762" max="12005" width="9.140625" style="60"/>
    <col min="12006" max="12006" width="37.85546875" style="60" customWidth="1"/>
    <col min="12007" max="12007" width="11.7109375" style="60" customWidth="1"/>
    <col min="12008" max="12008" width="11.140625" style="60" customWidth="1"/>
    <col min="12009" max="12009" width="0.7109375" style="60" customWidth="1"/>
    <col min="12010" max="12010" width="13.140625" style="60" customWidth="1"/>
    <col min="12011" max="12011" width="13.28515625" style="60" customWidth="1"/>
    <col min="12012" max="12012" width="0" style="60" hidden="1" customWidth="1"/>
    <col min="12013" max="12016" width="9.140625" style="60"/>
    <col min="12017" max="12017" width="2.28515625" style="60" customWidth="1"/>
    <col min="12018" max="12261" width="9.140625" style="60"/>
    <col min="12262" max="12262" width="37.85546875" style="60" customWidth="1"/>
    <col min="12263" max="12263" width="11.7109375" style="60" customWidth="1"/>
    <col min="12264" max="12264" width="11.140625" style="60" customWidth="1"/>
    <col min="12265" max="12265" width="0.7109375" style="60" customWidth="1"/>
    <col min="12266" max="12266" width="13.140625" style="60" customWidth="1"/>
    <col min="12267" max="12267" width="13.28515625" style="60" customWidth="1"/>
    <col min="12268" max="12268" width="0" style="60" hidden="1" customWidth="1"/>
    <col min="12269" max="12272" width="9.140625" style="60"/>
    <col min="12273" max="12273" width="2.28515625" style="60" customWidth="1"/>
    <col min="12274" max="12517" width="9.140625" style="60"/>
    <col min="12518" max="12518" width="37.85546875" style="60" customWidth="1"/>
    <col min="12519" max="12519" width="11.7109375" style="60" customWidth="1"/>
    <col min="12520" max="12520" width="11.140625" style="60" customWidth="1"/>
    <col min="12521" max="12521" width="0.7109375" style="60" customWidth="1"/>
    <col min="12522" max="12522" width="13.140625" style="60" customWidth="1"/>
    <col min="12523" max="12523" width="13.28515625" style="60" customWidth="1"/>
    <col min="12524" max="12524" width="0" style="60" hidden="1" customWidth="1"/>
    <col min="12525" max="12528" width="9.140625" style="60"/>
    <col min="12529" max="12529" width="2.28515625" style="60" customWidth="1"/>
    <col min="12530" max="12773" width="9.140625" style="60"/>
    <col min="12774" max="12774" width="37.85546875" style="60" customWidth="1"/>
    <col min="12775" max="12775" width="11.7109375" style="60" customWidth="1"/>
    <col min="12776" max="12776" width="11.140625" style="60" customWidth="1"/>
    <col min="12777" max="12777" width="0.7109375" style="60" customWidth="1"/>
    <col min="12778" max="12778" width="13.140625" style="60" customWidth="1"/>
    <col min="12779" max="12779" width="13.28515625" style="60" customWidth="1"/>
    <col min="12780" max="12780" width="0" style="60" hidden="1" customWidth="1"/>
    <col min="12781" max="12784" width="9.140625" style="60"/>
    <col min="12785" max="12785" width="2.28515625" style="60" customWidth="1"/>
    <col min="12786" max="13029" width="9.140625" style="60"/>
    <col min="13030" max="13030" width="37.85546875" style="60" customWidth="1"/>
    <col min="13031" max="13031" width="11.7109375" style="60" customWidth="1"/>
    <col min="13032" max="13032" width="11.140625" style="60" customWidth="1"/>
    <col min="13033" max="13033" width="0.7109375" style="60" customWidth="1"/>
    <col min="13034" max="13034" width="13.140625" style="60" customWidth="1"/>
    <col min="13035" max="13035" width="13.28515625" style="60" customWidth="1"/>
    <col min="13036" max="13036" width="0" style="60" hidden="1" customWidth="1"/>
    <col min="13037" max="13040" width="9.140625" style="60"/>
    <col min="13041" max="13041" width="2.28515625" style="60" customWidth="1"/>
    <col min="13042" max="13285" width="9.140625" style="60"/>
    <col min="13286" max="13286" width="37.85546875" style="60" customWidth="1"/>
    <col min="13287" max="13287" width="11.7109375" style="60" customWidth="1"/>
    <col min="13288" max="13288" width="11.140625" style="60" customWidth="1"/>
    <col min="13289" max="13289" width="0.7109375" style="60" customWidth="1"/>
    <col min="13290" max="13290" width="13.140625" style="60" customWidth="1"/>
    <col min="13291" max="13291" width="13.28515625" style="60" customWidth="1"/>
    <col min="13292" max="13292" width="0" style="60" hidden="1" customWidth="1"/>
    <col min="13293" max="13296" width="9.140625" style="60"/>
    <col min="13297" max="13297" width="2.28515625" style="60" customWidth="1"/>
    <col min="13298" max="13541" width="9.140625" style="60"/>
    <col min="13542" max="13542" width="37.85546875" style="60" customWidth="1"/>
    <col min="13543" max="13543" width="11.7109375" style="60" customWidth="1"/>
    <col min="13544" max="13544" width="11.140625" style="60" customWidth="1"/>
    <col min="13545" max="13545" width="0.7109375" style="60" customWidth="1"/>
    <col min="13546" max="13546" width="13.140625" style="60" customWidth="1"/>
    <col min="13547" max="13547" width="13.28515625" style="60" customWidth="1"/>
    <col min="13548" max="13548" width="0" style="60" hidden="1" customWidth="1"/>
    <col min="13549" max="13552" width="9.140625" style="60"/>
    <col min="13553" max="13553" width="2.28515625" style="60" customWidth="1"/>
    <col min="13554" max="13797" width="9.140625" style="60"/>
    <col min="13798" max="13798" width="37.85546875" style="60" customWidth="1"/>
    <col min="13799" max="13799" width="11.7109375" style="60" customWidth="1"/>
    <col min="13800" max="13800" width="11.140625" style="60" customWidth="1"/>
    <col min="13801" max="13801" width="0.7109375" style="60" customWidth="1"/>
    <col min="13802" max="13802" width="13.140625" style="60" customWidth="1"/>
    <col min="13803" max="13803" width="13.28515625" style="60" customWidth="1"/>
    <col min="13804" max="13804" width="0" style="60" hidden="1" customWidth="1"/>
    <col min="13805" max="13808" width="9.140625" style="60"/>
    <col min="13809" max="13809" width="2.28515625" style="60" customWidth="1"/>
    <col min="13810" max="14053" width="9.140625" style="60"/>
    <col min="14054" max="14054" width="37.85546875" style="60" customWidth="1"/>
    <col min="14055" max="14055" width="11.7109375" style="60" customWidth="1"/>
    <col min="14056" max="14056" width="11.140625" style="60" customWidth="1"/>
    <col min="14057" max="14057" width="0.7109375" style="60" customWidth="1"/>
    <col min="14058" max="14058" width="13.140625" style="60" customWidth="1"/>
    <col min="14059" max="14059" width="13.28515625" style="60" customWidth="1"/>
    <col min="14060" max="14060" width="0" style="60" hidden="1" customWidth="1"/>
    <col min="14061" max="14064" width="9.140625" style="60"/>
    <col min="14065" max="14065" width="2.28515625" style="60" customWidth="1"/>
    <col min="14066" max="14309" width="9.140625" style="60"/>
    <col min="14310" max="14310" width="37.85546875" style="60" customWidth="1"/>
    <col min="14311" max="14311" width="11.7109375" style="60" customWidth="1"/>
    <col min="14312" max="14312" width="11.140625" style="60" customWidth="1"/>
    <col min="14313" max="14313" width="0.7109375" style="60" customWidth="1"/>
    <col min="14314" max="14314" width="13.140625" style="60" customWidth="1"/>
    <col min="14315" max="14315" width="13.28515625" style="60" customWidth="1"/>
    <col min="14316" max="14316" width="0" style="60" hidden="1" customWidth="1"/>
    <col min="14317" max="14320" width="9.140625" style="60"/>
    <col min="14321" max="14321" width="2.28515625" style="60" customWidth="1"/>
    <col min="14322" max="14565" width="9.140625" style="60"/>
    <col min="14566" max="14566" width="37.85546875" style="60" customWidth="1"/>
    <col min="14567" max="14567" width="11.7109375" style="60" customWidth="1"/>
    <col min="14568" max="14568" width="11.140625" style="60" customWidth="1"/>
    <col min="14569" max="14569" width="0.7109375" style="60" customWidth="1"/>
    <col min="14570" max="14570" width="13.140625" style="60" customWidth="1"/>
    <col min="14571" max="14571" width="13.28515625" style="60" customWidth="1"/>
    <col min="14572" max="14572" width="0" style="60" hidden="1" customWidth="1"/>
    <col min="14573" max="14576" width="9.140625" style="60"/>
    <col min="14577" max="14577" width="2.28515625" style="60" customWidth="1"/>
    <col min="14578" max="14821" width="9.140625" style="60"/>
    <col min="14822" max="14822" width="37.85546875" style="60" customWidth="1"/>
    <col min="14823" max="14823" width="11.7109375" style="60" customWidth="1"/>
    <col min="14824" max="14824" width="11.140625" style="60" customWidth="1"/>
    <col min="14825" max="14825" width="0.7109375" style="60" customWidth="1"/>
    <col min="14826" max="14826" width="13.140625" style="60" customWidth="1"/>
    <col min="14827" max="14827" width="13.28515625" style="60" customWidth="1"/>
    <col min="14828" max="14828" width="0" style="60" hidden="1" customWidth="1"/>
    <col min="14829" max="14832" width="9.140625" style="60"/>
    <col min="14833" max="14833" width="2.28515625" style="60" customWidth="1"/>
    <col min="14834" max="15077" width="9.140625" style="60"/>
    <col min="15078" max="15078" width="37.85546875" style="60" customWidth="1"/>
    <col min="15079" max="15079" width="11.7109375" style="60" customWidth="1"/>
    <col min="15080" max="15080" width="11.140625" style="60" customWidth="1"/>
    <col min="15081" max="15081" width="0.7109375" style="60" customWidth="1"/>
    <col min="15082" max="15082" width="13.140625" style="60" customWidth="1"/>
    <col min="15083" max="15083" width="13.28515625" style="60" customWidth="1"/>
    <col min="15084" max="15084" width="0" style="60" hidden="1" customWidth="1"/>
    <col min="15085" max="15088" width="9.140625" style="60"/>
    <col min="15089" max="15089" width="2.28515625" style="60" customWidth="1"/>
    <col min="15090" max="15333" width="9.140625" style="60"/>
    <col min="15334" max="15334" width="37.85546875" style="60" customWidth="1"/>
    <col min="15335" max="15335" width="11.7109375" style="60" customWidth="1"/>
    <col min="15336" max="15336" width="11.140625" style="60" customWidth="1"/>
    <col min="15337" max="15337" width="0.7109375" style="60" customWidth="1"/>
    <col min="15338" max="15338" width="13.140625" style="60" customWidth="1"/>
    <col min="15339" max="15339" width="13.28515625" style="60" customWidth="1"/>
    <col min="15340" max="15340" width="0" style="60" hidden="1" customWidth="1"/>
    <col min="15341" max="15344" width="9.140625" style="60"/>
    <col min="15345" max="15345" width="2.28515625" style="60" customWidth="1"/>
    <col min="15346" max="15589" width="9.140625" style="60"/>
    <col min="15590" max="15590" width="37.85546875" style="60" customWidth="1"/>
    <col min="15591" max="15591" width="11.7109375" style="60" customWidth="1"/>
    <col min="15592" max="15592" width="11.140625" style="60" customWidth="1"/>
    <col min="15593" max="15593" width="0.7109375" style="60" customWidth="1"/>
    <col min="15594" max="15594" width="13.140625" style="60" customWidth="1"/>
    <col min="15595" max="15595" width="13.28515625" style="60" customWidth="1"/>
    <col min="15596" max="15596" width="0" style="60" hidden="1" customWidth="1"/>
    <col min="15597" max="15600" width="9.140625" style="60"/>
    <col min="15601" max="15601" width="2.28515625" style="60" customWidth="1"/>
    <col min="15602" max="15845" width="9.140625" style="60"/>
    <col min="15846" max="15846" width="37.85546875" style="60" customWidth="1"/>
    <col min="15847" max="15847" width="11.7109375" style="60" customWidth="1"/>
    <col min="15848" max="15848" width="11.140625" style="60" customWidth="1"/>
    <col min="15849" max="15849" width="0.7109375" style="60" customWidth="1"/>
    <col min="15850" max="15850" width="13.140625" style="60" customWidth="1"/>
    <col min="15851" max="15851" width="13.28515625" style="60" customWidth="1"/>
    <col min="15852" max="15852" width="0" style="60" hidden="1" customWidth="1"/>
    <col min="15853" max="15856" width="9.140625" style="60"/>
    <col min="15857" max="15857" width="2.28515625" style="60" customWidth="1"/>
    <col min="15858" max="16101" width="9.140625" style="60"/>
    <col min="16102" max="16102" width="37.85546875" style="60" customWidth="1"/>
    <col min="16103" max="16103" width="11.7109375" style="60" customWidth="1"/>
    <col min="16104" max="16104" width="11.140625" style="60" customWidth="1"/>
    <col min="16105" max="16105" width="0.7109375" style="60" customWidth="1"/>
    <col min="16106" max="16106" width="13.140625" style="60" customWidth="1"/>
    <col min="16107" max="16107" width="13.28515625" style="60" customWidth="1"/>
    <col min="16108" max="16108" width="0" style="60" hidden="1" customWidth="1"/>
    <col min="16109" max="16112" width="9.140625" style="60"/>
    <col min="16113" max="16113" width="2.28515625" style="60" customWidth="1"/>
    <col min="16114" max="16384" width="9.140625" style="60"/>
  </cols>
  <sheetData>
    <row r="1" spans="1:6" ht="34.5" customHeight="1">
      <c r="A1" s="362">
        <f>+'11.1'!A1</f>
        <v>11</v>
      </c>
      <c r="B1" s="363"/>
      <c r="C1" s="363"/>
      <c r="D1" s="363"/>
      <c r="E1" s="363"/>
      <c r="F1" s="363"/>
    </row>
    <row r="2" spans="1:6" ht="35.450000000000003" customHeight="1">
      <c r="A2" s="713" t="s">
        <v>230</v>
      </c>
      <c r="B2" s="713"/>
      <c r="C2" s="713"/>
      <c r="D2" s="713"/>
      <c r="E2" s="713"/>
      <c r="F2" s="713"/>
    </row>
    <row r="3" spans="1:6" ht="12.75" customHeight="1">
      <c r="A3" s="233"/>
      <c r="B3" s="233"/>
      <c r="C3" s="233"/>
      <c r="D3" s="233"/>
      <c r="E3" s="233"/>
      <c r="F3" s="233"/>
    </row>
    <row r="4" spans="1:6" ht="49.5" customHeight="1">
      <c r="A4" s="714"/>
      <c r="B4" s="716" t="s">
        <v>231</v>
      </c>
      <c r="C4" s="716"/>
      <c r="D4" s="235"/>
      <c r="E4" s="716" t="s">
        <v>232</v>
      </c>
      <c r="F4" s="716"/>
    </row>
    <row r="5" spans="1:6" ht="36" customHeight="1">
      <c r="A5" s="715"/>
      <c r="B5" s="217" t="s">
        <v>227</v>
      </c>
      <c r="C5" s="236" t="s">
        <v>228</v>
      </c>
      <c r="D5" s="236"/>
      <c r="E5" s="341" t="s">
        <v>233</v>
      </c>
      <c r="F5" s="236" t="s">
        <v>234</v>
      </c>
    </row>
    <row r="6" spans="1:6" ht="33.75" customHeight="1">
      <c r="A6" s="174" t="s">
        <v>1</v>
      </c>
      <c r="B6" s="540">
        <v>7824</v>
      </c>
      <c r="C6" s="561">
        <v>94.3</v>
      </c>
      <c r="D6" s="561"/>
      <c r="E6" s="540">
        <v>56312</v>
      </c>
      <c r="F6" s="561">
        <v>85.06</v>
      </c>
    </row>
    <row r="7" spans="1:6" ht="23.25" customHeight="1">
      <c r="A7" s="174" t="s">
        <v>16</v>
      </c>
      <c r="B7" s="540">
        <v>1766</v>
      </c>
      <c r="C7" s="561">
        <v>99.83</v>
      </c>
      <c r="D7" s="562"/>
      <c r="E7" s="540">
        <v>13329</v>
      </c>
      <c r="F7" s="561">
        <v>97.57</v>
      </c>
    </row>
    <row r="8" spans="1:6" ht="17.100000000000001" customHeight="1">
      <c r="A8" s="69" t="s">
        <v>17</v>
      </c>
      <c r="B8" s="539">
        <v>383</v>
      </c>
      <c r="C8" s="563">
        <v>100</v>
      </c>
      <c r="D8" s="563"/>
      <c r="E8" s="539">
        <v>2298</v>
      </c>
      <c r="F8" s="563">
        <v>97.17</v>
      </c>
    </row>
    <row r="9" spans="1:6" ht="17.100000000000001" customHeight="1">
      <c r="A9" s="69" t="s">
        <v>18</v>
      </c>
      <c r="B9" s="539">
        <v>105</v>
      </c>
      <c r="C9" s="563">
        <v>100</v>
      </c>
      <c r="D9" s="563"/>
      <c r="E9" s="539">
        <v>901</v>
      </c>
      <c r="F9" s="563">
        <v>100</v>
      </c>
    </row>
    <row r="10" spans="1:6" ht="17.100000000000001" customHeight="1">
      <c r="A10" s="69" t="s">
        <v>19</v>
      </c>
      <c r="B10" s="539">
        <v>94</v>
      </c>
      <c r="C10" s="563">
        <v>100</v>
      </c>
      <c r="D10" s="563"/>
      <c r="E10" s="539">
        <v>519</v>
      </c>
      <c r="F10" s="563">
        <v>100</v>
      </c>
    </row>
    <row r="11" spans="1:6" ht="17.100000000000001" customHeight="1">
      <c r="A11" s="69" t="s">
        <v>20</v>
      </c>
      <c r="B11" s="539">
        <v>95</v>
      </c>
      <c r="C11" s="563">
        <v>96.94</v>
      </c>
      <c r="D11" s="563"/>
      <c r="E11" s="539">
        <v>758</v>
      </c>
      <c r="F11" s="563">
        <v>94.28</v>
      </c>
    </row>
    <row r="12" spans="1:6" ht="17.100000000000001" customHeight="1">
      <c r="A12" s="69" t="s">
        <v>21</v>
      </c>
      <c r="B12" s="539">
        <v>178</v>
      </c>
      <c r="C12" s="563">
        <v>100</v>
      </c>
      <c r="D12" s="563"/>
      <c r="E12" s="539">
        <v>881</v>
      </c>
      <c r="F12" s="563">
        <v>99.55</v>
      </c>
    </row>
    <row r="13" spans="1:6" ht="17.100000000000001" customHeight="1">
      <c r="A13" s="69" t="s">
        <v>22</v>
      </c>
      <c r="B13" s="539">
        <v>141</v>
      </c>
      <c r="C13" s="563">
        <v>100</v>
      </c>
      <c r="D13" s="563"/>
      <c r="E13" s="539">
        <v>1125</v>
      </c>
      <c r="F13" s="563">
        <v>96.82</v>
      </c>
    </row>
    <row r="14" spans="1:6" ht="17.100000000000001" customHeight="1">
      <c r="A14" s="69" t="s">
        <v>23</v>
      </c>
      <c r="B14" s="539">
        <v>139</v>
      </c>
      <c r="C14" s="563">
        <v>100</v>
      </c>
      <c r="D14" s="563"/>
      <c r="E14" s="539">
        <v>693</v>
      </c>
      <c r="F14" s="563">
        <v>95.98</v>
      </c>
    </row>
    <row r="15" spans="1:6" ht="17.100000000000001" customHeight="1">
      <c r="A15" s="69" t="s">
        <v>24</v>
      </c>
      <c r="B15" s="539">
        <v>241</v>
      </c>
      <c r="C15" s="563">
        <v>100</v>
      </c>
      <c r="D15" s="563"/>
      <c r="E15" s="539">
        <v>1550</v>
      </c>
      <c r="F15" s="563">
        <v>100</v>
      </c>
    </row>
    <row r="16" spans="1:6" ht="17.100000000000001" customHeight="1">
      <c r="A16" s="69" t="s">
        <v>25</v>
      </c>
      <c r="B16" s="539">
        <v>83</v>
      </c>
      <c r="C16" s="563">
        <v>100</v>
      </c>
      <c r="D16" s="563"/>
      <c r="E16" s="539">
        <v>464</v>
      </c>
      <c r="F16" s="563">
        <v>94.89</v>
      </c>
    </row>
    <row r="17" spans="1:6" ht="17.100000000000001" customHeight="1">
      <c r="A17" s="69" t="s">
        <v>26</v>
      </c>
      <c r="B17" s="539">
        <v>188</v>
      </c>
      <c r="C17" s="563">
        <v>100</v>
      </c>
      <c r="D17" s="563"/>
      <c r="E17" s="539">
        <v>2881</v>
      </c>
      <c r="F17" s="563">
        <v>99.04</v>
      </c>
    </row>
    <row r="18" spans="1:6" ht="17.100000000000001" customHeight="1">
      <c r="A18" s="69" t="s">
        <v>27</v>
      </c>
      <c r="B18" s="539">
        <v>119</v>
      </c>
      <c r="C18" s="563">
        <v>100</v>
      </c>
      <c r="D18" s="563"/>
      <c r="E18" s="539">
        <v>1259</v>
      </c>
      <c r="F18" s="563">
        <v>92.92</v>
      </c>
    </row>
    <row r="19" spans="1:6" ht="23.25" customHeight="1">
      <c r="A19" s="174" t="s">
        <v>9</v>
      </c>
      <c r="B19" s="540">
        <v>1691</v>
      </c>
      <c r="C19" s="561">
        <v>82.97</v>
      </c>
      <c r="D19" s="562"/>
      <c r="E19" s="540">
        <v>14006</v>
      </c>
      <c r="F19" s="561">
        <v>66.84</v>
      </c>
    </row>
    <row r="20" spans="1:6" ht="17.100000000000001" customHeight="1">
      <c r="A20" s="69" t="s">
        <v>28</v>
      </c>
      <c r="B20" s="539">
        <v>143</v>
      </c>
      <c r="C20" s="563">
        <v>81.709999999999994</v>
      </c>
      <c r="D20" s="563"/>
      <c r="E20" s="539">
        <v>873</v>
      </c>
      <c r="F20" s="563">
        <v>48.23</v>
      </c>
    </row>
    <row r="21" spans="1:6" ht="17.100000000000001" customHeight="1">
      <c r="A21" s="69" t="s">
        <v>29</v>
      </c>
      <c r="B21" s="539">
        <v>54</v>
      </c>
      <c r="C21" s="563">
        <v>38.85</v>
      </c>
      <c r="D21" s="563"/>
      <c r="E21" s="539">
        <v>293</v>
      </c>
      <c r="F21" s="563">
        <v>24</v>
      </c>
    </row>
    <row r="22" spans="1:6" ht="17.100000000000001" customHeight="1">
      <c r="A22" s="69" t="s">
        <v>30</v>
      </c>
      <c r="B22" s="539">
        <v>84</v>
      </c>
      <c r="C22" s="563">
        <v>87.5</v>
      </c>
      <c r="D22" s="563"/>
      <c r="E22" s="539">
        <v>596</v>
      </c>
      <c r="F22" s="563">
        <v>53.45</v>
      </c>
    </row>
    <row r="23" spans="1:6" ht="17.100000000000001" customHeight="1">
      <c r="A23" s="69" t="s">
        <v>31</v>
      </c>
      <c r="B23" s="539">
        <v>108</v>
      </c>
      <c r="C23" s="563">
        <v>87.1</v>
      </c>
      <c r="D23" s="563"/>
      <c r="E23" s="539">
        <v>1113</v>
      </c>
      <c r="F23" s="563">
        <v>73.66</v>
      </c>
    </row>
    <row r="24" spans="1:6" ht="17.100000000000001" customHeight="1">
      <c r="A24" s="69" t="s">
        <v>32</v>
      </c>
      <c r="B24" s="539">
        <v>126</v>
      </c>
      <c r="C24" s="563">
        <v>99.21</v>
      </c>
      <c r="D24" s="563"/>
      <c r="E24" s="539">
        <v>1069</v>
      </c>
      <c r="F24" s="563">
        <v>88.86</v>
      </c>
    </row>
    <row r="25" spans="1:6" ht="17.100000000000001" customHeight="1">
      <c r="A25" s="69" t="s">
        <v>33</v>
      </c>
      <c r="B25" s="539">
        <v>142</v>
      </c>
      <c r="C25" s="563">
        <v>94.67</v>
      </c>
      <c r="D25" s="563"/>
      <c r="E25" s="539">
        <v>759</v>
      </c>
      <c r="F25" s="563">
        <v>66.75</v>
      </c>
    </row>
    <row r="26" spans="1:6" ht="17.100000000000001" customHeight="1">
      <c r="A26" s="69" t="s">
        <v>34</v>
      </c>
      <c r="B26" s="539">
        <v>123</v>
      </c>
      <c r="C26" s="563">
        <v>89.78</v>
      </c>
      <c r="D26" s="563"/>
      <c r="E26" s="539">
        <v>1545</v>
      </c>
      <c r="F26" s="563">
        <v>85.41</v>
      </c>
    </row>
    <row r="27" spans="1:6" ht="17.100000000000001" customHeight="1">
      <c r="A27" s="69" t="s">
        <v>35</v>
      </c>
      <c r="B27" s="539">
        <v>116</v>
      </c>
      <c r="C27" s="563">
        <v>64.09</v>
      </c>
      <c r="D27" s="563"/>
      <c r="E27" s="539">
        <v>833</v>
      </c>
      <c r="F27" s="563">
        <v>50.92</v>
      </c>
    </row>
    <row r="28" spans="1:6" ht="17.100000000000001" customHeight="1">
      <c r="A28" s="69" t="s">
        <v>36</v>
      </c>
      <c r="B28" s="539">
        <v>184</v>
      </c>
      <c r="C28" s="563">
        <v>100</v>
      </c>
      <c r="D28" s="563"/>
      <c r="E28" s="539">
        <v>1777</v>
      </c>
      <c r="F28" s="563">
        <v>98.61</v>
      </c>
    </row>
    <row r="29" spans="1:6" ht="17.100000000000001" customHeight="1">
      <c r="A29" s="69" t="s">
        <v>37</v>
      </c>
      <c r="B29" s="539">
        <v>197</v>
      </c>
      <c r="C29" s="563">
        <v>100</v>
      </c>
      <c r="D29" s="563"/>
      <c r="E29" s="539">
        <v>1883</v>
      </c>
      <c r="F29" s="563">
        <v>91.76</v>
      </c>
    </row>
    <row r="30" spans="1:6" ht="17.100000000000001" customHeight="1">
      <c r="A30" s="69" t="s">
        <v>38</v>
      </c>
      <c r="B30" s="539">
        <v>85</v>
      </c>
      <c r="C30" s="563">
        <v>73.91</v>
      </c>
      <c r="D30" s="563"/>
      <c r="E30" s="539">
        <v>563</v>
      </c>
      <c r="F30" s="563">
        <v>44.37</v>
      </c>
    </row>
    <row r="31" spans="1:6" ht="17.100000000000001" customHeight="1">
      <c r="A31" s="69" t="s">
        <v>39</v>
      </c>
      <c r="B31" s="539">
        <v>77</v>
      </c>
      <c r="C31" s="563">
        <v>81.91</v>
      </c>
      <c r="D31" s="563"/>
      <c r="E31" s="539">
        <v>496</v>
      </c>
      <c r="F31" s="563">
        <v>56.95</v>
      </c>
    </row>
    <row r="32" spans="1:6" ht="17.100000000000001" customHeight="1">
      <c r="A32" s="69" t="s">
        <v>40</v>
      </c>
      <c r="B32" s="539">
        <v>129</v>
      </c>
      <c r="C32" s="563">
        <v>68.62</v>
      </c>
      <c r="D32" s="563"/>
      <c r="E32" s="539">
        <v>1166</v>
      </c>
      <c r="F32" s="563">
        <v>50.52</v>
      </c>
    </row>
    <row r="33" spans="1:6" ht="17.100000000000001" customHeight="1">
      <c r="A33" s="69" t="s">
        <v>41</v>
      </c>
      <c r="B33" s="539">
        <v>123</v>
      </c>
      <c r="C33" s="563">
        <v>93.89</v>
      </c>
      <c r="D33" s="563"/>
      <c r="E33" s="539">
        <v>1040</v>
      </c>
      <c r="F33" s="563">
        <v>85.88</v>
      </c>
    </row>
    <row r="34" spans="1:6" ht="24.75" customHeight="1">
      <c r="A34" s="174" t="s">
        <v>10</v>
      </c>
      <c r="B34" s="540">
        <v>2102</v>
      </c>
      <c r="C34" s="561">
        <v>95.5</v>
      </c>
      <c r="D34" s="562"/>
      <c r="E34" s="540">
        <v>13632</v>
      </c>
      <c r="F34" s="561">
        <v>90.47</v>
      </c>
    </row>
    <row r="35" spans="1:6" ht="17.100000000000001" customHeight="1">
      <c r="A35" s="69" t="s">
        <v>80</v>
      </c>
      <c r="B35" s="539">
        <v>475</v>
      </c>
      <c r="C35" s="563">
        <v>98.75</v>
      </c>
      <c r="D35" s="563"/>
      <c r="E35" s="539">
        <v>3295</v>
      </c>
      <c r="F35" s="563">
        <v>93.29</v>
      </c>
    </row>
    <row r="36" spans="1:6" ht="17.100000000000001" customHeight="1">
      <c r="A36" s="69" t="s">
        <v>44</v>
      </c>
      <c r="B36" s="539">
        <v>387</v>
      </c>
      <c r="C36" s="563">
        <v>94.16</v>
      </c>
      <c r="D36" s="563"/>
      <c r="E36" s="539">
        <v>2857</v>
      </c>
      <c r="F36" s="563">
        <v>85.46</v>
      </c>
    </row>
    <row r="37" spans="1:6" ht="17.100000000000001" customHeight="1">
      <c r="A37" s="69" t="s">
        <v>45</v>
      </c>
      <c r="B37" s="539">
        <v>182</v>
      </c>
      <c r="C37" s="563">
        <v>100</v>
      </c>
      <c r="D37" s="563"/>
      <c r="E37" s="539">
        <v>1615</v>
      </c>
      <c r="F37" s="563">
        <v>98.18</v>
      </c>
    </row>
    <row r="38" spans="1:6" ht="17.100000000000001" customHeight="1">
      <c r="A38" s="69" t="s">
        <v>46</v>
      </c>
      <c r="B38" s="539">
        <v>101</v>
      </c>
      <c r="C38" s="563">
        <v>78.91</v>
      </c>
      <c r="D38" s="563"/>
      <c r="E38" s="539">
        <v>701</v>
      </c>
      <c r="F38" s="563">
        <v>74.569999999999993</v>
      </c>
    </row>
    <row r="39" spans="1:6" ht="17.100000000000001" customHeight="1">
      <c r="A39" s="69" t="s">
        <v>47</v>
      </c>
      <c r="B39" s="539">
        <v>80</v>
      </c>
      <c r="C39" s="563">
        <v>79.209999999999994</v>
      </c>
      <c r="D39" s="563"/>
      <c r="E39" s="539">
        <v>473</v>
      </c>
      <c r="F39" s="563">
        <v>76.290000000000006</v>
      </c>
    </row>
    <row r="40" spans="1:6" ht="17.100000000000001" customHeight="1">
      <c r="A40" s="69" t="s">
        <v>48</v>
      </c>
      <c r="B40" s="539">
        <v>98</v>
      </c>
      <c r="C40" s="563">
        <v>100</v>
      </c>
      <c r="D40" s="563"/>
      <c r="E40" s="539">
        <v>643</v>
      </c>
      <c r="F40" s="563">
        <v>94.98</v>
      </c>
    </row>
    <row r="41" spans="1:6" ht="34.5" customHeight="1">
      <c r="A41" s="362">
        <f>+A1</f>
        <v>11</v>
      </c>
      <c r="B41" s="363"/>
      <c r="C41" s="363"/>
      <c r="D41" s="363"/>
      <c r="E41" s="363"/>
      <c r="F41" s="363"/>
    </row>
    <row r="42" spans="1:6" ht="27.75" customHeight="1">
      <c r="A42" s="717" t="s">
        <v>230</v>
      </c>
      <c r="B42" s="717"/>
      <c r="C42" s="717"/>
      <c r="D42" s="717"/>
      <c r="E42" s="717"/>
      <c r="F42" s="717"/>
    </row>
    <row r="43" spans="1:6" ht="10.5" customHeight="1">
      <c r="A43" s="233"/>
      <c r="B43" s="233"/>
      <c r="C43" s="233"/>
      <c r="D43" s="233"/>
      <c r="E43" s="233"/>
      <c r="F43" s="233"/>
    </row>
    <row r="44" spans="1:6" ht="49.5" customHeight="1">
      <c r="A44" s="714"/>
      <c r="B44" s="716" t="s">
        <v>231</v>
      </c>
      <c r="C44" s="716"/>
      <c r="D44" s="235"/>
      <c r="E44" s="716" t="s">
        <v>232</v>
      </c>
      <c r="F44" s="716"/>
    </row>
    <row r="45" spans="1:6" ht="37.5" customHeight="1">
      <c r="A45" s="715"/>
      <c r="B45" s="217" t="s">
        <v>227</v>
      </c>
      <c r="C45" s="236" t="s">
        <v>228</v>
      </c>
      <c r="D45" s="236"/>
      <c r="E45" s="341" t="s">
        <v>233</v>
      </c>
      <c r="F45" s="236" t="s">
        <v>234</v>
      </c>
    </row>
    <row r="46" spans="1:6" ht="29.25" customHeight="1">
      <c r="A46" s="69" t="s">
        <v>49</v>
      </c>
      <c r="B46" s="539">
        <v>11</v>
      </c>
      <c r="C46" s="563">
        <v>100</v>
      </c>
      <c r="D46" s="563"/>
      <c r="E46" s="564">
        <v>113</v>
      </c>
      <c r="F46" s="563">
        <v>100</v>
      </c>
    </row>
    <row r="47" spans="1:6" ht="17.100000000000001" customHeight="1">
      <c r="A47" s="69" t="s">
        <v>50</v>
      </c>
      <c r="B47" s="565">
        <v>185</v>
      </c>
      <c r="C47" s="566">
        <v>91.13</v>
      </c>
      <c r="D47" s="566"/>
      <c r="E47" s="567">
        <v>858</v>
      </c>
      <c r="F47" s="566">
        <v>85.12</v>
      </c>
    </row>
    <row r="48" spans="1:6" ht="17.100000000000001" customHeight="1">
      <c r="A48" s="69" t="s">
        <v>51</v>
      </c>
      <c r="B48" s="565">
        <v>145</v>
      </c>
      <c r="C48" s="566">
        <v>97.97</v>
      </c>
      <c r="D48" s="566"/>
      <c r="E48" s="567">
        <v>718</v>
      </c>
      <c r="F48" s="566">
        <v>91.46</v>
      </c>
    </row>
    <row r="49" spans="1:6" ht="17.100000000000001" customHeight="1">
      <c r="A49" s="69" t="s">
        <v>52</v>
      </c>
      <c r="B49" s="565">
        <v>117</v>
      </c>
      <c r="C49" s="566">
        <v>100</v>
      </c>
      <c r="D49" s="566"/>
      <c r="E49" s="567">
        <v>765</v>
      </c>
      <c r="F49" s="566">
        <v>98.08</v>
      </c>
    </row>
    <row r="50" spans="1:6" ht="17.100000000000001" customHeight="1">
      <c r="A50" s="69" t="s">
        <v>53</v>
      </c>
      <c r="B50" s="565">
        <v>83</v>
      </c>
      <c r="C50" s="566">
        <v>100</v>
      </c>
      <c r="D50" s="566"/>
      <c r="E50" s="567">
        <v>443</v>
      </c>
      <c r="F50" s="566">
        <v>98.66</v>
      </c>
    </row>
    <row r="51" spans="1:6" ht="17.100000000000001" customHeight="1">
      <c r="A51" s="69" t="s">
        <v>81</v>
      </c>
      <c r="B51" s="565">
        <v>98</v>
      </c>
      <c r="C51" s="566">
        <v>100</v>
      </c>
      <c r="D51" s="566"/>
      <c r="E51" s="567">
        <v>469</v>
      </c>
      <c r="F51" s="566">
        <v>97.3</v>
      </c>
    </row>
    <row r="52" spans="1:6" ht="17.100000000000001" customHeight="1">
      <c r="A52" s="69" t="s">
        <v>54</v>
      </c>
      <c r="B52" s="565">
        <v>47</v>
      </c>
      <c r="C52" s="566">
        <v>100</v>
      </c>
      <c r="D52" s="566"/>
      <c r="E52" s="567">
        <v>254</v>
      </c>
      <c r="F52" s="566">
        <v>98.83</v>
      </c>
    </row>
    <row r="53" spans="1:6" ht="17.100000000000001" customHeight="1">
      <c r="A53" s="69" t="s">
        <v>55</v>
      </c>
      <c r="B53" s="565">
        <v>93</v>
      </c>
      <c r="C53" s="566">
        <v>100</v>
      </c>
      <c r="D53" s="566"/>
      <c r="E53" s="567">
        <v>428</v>
      </c>
      <c r="F53" s="566">
        <v>97.94</v>
      </c>
    </row>
    <row r="54" spans="1:6" ht="20.25" customHeight="1">
      <c r="A54" s="174" t="s">
        <v>181</v>
      </c>
      <c r="B54" s="568">
        <v>578</v>
      </c>
      <c r="C54" s="569">
        <v>97.97</v>
      </c>
      <c r="D54" s="570"/>
      <c r="E54" s="571">
        <v>4956</v>
      </c>
      <c r="F54" s="569">
        <v>91.14</v>
      </c>
    </row>
    <row r="55" spans="1:6" ht="17.100000000000001" customHeight="1">
      <c r="A55" s="69" t="s">
        <v>56</v>
      </c>
      <c r="B55" s="565">
        <v>82</v>
      </c>
      <c r="C55" s="566">
        <v>96.47</v>
      </c>
      <c r="D55" s="566"/>
      <c r="E55" s="567">
        <v>558</v>
      </c>
      <c r="F55" s="566">
        <v>91.63</v>
      </c>
    </row>
    <row r="56" spans="1:6" ht="17.100000000000001" customHeight="1">
      <c r="A56" s="69" t="s">
        <v>82</v>
      </c>
      <c r="B56" s="565">
        <v>176</v>
      </c>
      <c r="C56" s="566">
        <v>96.7</v>
      </c>
      <c r="D56" s="566"/>
      <c r="E56" s="567">
        <v>1119</v>
      </c>
      <c r="F56" s="566">
        <v>90.24</v>
      </c>
    </row>
    <row r="57" spans="1:6" ht="17.100000000000001" customHeight="1">
      <c r="A57" s="69" t="s">
        <v>58</v>
      </c>
      <c r="B57" s="565">
        <v>151</v>
      </c>
      <c r="C57" s="566">
        <v>99.34</v>
      </c>
      <c r="D57" s="566"/>
      <c r="E57" s="567">
        <v>1905</v>
      </c>
      <c r="F57" s="566">
        <v>91.1</v>
      </c>
    </row>
    <row r="58" spans="1:6" ht="17.100000000000001" customHeight="1">
      <c r="A58" s="69" t="s">
        <v>59</v>
      </c>
      <c r="B58" s="565">
        <v>59</v>
      </c>
      <c r="C58" s="566">
        <v>98.33</v>
      </c>
      <c r="D58" s="566"/>
      <c r="E58" s="567">
        <v>554</v>
      </c>
      <c r="F58" s="566">
        <v>88.78</v>
      </c>
    </row>
    <row r="59" spans="1:6" ht="17.100000000000001" customHeight="1">
      <c r="A59" s="69" t="s">
        <v>60</v>
      </c>
      <c r="B59" s="565">
        <v>110</v>
      </c>
      <c r="C59" s="566">
        <v>99.1</v>
      </c>
      <c r="D59" s="566"/>
      <c r="E59" s="567">
        <v>820</v>
      </c>
      <c r="F59" s="566">
        <v>93.82</v>
      </c>
    </row>
    <row r="60" spans="1:6" ht="20.25" customHeight="1">
      <c r="A60" s="174" t="s">
        <v>109</v>
      </c>
      <c r="B60" s="568">
        <v>430</v>
      </c>
      <c r="C60" s="569">
        <v>100</v>
      </c>
      <c r="D60" s="570"/>
      <c r="E60" s="571">
        <v>2654</v>
      </c>
      <c r="F60" s="569">
        <v>96.97</v>
      </c>
    </row>
    <row r="61" spans="1:6" ht="17.100000000000001" customHeight="1">
      <c r="A61" s="69" t="s">
        <v>61</v>
      </c>
      <c r="B61" s="565">
        <v>90</v>
      </c>
      <c r="C61" s="566">
        <v>100</v>
      </c>
      <c r="D61" s="566"/>
      <c r="E61" s="567">
        <v>694</v>
      </c>
      <c r="F61" s="566">
        <v>96.93</v>
      </c>
    </row>
    <row r="62" spans="1:6" ht="17.100000000000001" customHeight="1">
      <c r="A62" s="69" t="s">
        <v>62</v>
      </c>
      <c r="B62" s="565">
        <v>71</v>
      </c>
      <c r="C62" s="566">
        <v>100</v>
      </c>
      <c r="D62" s="566"/>
      <c r="E62" s="567">
        <v>396</v>
      </c>
      <c r="F62" s="566">
        <v>97.78</v>
      </c>
    </row>
    <row r="63" spans="1:6" ht="17.100000000000001" customHeight="1">
      <c r="A63" s="69" t="s">
        <v>63</v>
      </c>
      <c r="B63" s="565">
        <v>42</v>
      </c>
      <c r="C63" s="566">
        <v>100</v>
      </c>
      <c r="D63" s="566"/>
      <c r="E63" s="567">
        <v>246</v>
      </c>
      <c r="F63" s="566">
        <v>96.85</v>
      </c>
    </row>
    <row r="64" spans="1:6" ht="17.100000000000001" customHeight="1">
      <c r="A64" s="69" t="s">
        <v>64</v>
      </c>
      <c r="B64" s="565">
        <v>122</v>
      </c>
      <c r="C64" s="566">
        <v>100</v>
      </c>
      <c r="D64" s="566"/>
      <c r="E64" s="567">
        <v>629</v>
      </c>
      <c r="F64" s="566">
        <v>96.77</v>
      </c>
    </row>
    <row r="65" spans="1:6" ht="17.100000000000001" customHeight="1">
      <c r="A65" s="69" t="s">
        <v>65</v>
      </c>
      <c r="B65" s="565">
        <v>47</v>
      </c>
      <c r="C65" s="566">
        <v>100</v>
      </c>
      <c r="D65" s="566"/>
      <c r="E65" s="567">
        <v>286</v>
      </c>
      <c r="F65" s="566">
        <v>92.86</v>
      </c>
    </row>
    <row r="66" spans="1:6" ht="17.100000000000001" customHeight="1">
      <c r="A66" s="69" t="s">
        <v>66</v>
      </c>
      <c r="B66" s="565">
        <v>58</v>
      </c>
      <c r="C66" s="566">
        <v>100</v>
      </c>
      <c r="D66" s="566"/>
      <c r="E66" s="567">
        <v>403</v>
      </c>
      <c r="F66" s="566">
        <v>99.75</v>
      </c>
    </row>
    <row r="67" spans="1:6" ht="20.25" customHeight="1">
      <c r="A67" s="174" t="s">
        <v>13</v>
      </c>
      <c r="B67" s="568">
        <v>1257</v>
      </c>
      <c r="C67" s="569">
        <v>99.05</v>
      </c>
      <c r="D67" s="570"/>
      <c r="E67" s="571">
        <v>7735</v>
      </c>
      <c r="F67" s="569">
        <v>92.67</v>
      </c>
    </row>
    <row r="68" spans="1:6" ht="17.100000000000001" customHeight="1">
      <c r="A68" s="69" t="s">
        <v>67</v>
      </c>
      <c r="B68" s="565">
        <v>161</v>
      </c>
      <c r="C68" s="566">
        <v>100</v>
      </c>
      <c r="D68" s="566"/>
      <c r="E68" s="567">
        <v>814</v>
      </c>
      <c r="F68" s="566">
        <v>97.72</v>
      </c>
    </row>
    <row r="69" spans="1:6" ht="17.100000000000001" customHeight="1">
      <c r="A69" s="69" t="s">
        <v>68</v>
      </c>
      <c r="B69" s="565">
        <v>142</v>
      </c>
      <c r="C69" s="566">
        <v>99.3</v>
      </c>
      <c r="D69" s="566"/>
      <c r="E69" s="567">
        <v>790</v>
      </c>
      <c r="F69" s="566">
        <v>92.07</v>
      </c>
    </row>
    <row r="70" spans="1:6" ht="17.100000000000001" customHeight="1">
      <c r="A70" s="69" t="s">
        <v>69</v>
      </c>
      <c r="B70" s="565">
        <v>142</v>
      </c>
      <c r="C70" s="566">
        <v>100</v>
      </c>
      <c r="D70" s="566"/>
      <c r="E70" s="567">
        <v>761</v>
      </c>
      <c r="F70" s="566">
        <v>86.18</v>
      </c>
    </row>
    <row r="71" spans="1:6" ht="17.100000000000001" customHeight="1">
      <c r="A71" s="69" t="s">
        <v>70</v>
      </c>
      <c r="B71" s="565">
        <v>85</v>
      </c>
      <c r="C71" s="566">
        <v>100</v>
      </c>
      <c r="D71" s="566"/>
      <c r="E71" s="567">
        <v>641</v>
      </c>
      <c r="F71" s="566">
        <v>100</v>
      </c>
    </row>
    <row r="72" spans="1:6" ht="17.100000000000001" customHeight="1">
      <c r="A72" s="69" t="s">
        <v>71</v>
      </c>
      <c r="B72" s="565">
        <v>87</v>
      </c>
      <c r="C72" s="566">
        <v>100</v>
      </c>
      <c r="D72" s="566"/>
      <c r="E72" s="567">
        <v>641</v>
      </c>
      <c r="F72" s="566">
        <v>100</v>
      </c>
    </row>
    <row r="73" spans="1:6" ht="17.100000000000001" customHeight="1">
      <c r="A73" s="69" t="s">
        <v>72</v>
      </c>
      <c r="B73" s="565">
        <v>117</v>
      </c>
      <c r="C73" s="566">
        <v>100</v>
      </c>
      <c r="D73" s="566"/>
      <c r="E73" s="567">
        <v>565</v>
      </c>
      <c r="F73" s="566">
        <v>97.58</v>
      </c>
    </row>
    <row r="74" spans="1:6" ht="17.100000000000001" customHeight="1">
      <c r="A74" s="69" t="s">
        <v>73</v>
      </c>
      <c r="B74" s="565">
        <v>119</v>
      </c>
      <c r="C74" s="566">
        <v>100</v>
      </c>
      <c r="D74" s="566"/>
      <c r="E74" s="567">
        <v>615</v>
      </c>
      <c r="F74" s="566">
        <v>93.89</v>
      </c>
    </row>
    <row r="75" spans="1:6" ht="17.100000000000001" customHeight="1">
      <c r="A75" s="69" t="s">
        <v>74</v>
      </c>
      <c r="B75" s="565">
        <v>110</v>
      </c>
      <c r="C75" s="566">
        <v>94.02</v>
      </c>
      <c r="D75" s="566"/>
      <c r="E75" s="567">
        <v>687</v>
      </c>
      <c r="F75" s="566">
        <v>87.63</v>
      </c>
    </row>
    <row r="76" spans="1:6" ht="17.100000000000001" customHeight="1">
      <c r="A76" s="69" t="s">
        <v>75</v>
      </c>
      <c r="B76" s="565">
        <v>36</v>
      </c>
      <c r="C76" s="566">
        <v>100</v>
      </c>
      <c r="D76" s="566"/>
      <c r="E76" s="567">
        <v>291</v>
      </c>
      <c r="F76" s="566">
        <v>100</v>
      </c>
    </row>
    <row r="77" spans="1:6" ht="17.100000000000001" customHeight="1">
      <c r="A77" s="69" t="s">
        <v>76</v>
      </c>
      <c r="B77" s="565">
        <v>51</v>
      </c>
      <c r="C77" s="566">
        <v>100</v>
      </c>
      <c r="D77" s="566"/>
      <c r="E77" s="567">
        <v>362</v>
      </c>
      <c r="F77" s="566">
        <v>92.58</v>
      </c>
    </row>
    <row r="78" spans="1:6" ht="17.100000000000001" customHeight="1">
      <c r="A78" s="69" t="s">
        <v>77</v>
      </c>
      <c r="B78" s="565">
        <v>80</v>
      </c>
      <c r="C78" s="566">
        <v>100</v>
      </c>
      <c r="D78" s="566"/>
      <c r="E78" s="567">
        <v>495</v>
      </c>
      <c r="F78" s="566">
        <v>85.05</v>
      </c>
    </row>
    <row r="79" spans="1:6" ht="17.100000000000001" customHeight="1">
      <c r="A79" s="69" t="s">
        <v>78</v>
      </c>
      <c r="B79" s="565">
        <v>47</v>
      </c>
      <c r="C79" s="566">
        <v>95.92</v>
      </c>
      <c r="D79" s="566"/>
      <c r="E79" s="567">
        <v>380</v>
      </c>
      <c r="F79" s="566">
        <v>91.79</v>
      </c>
    </row>
    <row r="80" spans="1:6" ht="17.100000000000001" customHeight="1">
      <c r="A80" s="69" t="s">
        <v>79</v>
      </c>
      <c r="B80" s="565">
        <v>80</v>
      </c>
      <c r="C80" s="566">
        <v>97.56</v>
      </c>
      <c r="D80" s="566"/>
      <c r="E80" s="567">
        <v>693</v>
      </c>
      <c r="F80" s="566">
        <v>87.17</v>
      </c>
    </row>
    <row r="81" spans="1:6" ht="8.25" customHeight="1">
      <c r="A81" s="241"/>
      <c r="B81" s="364"/>
      <c r="C81" s="364"/>
      <c r="D81" s="364"/>
      <c r="E81" s="364"/>
      <c r="F81" s="243"/>
    </row>
    <row r="82" spans="1:6">
      <c r="A82" s="232"/>
      <c r="B82" s="365"/>
      <c r="C82" s="365"/>
      <c r="D82" s="365"/>
      <c r="E82" s="365"/>
      <c r="F82" s="365"/>
    </row>
    <row r="83" spans="1:6">
      <c r="A83" s="232"/>
      <c r="B83" s="365"/>
      <c r="C83" s="365"/>
      <c r="D83" s="365"/>
      <c r="E83" s="365"/>
      <c r="F83" s="365"/>
    </row>
    <row r="84" spans="1:6">
      <c r="A84" s="232"/>
      <c r="B84" s="365"/>
      <c r="C84" s="365"/>
      <c r="D84" s="365"/>
      <c r="E84" s="365"/>
      <c r="F84" s="365"/>
    </row>
    <row r="85" spans="1:6">
      <c r="A85" s="232"/>
      <c r="B85" s="365"/>
      <c r="C85" s="365"/>
      <c r="D85" s="365"/>
      <c r="E85" s="365"/>
      <c r="F85" s="365"/>
    </row>
    <row r="86" spans="1:6">
      <c r="A86" s="232"/>
      <c r="B86" s="365"/>
      <c r="C86" s="365"/>
      <c r="D86" s="365"/>
      <c r="E86" s="365"/>
      <c r="F86" s="365"/>
    </row>
    <row r="87" spans="1:6">
      <c r="A87" s="232"/>
      <c r="B87" s="365"/>
      <c r="C87" s="365"/>
      <c r="D87" s="365"/>
      <c r="E87" s="365"/>
      <c r="F87" s="365"/>
    </row>
    <row r="88" spans="1:6">
      <c r="A88" s="232"/>
      <c r="B88" s="365"/>
      <c r="C88" s="365"/>
      <c r="D88" s="365"/>
      <c r="E88" s="365"/>
      <c r="F88" s="365"/>
    </row>
    <row r="89" spans="1:6">
      <c r="A89" s="232"/>
      <c r="B89" s="365"/>
      <c r="C89" s="365"/>
      <c r="D89" s="365"/>
      <c r="E89" s="365"/>
      <c r="F89" s="365"/>
    </row>
    <row r="90" spans="1:6">
      <c r="A90" s="232"/>
      <c r="B90" s="365"/>
      <c r="C90" s="365"/>
      <c r="D90" s="365"/>
      <c r="E90" s="365"/>
      <c r="F90" s="365"/>
    </row>
    <row r="91" spans="1:6">
      <c r="A91" s="232"/>
      <c r="B91" s="365"/>
      <c r="C91" s="365"/>
      <c r="D91" s="365"/>
      <c r="E91" s="365"/>
      <c r="F91" s="365"/>
    </row>
    <row r="92" spans="1:6">
      <c r="A92" s="232"/>
      <c r="B92" s="365"/>
      <c r="C92" s="365"/>
      <c r="D92" s="365"/>
      <c r="E92" s="365"/>
      <c r="F92" s="365"/>
    </row>
    <row r="93" spans="1:6">
      <c r="A93" s="232"/>
      <c r="B93" s="365"/>
      <c r="C93" s="365"/>
      <c r="D93" s="365"/>
      <c r="E93" s="365"/>
      <c r="F93" s="365"/>
    </row>
    <row r="94" spans="1:6">
      <c r="A94" s="232"/>
      <c r="B94" s="365"/>
      <c r="C94" s="365"/>
      <c r="D94" s="365"/>
      <c r="E94" s="365"/>
      <c r="F94" s="365"/>
    </row>
    <row r="95" spans="1:6">
      <c r="A95" s="232"/>
      <c r="B95" s="365"/>
      <c r="C95" s="365"/>
      <c r="D95" s="365"/>
      <c r="E95" s="365"/>
      <c r="F95" s="365"/>
    </row>
    <row r="96" spans="1:6">
      <c r="A96" s="232"/>
      <c r="B96" s="365"/>
      <c r="C96" s="365"/>
      <c r="D96" s="365"/>
      <c r="E96" s="365"/>
      <c r="F96" s="365"/>
    </row>
    <row r="97" spans="1:6">
      <c r="A97" s="232"/>
      <c r="B97" s="365"/>
      <c r="C97" s="365"/>
      <c r="D97" s="365"/>
      <c r="E97" s="365"/>
      <c r="F97" s="365"/>
    </row>
    <row r="98" spans="1:6">
      <c r="A98" s="232"/>
      <c r="B98" s="365"/>
      <c r="C98" s="365"/>
      <c r="D98" s="365"/>
      <c r="E98" s="365"/>
      <c r="F98" s="365"/>
    </row>
    <row r="99" spans="1:6">
      <c r="A99" s="232"/>
      <c r="B99" s="365"/>
      <c r="C99" s="365"/>
      <c r="D99" s="365"/>
      <c r="E99" s="365"/>
      <c r="F99" s="365"/>
    </row>
    <row r="100" spans="1:6">
      <c r="A100" s="232"/>
      <c r="B100" s="365"/>
      <c r="C100" s="365"/>
      <c r="D100" s="365"/>
      <c r="E100" s="365"/>
      <c r="F100" s="365"/>
    </row>
    <row r="101" spans="1:6">
      <c r="A101" s="232"/>
      <c r="B101" s="365"/>
      <c r="C101" s="365"/>
      <c r="D101" s="365"/>
      <c r="E101" s="365"/>
      <c r="F101" s="365"/>
    </row>
    <row r="102" spans="1:6">
      <c r="A102" s="232"/>
      <c r="B102" s="365"/>
      <c r="C102" s="365"/>
      <c r="D102" s="365"/>
      <c r="E102" s="365"/>
      <c r="F102" s="365"/>
    </row>
    <row r="103" spans="1:6">
      <c r="A103" s="232"/>
      <c r="B103" s="365"/>
      <c r="C103" s="365"/>
      <c r="D103" s="365"/>
      <c r="E103" s="365"/>
      <c r="F103" s="365"/>
    </row>
    <row r="104" spans="1:6">
      <c r="A104" s="232"/>
      <c r="B104" s="365"/>
      <c r="C104" s="365"/>
      <c r="D104" s="365"/>
      <c r="E104" s="365"/>
      <c r="F104" s="365"/>
    </row>
    <row r="105" spans="1:6">
      <c r="A105" s="232"/>
      <c r="B105" s="365"/>
      <c r="C105" s="365"/>
      <c r="D105" s="365"/>
      <c r="E105" s="365"/>
      <c r="F105" s="365"/>
    </row>
    <row r="106" spans="1:6">
      <c r="A106" s="232"/>
      <c r="B106" s="365"/>
      <c r="C106" s="365"/>
      <c r="D106" s="365"/>
      <c r="E106" s="365"/>
      <c r="F106" s="365"/>
    </row>
    <row r="107" spans="1:6">
      <c r="A107" s="232"/>
      <c r="B107" s="365"/>
      <c r="C107" s="365"/>
      <c r="D107" s="365"/>
      <c r="E107" s="365"/>
      <c r="F107" s="365"/>
    </row>
    <row r="108" spans="1:6">
      <c r="A108" s="232"/>
      <c r="B108" s="365"/>
      <c r="C108" s="365"/>
      <c r="D108" s="365"/>
      <c r="E108" s="365"/>
      <c r="F108" s="365"/>
    </row>
    <row r="109" spans="1:6">
      <c r="A109" s="232"/>
      <c r="B109" s="365"/>
      <c r="C109" s="365"/>
      <c r="D109" s="365"/>
      <c r="E109" s="365"/>
      <c r="F109" s="365"/>
    </row>
    <row r="110" spans="1:6">
      <c r="A110" s="182"/>
    </row>
    <row r="111" spans="1:6">
      <c r="A111" s="182"/>
    </row>
    <row r="112" spans="1:6">
      <c r="A112" s="182"/>
    </row>
    <row r="113" spans="1:1">
      <c r="A113" s="182"/>
    </row>
    <row r="114" spans="1:1">
      <c r="A114" s="182"/>
    </row>
    <row r="115" spans="1:1">
      <c r="A115" s="182"/>
    </row>
    <row r="116" spans="1:1">
      <c r="A116" s="182"/>
    </row>
    <row r="117" spans="1:1">
      <c r="A117" s="182"/>
    </row>
    <row r="118" spans="1:1">
      <c r="A118" s="182"/>
    </row>
    <row r="119" spans="1:1">
      <c r="A119" s="182"/>
    </row>
    <row r="120" spans="1:1">
      <c r="A120" s="182"/>
    </row>
    <row r="121" spans="1:1">
      <c r="A121" s="182"/>
    </row>
    <row r="122" spans="1:1" s="366" customFormat="1" ht="12.75">
      <c r="A122" s="182"/>
    </row>
    <row r="123" spans="1:1" s="366" customFormat="1" ht="12.75">
      <c r="A123" s="182"/>
    </row>
    <row r="124" spans="1:1" s="366" customFormat="1" ht="12.75">
      <c r="A124" s="182"/>
    </row>
    <row r="125" spans="1:1" s="366" customFormat="1" ht="12.75">
      <c r="A125" s="182"/>
    </row>
    <row r="126" spans="1:1" s="366" customFormat="1" ht="12.75">
      <c r="A126" s="182"/>
    </row>
    <row r="127" spans="1:1" s="366" customFormat="1" ht="12.75">
      <c r="A127" s="182"/>
    </row>
    <row r="128" spans="1:1" s="366" customFormat="1" ht="12.75">
      <c r="A128" s="182"/>
    </row>
    <row r="129" spans="1:1" s="366" customFormat="1" ht="12.75">
      <c r="A129" s="182"/>
    </row>
    <row r="130" spans="1:1" s="366" customFormat="1" ht="12.75">
      <c r="A130" s="182"/>
    </row>
    <row r="131" spans="1:1" s="366" customFormat="1" ht="12.75">
      <c r="A131" s="182"/>
    </row>
    <row r="132" spans="1:1" s="366" customFormat="1" ht="12.75">
      <c r="A132" s="182"/>
    </row>
    <row r="133" spans="1:1" s="366" customFormat="1" ht="12.75">
      <c r="A133" s="182"/>
    </row>
    <row r="134" spans="1:1" s="366" customFormat="1" ht="12.75">
      <c r="A134" s="182"/>
    </row>
    <row r="135" spans="1:1" s="366" customFormat="1" ht="12.75">
      <c r="A135" s="182"/>
    </row>
    <row r="136" spans="1:1" s="366" customFormat="1" ht="12.75">
      <c r="A136" s="182"/>
    </row>
    <row r="137" spans="1:1" s="366" customFormat="1" ht="12.75">
      <c r="A137" s="182"/>
    </row>
  </sheetData>
  <mergeCells count="8">
    <mergeCell ref="A44:A45"/>
    <mergeCell ref="B44:C44"/>
    <mergeCell ref="E44:F44"/>
    <mergeCell ref="A2:F2"/>
    <mergeCell ref="A4:A5"/>
    <mergeCell ref="B4:C4"/>
    <mergeCell ref="E4:F4"/>
    <mergeCell ref="A42:F42"/>
  </mergeCells>
  <pageMargins left="0.39370078740157483" right="0.15748031496062992" top="0.31496062992125984" bottom="0.39370078740157483" header="0.31496062992125984" footer="0.23622047244094491"/>
  <pageSetup paperSize="9" orientation="portrait" r:id="rId1"/>
  <headerFooter>
    <oddFooter>&amp;C&amp;P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7030A0"/>
  </sheetPr>
  <dimension ref="A1:I907"/>
  <sheetViews>
    <sheetView workbookViewId="0">
      <pane xSplit="1" ySplit="5" topLeftCell="B6" activePane="bottomRight" state="frozen"/>
      <selection sqref="A1:G1"/>
      <selection pane="topRight" sqref="A1:G1"/>
      <selection pane="bottomLeft" sqref="A1:G1"/>
      <selection pane="bottomRight" activeCell="L15" sqref="L15"/>
    </sheetView>
  </sheetViews>
  <sheetFormatPr defaultRowHeight="12.75"/>
  <cols>
    <col min="1" max="1" width="29.5703125" style="36" customWidth="1"/>
    <col min="2" max="3" width="10.5703125" style="36" customWidth="1"/>
    <col min="4" max="4" width="0.5703125" style="36" customWidth="1"/>
    <col min="5" max="6" width="11.42578125" style="36" customWidth="1"/>
    <col min="7" max="7" width="0.42578125" style="36" customWidth="1"/>
    <col min="8" max="9" width="11.28515625" style="36" customWidth="1"/>
    <col min="10" max="217" width="9.140625" style="36"/>
    <col min="218" max="218" width="29.5703125" style="36" customWidth="1"/>
    <col min="219" max="220" width="10.5703125" style="36" customWidth="1"/>
    <col min="221" max="221" width="0.5703125" style="36" customWidth="1"/>
    <col min="222" max="223" width="11.42578125" style="36" customWidth="1"/>
    <col min="224" max="224" width="0.42578125" style="36" customWidth="1"/>
    <col min="225" max="226" width="11.28515625" style="36" customWidth="1"/>
    <col min="227" max="227" width="10.7109375" style="36" customWidth="1"/>
    <col min="228" max="228" width="11.140625" style="36" customWidth="1"/>
    <col min="229" max="232" width="9.140625" style="36"/>
    <col min="233" max="234" width="1" style="36" customWidth="1"/>
    <col min="235" max="235" width="9.140625" style="36"/>
    <col min="236" max="237" width="0.85546875" style="36" customWidth="1"/>
    <col min="238" max="240" width="9.140625" style="36"/>
    <col min="241" max="241" width="28.85546875" style="36" customWidth="1"/>
    <col min="242" max="242" width="11.7109375" style="36" customWidth="1"/>
    <col min="243" max="243" width="10.7109375" style="36" customWidth="1"/>
    <col min="244" max="244" width="0.5703125" style="36" customWidth="1"/>
    <col min="245" max="245" width="11.85546875" style="36" customWidth="1"/>
    <col min="246" max="246" width="10.140625" style="36" customWidth="1"/>
    <col min="247" max="247" width="0.42578125" style="36" customWidth="1"/>
    <col min="248" max="248" width="9.5703125" style="36" customWidth="1"/>
    <col min="249" max="249" width="10.7109375" style="36" customWidth="1"/>
    <col min="250" max="250" width="9.140625" style="36"/>
    <col min="251" max="251" width="28.85546875" style="36" customWidth="1"/>
    <col min="252" max="252" width="11.7109375" style="36" customWidth="1"/>
    <col min="253" max="253" width="10.7109375" style="36" customWidth="1"/>
    <col min="254" max="254" width="0.5703125" style="36" customWidth="1"/>
    <col min="255" max="255" width="11.85546875" style="36" customWidth="1"/>
    <col min="256" max="256" width="10.140625" style="36" customWidth="1"/>
    <col min="257" max="257" width="0.42578125" style="36" customWidth="1"/>
    <col min="258" max="258" width="9.5703125" style="36" customWidth="1"/>
    <col min="259" max="259" width="10.7109375" style="36" customWidth="1"/>
    <col min="260" max="473" width="9.140625" style="36"/>
    <col min="474" max="474" width="29.5703125" style="36" customWidth="1"/>
    <col min="475" max="476" width="10.5703125" style="36" customWidth="1"/>
    <col min="477" max="477" width="0.5703125" style="36" customWidth="1"/>
    <col min="478" max="479" width="11.42578125" style="36" customWidth="1"/>
    <col min="480" max="480" width="0.42578125" style="36" customWidth="1"/>
    <col min="481" max="482" width="11.28515625" style="36" customWidth="1"/>
    <col min="483" max="483" width="10.7109375" style="36" customWidth="1"/>
    <col min="484" max="484" width="11.140625" style="36" customWidth="1"/>
    <col min="485" max="488" width="9.140625" style="36"/>
    <col min="489" max="490" width="1" style="36" customWidth="1"/>
    <col min="491" max="491" width="9.140625" style="36"/>
    <col min="492" max="493" width="0.85546875" style="36" customWidth="1"/>
    <col min="494" max="496" width="9.140625" style="36"/>
    <col min="497" max="497" width="28.85546875" style="36" customWidth="1"/>
    <col min="498" max="498" width="11.7109375" style="36" customWidth="1"/>
    <col min="499" max="499" width="10.7109375" style="36" customWidth="1"/>
    <col min="500" max="500" width="0.5703125" style="36" customWidth="1"/>
    <col min="501" max="501" width="11.85546875" style="36" customWidth="1"/>
    <col min="502" max="502" width="10.140625" style="36" customWidth="1"/>
    <col min="503" max="503" width="0.42578125" style="36" customWidth="1"/>
    <col min="504" max="504" width="9.5703125" style="36" customWidth="1"/>
    <col min="505" max="505" width="10.7109375" style="36" customWidth="1"/>
    <col min="506" max="506" width="9.140625" style="36"/>
    <col min="507" max="507" width="28.85546875" style="36" customWidth="1"/>
    <col min="508" max="508" width="11.7109375" style="36" customWidth="1"/>
    <col min="509" max="509" width="10.7109375" style="36" customWidth="1"/>
    <col min="510" max="510" width="0.5703125" style="36" customWidth="1"/>
    <col min="511" max="511" width="11.85546875" style="36" customWidth="1"/>
    <col min="512" max="512" width="10.140625" style="36" customWidth="1"/>
    <col min="513" max="513" width="0.42578125" style="36" customWidth="1"/>
    <col min="514" max="514" width="9.5703125" style="36" customWidth="1"/>
    <col min="515" max="515" width="10.7109375" style="36" customWidth="1"/>
    <col min="516" max="729" width="9.140625" style="36"/>
    <col min="730" max="730" width="29.5703125" style="36" customWidth="1"/>
    <col min="731" max="732" width="10.5703125" style="36" customWidth="1"/>
    <col min="733" max="733" width="0.5703125" style="36" customWidth="1"/>
    <col min="734" max="735" width="11.42578125" style="36" customWidth="1"/>
    <col min="736" max="736" width="0.42578125" style="36" customWidth="1"/>
    <col min="737" max="738" width="11.28515625" style="36" customWidth="1"/>
    <col min="739" max="739" width="10.7109375" style="36" customWidth="1"/>
    <col min="740" max="740" width="11.140625" style="36" customWidth="1"/>
    <col min="741" max="744" width="9.140625" style="36"/>
    <col min="745" max="746" width="1" style="36" customWidth="1"/>
    <col min="747" max="747" width="9.140625" style="36"/>
    <col min="748" max="749" width="0.85546875" style="36" customWidth="1"/>
    <col min="750" max="752" width="9.140625" style="36"/>
    <col min="753" max="753" width="28.85546875" style="36" customWidth="1"/>
    <col min="754" max="754" width="11.7109375" style="36" customWidth="1"/>
    <col min="755" max="755" width="10.7109375" style="36" customWidth="1"/>
    <col min="756" max="756" width="0.5703125" style="36" customWidth="1"/>
    <col min="757" max="757" width="11.85546875" style="36" customWidth="1"/>
    <col min="758" max="758" width="10.140625" style="36" customWidth="1"/>
    <col min="759" max="759" width="0.42578125" style="36" customWidth="1"/>
    <col min="760" max="760" width="9.5703125" style="36" customWidth="1"/>
    <col min="761" max="761" width="10.7109375" style="36" customWidth="1"/>
    <col min="762" max="762" width="9.140625" style="36"/>
    <col min="763" max="763" width="28.85546875" style="36" customWidth="1"/>
    <col min="764" max="764" width="11.7109375" style="36" customWidth="1"/>
    <col min="765" max="765" width="10.7109375" style="36" customWidth="1"/>
    <col min="766" max="766" width="0.5703125" style="36" customWidth="1"/>
    <col min="767" max="767" width="11.85546875" style="36" customWidth="1"/>
    <col min="768" max="768" width="10.140625" style="36" customWidth="1"/>
    <col min="769" max="769" width="0.42578125" style="36" customWidth="1"/>
    <col min="770" max="770" width="9.5703125" style="36" customWidth="1"/>
    <col min="771" max="771" width="10.7109375" style="36" customWidth="1"/>
    <col min="772" max="985" width="9.140625" style="36"/>
    <col min="986" max="986" width="29.5703125" style="36" customWidth="1"/>
    <col min="987" max="988" width="10.5703125" style="36" customWidth="1"/>
    <col min="989" max="989" width="0.5703125" style="36" customWidth="1"/>
    <col min="990" max="991" width="11.42578125" style="36" customWidth="1"/>
    <col min="992" max="992" width="0.42578125" style="36" customWidth="1"/>
    <col min="993" max="994" width="11.28515625" style="36" customWidth="1"/>
    <col min="995" max="995" width="10.7109375" style="36" customWidth="1"/>
    <col min="996" max="996" width="11.140625" style="36" customWidth="1"/>
    <col min="997" max="1000" width="9.140625" style="36"/>
    <col min="1001" max="1002" width="1" style="36" customWidth="1"/>
    <col min="1003" max="1003" width="9.140625" style="36"/>
    <col min="1004" max="1005" width="0.85546875" style="36" customWidth="1"/>
    <col min="1006" max="1008" width="9.140625" style="36"/>
    <col min="1009" max="1009" width="28.85546875" style="36" customWidth="1"/>
    <col min="1010" max="1010" width="11.7109375" style="36" customWidth="1"/>
    <col min="1011" max="1011" width="10.7109375" style="36" customWidth="1"/>
    <col min="1012" max="1012" width="0.5703125" style="36" customWidth="1"/>
    <col min="1013" max="1013" width="11.85546875" style="36" customWidth="1"/>
    <col min="1014" max="1014" width="10.140625" style="36" customWidth="1"/>
    <col min="1015" max="1015" width="0.42578125" style="36" customWidth="1"/>
    <col min="1016" max="1016" width="9.5703125" style="36" customWidth="1"/>
    <col min="1017" max="1017" width="10.7109375" style="36" customWidth="1"/>
    <col min="1018" max="1018" width="9.140625" style="36"/>
    <col min="1019" max="1019" width="28.85546875" style="36" customWidth="1"/>
    <col min="1020" max="1020" width="11.7109375" style="36" customWidth="1"/>
    <col min="1021" max="1021" width="10.7109375" style="36" customWidth="1"/>
    <col min="1022" max="1022" width="0.5703125" style="36" customWidth="1"/>
    <col min="1023" max="1023" width="11.85546875" style="36" customWidth="1"/>
    <col min="1024" max="1024" width="10.140625" style="36" customWidth="1"/>
    <col min="1025" max="1025" width="0.42578125" style="36" customWidth="1"/>
    <col min="1026" max="1026" width="9.5703125" style="36" customWidth="1"/>
    <col min="1027" max="1027" width="10.7109375" style="36" customWidth="1"/>
    <col min="1028" max="1241" width="9.140625" style="36"/>
    <col min="1242" max="1242" width="29.5703125" style="36" customWidth="1"/>
    <col min="1243" max="1244" width="10.5703125" style="36" customWidth="1"/>
    <col min="1245" max="1245" width="0.5703125" style="36" customWidth="1"/>
    <col min="1246" max="1247" width="11.42578125" style="36" customWidth="1"/>
    <col min="1248" max="1248" width="0.42578125" style="36" customWidth="1"/>
    <col min="1249" max="1250" width="11.28515625" style="36" customWidth="1"/>
    <col min="1251" max="1251" width="10.7109375" style="36" customWidth="1"/>
    <col min="1252" max="1252" width="11.140625" style="36" customWidth="1"/>
    <col min="1253" max="1256" width="9.140625" style="36"/>
    <col min="1257" max="1258" width="1" style="36" customWidth="1"/>
    <col min="1259" max="1259" width="9.140625" style="36"/>
    <col min="1260" max="1261" width="0.85546875" style="36" customWidth="1"/>
    <col min="1262" max="1264" width="9.140625" style="36"/>
    <col min="1265" max="1265" width="28.85546875" style="36" customWidth="1"/>
    <col min="1266" max="1266" width="11.7109375" style="36" customWidth="1"/>
    <col min="1267" max="1267" width="10.7109375" style="36" customWidth="1"/>
    <col min="1268" max="1268" width="0.5703125" style="36" customWidth="1"/>
    <col min="1269" max="1269" width="11.85546875" style="36" customWidth="1"/>
    <col min="1270" max="1270" width="10.140625" style="36" customWidth="1"/>
    <col min="1271" max="1271" width="0.42578125" style="36" customWidth="1"/>
    <col min="1272" max="1272" width="9.5703125" style="36" customWidth="1"/>
    <col min="1273" max="1273" width="10.7109375" style="36" customWidth="1"/>
    <col min="1274" max="1274" width="9.140625" style="36"/>
    <col min="1275" max="1275" width="28.85546875" style="36" customWidth="1"/>
    <col min="1276" max="1276" width="11.7109375" style="36" customWidth="1"/>
    <col min="1277" max="1277" width="10.7109375" style="36" customWidth="1"/>
    <col min="1278" max="1278" width="0.5703125" style="36" customWidth="1"/>
    <col min="1279" max="1279" width="11.85546875" style="36" customWidth="1"/>
    <col min="1280" max="1280" width="10.140625" style="36" customWidth="1"/>
    <col min="1281" max="1281" width="0.42578125" style="36" customWidth="1"/>
    <col min="1282" max="1282" width="9.5703125" style="36" customWidth="1"/>
    <col min="1283" max="1283" width="10.7109375" style="36" customWidth="1"/>
    <col min="1284" max="1497" width="9.140625" style="36"/>
    <col min="1498" max="1498" width="29.5703125" style="36" customWidth="1"/>
    <col min="1499" max="1500" width="10.5703125" style="36" customWidth="1"/>
    <col min="1501" max="1501" width="0.5703125" style="36" customWidth="1"/>
    <col min="1502" max="1503" width="11.42578125" style="36" customWidth="1"/>
    <col min="1504" max="1504" width="0.42578125" style="36" customWidth="1"/>
    <col min="1505" max="1506" width="11.28515625" style="36" customWidth="1"/>
    <col min="1507" max="1507" width="10.7109375" style="36" customWidth="1"/>
    <col min="1508" max="1508" width="11.140625" style="36" customWidth="1"/>
    <col min="1509" max="1512" width="9.140625" style="36"/>
    <col min="1513" max="1514" width="1" style="36" customWidth="1"/>
    <col min="1515" max="1515" width="9.140625" style="36"/>
    <col min="1516" max="1517" width="0.85546875" style="36" customWidth="1"/>
    <col min="1518" max="1520" width="9.140625" style="36"/>
    <col min="1521" max="1521" width="28.85546875" style="36" customWidth="1"/>
    <col min="1522" max="1522" width="11.7109375" style="36" customWidth="1"/>
    <col min="1523" max="1523" width="10.7109375" style="36" customWidth="1"/>
    <col min="1524" max="1524" width="0.5703125" style="36" customWidth="1"/>
    <col min="1525" max="1525" width="11.85546875" style="36" customWidth="1"/>
    <col min="1526" max="1526" width="10.140625" style="36" customWidth="1"/>
    <col min="1527" max="1527" width="0.42578125" style="36" customWidth="1"/>
    <col min="1528" max="1528" width="9.5703125" style="36" customWidth="1"/>
    <col min="1529" max="1529" width="10.7109375" style="36" customWidth="1"/>
    <col min="1530" max="1530" width="9.140625" style="36"/>
    <col min="1531" max="1531" width="28.85546875" style="36" customWidth="1"/>
    <col min="1532" max="1532" width="11.7109375" style="36" customWidth="1"/>
    <col min="1533" max="1533" width="10.7109375" style="36" customWidth="1"/>
    <col min="1534" max="1534" width="0.5703125" style="36" customWidth="1"/>
    <col min="1535" max="1535" width="11.85546875" style="36" customWidth="1"/>
    <col min="1536" max="1536" width="10.140625" style="36" customWidth="1"/>
    <col min="1537" max="1537" width="0.42578125" style="36" customWidth="1"/>
    <col min="1538" max="1538" width="9.5703125" style="36" customWidth="1"/>
    <col min="1539" max="1539" width="10.7109375" style="36" customWidth="1"/>
    <col min="1540" max="1753" width="9.140625" style="36"/>
    <col min="1754" max="1754" width="29.5703125" style="36" customWidth="1"/>
    <col min="1755" max="1756" width="10.5703125" style="36" customWidth="1"/>
    <col min="1757" max="1757" width="0.5703125" style="36" customWidth="1"/>
    <col min="1758" max="1759" width="11.42578125" style="36" customWidth="1"/>
    <col min="1760" max="1760" width="0.42578125" style="36" customWidth="1"/>
    <col min="1761" max="1762" width="11.28515625" style="36" customWidth="1"/>
    <col min="1763" max="1763" width="10.7109375" style="36" customWidth="1"/>
    <col min="1764" max="1764" width="11.140625" style="36" customWidth="1"/>
    <col min="1765" max="1768" width="9.140625" style="36"/>
    <col min="1769" max="1770" width="1" style="36" customWidth="1"/>
    <col min="1771" max="1771" width="9.140625" style="36"/>
    <col min="1772" max="1773" width="0.85546875" style="36" customWidth="1"/>
    <col min="1774" max="1776" width="9.140625" style="36"/>
    <col min="1777" max="1777" width="28.85546875" style="36" customWidth="1"/>
    <col min="1778" max="1778" width="11.7109375" style="36" customWidth="1"/>
    <col min="1779" max="1779" width="10.7109375" style="36" customWidth="1"/>
    <col min="1780" max="1780" width="0.5703125" style="36" customWidth="1"/>
    <col min="1781" max="1781" width="11.85546875" style="36" customWidth="1"/>
    <col min="1782" max="1782" width="10.140625" style="36" customWidth="1"/>
    <col min="1783" max="1783" width="0.42578125" style="36" customWidth="1"/>
    <col min="1784" max="1784" width="9.5703125" style="36" customWidth="1"/>
    <col min="1785" max="1785" width="10.7109375" style="36" customWidth="1"/>
    <col min="1786" max="1786" width="9.140625" style="36"/>
    <col min="1787" max="1787" width="28.85546875" style="36" customWidth="1"/>
    <col min="1788" max="1788" width="11.7109375" style="36" customWidth="1"/>
    <col min="1789" max="1789" width="10.7109375" style="36" customWidth="1"/>
    <col min="1790" max="1790" width="0.5703125" style="36" customWidth="1"/>
    <col min="1791" max="1791" width="11.85546875" style="36" customWidth="1"/>
    <col min="1792" max="1792" width="10.140625" style="36" customWidth="1"/>
    <col min="1793" max="1793" width="0.42578125" style="36" customWidth="1"/>
    <col min="1794" max="1794" width="9.5703125" style="36" customWidth="1"/>
    <col min="1795" max="1795" width="10.7109375" style="36" customWidth="1"/>
    <col min="1796" max="2009" width="9.140625" style="36"/>
    <col min="2010" max="2010" width="29.5703125" style="36" customWidth="1"/>
    <col min="2011" max="2012" width="10.5703125" style="36" customWidth="1"/>
    <col min="2013" max="2013" width="0.5703125" style="36" customWidth="1"/>
    <col min="2014" max="2015" width="11.42578125" style="36" customWidth="1"/>
    <col min="2016" max="2016" width="0.42578125" style="36" customWidth="1"/>
    <col min="2017" max="2018" width="11.28515625" style="36" customWidth="1"/>
    <col min="2019" max="2019" width="10.7109375" style="36" customWidth="1"/>
    <col min="2020" max="2020" width="11.140625" style="36" customWidth="1"/>
    <col min="2021" max="2024" width="9.140625" style="36"/>
    <col min="2025" max="2026" width="1" style="36" customWidth="1"/>
    <col min="2027" max="2027" width="9.140625" style="36"/>
    <col min="2028" max="2029" width="0.85546875" style="36" customWidth="1"/>
    <col min="2030" max="2032" width="9.140625" style="36"/>
    <col min="2033" max="2033" width="28.85546875" style="36" customWidth="1"/>
    <col min="2034" max="2034" width="11.7109375" style="36" customWidth="1"/>
    <col min="2035" max="2035" width="10.7109375" style="36" customWidth="1"/>
    <col min="2036" max="2036" width="0.5703125" style="36" customWidth="1"/>
    <col min="2037" max="2037" width="11.85546875" style="36" customWidth="1"/>
    <col min="2038" max="2038" width="10.140625" style="36" customWidth="1"/>
    <col min="2039" max="2039" width="0.42578125" style="36" customWidth="1"/>
    <col min="2040" max="2040" width="9.5703125" style="36" customWidth="1"/>
    <col min="2041" max="2041" width="10.7109375" style="36" customWidth="1"/>
    <col min="2042" max="2042" width="9.140625" style="36"/>
    <col min="2043" max="2043" width="28.85546875" style="36" customWidth="1"/>
    <col min="2044" max="2044" width="11.7109375" style="36" customWidth="1"/>
    <col min="2045" max="2045" width="10.7109375" style="36" customWidth="1"/>
    <col min="2046" max="2046" width="0.5703125" style="36" customWidth="1"/>
    <col min="2047" max="2047" width="11.85546875" style="36" customWidth="1"/>
    <col min="2048" max="2048" width="10.140625" style="36" customWidth="1"/>
    <col min="2049" max="2049" width="0.42578125" style="36" customWidth="1"/>
    <col min="2050" max="2050" width="9.5703125" style="36" customWidth="1"/>
    <col min="2051" max="2051" width="10.7109375" style="36" customWidth="1"/>
    <col min="2052" max="2265" width="9.140625" style="36"/>
    <col min="2266" max="2266" width="29.5703125" style="36" customWidth="1"/>
    <col min="2267" max="2268" width="10.5703125" style="36" customWidth="1"/>
    <col min="2269" max="2269" width="0.5703125" style="36" customWidth="1"/>
    <col min="2270" max="2271" width="11.42578125" style="36" customWidth="1"/>
    <col min="2272" max="2272" width="0.42578125" style="36" customWidth="1"/>
    <col min="2273" max="2274" width="11.28515625" style="36" customWidth="1"/>
    <col min="2275" max="2275" width="10.7109375" style="36" customWidth="1"/>
    <col min="2276" max="2276" width="11.140625" style="36" customWidth="1"/>
    <col min="2277" max="2280" width="9.140625" style="36"/>
    <col min="2281" max="2282" width="1" style="36" customWidth="1"/>
    <col min="2283" max="2283" width="9.140625" style="36"/>
    <col min="2284" max="2285" width="0.85546875" style="36" customWidth="1"/>
    <col min="2286" max="2288" width="9.140625" style="36"/>
    <col min="2289" max="2289" width="28.85546875" style="36" customWidth="1"/>
    <col min="2290" max="2290" width="11.7109375" style="36" customWidth="1"/>
    <col min="2291" max="2291" width="10.7109375" style="36" customWidth="1"/>
    <col min="2292" max="2292" width="0.5703125" style="36" customWidth="1"/>
    <col min="2293" max="2293" width="11.85546875" style="36" customWidth="1"/>
    <col min="2294" max="2294" width="10.140625" style="36" customWidth="1"/>
    <col min="2295" max="2295" width="0.42578125" style="36" customWidth="1"/>
    <col min="2296" max="2296" width="9.5703125" style="36" customWidth="1"/>
    <col min="2297" max="2297" width="10.7109375" style="36" customWidth="1"/>
    <col min="2298" max="2298" width="9.140625" style="36"/>
    <col min="2299" max="2299" width="28.85546875" style="36" customWidth="1"/>
    <col min="2300" max="2300" width="11.7109375" style="36" customWidth="1"/>
    <col min="2301" max="2301" width="10.7109375" style="36" customWidth="1"/>
    <col min="2302" max="2302" width="0.5703125" style="36" customWidth="1"/>
    <col min="2303" max="2303" width="11.85546875" style="36" customWidth="1"/>
    <col min="2304" max="2304" width="10.140625" style="36" customWidth="1"/>
    <col min="2305" max="2305" width="0.42578125" style="36" customWidth="1"/>
    <col min="2306" max="2306" width="9.5703125" style="36" customWidth="1"/>
    <col min="2307" max="2307" width="10.7109375" style="36" customWidth="1"/>
    <col min="2308" max="2521" width="9.140625" style="36"/>
    <col min="2522" max="2522" width="29.5703125" style="36" customWidth="1"/>
    <col min="2523" max="2524" width="10.5703125" style="36" customWidth="1"/>
    <col min="2525" max="2525" width="0.5703125" style="36" customWidth="1"/>
    <col min="2526" max="2527" width="11.42578125" style="36" customWidth="1"/>
    <col min="2528" max="2528" width="0.42578125" style="36" customWidth="1"/>
    <col min="2529" max="2530" width="11.28515625" style="36" customWidth="1"/>
    <col min="2531" max="2531" width="10.7109375" style="36" customWidth="1"/>
    <col min="2532" max="2532" width="11.140625" style="36" customWidth="1"/>
    <col min="2533" max="2536" width="9.140625" style="36"/>
    <col min="2537" max="2538" width="1" style="36" customWidth="1"/>
    <col min="2539" max="2539" width="9.140625" style="36"/>
    <col min="2540" max="2541" width="0.85546875" style="36" customWidth="1"/>
    <col min="2542" max="2544" width="9.140625" style="36"/>
    <col min="2545" max="2545" width="28.85546875" style="36" customWidth="1"/>
    <col min="2546" max="2546" width="11.7109375" style="36" customWidth="1"/>
    <col min="2547" max="2547" width="10.7109375" style="36" customWidth="1"/>
    <col min="2548" max="2548" width="0.5703125" style="36" customWidth="1"/>
    <col min="2549" max="2549" width="11.85546875" style="36" customWidth="1"/>
    <col min="2550" max="2550" width="10.140625" style="36" customWidth="1"/>
    <col min="2551" max="2551" width="0.42578125" style="36" customWidth="1"/>
    <col min="2552" max="2552" width="9.5703125" style="36" customWidth="1"/>
    <col min="2553" max="2553" width="10.7109375" style="36" customWidth="1"/>
    <col min="2554" max="2554" width="9.140625" style="36"/>
    <col min="2555" max="2555" width="28.85546875" style="36" customWidth="1"/>
    <col min="2556" max="2556" width="11.7109375" style="36" customWidth="1"/>
    <col min="2557" max="2557" width="10.7109375" style="36" customWidth="1"/>
    <col min="2558" max="2558" width="0.5703125" style="36" customWidth="1"/>
    <col min="2559" max="2559" width="11.85546875" style="36" customWidth="1"/>
    <col min="2560" max="2560" width="10.140625" style="36" customWidth="1"/>
    <col min="2561" max="2561" width="0.42578125" style="36" customWidth="1"/>
    <col min="2562" max="2562" width="9.5703125" style="36" customWidth="1"/>
    <col min="2563" max="2563" width="10.7109375" style="36" customWidth="1"/>
    <col min="2564" max="2777" width="9.140625" style="36"/>
    <col min="2778" max="2778" width="29.5703125" style="36" customWidth="1"/>
    <col min="2779" max="2780" width="10.5703125" style="36" customWidth="1"/>
    <col min="2781" max="2781" width="0.5703125" style="36" customWidth="1"/>
    <col min="2782" max="2783" width="11.42578125" style="36" customWidth="1"/>
    <col min="2784" max="2784" width="0.42578125" style="36" customWidth="1"/>
    <col min="2785" max="2786" width="11.28515625" style="36" customWidth="1"/>
    <col min="2787" max="2787" width="10.7109375" style="36" customWidth="1"/>
    <col min="2788" max="2788" width="11.140625" style="36" customWidth="1"/>
    <col min="2789" max="2792" width="9.140625" style="36"/>
    <col min="2793" max="2794" width="1" style="36" customWidth="1"/>
    <col min="2795" max="2795" width="9.140625" style="36"/>
    <col min="2796" max="2797" width="0.85546875" style="36" customWidth="1"/>
    <col min="2798" max="2800" width="9.140625" style="36"/>
    <col min="2801" max="2801" width="28.85546875" style="36" customWidth="1"/>
    <col min="2802" max="2802" width="11.7109375" style="36" customWidth="1"/>
    <col min="2803" max="2803" width="10.7109375" style="36" customWidth="1"/>
    <col min="2804" max="2804" width="0.5703125" style="36" customWidth="1"/>
    <col min="2805" max="2805" width="11.85546875" style="36" customWidth="1"/>
    <col min="2806" max="2806" width="10.140625" style="36" customWidth="1"/>
    <col min="2807" max="2807" width="0.42578125" style="36" customWidth="1"/>
    <col min="2808" max="2808" width="9.5703125" style="36" customWidth="1"/>
    <col min="2809" max="2809" width="10.7109375" style="36" customWidth="1"/>
    <col min="2810" max="2810" width="9.140625" style="36"/>
    <col min="2811" max="2811" width="28.85546875" style="36" customWidth="1"/>
    <col min="2812" max="2812" width="11.7109375" style="36" customWidth="1"/>
    <col min="2813" max="2813" width="10.7109375" style="36" customWidth="1"/>
    <col min="2814" max="2814" width="0.5703125" style="36" customWidth="1"/>
    <col min="2815" max="2815" width="11.85546875" style="36" customWidth="1"/>
    <col min="2816" max="2816" width="10.140625" style="36" customWidth="1"/>
    <col min="2817" max="2817" width="0.42578125" style="36" customWidth="1"/>
    <col min="2818" max="2818" width="9.5703125" style="36" customWidth="1"/>
    <col min="2819" max="2819" width="10.7109375" style="36" customWidth="1"/>
    <col min="2820" max="3033" width="9.140625" style="36"/>
    <col min="3034" max="3034" width="29.5703125" style="36" customWidth="1"/>
    <col min="3035" max="3036" width="10.5703125" style="36" customWidth="1"/>
    <col min="3037" max="3037" width="0.5703125" style="36" customWidth="1"/>
    <col min="3038" max="3039" width="11.42578125" style="36" customWidth="1"/>
    <col min="3040" max="3040" width="0.42578125" style="36" customWidth="1"/>
    <col min="3041" max="3042" width="11.28515625" style="36" customWidth="1"/>
    <col min="3043" max="3043" width="10.7109375" style="36" customWidth="1"/>
    <col min="3044" max="3044" width="11.140625" style="36" customWidth="1"/>
    <col min="3045" max="3048" width="9.140625" style="36"/>
    <col min="3049" max="3050" width="1" style="36" customWidth="1"/>
    <col min="3051" max="3051" width="9.140625" style="36"/>
    <col min="3052" max="3053" width="0.85546875" style="36" customWidth="1"/>
    <col min="3054" max="3056" width="9.140625" style="36"/>
    <col min="3057" max="3057" width="28.85546875" style="36" customWidth="1"/>
    <col min="3058" max="3058" width="11.7109375" style="36" customWidth="1"/>
    <col min="3059" max="3059" width="10.7109375" style="36" customWidth="1"/>
    <col min="3060" max="3060" width="0.5703125" style="36" customWidth="1"/>
    <col min="3061" max="3061" width="11.85546875" style="36" customWidth="1"/>
    <col min="3062" max="3062" width="10.140625" style="36" customWidth="1"/>
    <col min="3063" max="3063" width="0.42578125" style="36" customWidth="1"/>
    <col min="3064" max="3064" width="9.5703125" style="36" customWidth="1"/>
    <col min="3065" max="3065" width="10.7109375" style="36" customWidth="1"/>
    <col min="3066" max="3066" width="9.140625" style="36"/>
    <col min="3067" max="3067" width="28.85546875" style="36" customWidth="1"/>
    <col min="3068" max="3068" width="11.7109375" style="36" customWidth="1"/>
    <col min="3069" max="3069" width="10.7109375" style="36" customWidth="1"/>
    <col min="3070" max="3070" width="0.5703125" style="36" customWidth="1"/>
    <col min="3071" max="3071" width="11.85546875" style="36" customWidth="1"/>
    <col min="3072" max="3072" width="10.140625" style="36" customWidth="1"/>
    <col min="3073" max="3073" width="0.42578125" style="36" customWidth="1"/>
    <col min="3074" max="3074" width="9.5703125" style="36" customWidth="1"/>
    <col min="3075" max="3075" width="10.7109375" style="36" customWidth="1"/>
    <col min="3076" max="3289" width="9.140625" style="36"/>
    <col min="3290" max="3290" width="29.5703125" style="36" customWidth="1"/>
    <col min="3291" max="3292" width="10.5703125" style="36" customWidth="1"/>
    <col min="3293" max="3293" width="0.5703125" style="36" customWidth="1"/>
    <col min="3294" max="3295" width="11.42578125" style="36" customWidth="1"/>
    <col min="3296" max="3296" width="0.42578125" style="36" customWidth="1"/>
    <col min="3297" max="3298" width="11.28515625" style="36" customWidth="1"/>
    <col min="3299" max="3299" width="10.7109375" style="36" customWidth="1"/>
    <col min="3300" max="3300" width="11.140625" style="36" customWidth="1"/>
    <col min="3301" max="3304" width="9.140625" style="36"/>
    <col min="3305" max="3306" width="1" style="36" customWidth="1"/>
    <col min="3307" max="3307" width="9.140625" style="36"/>
    <col min="3308" max="3309" width="0.85546875" style="36" customWidth="1"/>
    <col min="3310" max="3312" width="9.140625" style="36"/>
    <col min="3313" max="3313" width="28.85546875" style="36" customWidth="1"/>
    <col min="3314" max="3314" width="11.7109375" style="36" customWidth="1"/>
    <col min="3315" max="3315" width="10.7109375" style="36" customWidth="1"/>
    <col min="3316" max="3316" width="0.5703125" style="36" customWidth="1"/>
    <col min="3317" max="3317" width="11.85546875" style="36" customWidth="1"/>
    <col min="3318" max="3318" width="10.140625" style="36" customWidth="1"/>
    <col min="3319" max="3319" width="0.42578125" style="36" customWidth="1"/>
    <col min="3320" max="3320" width="9.5703125" style="36" customWidth="1"/>
    <col min="3321" max="3321" width="10.7109375" style="36" customWidth="1"/>
    <col min="3322" max="3322" width="9.140625" style="36"/>
    <col min="3323" max="3323" width="28.85546875" style="36" customWidth="1"/>
    <col min="3324" max="3324" width="11.7109375" style="36" customWidth="1"/>
    <col min="3325" max="3325" width="10.7109375" style="36" customWidth="1"/>
    <col min="3326" max="3326" width="0.5703125" style="36" customWidth="1"/>
    <col min="3327" max="3327" width="11.85546875" style="36" customWidth="1"/>
    <col min="3328" max="3328" width="10.140625" style="36" customWidth="1"/>
    <col min="3329" max="3329" width="0.42578125" style="36" customWidth="1"/>
    <col min="3330" max="3330" width="9.5703125" style="36" customWidth="1"/>
    <col min="3331" max="3331" width="10.7109375" style="36" customWidth="1"/>
    <col min="3332" max="3545" width="9.140625" style="36"/>
    <col min="3546" max="3546" width="29.5703125" style="36" customWidth="1"/>
    <col min="3547" max="3548" width="10.5703125" style="36" customWidth="1"/>
    <col min="3549" max="3549" width="0.5703125" style="36" customWidth="1"/>
    <col min="3550" max="3551" width="11.42578125" style="36" customWidth="1"/>
    <col min="3552" max="3552" width="0.42578125" style="36" customWidth="1"/>
    <col min="3553" max="3554" width="11.28515625" style="36" customWidth="1"/>
    <col min="3555" max="3555" width="10.7109375" style="36" customWidth="1"/>
    <col min="3556" max="3556" width="11.140625" style="36" customWidth="1"/>
    <col min="3557" max="3560" width="9.140625" style="36"/>
    <col min="3561" max="3562" width="1" style="36" customWidth="1"/>
    <col min="3563" max="3563" width="9.140625" style="36"/>
    <col min="3564" max="3565" width="0.85546875" style="36" customWidth="1"/>
    <col min="3566" max="3568" width="9.140625" style="36"/>
    <col min="3569" max="3569" width="28.85546875" style="36" customWidth="1"/>
    <col min="3570" max="3570" width="11.7109375" style="36" customWidth="1"/>
    <col min="3571" max="3571" width="10.7109375" style="36" customWidth="1"/>
    <col min="3572" max="3572" width="0.5703125" style="36" customWidth="1"/>
    <col min="3573" max="3573" width="11.85546875" style="36" customWidth="1"/>
    <col min="3574" max="3574" width="10.140625" style="36" customWidth="1"/>
    <col min="3575" max="3575" width="0.42578125" style="36" customWidth="1"/>
    <col min="3576" max="3576" width="9.5703125" style="36" customWidth="1"/>
    <col min="3577" max="3577" width="10.7109375" style="36" customWidth="1"/>
    <col min="3578" max="3578" width="9.140625" style="36"/>
    <col min="3579" max="3579" width="28.85546875" style="36" customWidth="1"/>
    <col min="3580" max="3580" width="11.7109375" style="36" customWidth="1"/>
    <col min="3581" max="3581" width="10.7109375" style="36" customWidth="1"/>
    <col min="3582" max="3582" width="0.5703125" style="36" customWidth="1"/>
    <col min="3583" max="3583" width="11.85546875" style="36" customWidth="1"/>
    <col min="3584" max="3584" width="10.140625" style="36" customWidth="1"/>
    <col min="3585" max="3585" width="0.42578125" style="36" customWidth="1"/>
    <col min="3586" max="3586" width="9.5703125" style="36" customWidth="1"/>
    <col min="3587" max="3587" width="10.7109375" style="36" customWidth="1"/>
    <col min="3588" max="3801" width="9.140625" style="36"/>
    <col min="3802" max="3802" width="29.5703125" style="36" customWidth="1"/>
    <col min="3803" max="3804" width="10.5703125" style="36" customWidth="1"/>
    <col min="3805" max="3805" width="0.5703125" style="36" customWidth="1"/>
    <col min="3806" max="3807" width="11.42578125" style="36" customWidth="1"/>
    <col min="3808" max="3808" width="0.42578125" style="36" customWidth="1"/>
    <col min="3809" max="3810" width="11.28515625" style="36" customWidth="1"/>
    <col min="3811" max="3811" width="10.7109375" style="36" customWidth="1"/>
    <col min="3812" max="3812" width="11.140625" style="36" customWidth="1"/>
    <col min="3813" max="3816" width="9.140625" style="36"/>
    <col min="3817" max="3818" width="1" style="36" customWidth="1"/>
    <col min="3819" max="3819" width="9.140625" style="36"/>
    <col min="3820" max="3821" width="0.85546875" style="36" customWidth="1"/>
    <col min="3822" max="3824" width="9.140625" style="36"/>
    <col min="3825" max="3825" width="28.85546875" style="36" customWidth="1"/>
    <col min="3826" max="3826" width="11.7109375" style="36" customWidth="1"/>
    <col min="3827" max="3827" width="10.7109375" style="36" customWidth="1"/>
    <col min="3828" max="3828" width="0.5703125" style="36" customWidth="1"/>
    <col min="3829" max="3829" width="11.85546875" style="36" customWidth="1"/>
    <col min="3830" max="3830" width="10.140625" style="36" customWidth="1"/>
    <col min="3831" max="3831" width="0.42578125" style="36" customWidth="1"/>
    <col min="3832" max="3832" width="9.5703125" style="36" customWidth="1"/>
    <col min="3833" max="3833" width="10.7109375" style="36" customWidth="1"/>
    <col min="3834" max="3834" width="9.140625" style="36"/>
    <col min="3835" max="3835" width="28.85546875" style="36" customWidth="1"/>
    <col min="3836" max="3836" width="11.7109375" style="36" customWidth="1"/>
    <col min="3837" max="3837" width="10.7109375" style="36" customWidth="1"/>
    <col min="3838" max="3838" width="0.5703125" style="36" customWidth="1"/>
    <col min="3839" max="3839" width="11.85546875" style="36" customWidth="1"/>
    <col min="3840" max="3840" width="10.140625" style="36" customWidth="1"/>
    <col min="3841" max="3841" width="0.42578125" style="36" customWidth="1"/>
    <col min="3842" max="3842" width="9.5703125" style="36" customWidth="1"/>
    <col min="3843" max="3843" width="10.7109375" style="36" customWidth="1"/>
    <col min="3844" max="4057" width="9.140625" style="36"/>
    <col min="4058" max="4058" width="29.5703125" style="36" customWidth="1"/>
    <col min="4059" max="4060" width="10.5703125" style="36" customWidth="1"/>
    <col min="4061" max="4061" width="0.5703125" style="36" customWidth="1"/>
    <col min="4062" max="4063" width="11.42578125" style="36" customWidth="1"/>
    <col min="4064" max="4064" width="0.42578125" style="36" customWidth="1"/>
    <col min="4065" max="4066" width="11.28515625" style="36" customWidth="1"/>
    <col min="4067" max="4067" width="10.7109375" style="36" customWidth="1"/>
    <col min="4068" max="4068" width="11.140625" style="36" customWidth="1"/>
    <col min="4069" max="4072" width="9.140625" style="36"/>
    <col min="4073" max="4074" width="1" style="36" customWidth="1"/>
    <col min="4075" max="4075" width="9.140625" style="36"/>
    <col min="4076" max="4077" width="0.85546875" style="36" customWidth="1"/>
    <col min="4078" max="4080" width="9.140625" style="36"/>
    <col min="4081" max="4081" width="28.85546875" style="36" customWidth="1"/>
    <col min="4082" max="4082" width="11.7109375" style="36" customWidth="1"/>
    <col min="4083" max="4083" width="10.7109375" style="36" customWidth="1"/>
    <col min="4084" max="4084" width="0.5703125" style="36" customWidth="1"/>
    <col min="4085" max="4085" width="11.85546875" style="36" customWidth="1"/>
    <col min="4086" max="4086" width="10.140625" style="36" customWidth="1"/>
    <col min="4087" max="4087" width="0.42578125" style="36" customWidth="1"/>
    <col min="4088" max="4088" width="9.5703125" style="36" customWidth="1"/>
    <col min="4089" max="4089" width="10.7109375" style="36" customWidth="1"/>
    <col min="4090" max="4090" width="9.140625" style="36"/>
    <col min="4091" max="4091" width="28.85546875" style="36" customWidth="1"/>
    <col min="4092" max="4092" width="11.7109375" style="36" customWidth="1"/>
    <col min="4093" max="4093" width="10.7109375" style="36" customWidth="1"/>
    <col min="4094" max="4094" width="0.5703125" style="36" customWidth="1"/>
    <col min="4095" max="4095" width="11.85546875" style="36" customWidth="1"/>
    <col min="4096" max="4096" width="10.140625" style="36" customWidth="1"/>
    <col min="4097" max="4097" width="0.42578125" style="36" customWidth="1"/>
    <col min="4098" max="4098" width="9.5703125" style="36" customWidth="1"/>
    <col min="4099" max="4099" width="10.7109375" style="36" customWidth="1"/>
    <col min="4100" max="4313" width="9.140625" style="36"/>
    <col min="4314" max="4314" width="29.5703125" style="36" customWidth="1"/>
    <col min="4315" max="4316" width="10.5703125" style="36" customWidth="1"/>
    <col min="4317" max="4317" width="0.5703125" style="36" customWidth="1"/>
    <col min="4318" max="4319" width="11.42578125" style="36" customWidth="1"/>
    <col min="4320" max="4320" width="0.42578125" style="36" customWidth="1"/>
    <col min="4321" max="4322" width="11.28515625" style="36" customWidth="1"/>
    <col min="4323" max="4323" width="10.7109375" style="36" customWidth="1"/>
    <col min="4324" max="4324" width="11.140625" style="36" customWidth="1"/>
    <col min="4325" max="4328" width="9.140625" style="36"/>
    <col min="4329" max="4330" width="1" style="36" customWidth="1"/>
    <col min="4331" max="4331" width="9.140625" style="36"/>
    <col min="4332" max="4333" width="0.85546875" style="36" customWidth="1"/>
    <col min="4334" max="4336" width="9.140625" style="36"/>
    <col min="4337" max="4337" width="28.85546875" style="36" customWidth="1"/>
    <col min="4338" max="4338" width="11.7109375" style="36" customWidth="1"/>
    <col min="4339" max="4339" width="10.7109375" style="36" customWidth="1"/>
    <col min="4340" max="4340" width="0.5703125" style="36" customWidth="1"/>
    <col min="4341" max="4341" width="11.85546875" style="36" customWidth="1"/>
    <col min="4342" max="4342" width="10.140625" style="36" customWidth="1"/>
    <col min="4343" max="4343" width="0.42578125" style="36" customWidth="1"/>
    <col min="4344" max="4344" width="9.5703125" style="36" customWidth="1"/>
    <col min="4345" max="4345" width="10.7109375" style="36" customWidth="1"/>
    <col min="4346" max="4346" width="9.140625" style="36"/>
    <col min="4347" max="4347" width="28.85546875" style="36" customWidth="1"/>
    <col min="4348" max="4348" width="11.7109375" style="36" customWidth="1"/>
    <col min="4349" max="4349" width="10.7109375" style="36" customWidth="1"/>
    <col min="4350" max="4350" width="0.5703125" style="36" customWidth="1"/>
    <col min="4351" max="4351" width="11.85546875" style="36" customWidth="1"/>
    <col min="4352" max="4352" width="10.140625" style="36" customWidth="1"/>
    <col min="4353" max="4353" width="0.42578125" style="36" customWidth="1"/>
    <col min="4354" max="4354" width="9.5703125" style="36" customWidth="1"/>
    <col min="4355" max="4355" width="10.7109375" style="36" customWidth="1"/>
    <col min="4356" max="4569" width="9.140625" style="36"/>
    <col min="4570" max="4570" width="29.5703125" style="36" customWidth="1"/>
    <col min="4571" max="4572" width="10.5703125" style="36" customWidth="1"/>
    <col min="4573" max="4573" width="0.5703125" style="36" customWidth="1"/>
    <col min="4574" max="4575" width="11.42578125" style="36" customWidth="1"/>
    <col min="4576" max="4576" width="0.42578125" style="36" customWidth="1"/>
    <col min="4577" max="4578" width="11.28515625" style="36" customWidth="1"/>
    <col min="4579" max="4579" width="10.7109375" style="36" customWidth="1"/>
    <col min="4580" max="4580" width="11.140625" style="36" customWidth="1"/>
    <col min="4581" max="4584" width="9.140625" style="36"/>
    <col min="4585" max="4586" width="1" style="36" customWidth="1"/>
    <col min="4587" max="4587" width="9.140625" style="36"/>
    <col min="4588" max="4589" width="0.85546875" style="36" customWidth="1"/>
    <col min="4590" max="4592" width="9.140625" style="36"/>
    <col min="4593" max="4593" width="28.85546875" style="36" customWidth="1"/>
    <col min="4594" max="4594" width="11.7109375" style="36" customWidth="1"/>
    <col min="4595" max="4595" width="10.7109375" style="36" customWidth="1"/>
    <col min="4596" max="4596" width="0.5703125" style="36" customWidth="1"/>
    <col min="4597" max="4597" width="11.85546875" style="36" customWidth="1"/>
    <col min="4598" max="4598" width="10.140625" style="36" customWidth="1"/>
    <col min="4599" max="4599" width="0.42578125" style="36" customWidth="1"/>
    <col min="4600" max="4600" width="9.5703125" style="36" customWidth="1"/>
    <col min="4601" max="4601" width="10.7109375" style="36" customWidth="1"/>
    <col min="4602" max="4602" width="9.140625" style="36"/>
    <col min="4603" max="4603" width="28.85546875" style="36" customWidth="1"/>
    <col min="4604" max="4604" width="11.7109375" style="36" customWidth="1"/>
    <col min="4605" max="4605" width="10.7109375" style="36" customWidth="1"/>
    <col min="4606" max="4606" width="0.5703125" style="36" customWidth="1"/>
    <col min="4607" max="4607" width="11.85546875" style="36" customWidth="1"/>
    <col min="4608" max="4608" width="10.140625" style="36" customWidth="1"/>
    <col min="4609" max="4609" width="0.42578125" style="36" customWidth="1"/>
    <col min="4610" max="4610" width="9.5703125" style="36" customWidth="1"/>
    <col min="4611" max="4611" width="10.7109375" style="36" customWidth="1"/>
    <col min="4612" max="4825" width="9.140625" style="36"/>
    <col min="4826" max="4826" width="29.5703125" style="36" customWidth="1"/>
    <col min="4827" max="4828" width="10.5703125" style="36" customWidth="1"/>
    <col min="4829" max="4829" width="0.5703125" style="36" customWidth="1"/>
    <col min="4830" max="4831" width="11.42578125" style="36" customWidth="1"/>
    <col min="4832" max="4832" width="0.42578125" style="36" customWidth="1"/>
    <col min="4833" max="4834" width="11.28515625" style="36" customWidth="1"/>
    <col min="4835" max="4835" width="10.7109375" style="36" customWidth="1"/>
    <col min="4836" max="4836" width="11.140625" style="36" customWidth="1"/>
    <col min="4837" max="4840" width="9.140625" style="36"/>
    <col min="4841" max="4842" width="1" style="36" customWidth="1"/>
    <col min="4843" max="4843" width="9.140625" style="36"/>
    <col min="4844" max="4845" width="0.85546875" style="36" customWidth="1"/>
    <col min="4846" max="4848" width="9.140625" style="36"/>
    <col min="4849" max="4849" width="28.85546875" style="36" customWidth="1"/>
    <col min="4850" max="4850" width="11.7109375" style="36" customWidth="1"/>
    <col min="4851" max="4851" width="10.7109375" style="36" customWidth="1"/>
    <col min="4852" max="4852" width="0.5703125" style="36" customWidth="1"/>
    <col min="4853" max="4853" width="11.85546875" style="36" customWidth="1"/>
    <col min="4854" max="4854" width="10.140625" style="36" customWidth="1"/>
    <col min="4855" max="4855" width="0.42578125" style="36" customWidth="1"/>
    <col min="4856" max="4856" width="9.5703125" style="36" customWidth="1"/>
    <col min="4857" max="4857" width="10.7109375" style="36" customWidth="1"/>
    <col min="4858" max="4858" width="9.140625" style="36"/>
    <col min="4859" max="4859" width="28.85546875" style="36" customWidth="1"/>
    <col min="4860" max="4860" width="11.7109375" style="36" customWidth="1"/>
    <col min="4861" max="4861" width="10.7109375" style="36" customWidth="1"/>
    <col min="4862" max="4862" width="0.5703125" style="36" customWidth="1"/>
    <col min="4863" max="4863" width="11.85546875" style="36" customWidth="1"/>
    <col min="4864" max="4864" width="10.140625" style="36" customWidth="1"/>
    <col min="4865" max="4865" width="0.42578125" style="36" customWidth="1"/>
    <col min="4866" max="4866" width="9.5703125" style="36" customWidth="1"/>
    <col min="4867" max="4867" width="10.7109375" style="36" customWidth="1"/>
    <col min="4868" max="5081" width="9.140625" style="36"/>
    <col min="5082" max="5082" width="29.5703125" style="36" customWidth="1"/>
    <col min="5083" max="5084" width="10.5703125" style="36" customWidth="1"/>
    <col min="5085" max="5085" width="0.5703125" style="36" customWidth="1"/>
    <col min="5086" max="5087" width="11.42578125" style="36" customWidth="1"/>
    <col min="5088" max="5088" width="0.42578125" style="36" customWidth="1"/>
    <col min="5089" max="5090" width="11.28515625" style="36" customWidth="1"/>
    <col min="5091" max="5091" width="10.7109375" style="36" customWidth="1"/>
    <col min="5092" max="5092" width="11.140625" style="36" customWidth="1"/>
    <col min="5093" max="5096" width="9.140625" style="36"/>
    <col min="5097" max="5098" width="1" style="36" customWidth="1"/>
    <col min="5099" max="5099" width="9.140625" style="36"/>
    <col min="5100" max="5101" width="0.85546875" style="36" customWidth="1"/>
    <col min="5102" max="5104" width="9.140625" style="36"/>
    <col min="5105" max="5105" width="28.85546875" style="36" customWidth="1"/>
    <col min="5106" max="5106" width="11.7109375" style="36" customWidth="1"/>
    <col min="5107" max="5107" width="10.7109375" style="36" customWidth="1"/>
    <col min="5108" max="5108" width="0.5703125" style="36" customWidth="1"/>
    <col min="5109" max="5109" width="11.85546875" style="36" customWidth="1"/>
    <col min="5110" max="5110" width="10.140625" style="36" customWidth="1"/>
    <col min="5111" max="5111" width="0.42578125" style="36" customWidth="1"/>
    <col min="5112" max="5112" width="9.5703125" style="36" customWidth="1"/>
    <col min="5113" max="5113" width="10.7109375" style="36" customWidth="1"/>
    <col min="5114" max="5114" width="9.140625" style="36"/>
    <col min="5115" max="5115" width="28.85546875" style="36" customWidth="1"/>
    <col min="5116" max="5116" width="11.7109375" style="36" customWidth="1"/>
    <col min="5117" max="5117" width="10.7109375" style="36" customWidth="1"/>
    <col min="5118" max="5118" width="0.5703125" style="36" customWidth="1"/>
    <col min="5119" max="5119" width="11.85546875" style="36" customWidth="1"/>
    <col min="5120" max="5120" width="10.140625" style="36" customWidth="1"/>
    <col min="5121" max="5121" width="0.42578125" style="36" customWidth="1"/>
    <col min="5122" max="5122" width="9.5703125" style="36" customWidth="1"/>
    <col min="5123" max="5123" width="10.7109375" style="36" customWidth="1"/>
    <col min="5124" max="5337" width="9.140625" style="36"/>
    <col min="5338" max="5338" width="29.5703125" style="36" customWidth="1"/>
    <col min="5339" max="5340" width="10.5703125" style="36" customWidth="1"/>
    <col min="5341" max="5341" width="0.5703125" style="36" customWidth="1"/>
    <col min="5342" max="5343" width="11.42578125" style="36" customWidth="1"/>
    <col min="5344" max="5344" width="0.42578125" style="36" customWidth="1"/>
    <col min="5345" max="5346" width="11.28515625" style="36" customWidth="1"/>
    <col min="5347" max="5347" width="10.7109375" style="36" customWidth="1"/>
    <col min="5348" max="5348" width="11.140625" style="36" customWidth="1"/>
    <col min="5349" max="5352" width="9.140625" style="36"/>
    <col min="5353" max="5354" width="1" style="36" customWidth="1"/>
    <col min="5355" max="5355" width="9.140625" style="36"/>
    <col min="5356" max="5357" width="0.85546875" style="36" customWidth="1"/>
    <col min="5358" max="5360" width="9.140625" style="36"/>
    <col min="5361" max="5361" width="28.85546875" style="36" customWidth="1"/>
    <col min="5362" max="5362" width="11.7109375" style="36" customWidth="1"/>
    <col min="5363" max="5363" width="10.7109375" style="36" customWidth="1"/>
    <col min="5364" max="5364" width="0.5703125" style="36" customWidth="1"/>
    <col min="5365" max="5365" width="11.85546875" style="36" customWidth="1"/>
    <col min="5366" max="5366" width="10.140625" style="36" customWidth="1"/>
    <col min="5367" max="5367" width="0.42578125" style="36" customWidth="1"/>
    <col min="5368" max="5368" width="9.5703125" style="36" customWidth="1"/>
    <col min="5369" max="5369" width="10.7109375" style="36" customWidth="1"/>
    <col min="5370" max="5370" width="9.140625" style="36"/>
    <col min="5371" max="5371" width="28.85546875" style="36" customWidth="1"/>
    <col min="5372" max="5372" width="11.7109375" style="36" customWidth="1"/>
    <col min="5373" max="5373" width="10.7109375" style="36" customWidth="1"/>
    <col min="5374" max="5374" width="0.5703125" style="36" customWidth="1"/>
    <col min="5375" max="5375" width="11.85546875" style="36" customWidth="1"/>
    <col min="5376" max="5376" width="10.140625" style="36" customWidth="1"/>
    <col min="5377" max="5377" width="0.42578125" style="36" customWidth="1"/>
    <col min="5378" max="5378" width="9.5703125" style="36" customWidth="1"/>
    <col min="5379" max="5379" width="10.7109375" style="36" customWidth="1"/>
    <col min="5380" max="5593" width="9.140625" style="36"/>
    <col min="5594" max="5594" width="29.5703125" style="36" customWidth="1"/>
    <col min="5595" max="5596" width="10.5703125" style="36" customWidth="1"/>
    <col min="5597" max="5597" width="0.5703125" style="36" customWidth="1"/>
    <col min="5598" max="5599" width="11.42578125" style="36" customWidth="1"/>
    <col min="5600" max="5600" width="0.42578125" style="36" customWidth="1"/>
    <col min="5601" max="5602" width="11.28515625" style="36" customWidth="1"/>
    <col min="5603" max="5603" width="10.7109375" style="36" customWidth="1"/>
    <col min="5604" max="5604" width="11.140625" style="36" customWidth="1"/>
    <col min="5605" max="5608" width="9.140625" style="36"/>
    <col min="5609" max="5610" width="1" style="36" customWidth="1"/>
    <col min="5611" max="5611" width="9.140625" style="36"/>
    <col min="5612" max="5613" width="0.85546875" style="36" customWidth="1"/>
    <col min="5614" max="5616" width="9.140625" style="36"/>
    <col min="5617" max="5617" width="28.85546875" style="36" customWidth="1"/>
    <col min="5618" max="5618" width="11.7109375" style="36" customWidth="1"/>
    <col min="5619" max="5619" width="10.7109375" style="36" customWidth="1"/>
    <col min="5620" max="5620" width="0.5703125" style="36" customWidth="1"/>
    <col min="5621" max="5621" width="11.85546875" style="36" customWidth="1"/>
    <col min="5622" max="5622" width="10.140625" style="36" customWidth="1"/>
    <col min="5623" max="5623" width="0.42578125" style="36" customWidth="1"/>
    <col min="5624" max="5624" width="9.5703125" style="36" customWidth="1"/>
    <col min="5625" max="5625" width="10.7109375" style="36" customWidth="1"/>
    <col min="5626" max="5626" width="9.140625" style="36"/>
    <col min="5627" max="5627" width="28.85546875" style="36" customWidth="1"/>
    <col min="5628" max="5628" width="11.7109375" style="36" customWidth="1"/>
    <col min="5629" max="5629" width="10.7109375" style="36" customWidth="1"/>
    <col min="5630" max="5630" width="0.5703125" style="36" customWidth="1"/>
    <col min="5631" max="5631" width="11.85546875" style="36" customWidth="1"/>
    <col min="5632" max="5632" width="10.140625" style="36" customWidth="1"/>
    <col min="5633" max="5633" width="0.42578125" style="36" customWidth="1"/>
    <col min="5634" max="5634" width="9.5703125" style="36" customWidth="1"/>
    <col min="5635" max="5635" width="10.7109375" style="36" customWidth="1"/>
    <col min="5636" max="5849" width="9.140625" style="36"/>
    <col min="5850" max="5850" width="29.5703125" style="36" customWidth="1"/>
    <col min="5851" max="5852" width="10.5703125" style="36" customWidth="1"/>
    <col min="5853" max="5853" width="0.5703125" style="36" customWidth="1"/>
    <col min="5854" max="5855" width="11.42578125" style="36" customWidth="1"/>
    <col min="5856" max="5856" width="0.42578125" style="36" customWidth="1"/>
    <col min="5857" max="5858" width="11.28515625" style="36" customWidth="1"/>
    <col min="5859" max="5859" width="10.7109375" style="36" customWidth="1"/>
    <col min="5860" max="5860" width="11.140625" style="36" customWidth="1"/>
    <col min="5861" max="5864" width="9.140625" style="36"/>
    <col min="5865" max="5866" width="1" style="36" customWidth="1"/>
    <col min="5867" max="5867" width="9.140625" style="36"/>
    <col min="5868" max="5869" width="0.85546875" style="36" customWidth="1"/>
    <col min="5870" max="5872" width="9.140625" style="36"/>
    <col min="5873" max="5873" width="28.85546875" style="36" customWidth="1"/>
    <col min="5874" max="5874" width="11.7109375" style="36" customWidth="1"/>
    <col min="5875" max="5875" width="10.7109375" style="36" customWidth="1"/>
    <col min="5876" max="5876" width="0.5703125" style="36" customWidth="1"/>
    <col min="5877" max="5877" width="11.85546875" style="36" customWidth="1"/>
    <col min="5878" max="5878" width="10.140625" style="36" customWidth="1"/>
    <col min="5879" max="5879" width="0.42578125" style="36" customWidth="1"/>
    <col min="5880" max="5880" width="9.5703125" style="36" customWidth="1"/>
    <col min="5881" max="5881" width="10.7109375" style="36" customWidth="1"/>
    <col min="5882" max="5882" width="9.140625" style="36"/>
    <col min="5883" max="5883" width="28.85546875" style="36" customWidth="1"/>
    <col min="5884" max="5884" width="11.7109375" style="36" customWidth="1"/>
    <col min="5885" max="5885" width="10.7109375" style="36" customWidth="1"/>
    <col min="5886" max="5886" width="0.5703125" style="36" customWidth="1"/>
    <col min="5887" max="5887" width="11.85546875" style="36" customWidth="1"/>
    <col min="5888" max="5888" width="10.140625" style="36" customWidth="1"/>
    <col min="5889" max="5889" width="0.42578125" style="36" customWidth="1"/>
    <col min="5890" max="5890" width="9.5703125" style="36" customWidth="1"/>
    <col min="5891" max="5891" width="10.7109375" style="36" customWidth="1"/>
    <col min="5892" max="6105" width="9.140625" style="36"/>
    <col min="6106" max="6106" width="29.5703125" style="36" customWidth="1"/>
    <col min="6107" max="6108" width="10.5703125" style="36" customWidth="1"/>
    <col min="6109" max="6109" width="0.5703125" style="36" customWidth="1"/>
    <col min="6110" max="6111" width="11.42578125" style="36" customWidth="1"/>
    <col min="6112" max="6112" width="0.42578125" style="36" customWidth="1"/>
    <col min="6113" max="6114" width="11.28515625" style="36" customWidth="1"/>
    <col min="6115" max="6115" width="10.7109375" style="36" customWidth="1"/>
    <col min="6116" max="6116" width="11.140625" style="36" customWidth="1"/>
    <col min="6117" max="6120" width="9.140625" style="36"/>
    <col min="6121" max="6122" width="1" style="36" customWidth="1"/>
    <col min="6123" max="6123" width="9.140625" style="36"/>
    <col min="6124" max="6125" width="0.85546875" style="36" customWidth="1"/>
    <col min="6126" max="6128" width="9.140625" style="36"/>
    <col min="6129" max="6129" width="28.85546875" style="36" customWidth="1"/>
    <col min="6130" max="6130" width="11.7109375" style="36" customWidth="1"/>
    <col min="6131" max="6131" width="10.7109375" style="36" customWidth="1"/>
    <col min="6132" max="6132" width="0.5703125" style="36" customWidth="1"/>
    <col min="6133" max="6133" width="11.85546875" style="36" customWidth="1"/>
    <col min="6134" max="6134" width="10.140625" style="36" customWidth="1"/>
    <col min="6135" max="6135" width="0.42578125" style="36" customWidth="1"/>
    <col min="6136" max="6136" width="9.5703125" style="36" customWidth="1"/>
    <col min="6137" max="6137" width="10.7109375" style="36" customWidth="1"/>
    <col min="6138" max="6138" width="9.140625" style="36"/>
    <col min="6139" max="6139" width="28.85546875" style="36" customWidth="1"/>
    <col min="6140" max="6140" width="11.7109375" style="36" customWidth="1"/>
    <col min="6141" max="6141" width="10.7109375" style="36" customWidth="1"/>
    <col min="6142" max="6142" width="0.5703125" style="36" customWidth="1"/>
    <col min="6143" max="6143" width="11.85546875" style="36" customWidth="1"/>
    <col min="6144" max="6144" width="10.140625" style="36" customWidth="1"/>
    <col min="6145" max="6145" width="0.42578125" style="36" customWidth="1"/>
    <col min="6146" max="6146" width="9.5703125" style="36" customWidth="1"/>
    <col min="6147" max="6147" width="10.7109375" style="36" customWidth="1"/>
    <col min="6148" max="6361" width="9.140625" style="36"/>
    <col min="6362" max="6362" width="29.5703125" style="36" customWidth="1"/>
    <col min="6363" max="6364" width="10.5703125" style="36" customWidth="1"/>
    <col min="6365" max="6365" width="0.5703125" style="36" customWidth="1"/>
    <col min="6366" max="6367" width="11.42578125" style="36" customWidth="1"/>
    <col min="6368" max="6368" width="0.42578125" style="36" customWidth="1"/>
    <col min="6369" max="6370" width="11.28515625" style="36" customWidth="1"/>
    <col min="6371" max="6371" width="10.7109375" style="36" customWidth="1"/>
    <col min="6372" max="6372" width="11.140625" style="36" customWidth="1"/>
    <col min="6373" max="6376" width="9.140625" style="36"/>
    <col min="6377" max="6378" width="1" style="36" customWidth="1"/>
    <col min="6379" max="6379" width="9.140625" style="36"/>
    <col min="6380" max="6381" width="0.85546875" style="36" customWidth="1"/>
    <col min="6382" max="6384" width="9.140625" style="36"/>
    <col min="6385" max="6385" width="28.85546875" style="36" customWidth="1"/>
    <col min="6386" max="6386" width="11.7109375" style="36" customWidth="1"/>
    <col min="6387" max="6387" width="10.7109375" style="36" customWidth="1"/>
    <col min="6388" max="6388" width="0.5703125" style="36" customWidth="1"/>
    <col min="6389" max="6389" width="11.85546875" style="36" customWidth="1"/>
    <col min="6390" max="6390" width="10.140625" style="36" customWidth="1"/>
    <col min="6391" max="6391" width="0.42578125" style="36" customWidth="1"/>
    <col min="6392" max="6392" width="9.5703125" style="36" customWidth="1"/>
    <col min="6393" max="6393" width="10.7109375" style="36" customWidth="1"/>
    <col min="6394" max="6394" width="9.140625" style="36"/>
    <col min="6395" max="6395" width="28.85546875" style="36" customWidth="1"/>
    <col min="6396" max="6396" width="11.7109375" style="36" customWidth="1"/>
    <col min="6397" max="6397" width="10.7109375" style="36" customWidth="1"/>
    <col min="6398" max="6398" width="0.5703125" style="36" customWidth="1"/>
    <col min="6399" max="6399" width="11.85546875" style="36" customWidth="1"/>
    <col min="6400" max="6400" width="10.140625" style="36" customWidth="1"/>
    <col min="6401" max="6401" width="0.42578125" style="36" customWidth="1"/>
    <col min="6402" max="6402" width="9.5703125" style="36" customWidth="1"/>
    <col min="6403" max="6403" width="10.7109375" style="36" customWidth="1"/>
    <col min="6404" max="6617" width="9.140625" style="36"/>
    <col min="6618" max="6618" width="29.5703125" style="36" customWidth="1"/>
    <col min="6619" max="6620" width="10.5703125" style="36" customWidth="1"/>
    <col min="6621" max="6621" width="0.5703125" style="36" customWidth="1"/>
    <col min="6622" max="6623" width="11.42578125" style="36" customWidth="1"/>
    <col min="6624" max="6624" width="0.42578125" style="36" customWidth="1"/>
    <col min="6625" max="6626" width="11.28515625" style="36" customWidth="1"/>
    <col min="6627" max="6627" width="10.7109375" style="36" customWidth="1"/>
    <col min="6628" max="6628" width="11.140625" style="36" customWidth="1"/>
    <col min="6629" max="6632" width="9.140625" style="36"/>
    <col min="6633" max="6634" width="1" style="36" customWidth="1"/>
    <col min="6635" max="6635" width="9.140625" style="36"/>
    <col min="6636" max="6637" width="0.85546875" style="36" customWidth="1"/>
    <col min="6638" max="6640" width="9.140625" style="36"/>
    <col min="6641" max="6641" width="28.85546875" style="36" customWidth="1"/>
    <col min="6642" max="6642" width="11.7109375" style="36" customWidth="1"/>
    <col min="6643" max="6643" width="10.7109375" style="36" customWidth="1"/>
    <col min="6644" max="6644" width="0.5703125" style="36" customWidth="1"/>
    <col min="6645" max="6645" width="11.85546875" style="36" customWidth="1"/>
    <col min="6646" max="6646" width="10.140625" style="36" customWidth="1"/>
    <col min="6647" max="6647" width="0.42578125" style="36" customWidth="1"/>
    <col min="6648" max="6648" width="9.5703125" style="36" customWidth="1"/>
    <col min="6649" max="6649" width="10.7109375" style="36" customWidth="1"/>
    <col min="6650" max="6650" width="9.140625" style="36"/>
    <col min="6651" max="6651" width="28.85546875" style="36" customWidth="1"/>
    <col min="6652" max="6652" width="11.7109375" style="36" customWidth="1"/>
    <col min="6653" max="6653" width="10.7109375" style="36" customWidth="1"/>
    <col min="6654" max="6654" width="0.5703125" style="36" customWidth="1"/>
    <col min="6655" max="6655" width="11.85546875" style="36" customWidth="1"/>
    <col min="6656" max="6656" width="10.140625" style="36" customWidth="1"/>
    <col min="6657" max="6657" width="0.42578125" style="36" customWidth="1"/>
    <col min="6658" max="6658" width="9.5703125" style="36" customWidth="1"/>
    <col min="6659" max="6659" width="10.7109375" style="36" customWidth="1"/>
    <col min="6660" max="6873" width="9.140625" style="36"/>
    <col min="6874" max="6874" width="29.5703125" style="36" customWidth="1"/>
    <col min="6875" max="6876" width="10.5703125" style="36" customWidth="1"/>
    <col min="6877" max="6877" width="0.5703125" style="36" customWidth="1"/>
    <col min="6878" max="6879" width="11.42578125" style="36" customWidth="1"/>
    <col min="6880" max="6880" width="0.42578125" style="36" customWidth="1"/>
    <col min="6881" max="6882" width="11.28515625" style="36" customWidth="1"/>
    <col min="6883" max="6883" width="10.7109375" style="36" customWidth="1"/>
    <col min="6884" max="6884" width="11.140625" style="36" customWidth="1"/>
    <col min="6885" max="6888" width="9.140625" style="36"/>
    <col min="6889" max="6890" width="1" style="36" customWidth="1"/>
    <col min="6891" max="6891" width="9.140625" style="36"/>
    <col min="6892" max="6893" width="0.85546875" style="36" customWidth="1"/>
    <col min="6894" max="6896" width="9.140625" style="36"/>
    <col min="6897" max="6897" width="28.85546875" style="36" customWidth="1"/>
    <col min="6898" max="6898" width="11.7109375" style="36" customWidth="1"/>
    <col min="6899" max="6899" width="10.7109375" style="36" customWidth="1"/>
    <col min="6900" max="6900" width="0.5703125" style="36" customWidth="1"/>
    <col min="6901" max="6901" width="11.85546875" style="36" customWidth="1"/>
    <col min="6902" max="6902" width="10.140625" style="36" customWidth="1"/>
    <col min="6903" max="6903" width="0.42578125" style="36" customWidth="1"/>
    <col min="6904" max="6904" width="9.5703125" style="36" customWidth="1"/>
    <col min="6905" max="6905" width="10.7109375" style="36" customWidth="1"/>
    <col min="6906" max="6906" width="9.140625" style="36"/>
    <col min="6907" max="6907" width="28.85546875" style="36" customWidth="1"/>
    <col min="6908" max="6908" width="11.7109375" style="36" customWidth="1"/>
    <col min="6909" max="6909" width="10.7109375" style="36" customWidth="1"/>
    <col min="6910" max="6910" width="0.5703125" style="36" customWidth="1"/>
    <col min="6911" max="6911" width="11.85546875" style="36" customWidth="1"/>
    <col min="6912" max="6912" width="10.140625" style="36" customWidth="1"/>
    <col min="6913" max="6913" width="0.42578125" style="36" customWidth="1"/>
    <col min="6914" max="6914" width="9.5703125" style="36" customWidth="1"/>
    <col min="6915" max="6915" width="10.7109375" style="36" customWidth="1"/>
    <col min="6916" max="7129" width="9.140625" style="36"/>
    <col min="7130" max="7130" width="29.5703125" style="36" customWidth="1"/>
    <col min="7131" max="7132" width="10.5703125" style="36" customWidth="1"/>
    <col min="7133" max="7133" width="0.5703125" style="36" customWidth="1"/>
    <col min="7134" max="7135" width="11.42578125" style="36" customWidth="1"/>
    <col min="7136" max="7136" width="0.42578125" style="36" customWidth="1"/>
    <col min="7137" max="7138" width="11.28515625" style="36" customWidth="1"/>
    <col min="7139" max="7139" width="10.7109375" style="36" customWidth="1"/>
    <col min="7140" max="7140" width="11.140625" style="36" customWidth="1"/>
    <col min="7141" max="7144" width="9.140625" style="36"/>
    <col min="7145" max="7146" width="1" style="36" customWidth="1"/>
    <col min="7147" max="7147" width="9.140625" style="36"/>
    <col min="7148" max="7149" width="0.85546875" style="36" customWidth="1"/>
    <col min="7150" max="7152" width="9.140625" style="36"/>
    <col min="7153" max="7153" width="28.85546875" style="36" customWidth="1"/>
    <col min="7154" max="7154" width="11.7109375" style="36" customWidth="1"/>
    <col min="7155" max="7155" width="10.7109375" style="36" customWidth="1"/>
    <col min="7156" max="7156" width="0.5703125" style="36" customWidth="1"/>
    <col min="7157" max="7157" width="11.85546875" style="36" customWidth="1"/>
    <col min="7158" max="7158" width="10.140625" style="36" customWidth="1"/>
    <col min="7159" max="7159" width="0.42578125" style="36" customWidth="1"/>
    <col min="7160" max="7160" width="9.5703125" style="36" customWidth="1"/>
    <col min="7161" max="7161" width="10.7109375" style="36" customWidth="1"/>
    <col min="7162" max="7162" width="9.140625" style="36"/>
    <col min="7163" max="7163" width="28.85546875" style="36" customWidth="1"/>
    <col min="7164" max="7164" width="11.7109375" style="36" customWidth="1"/>
    <col min="7165" max="7165" width="10.7109375" style="36" customWidth="1"/>
    <col min="7166" max="7166" width="0.5703125" style="36" customWidth="1"/>
    <col min="7167" max="7167" width="11.85546875" style="36" customWidth="1"/>
    <col min="7168" max="7168" width="10.140625" style="36" customWidth="1"/>
    <col min="7169" max="7169" width="0.42578125" style="36" customWidth="1"/>
    <col min="7170" max="7170" width="9.5703125" style="36" customWidth="1"/>
    <col min="7171" max="7171" width="10.7109375" style="36" customWidth="1"/>
    <col min="7172" max="7385" width="9.140625" style="36"/>
    <col min="7386" max="7386" width="29.5703125" style="36" customWidth="1"/>
    <col min="7387" max="7388" width="10.5703125" style="36" customWidth="1"/>
    <col min="7389" max="7389" width="0.5703125" style="36" customWidth="1"/>
    <col min="7390" max="7391" width="11.42578125" style="36" customWidth="1"/>
    <col min="7392" max="7392" width="0.42578125" style="36" customWidth="1"/>
    <col min="7393" max="7394" width="11.28515625" style="36" customWidth="1"/>
    <col min="7395" max="7395" width="10.7109375" style="36" customWidth="1"/>
    <col min="7396" max="7396" width="11.140625" style="36" customWidth="1"/>
    <col min="7397" max="7400" width="9.140625" style="36"/>
    <col min="7401" max="7402" width="1" style="36" customWidth="1"/>
    <col min="7403" max="7403" width="9.140625" style="36"/>
    <col min="7404" max="7405" width="0.85546875" style="36" customWidth="1"/>
    <col min="7406" max="7408" width="9.140625" style="36"/>
    <col min="7409" max="7409" width="28.85546875" style="36" customWidth="1"/>
    <col min="7410" max="7410" width="11.7109375" style="36" customWidth="1"/>
    <col min="7411" max="7411" width="10.7109375" style="36" customWidth="1"/>
    <col min="7412" max="7412" width="0.5703125" style="36" customWidth="1"/>
    <col min="7413" max="7413" width="11.85546875" style="36" customWidth="1"/>
    <col min="7414" max="7414" width="10.140625" style="36" customWidth="1"/>
    <col min="7415" max="7415" width="0.42578125" style="36" customWidth="1"/>
    <col min="7416" max="7416" width="9.5703125" style="36" customWidth="1"/>
    <col min="7417" max="7417" width="10.7109375" style="36" customWidth="1"/>
    <col min="7418" max="7418" width="9.140625" style="36"/>
    <col min="7419" max="7419" width="28.85546875" style="36" customWidth="1"/>
    <col min="7420" max="7420" width="11.7109375" style="36" customWidth="1"/>
    <col min="7421" max="7421" width="10.7109375" style="36" customWidth="1"/>
    <col min="7422" max="7422" width="0.5703125" style="36" customWidth="1"/>
    <col min="7423" max="7423" width="11.85546875" style="36" customWidth="1"/>
    <col min="7424" max="7424" width="10.140625" style="36" customWidth="1"/>
    <col min="7425" max="7425" width="0.42578125" style="36" customWidth="1"/>
    <col min="7426" max="7426" width="9.5703125" style="36" customWidth="1"/>
    <col min="7427" max="7427" width="10.7109375" style="36" customWidth="1"/>
    <col min="7428" max="7641" width="9.140625" style="36"/>
    <col min="7642" max="7642" width="29.5703125" style="36" customWidth="1"/>
    <col min="7643" max="7644" width="10.5703125" style="36" customWidth="1"/>
    <col min="7645" max="7645" width="0.5703125" style="36" customWidth="1"/>
    <col min="7646" max="7647" width="11.42578125" style="36" customWidth="1"/>
    <col min="7648" max="7648" width="0.42578125" style="36" customWidth="1"/>
    <col min="7649" max="7650" width="11.28515625" style="36" customWidth="1"/>
    <col min="7651" max="7651" width="10.7109375" style="36" customWidth="1"/>
    <col min="7652" max="7652" width="11.140625" style="36" customWidth="1"/>
    <col min="7653" max="7656" width="9.140625" style="36"/>
    <col min="7657" max="7658" width="1" style="36" customWidth="1"/>
    <col min="7659" max="7659" width="9.140625" style="36"/>
    <col min="7660" max="7661" width="0.85546875" style="36" customWidth="1"/>
    <col min="7662" max="7664" width="9.140625" style="36"/>
    <col min="7665" max="7665" width="28.85546875" style="36" customWidth="1"/>
    <col min="7666" max="7666" width="11.7109375" style="36" customWidth="1"/>
    <col min="7667" max="7667" width="10.7109375" style="36" customWidth="1"/>
    <col min="7668" max="7668" width="0.5703125" style="36" customWidth="1"/>
    <col min="7669" max="7669" width="11.85546875" style="36" customWidth="1"/>
    <col min="7670" max="7670" width="10.140625" style="36" customWidth="1"/>
    <col min="7671" max="7671" width="0.42578125" style="36" customWidth="1"/>
    <col min="7672" max="7672" width="9.5703125" style="36" customWidth="1"/>
    <col min="7673" max="7673" width="10.7109375" style="36" customWidth="1"/>
    <col min="7674" max="7674" width="9.140625" style="36"/>
    <col min="7675" max="7675" width="28.85546875" style="36" customWidth="1"/>
    <col min="7676" max="7676" width="11.7109375" style="36" customWidth="1"/>
    <col min="7677" max="7677" width="10.7109375" style="36" customWidth="1"/>
    <col min="7678" max="7678" width="0.5703125" style="36" customWidth="1"/>
    <col min="7679" max="7679" width="11.85546875" style="36" customWidth="1"/>
    <col min="7680" max="7680" width="10.140625" style="36" customWidth="1"/>
    <col min="7681" max="7681" width="0.42578125" style="36" customWidth="1"/>
    <col min="7682" max="7682" width="9.5703125" style="36" customWidth="1"/>
    <col min="7683" max="7683" width="10.7109375" style="36" customWidth="1"/>
    <col min="7684" max="7897" width="9.140625" style="36"/>
    <col min="7898" max="7898" width="29.5703125" style="36" customWidth="1"/>
    <col min="7899" max="7900" width="10.5703125" style="36" customWidth="1"/>
    <col min="7901" max="7901" width="0.5703125" style="36" customWidth="1"/>
    <col min="7902" max="7903" width="11.42578125" style="36" customWidth="1"/>
    <col min="7904" max="7904" width="0.42578125" style="36" customWidth="1"/>
    <col min="7905" max="7906" width="11.28515625" style="36" customWidth="1"/>
    <col min="7907" max="7907" width="10.7109375" style="36" customWidth="1"/>
    <col min="7908" max="7908" width="11.140625" style="36" customWidth="1"/>
    <col min="7909" max="7912" width="9.140625" style="36"/>
    <col min="7913" max="7914" width="1" style="36" customWidth="1"/>
    <col min="7915" max="7915" width="9.140625" style="36"/>
    <col min="7916" max="7917" width="0.85546875" style="36" customWidth="1"/>
    <col min="7918" max="7920" width="9.140625" style="36"/>
    <col min="7921" max="7921" width="28.85546875" style="36" customWidth="1"/>
    <col min="7922" max="7922" width="11.7109375" style="36" customWidth="1"/>
    <col min="7923" max="7923" width="10.7109375" style="36" customWidth="1"/>
    <col min="7924" max="7924" width="0.5703125" style="36" customWidth="1"/>
    <col min="7925" max="7925" width="11.85546875" style="36" customWidth="1"/>
    <col min="7926" max="7926" width="10.140625" style="36" customWidth="1"/>
    <col min="7927" max="7927" width="0.42578125" style="36" customWidth="1"/>
    <col min="7928" max="7928" width="9.5703125" style="36" customWidth="1"/>
    <col min="7929" max="7929" width="10.7109375" style="36" customWidth="1"/>
    <col min="7930" max="7930" width="9.140625" style="36"/>
    <col min="7931" max="7931" width="28.85546875" style="36" customWidth="1"/>
    <col min="7932" max="7932" width="11.7109375" style="36" customWidth="1"/>
    <col min="7933" max="7933" width="10.7109375" style="36" customWidth="1"/>
    <col min="7934" max="7934" width="0.5703125" style="36" customWidth="1"/>
    <col min="7935" max="7935" width="11.85546875" style="36" customWidth="1"/>
    <col min="7936" max="7936" width="10.140625" style="36" customWidth="1"/>
    <col min="7937" max="7937" width="0.42578125" style="36" customWidth="1"/>
    <col min="7938" max="7938" width="9.5703125" style="36" customWidth="1"/>
    <col min="7939" max="7939" width="10.7109375" style="36" customWidth="1"/>
    <col min="7940" max="8153" width="9.140625" style="36"/>
    <col min="8154" max="8154" width="29.5703125" style="36" customWidth="1"/>
    <col min="8155" max="8156" width="10.5703125" style="36" customWidth="1"/>
    <col min="8157" max="8157" width="0.5703125" style="36" customWidth="1"/>
    <col min="8158" max="8159" width="11.42578125" style="36" customWidth="1"/>
    <col min="8160" max="8160" width="0.42578125" style="36" customWidth="1"/>
    <col min="8161" max="8162" width="11.28515625" style="36" customWidth="1"/>
    <col min="8163" max="8163" width="10.7109375" style="36" customWidth="1"/>
    <col min="8164" max="8164" width="11.140625" style="36" customWidth="1"/>
    <col min="8165" max="8168" width="9.140625" style="36"/>
    <col min="8169" max="8170" width="1" style="36" customWidth="1"/>
    <col min="8171" max="8171" width="9.140625" style="36"/>
    <col min="8172" max="8173" width="0.85546875" style="36" customWidth="1"/>
    <col min="8174" max="8176" width="9.140625" style="36"/>
    <col min="8177" max="8177" width="28.85546875" style="36" customWidth="1"/>
    <col min="8178" max="8178" width="11.7109375" style="36" customWidth="1"/>
    <col min="8179" max="8179" width="10.7109375" style="36" customWidth="1"/>
    <col min="8180" max="8180" width="0.5703125" style="36" customWidth="1"/>
    <col min="8181" max="8181" width="11.85546875" style="36" customWidth="1"/>
    <col min="8182" max="8182" width="10.140625" style="36" customWidth="1"/>
    <col min="8183" max="8183" width="0.42578125" style="36" customWidth="1"/>
    <col min="8184" max="8184" width="9.5703125" style="36" customWidth="1"/>
    <col min="8185" max="8185" width="10.7109375" style="36" customWidth="1"/>
    <col min="8186" max="8186" width="9.140625" style="36"/>
    <col min="8187" max="8187" width="28.85546875" style="36" customWidth="1"/>
    <col min="8188" max="8188" width="11.7109375" style="36" customWidth="1"/>
    <col min="8189" max="8189" width="10.7109375" style="36" customWidth="1"/>
    <col min="8190" max="8190" width="0.5703125" style="36" customWidth="1"/>
    <col min="8191" max="8191" width="11.85546875" style="36" customWidth="1"/>
    <col min="8192" max="8192" width="10.140625" style="36" customWidth="1"/>
    <col min="8193" max="8193" width="0.42578125" style="36" customWidth="1"/>
    <col min="8194" max="8194" width="9.5703125" style="36" customWidth="1"/>
    <col min="8195" max="8195" width="10.7109375" style="36" customWidth="1"/>
    <col min="8196" max="8409" width="9.140625" style="36"/>
    <col min="8410" max="8410" width="29.5703125" style="36" customWidth="1"/>
    <col min="8411" max="8412" width="10.5703125" style="36" customWidth="1"/>
    <col min="8413" max="8413" width="0.5703125" style="36" customWidth="1"/>
    <col min="8414" max="8415" width="11.42578125" style="36" customWidth="1"/>
    <col min="8416" max="8416" width="0.42578125" style="36" customWidth="1"/>
    <col min="8417" max="8418" width="11.28515625" style="36" customWidth="1"/>
    <col min="8419" max="8419" width="10.7109375" style="36" customWidth="1"/>
    <col min="8420" max="8420" width="11.140625" style="36" customWidth="1"/>
    <col min="8421" max="8424" width="9.140625" style="36"/>
    <col min="8425" max="8426" width="1" style="36" customWidth="1"/>
    <col min="8427" max="8427" width="9.140625" style="36"/>
    <col min="8428" max="8429" width="0.85546875" style="36" customWidth="1"/>
    <col min="8430" max="8432" width="9.140625" style="36"/>
    <col min="8433" max="8433" width="28.85546875" style="36" customWidth="1"/>
    <col min="8434" max="8434" width="11.7109375" style="36" customWidth="1"/>
    <col min="8435" max="8435" width="10.7109375" style="36" customWidth="1"/>
    <col min="8436" max="8436" width="0.5703125" style="36" customWidth="1"/>
    <col min="8437" max="8437" width="11.85546875" style="36" customWidth="1"/>
    <col min="8438" max="8438" width="10.140625" style="36" customWidth="1"/>
    <col min="8439" max="8439" width="0.42578125" style="36" customWidth="1"/>
    <col min="8440" max="8440" width="9.5703125" style="36" customWidth="1"/>
    <col min="8441" max="8441" width="10.7109375" style="36" customWidth="1"/>
    <col min="8442" max="8442" width="9.140625" style="36"/>
    <col min="8443" max="8443" width="28.85546875" style="36" customWidth="1"/>
    <col min="8444" max="8444" width="11.7109375" style="36" customWidth="1"/>
    <col min="8445" max="8445" width="10.7109375" style="36" customWidth="1"/>
    <col min="8446" max="8446" width="0.5703125" style="36" customWidth="1"/>
    <col min="8447" max="8447" width="11.85546875" style="36" customWidth="1"/>
    <col min="8448" max="8448" width="10.140625" style="36" customWidth="1"/>
    <col min="8449" max="8449" width="0.42578125" style="36" customWidth="1"/>
    <col min="8450" max="8450" width="9.5703125" style="36" customWidth="1"/>
    <col min="8451" max="8451" width="10.7109375" style="36" customWidth="1"/>
    <col min="8452" max="8665" width="9.140625" style="36"/>
    <col min="8666" max="8666" width="29.5703125" style="36" customWidth="1"/>
    <col min="8667" max="8668" width="10.5703125" style="36" customWidth="1"/>
    <col min="8669" max="8669" width="0.5703125" style="36" customWidth="1"/>
    <col min="8670" max="8671" width="11.42578125" style="36" customWidth="1"/>
    <col min="8672" max="8672" width="0.42578125" style="36" customWidth="1"/>
    <col min="8673" max="8674" width="11.28515625" style="36" customWidth="1"/>
    <col min="8675" max="8675" width="10.7109375" style="36" customWidth="1"/>
    <col min="8676" max="8676" width="11.140625" style="36" customWidth="1"/>
    <col min="8677" max="8680" width="9.140625" style="36"/>
    <col min="8681" max="8682" width="1" style="36" customWidth="1"/>
    <col min="8683" max="8683" width="9.140625" style="36"/>
    <col min="8684" max="8685" width="0.85546875" style="36" customWidth="1"/>
    <col min="8686" max="8688" width="9.140625" style="36"/>
    <col min="8689" max="8689" width="28.85546875" style="36" customWidth="1"/>
    <col min="8690" max="8690" width="11.7109375" style="36" customWidth="1"/>
    <col min="8691" max="8691" width="10.7109375" style="36" customWidth="1"/>
    <col min="8692" max="8692" width="0.5703125" style="36" customWidth="1"/>
    <col min="8693" max="8693" width="11.85546875" style="36" customWidth="1"/>
    <col min="8694" max="8694" width="10.140625" style="36" customWidth="1"/>
    <col min="8695" max="8695" width="0.42578125" style="36" customWidth="1"/>
    <col min="8696" max="8696" width="9.5703125" style="36" customWidth="1"/>
    <col min="8697" max="8697" width="10.7109375" style="36" customWidth="1"/>
    <col min="8698" max="8698" width="9.140625" style="36"/>
    <col min="8699" max="8699" width="28.85546875" style="36" customWidth="1"/>
    <col min="8700" max="8700" width="11.7109375" style="36" customWidth="1"/>
    <col min="8701" max="8701" width="10.7109375" style="36" customWidth="1"/>
    <col min="8702" max="8702" width="0.5703125" style="36" customWidth="1"/>
    <col min="8703" max="8703" width="11.85546875" style="36" customWidth="1"/>
    <col min="8704" max="8704" width="10.140625" style="36" customWidth="1"/>
    <col min="8705" max="8705" width="0.42578125" style="36" customWidth="1"/>
    <col min="8706" max="8706" width="9.5703125" style="36" customWidth="1"/>
    <col min="8707" max="8707" width="10.7109375" style="36" customWidth="1"/>
    <col min="8708" max="8921" width="9.140625" style="36"/>
    <col min="8922" max="8922" width="29.5703125" style="36" customWidth="1"/>
    <col min="8923" max="8924" width="10.5703125" style="36" customWidth="1"/>
    <col min="8925" max="8925" width="0.5703125" style="36" customWidth="1"/>
    <col min="8926" max="8927" width="11.42578125" style="36" customWidth="1"/>
    <col min="8928" max="8928" width="0.42578125" style="36" customWidth="1"/>
    <col min="8929" max="8930" width="11.28515625" style="36" customWidth="1"/>
    <col min="8931" max="8931" width="10.7109375" style="36" customWidth="1"/>
    <col min="8932" max="8932" width="11.140625" style="36" customWidth="1"/>
    <col min="8933" max="8936" width="9.140625" style="36"/>
    <col min="8937" max="8938" width="1" style="36" customWidth="1"/>
    <col min="8939" max="8939" width="9.140625" style="36"/>
    <col min="8940" max="8941" width="0.85546875" style="36" customWidth="1"/>
    <col min="8942" max="8944" width="9.140625" style="36"/>
    <col min="8945" max="8945" width="28.85546875" style="36" customWidth="1"/>
    <col min="8946" max="8946" width="11.7109375" style="36" customWidth="1"/>
    <col min="8947" max="8947" width="10.7109375" style="36" customWidth="1"/>
    <col min="8948" max="8948" width="0.5703125" style="36" customWidth="1"/>
    <col min="8949" max="8949" width="11.85546875" style="36" customWidth="1"/>
    <col min="8950" max="8950" width="10.140625" style="36" customWidth="1"/>
    <col min="8951" max="8951" width="0.42578125" style="36" customWidth="1"/>
    <col min="8952" max="8952" width="9.5703125" style="36" customWidth="1"/>
    <col min="8953" max="8953" width="10.7109375" style="36" customWidth="1"/>
    <col min="8954" max="8954" width="9.140625" style="36"/>
    <col min="8955" max="8955" width="28.85546875" style="36" customWidth="1"/>
    <col min="8956" max="8956" width="11.7109375" style="36" customWidth="1"/>
    <col min="8957" max="8957" width="10.7109375" style="36" customWidth="1"/>
    <col min="8958" max="8958" width="0.5703125" style="36" customWidth="1"/>
    <col min="8959" max="8959" width="11.85546875" style="36" customWidth="1"/>
    <col min="8960" max="8960" width="10.140625" style="36" customWidth="1"/>
    <col min="8961" max="8961" width="0.42578125" style="36" customWidth="1"/>
    <col min="8962" max="8962" width="9.5703125" style="36" customWidth="1"/>
    <col min="8963" max="8963" width="10.7109375" style="36" customWidth="1"/>
    <col min="8964" max="9177" width="9.140625" style="36"/>
    <col min="9178" max="9178" width="29.5703125" style="36" customWidth="1"/>
    <col min="9179" max="9180" width="10.5703125" style="36" customWidth="1"/>
    <col min="9181" max="9181" width="0.5703125" style="36" customWidth="1"/>
    <col min="9182" max="9183" width="11.42578125" style="36" customWidth="1"/>
    <col min="9184" max="9184" width="0.42578125" style="36" customWidth="1"/>
    <col min="9185" max="9186" width="11.28515625" style="36" customWidth="1"/>
    <col min="9187" max="9187" width="10.7109375" style="36" customWidth="1"/>
    <col min="9188" max="9188" width="11.140625" style="36" customWidth="1"/>
    <col min="9189" max="9192" width="9.140625" style="36"/>
    <col min="9193" max="9194" width="1" style="36" customWidth="1"/>
    <col min="9195" max="9195" width="9.140625" style="36"/>
    <col min="9196" max="9197" width="0.85546875" style="36" customWidth="1"/>
    <col min="9198" max="9200" width="9.140625" style="36"/>
    <col min="9201" max="9201" width="28.85546875" style="36" customWidth="1"/>
    <col min="9202" max="9202" width="11.7109375" style="36" customWidth="1"/>
    <col min="9203" max="9203" width="10.7109375" style="36" customWidth="1"/>
    <col min="9204" max="9204" width="0.5703125" style="36" customWidth="1"/>
    <col min="9205" max="9205" width="11.85546875" style="36" customWidth="1"/>
    <col min="9206" max="9206" width="10.140625" style="36" customWidth="1"/>
    <col min="9207" max="9207" width="0.42578125" style="36" customWidth="1"/>
    <col min="9208" max="9208" width="9.5703125" style="36" customWidth="1"/>
    <col min="9209" max="9209" width="10.7109375" style="36" customWidth="1"/>
    <col min="9210" max="9210" width="9.140625" style="36"/>
    <col min="9211" max="9211" width="28.85546875" style="36" customWidth="1"/>
    <col min="9212" max="9212" width="11.7109375" style="36" customWidth="1"/>
    <col min="9213" max="9213" width="10.7109375" style="36" customWidth="1"/>
    <col min="9214" max="9214" width="0.5703125" style="36" customWidth="1"/>
    <col min="9215" max="9215" width="11.85546875" style="36" customWidth="1"/>
    <col min="9216" max="9216" width="10.140625" style="36" customWidth="1"/>
    <col min="9217" max="9217" width="0.42578125" style="36" customWidth="1"/>
    <col min="9218" max="9218" width="9.5703125" style="36" customWidth="1"/>
    <col min="9219" max="9219" width="10.7109375" style="36" customWidth="1"/>
    <col min="9220" max="9433" width="9.140625" style="36"/>
    <col min="9434" max="9434" width="29.5703125" style="36" customWidth="1"/>
    <col min="9435" max="9436" width="10.5703125" style="36" customWidth="1"/>
    <col min="9437" max="9437" width="0.5703125" style="36" customWidth="1"/>
    <col min="9438" max="9439" width="11.42578125" style="36" customWidth="1"/>
    <col min="9440" max="9440" width="0.42578125" style="36" customWidth="1"/>
    <col min="9441" max="9442" width="11.28515625" style="36" customWidth="1"/>
    <col min="9443" max="9443" width="10.7109375" style="36" customWidth="1"/>
    <col min="9444" max="9444" width="11.140625" style="36" customWidth="1"/>
    <col min="9445" max="9448" width="9.140625" style="36"/>
    <col min="9449" max="9450" width="1" style="36" customWidth="1"/>
    <col min="9451" max="9451" width="9.140625" style="36"/>
    <col min="9452" max="9453" width="0.85546875" style="36" customWidth="1"/>
    <col min="9454" max="9456" width="9.140625" style="36"/>
    <col min="9457" max="9457" width="28.85546875" style="36" customWidth="1"/>
    <col min="9458" max="9458" width="11.7109375" style="36" customWidth="1"/>
    <col min="9459" max="9459" width="10.7109375" style="36" customWidth="1"/>
    <col min="9460" max="9460" width="0.5703125" style="36" customWidth="1"/>
    <col min="9461" max="9461" width="11.85546875" style="36" customWidth="1"/>
    <col min="9462" max="9462" width="10.140625" style="36" customWidth="1"/>
    <col min="9463" max="9463" width="0.42578125" style="36" customWidth="1"/>
    <col min="9464" max="9464" width="9.5703125" style="36" customWidth="1"/>
    <col min="9465" max="9465" width="10.7109375" style="36" customWidth="1"/>
    <col min="9466" max="9466" width="9.140625" style="36"/>
    <col min="9467" max="9467" width="28.85546875" style="36" customWidth="1"/>
    <col min="9468" max="9468" width="11.7109375" style="36" customWidth="1"/>
    <col min="9469" max="9469" width="10.7109375" style="36" customWidth="1"/>
    <col min="9470" max="9470" width="0.5703125" style="36" customWidth="1"/>
    <col min="9471" max="9471" width="11.85546875" style="36" customWidth="1"/>
    <col min="9472" max="9472" width="10.140625" style="36" customWidth="1"/>
    <col min="9473" max="9473" width="0.42578125" style="36" customWidth="1"/>
    <col min="9474" max="9474" width="9.5703125" style="36" customWidth="1"/>
    <col min="9475" max="9475" width="10.7109375" style="36" customWidth="1"/>
    <col min="9476" max="9689" width="9.140625" style="36"/>
    <col min="9690" max="9690" width="29.5703125" style="36" customWidth="1"/>
    <col min="9691" max="9692" width="10.5703125" style="36" customWidth="1"/>
    <col min="9693" max="9693" width="0.5703125" style="36" customWidth="1"/>
    <col min="9694" max="9695" width="11.42578125" style="36" customWidth="1"/>
    <col min="9696" max="9696" width="0.42578125" style="36" customWidth="1"/>
    <col min="9697" max="9698" width="11.28515625" style="36" customWidth="1"/>
    <col min="9699" max="9699" width="10.7109375" style="36" customWidth="1"/>
    <col min="9700" max="9700" width="11.140625" style="36" customWidth="1"/>
    <col min="9701" max="9704" width="9.140625" style="36"/>
    <col min="9705" max="9706" width="1" style="36" customWidth="1"/>
    <col min="9707" max="9707" width="9.140625" style="36"/>
    <col min="9708" max="9709" width="0.85546875" style="36" customWidth="1"/>
    <col min="9710" max="9712" width="9.140625" style="36"/>
    <col min="9713" max="9713" width="28.85546875" style="36" customWidth="1"/>
    <col min="9714" max="9714" width="11.7109375" style="36" customWidth="1"/>
    <col min="9715" max="9715" width="10.7109375" style="36" customWidth="1"/>
    <col min="9716" max="9716" width="0.5703125" style="36" customWidth="1"/>
    <col min="9717" max="9717" width="11.85546875" style="36" customWidth="1"/>
    <col min="9718" max="9718" width="10.140625" style="36" customWidth="1"/>
    <col min="9719" max="9719" width="0.42578125" style="36" customWidth="1"/>
    <col min="9720" max="9720" width="9.5703125" style="36" customWidth="1"/>
    <col min="9721" max="9721" width="10.7109375" style="36" customWidth="1"/>
    <col min="9722" max="9722" width="9.140625" style="36"/>
    <col min="9723" max="9723" width="28.85546875" style="36" customWidth="1"/>
    <col min="9724" max="9724" width="11.7109375" style="36" customWidth="1"/>
    <col min="9725" max="9725" width="10.7109375" style="36" customWidth="1"/>
    <col min="9726" max="9726" width="0.5703125" style="36" customWidth="1"/>
    <col min="9727" max="9727" width="11.85546875" style="36" customWidth="1"/>
    <col min="9728" max="9728" width="10.140625" style="36" customWidth="1"/>
    <col min="9729" max="9729" width="0.42578125" style="36" customWidth="1"/>
    <col min="9730" max="9730" width="9.5703125" style="36" customWidth="1"/>
    <col min="9731" max="9731" width="10.7109375" style="36" customWidth="1"/>
    <col min="9732" max="9945" width="9.140625" style="36"/>
    <col min="9946" max="9946" width="29.5703125" style="36" customWidth="1"/>
    <col min="9947" max="9948" width="10.5703125" style="36" customWidth="1"/>
    <col min="9949" max="9949" width="0.5703125" style="36" customWidth="1"/>
    <col min="9950" max="9951" width="11.42578125" style="36" customWidth="1"/>
    <col min="9952" max="9952" width="0.42578125" style="36" customWidth="1"/>
    <col min="9953" max="9954" width="11.28515625" style="36" customWidth="1"/>
    <col min="9955" max="9955" width="10.7109375" style="36" customWidth="1"/>
    <col min="9956" max="9956" width="11.140625" style="36" customWidth="1"/>
    <col min="9957" max="9960" width="9.140625" style="36"/>
    <col min="9961" max="9962" width="1" style="36" customWidth="1"/>
    <col min="9963" max="9963" width="9.140625" style="36"/>
    <col min="9964" max="9965" width="0.85546875" style="36" customWidth="1"/>
    <col min="9966" max="9968" width="9.140625" style="36"/>
    <col min="9969" max="9969" width="28.85546875" style="36" customWidth="1"/>
    <col min="9970" max="9970" width="11.7109375" style="36" customWidth="1"/>
    <col min="9971" max="9971" width="10.7109375" style="36" customWidth="1"/>
    <col min="9972" max="9972" width="0.5703125" style="36" customWidth="1"/>
    <col min="9973" max="9973" width="11.85546875" style="36" customWidth="1"/>
    <col min="9974" max="9974" width="10.140625" style="36" customWidth="1"/>
    <col min="9975" max="9975" width="0.42578125" style="36" customWidth="1"/>
    <col min="9976" max="9976" width="9.5703125" style="36" customWidth="1"/>
    <col min="9977" max="9977" width="10.7109375" style="36" customWidth="1"/>
    <col min="9978" max="9978" width="9.140625" style="36"/>
    <col min="9979" max="9979" width="28.85546875" style="36" customWidth="1"/>
    <col min="9980" max="9980" width="11.7109375" style="36" customWidth="1"/>
    <col min="9981" max="9981" width="10.7109375" style="36" customWidth="1"/>
    <col min="9982" max="9982" width="0.5703125" style="36" customWidth="1"/>
    <col min="9983" max="9983" width="11.85546875" style="36" customWidth="1"/>
    <col min="9984" max="9984" width="10.140625" style="36" customWidth="1"/>
    <col min="9985" max="9985" width="0.42578125" style="36" customWidth="1"/>
    <col min="9986" max="9986" width="9.5703125" style="36" customWidth="1"/>
    <col min="9987" max="9987" width="10.7109375" style="36" customWidth="1"/>
    <col min="9988" max="10201" width="9.140625" style="36"/>
    <col min="10202" max="10202" width="29.5703125" style="36" customWidth="1"/>
    <col min="10203" max="10204" width="10.5703125" style="36" customWidth="1"/>
    <col min="10205" max="10205" width="0.5703125" style="36" customWidth="1"/>
    <col min="10206" max="10207" width="11.42578125" style="36" customWidth="1"/>
    <col min="10208" max="10208" width="0.42578125" style="36" customWidth="1"/>
    <col min="10209" max="10210" width="11.28515625" style="36" customWidth="1"/>
    <col min="10211" max="10211" width="10.7109375" style="36" customWidth="1"/>
    <col min="10212" max="10212" width="11.140625" style="36" customWidth="1"/>
    <col min="10213" max="10216" width="9.140625" style="36"/>
    <col min="10217" max="10218" width="1" style="36" customWidth="1"/>
    <col min="10219" max="10219" width="9.140625" style="36"/>
    <col min="10220" max="10221" width="0.85546875" style="36" customWidth="1"/>
    <col min="10222" max="10224" width="9.140625" style="36"/>
    <col min="10225" max="10225" width="28.85546875" style="36" customWidth="1"/>
    <col min="10226" max="10226" width="11.7109375" style="36" customWidth="1"/>
    <col min="10227" max="10227" width="10.7109375" style="36" customWidth="1"/>
    <col min="10228" max="10228" width="0.5703125" style="36" customWidth="1"/>
    <col min="10229" max="10229" width="11.85546875" style="36" customWidth="1"/>
    <col min="10230" max="10230" width="10.140625" style="36" customWidth="1"/>
    <col min="10231" max="10231" width="0.42578125" style="36" customWidth="1"/>
    <col min="10232" max="10232" width="9.5703125" style="36" customWidth="1"/>
    <col min="10233" max="10233" width="10.7109375" style="36" customWidth="1"/>
    <col min="10234" max="10234" width="9.140625" style="36"/>
    <col min="10235" max="10235" width="28.85546875" style="36" customWidth="1"/>
    <col min="10236" max="10236" width="11.7109375" style="36" customWidth="1"/>
    <col min="10237" max="10237" width="10.7109375" style="36" customWidth="1"/>
    <col min="10238" max="10238" width="0.5703125" style="36" customWidth="1"/>
    <col min="10239" max="10239" width="11.85546875" style="36" customWidth="1"/>
    <col min="10240" max="10240" width="10.140625" style="36" customWidth="1"/>
    <col min="10241" max="10241" width="0.42578125" style="36" customWidth="1"/>
    <col min="10242" max="10242" width="9.5703125" style="36" customWidth="1"/>
    <col min="10243" max="10243" width="10.7109375" style="36" customWidth="1"/>
    <col min="10244" max="10457" width="9.140625" style="36"/>
    <col min="10458" max="10458" width="29.5703125" style="36" customWidth="1"/>
    <col min="10459" max="10460" width="10.5703125" style="36" customWidth="1"/>
    <col min="10461" max="10461" width="0.5703125" style="36" customWidth="1"/>
    <col min="10462" max="10463" width="11.42578125" style="36" customWidth="1"/>
    <col min="10464" max="10464" width="0.42578125" style="36" customWidth="1"/>
    <col min="10465" max="10466" width="11.28515625" style="36" customWidth="1"/>
    <col min="10467" max="10467" width="10.7109375" style="36" customWidth="1"/>
    <col min="10468" max="10468" width="11.140625" style="36" customWidth="1"/>
    <col min="10469" max="10472" width="9.140625" style="36"/>
    <col min="10473" max="10474" width="1" style="36" customWidth="1"/>
    <col min="10475" max="10475" width="9.140625" style="36"/>
    <col min="10476" max="10477" width="0.85546875" style="36" customWidth="1"/>
    <col min="10478" max="10480" width="9.140625" style="36"/>
    <col min="10481" max="10481" width="28.85546875" style="36" customWidth="1"/>
    <col min="10482" max="10482" width="11.7109375" style="36" customWidth="1"/>
    <col min="10483" max="10483" width="10.7109375" style="36" customWidth="1"/>
    <col min="10484" max="10484" width="0.5703125" style="36" customWidth="1"/>
    <col min="10485" max="10485" width="11.85546875" style="36" customWidth="1"/>
    <col min="10486" max="10486" width="10.140625" style="36" customWidth="1"/>
    <col min="10487" max="10487" width="0.42578125" style="36" customWidth="1"/>
    <col min="10488" max="10488" width="9.5703125" style="36" customWidth="1"/>
    <col min="10489" max="10489" width="10.7109375" style="36" customWidth="1"/>
    <col min="10490" max="10490" width="9.140625" style="36"/>
    <col min="10491" max="10491" width="28.85546875" style="36" customWidth="1"/>
    <col min="10492" max="10492" width="11.7109375" style="36" customWidth="1"/>
    <col min="10493" max="10493" width="10.7109375" style="36" customWidth="1"/>
    <col min="10494" max="10494" width="0.5703125" style="36" customWidth="1"/>
    <col min="10495" max="10495" width="11.85546875" style="36" customWidth="1"/>
    <col min="10496" max="10496" width="10.140625" style="36" customWidth="1"/>
    <col min="10497" max="10497" width="0.42578125" style="36" customWidth="1"/>
    <col min="10498" max="10498" width="9.5703125" style="36" customWidth="1"/>
    <col min="10499" max="10499" width="10.7109375" style="36" customWidth="1"/>
    <col min="10500" max="10713" width="9.140625" style="36"/>
    <col min="10714" max="10714" width="29.5703125" style="36" customWidth="1"/>
    <col min="10715" max="10716" width="10.5703125" style="36" customWidth="1"/>
    <col min="10717" max="10717" width="0.5703125" style="36" customWidth="1"/>
    <col min="10718" max="10719" width="11.42578125" style="36" customWidth="1"/>
    <col min="10720" max="10720" width="0.42578125" style="36" customWidth="1"/>
    <col min="10721" max="10722" width="11.28515625" style="36" customWidth="1"/>
    <col min="10723" max="10723" width="10.7109375" style="36" customWidth="1"/>
    <col min="10724" max="10724" width="11.140625" style="36" customWidth="1"/>
    <col min="10725" max="10728" width="9.140625" style="36"/>
    <col min="10729" max="10730" width="1" style="36" customWidth="1"/>
    <col min="10731" max="10731" width="9.140625" style="36"/>
    <col min="10732" max="10733" width="0.85546875" style="36" customWidth="1"/>
    <col min="10734" max="10736" width="9.140625" style="36"/>
    <col min="10737" max="10737" width="28.85546875" style="36" customWidth="1"/>
    <col min="10738" max="10738" width="11.7109375" style="36" customWidth="1"/>
    <col min="10739" max="10739" width="10.7109375" style="36" customWidth="1"/>
    <col min="10740" max="10740" width="0.5703125" style="36" customWidth="1"/>
    <col min="10741" max="10741" width="11.85546875" style="36" customWidth="1"/>
    <col min="10742" max="10742" width="10.140625" style="36" customWidth="1"/>
    <col min="10743" max="10743" width="0.42578125" style="36" customWidth="1"/>
    <col min="10744" max="10744" width="9.5703125" style="36" customWidth="1"/>
    <col min="10745" max="10745" width="10.7109375" style="36" customWidth="1"/>
    <col min="10746" max="10746" width="9.140625" style="36"/>
    <col min="10747" max="10747" width="28.85546875" style="36" customWidth="1"/>
    <col min="10748" max="10748" width="11.7109375" style="36" customWidth="1"/>
    <col min="10749" max="10749" width="10.7109375" style="36" customWidth="1"/>
    <col min="10750" max="10750" width="0.5703125" style="36" customWidth="1"/>
    <col min="10751" max="10751" width="11.85546875" style="36" customWidth="1"/>
    <col min="10752" max="10752" width="10.140625" style="36" customWidth="1"/>
    <col min="10753" max="10753" width="0.42578125" style="36" customWidth="1"/>
    <col min="10754" max="10754" width="9.5703125" style="36" customWidth="1"/>
    <col min="10755" max="10755" width="10.7109375" style="36" customWidth="1"/>
    <col min="10756" max="10969" width="9.140625" style="36"/>
    <col min="10970" max="10970" width="29.5703125" style="36" customWidth="1"/>
    <col min="10971" max="10972" width="10.5703125" style="36" customWidth="1"/>
    <col min="10973" max="10973" width="0.5703125" style="36" customWidth="1"/>
    <col min="10974" max="10975" width="11.42578125" style="36" customWidth="1"/>
    <col min="10976" max="10976" width="0.42578125" style="36" customWidth="1"/>
    <col min="10977" max="10978" width="11.28515625" style="36" customWidth="1"/>
    <col min="10979" max="10979" width="10.7109375" style="36" customWidth="1"/>
    <col min="10980" max="10980" width="11.140625" style="36" customWidth="1"/>
    <col min="10981" max="10984" width="9.140625" style="36"/>
    <col min="10985" max="10986" width="1" style="36" customWidth="1"/>
    <col min="10987" max="10987" width="9.140625" style="36"/>
    <col min="10988" max="10989" width="0.85546875" style="36" customWidth="1"/>
    <col min="10990" max="10992" width="9.140625" style="36"/>
    <col min="10993" max="10993" width="28.85546875" style="36" customWidth="1"/>
    <col min="10994" max="10994" width="11.7109375" style="36" customWidth="1"/>
    <col min="10995" max="10995" width="10.7109375" style="36" customWidth="1"/>
    <col min="10996" max="10996" width="0.5703125" style="36" customWidth="1"/>
    <col min="10997" max="10997" width="11.85546875" style="36" customWidth="1"/>
    <col min="10998" max="10998" width="10.140625" style="36" customWidth="1"/>
    <col min="10999" max="10999" width="0.42578125" style="36" customWidth="1"/>
    <col min="11000" max="11000" width="9.5703125" style="36" customWidth="1"/>
    <col min="11001" max="11001" width="10.7109375" style="36" customWidth="1"/>
    <col min="11002" max="11002" width="9.140625" style="36"/>
    <col min="11003" max="11003" width="28.85546875" style="36" customWidth="1"/>
    <col min="11004" max="11004" width="11.7109375" style="36" customWidth="1"/>
    <col min="11005" max="11005" width="10.7109375" style="36" customWidth="1"/>
    <col min="11006" max="11006" width="0.5703125" style="36" customWidth="1"/>
    <col min="11007" max="11007" width="11.85546875" style="36" customWidth="1"/>
    <col min="11008" max="11008" width="10.140625" style="36" customWidth="1"/>
    <col min="11009" max="11009" width="0.42578125" style="36" customWidth="1"/>
    <col min="11010" max="11010" width="9.5703125" style="36" customWidth="1"/>
    <col min="11011" max="11011" width="10.7109375" style="36" customWidth="1"/>
    <col min="11012" max="11225" width="9.140625" style="36"/>
    <col min="11226" max="11226" width="29.5703125" style="36" customWidth="1"/>
    <col min="11227" max="11228" width="10.5703125" style="36" customWidth="1"/>
    <col min="11229" max="11229" width="0.5703125" style="36" customWidth="1"/>
    <col min="11230" max="11231" width="11.42578125" style="36" customWidth="1"/>
    <col min="11232" max="11232" width="0.42578125" style="36" customWidth="1"/>
    <col min="11233" max="11234" width="11.28515625" style="36" customWidth="1"/>
    <col min="11235" max="11235" width="10.7109375" style="36" customWidth="1"/>
    <col min="11236" max="11236" width="11.140625" style="36" customWidth="1"/>
    <col min="11237" max="11240" width="9.140625" style="36"/>
    <col min="11241" max="11242" width="1" style="36" customWidth="1"/>
    <col min="11243" max="11243" width="9.140625" style="36"/>
    <col min="11244" max="11245" width="0.85546875" style="36" customWidth="1"/>
    <col min="11246" max="11248" width="9.140625" style="36"/>
    <col min="11249" max="11249" width="28.85546875" style="36" customWidth="1"/>
    <col min="11250" max="11250" width="11.7109375" style="36" customWidth="1"/>
    <col min="11251" max="11251" width="10.7109375" style="36" customWidth="1"/>
    <col min="11252" max="11252" width="0.5703125" style="36" customWidth="1"/>
    <col min="11253" max="11253" width="11.85546875" style="36" customWidth="1"/>
    <col min="11254" max="11254" width="10.140625" style="36" customWidth="1"/>
    <col min="11255" max="11255" width="0.42578125" style="36" customWidth="1"/>
    <col min="11256" max="11256" width="9.5703125" style="36" customWidth="1"/>
    <col min="11257" max="11257" width="10.7109375" style="36" customWidth="1"/>
    <col min="11258" max="11258" width="9.140625" style="36"/>
    <col min="11259" max="11259" width="28.85546875" style="36" customWidth="1"/>
    <col min="11260" max="11260" width="11.7109375" style="36" customWidth="1"/>
    <col min="11261" max="11261" width="10.7109375" style="36" customWidth="1"/>
    <col min="11262" max="11262" width="0.5703125" style="36" customWidth="1"/>
    <col min="11263" max="11263" width="11.85546875" style="36" customWidth="1"/>
    <col min="11264" max="11264" width="10.140625" style="36" customWidth="1"/>
    <col min="11265" max="11265" width="0.42578125" style="36" customWidth="1"/>
    <col min="11266" max="11266" width="9.5703125" style="36" customWidth="1"/>
    <col min="11267" max="11267" width="10.7109375" style="36" customWidth="1"/>
    <col min="11268" max="11481" width="9.140625" style="36"/>
    <col min="11482" max="11482" width="29.5703125" style="36" customWidth="1"/>
    <col min="11483" max="11484" width="10.5703125" style="36" customWidth="1"/>
    <col min="11485" max="11485" width="0.5703125" style="36" customWidth="1"/>
    <col min="11486" max="11487" width="11.42578125" style="36" customWidth="1"/>
    <col min="11488" max="11488" width="0.42578125" style="36" customWidth="1"/>
    <col min="11489" max="11490" width="11.28515625" style="36" customWidth="1"/>
    <col min="11491" max="11491" width="10.7109375" style="36" customWidth="1"/>
    <col min="11492" max="11492" width="11.140625" style="36" customWidth="1"/>
    <col min="11493" max="11496" width="9.140625" style="36"/>
    <col min="11497" max="11498" width="1" style="36" customWidth="1"/>
    <col min="11499" max="11499" width="9.140625" style="36"/>
    <col min="11500" max="11501" width="0.85546875" style="36" customWidth="1"/>
    <col min="11502" max="11504" width="9.140625" style="36"/>
    <col min="11505" max="11505" width="28.85546875" style="36" customWidth="1"/>
    <col min="11506" max="11506" width="11.7109375" style="36" customWidth="1"/>
    <col min="11507" max="11507" width="10.7109375" style="36" customWidth="1"/>
    <col min="11508" max="11508" width="0.5703125" style="36" customWidth="1"/>
    <col min="11509" max="11509" width="11.85546875" style="36" customWidth="1"/>
    <col min="11510" max="11510" width="10.140625" style="36" customWidth="1"/>
    <col min="11511" max="11511" width="0.42578125" style="36" customWidth="1"/>
    <col min="11512" max="11512" width="9.5703125" style="36" customWidth="1"/>
    <col min="11513" max="11513" width="10.7109375" style="36" customWidth="1"/>
    <col min="11514" max="11514" width="9.140625" style="36"/>
    <col min="11515" max="11515" width="28.85546875" style="36" customWidth="1"/>
    <col min="11516" max="11516" width="11.7109375" style="36" customWidth="1"/>
    <col min="11517" max="11517" width="10.7109375" style="36" customWidth="1"/>
    <col min="11518" max="11518" width="0.5703125" style="36" customWidth="1"/>
    <col min="11519" max="11519" width="11.85546875" style="36" customWidth="1"/>
    <col min="11520" max="11520" width="10.140625" style="36" customWidth="1"/>
    <col min="11521" max="11521" width="0.42578125" style="36" customWidth="1"/>
    <col min="11522" max="11522" width="9.5703125" style="36" customWidth="1"/>
    <col min="11523" max="11523" width="10.7109375" style="36" customWidth="1"/>
    <col min="11524" max="11737" width="9.140625" style="36"/>
    <col min="11738" max="11738" width="29.5703125" style="36" customWidth="1"/>
    <col min="11739" max="11740" width="10.5703125" style="36" customWidth="1"/>
    <col min="11741" max="11741" width="0.5703125" style="36" customWidth="1"/>
    <col min="11742" max="11743" width="11.42578125" style="36" customWidth="1"/>
    <col min="11744" max="11744" width="0.42578125" style="36" customWidth="1"/>
    <col min="11745" max="11746" width="11.28515625" style="36" customWidth="1"/>
    <col min="11747" max="11747" width="10.7109375" style="36" customWidth="1"/>
    <col min="11748" max="11748" width="11.140625" style="36" customWidth="1"/>
    <col min="11749" max="11752" width="9.140625" style="36"/>
    <col min="11753" max="11754" width="1" style="36" customWidth="1"/>
    <col min="11755" max="11755" width="9.140625" style="36"/>
    <col min="11756" max="11757" width="0.85546875" style="36" customWidth="1"/>
    <col min="11758" max="11760" width="9.140625" style="36"/>
    <col min="11761" max="11761" width="28.85546875" style="36" customWidth="1"/>
    <col min="11762" max="11762" width="11.7109375" style="36" customWidth="1"/>
    <col min="11763" max="11763" width="10.7109375" style="36" customWidth="1"/>
    <col min="11764" max="11764" width="0.5703125" style="36" customWidth="1"/>
    <col min="11765" max="11765" width="11.85546875" style="36" customWidth="1"/>
    <col min="11766" max="11766" width="10.140625" style="36" customWidth="1"/>
    <col min="11767" max="11767" width="0.42578125" style="36" customWidth="1"/>
    <col min="11768" max="11768" width="9.5703125" style="36" customWidth="1"/>
    <col min="11769" max="11769" width="10.7109375" style="36" customWidth="1"/>
    <col min="11770" max="11770" width="9.140625" style="36"/>
    <col min="11771" max="11771" width="28.85546875" style="36" customWidth="1"/>
    <col min="11772" max="11772" width="11.7109375" style="36" customWidth="1"/>
    <col min="11773" max="11773" width="10.7109375" style="36" customWidth="1"/>
    <col min="11774" max="11774" width="0.5703125" style="36" customWidth="1"/>
    <col min="11775" max="11775" width="11.85546875" style="36" customWidth="1"/>
    <col min="11776" max="11776" width="10.140625" style="36" customWidth="1"/>
    <col min="11777" max="11777" width="0.42578125" style="36" customWidth="1"/>
    <col min="11778" max="11778" width="9.5703125" style="36" customWidth="1"/>
    <col min="11779" max="11779" width="10.7109375" style="36" customWidth="1"/>
    <col min="11780" max="11993" width="9.140625" style="36"/>
    <col min="11994" max="11994" width="29.5703125" style="36" customWidth="1"/>
    <col min="11995" max="11996" width="10.5703125" style="36" customWidth="1"/>
    <col min="11997" max="11997" width="0.5703125" style="36" customWidth="1"/>
    <col min="11998" max="11999" width="11.42578125" style="36" customWidth="1"/>
    <col min="12000" max="12000" width="0.42578125" style="36" customWidth="1"/>
    <col min="12001" max="12002" width="11.28515625" style="36" customWidth="1"/>
    <col min="12003" max="12003" width="10.7109375" style="36" customWidth="1"/>
    <col min="12004" max="12004" width="11.140625" style="36" customWidth="1"/>
    <col min="12005" max="12008" width="9.140625" style="36"/>
    <col min="12009" max="12010" width="1" style="36" customWidth="1"/>
    <col min="12011" max="12011" width="9.140625" style="36"/>
    <col min="12012" max="12013" width="0.85546875" style="36" customWidth="1"/>
    <col min="12014" max="12016" width="9.140625" style="36"/>
    <col min="12017" max="12017" width="28.85546875" style="36" customWidth="1"/>
    <col min="12018" max="12018" width="11.7109375" style="36" customWidth="1"/>
    <col min="12019" max="12019" width="10.7109375" style="36" customWidth="1"/>
    <col min="12020" max="12020" width="0.5703125" style="36" customWidth="1"/>
    <col min="12021" max="12021" width="11.85546875" style="36" customWidth="1"/>
    <col min="12022" max="12022" width="10.140625" style="36" customWidth="1"/>
    <col min="12023" max="12023" width="0.42578125" style="36" customWidth="1"/>
    <col min="12024" max="12024" width="9.5703125" style="36" customWidth="1"/>
    <col min="12025" max="12025" width="10.7109375" style="36" customWidth="1"/>
    <col min="12026" max="12026" width="9.140625" style="36"/>
    <col min="12027" max="12027" width="28.85546875" style="36" customWidth="1"/>
    <col min="12028" max="12028" width="11.7109375" style="36" customWidth="1"/>
    <col min="12029" max="12029" width="10.7109375" style="36" customWidth="1"/>
    <col min="12030" max="12030" width="0.5703125" style="36" customWidth="1"/>
    <col min="12031" max="12031" width="11.85546875" style="36" customWidth="1"/>
    <col min="12032" max="12032" width="10.140625" style="36" customWidth="1"/>
    <col min="12033" max="12033" width="0.42578125" style="36" customWidth="1"/>
    <col min="12034" max="12034" width="9.5703125" style="36" customWidth="1"/>
    <col min="12035" max="12035" width="10.7109375" style="36" customWidth="1"/>
    <col min="12036" max="12249" width="9.140625" style="36"/>
    <col min="12250" max="12250" width="29.5703125" style="36" customWidth="1"/>
    <col min="12251" max="12252" width="10.5703125" style="36" customWidth="1"/>
    <col min="12253" max="12253" width="0.5703125" style="36" customWidth="1"/>
    <col min="12254" max="12255" width="11.42578125" style="36" customWidth="1"/>
    <col min="12256" max="12256" width="0.42578125" style="36" customWidth="1"/>
    <col min="12257" max="12258" width="11.28515625" style="36" customWidth="1"/>
    <col min="12259" max="12259" width="10.7109375" style="36" customWidth="1"/>
    <col min="12260" max="12260" width="11.140625" style="36" customWidth="1"/>
    <col min="12261" max="12264" width="9.140625" style="36"/>
    <col min="12265" max="12266" width="1" style="36" customWidth="1"/>
    <col min="12267" max="12267" width="9.140625" style="36"/>
    <col min="12268" max="12269" width="0.85546875" style="36" customWidth="1"/>
    <col min="12270" max="12272" width="9.140625" style="36"/>
    <col min="12273" max="12273" width="28.85546875" style="36" customWidth="1"/>
    <col min="12274" max="12274" width="11.7109375" style="36" customWidth="1"/>
    <col min="12275" max="12275" width="10.7109375" style="36" customWidth="1"/>
    <col min="12276" max="12276" width="0.5703125" style="36" customWidth="1"/>
    <col min="12277" max="12277" width="11.85546875" style="36" customWidth="1"/>
    <col min="12278" max="12278" width="10.140625" style="36" customWidth="1"/>
    <col min="12279" max="12279" width="0.42578125" style="36" customWidth="1"/>
    <col min="12280" max="12280" width="9.5703125" style="36" customWidth="1"/>
    <col min="12281" max="12281" width="10.7109375" style="36" customWidth="1"/>
    <col min="12282" max="12282" width="9.140625" style="36"/>
    <col min="12283" max="12283" width="28.85546875" style="36" customWidth="1"/>
    <col min="12284" max="12284" width="11.7109375" style="36" customWidth="1"/>
    <col min="12285" max="12285" width="10.7109375" style="36" customWidth="1"/>
    <col min="12286" max="12286" width="0.5703125" style="36" customWidth="1"/>
    <col min="12287" max="12287" width="11.85546875" style="36" customWidth="1"/>
    <col min="12288" max="12288" width="10.140625" style="36" customWidth="1"/>
    <col min="12289" max="12289" width="0.42578125" style="36" customWidth="1"/>
    <col min="12290" max="12290" width="9.5703125" style="36" customWidth="1"/>
    <col min="12291" max="12291" width="10.7109375" style="36" customWidth="1"/>
    <col min="12292" max="12505" width="9.140625" style="36"/>
    <col min="12506" max="12506" width="29.5703125" style="36" customWidth="1"/>
    <col min="12507" max="12508" width="10.5703125" style="36" customWidth="1"/>
    <col min="12509" max="12509" width="0.5703125" style="36" customWidth="1"/>
    <col min="12510" max="12511" width="11.42578125" style="36" customWidth="1"/>
    <col min="12512" max="12512" width="0.42578125" style="36" customWidth="1"/>
    <col min="12513" max="12514" width="11.28515625" style="36" customWidth="1"/>
    <col min="12515" max="12515" width="10.7109375" style="36" customWidth="1"/>
    <col min="12516" max="12516" width="11.140625" style="36" customWidth="1"/>
    <col min="12517" max="12520" width="9.140625" style="36"/>
    <col min="12521" max="12522" width="1" style="36" customWidth="1"/>
    <col min="12523" max="12523" width="9.140625" style="36"/>
    <col min="12524" max="12525" width="0.85546875" style="36" customWidth="1"/>
    <col min="12526" max="12528" width="9.140625" style="36"/>
    <col min="12529" max="12529" width="28.85546875" style="36" customWidth="1"/>
    <col min="12530" max="12530" width="11.7109375" style="36" customWidth="1"/>
    <col min="12531" max="12531" width="10.7109375" style="36" customWidth="1"/>
    <col min="12532" max="12532" width="0.5703125" style="36" customWidth="1"/>
    <col min="12533" max="12533" width="11.85546875" style="36" customWidth="1"/>
    <col min="12534" max="12534" width="10.140625" style="36" customWidth="1"/>
    <col min="12535" max="12535" width="0.42578125" style="36" customWidth="1"/>
    <col min="12536" max="12536" width="9.5703125" style="36" customWidth="1"/>
    <col min="12537" max="12537" width="10.7109375" style="36" customWidth="1"/>
    <col min="12538" max="12538" width="9.140625" style="36"/>
    <col min="12539" max="12539" width="28.85546875" style="36" customWidth="1"/>
    <col min="12540" max="12540" width="11.7109375" style="36" customWidth="1"/>
    <col min="12541" max="12541" width="10.7109375" style="36" customWidth="1"/>
    <col min="12542" max="12542" width="0.5703125" style="36" customWidth="1"/>
    <col min="12543" max="12543" width="11.85546875" style="36" customWidth="1"/>
    <col min="12544" max="12544" width="10.140625" style="36" customWidth="1"/>
    <col min="12545" max="12545" width="0.42578125" style="36" customWidth="1"/>
    <col min="12546" max="12546" width="9.5703125" style="36" customWidth="1"/>
    <col min="12547" max="12547" width="10.7109375" style="36" customWidth="1"/>
    <col min="12548" max="12761" width="9.140625" style="36"/>
    <col min="12762" max="12762" width="29.5703125" style="36" customWidth="1"/>
    <col min="12763" max="12764" width="10.5703125" style="36" customWidth="1"/>
    <col min="12765" max="12765" width="0.5703125" style="36" customWidth="1"/>
    <col min="12766" max="12767" width="11.42578125" style="36" customWidth="1"/>
    <col min="12768" max="12768" width="0.42578125" style="36" customWidth="1"/>
    <col min="12769" max="12770" width="11.28515625" style="36" customWidth="1"/>
    <col min="12771" max="12771" width="10.7109375" style="36" customWidth="1"/>
    <col min="12772" max="12772" width="11.140625" style="36" customWidth="1"/>
    <col min="12773" max="12776" width="9.140625" style="36"/>
    <col min="12777" max="12778" width="1" style="36" customWidth="1"/>
    <col min="12779" max="12779" width="9.140625" style="36"/>
    <col min="12780" max="12781" width="0.85546875" style="36" customWidth="1"/>
    <col min="12782" max="12784" width="9.140625" style="36"/>
    <col min="12785" max="12785" width="28.85546875" style="36" customWidth="1"/>
    <col min="12786" max="12786" width="11.7109375" style="36" customWidth="1"/>
    <col min="12787" max="12787" width="10.7109375" style="36" customWidth="1"/>
    <col min="12788" max="12788" width="0.5703125" style="36" customWidth="1"/>
    <col min="12789" max="12789" width="11.85546875" style="36" customWidth="1"/>
    <col min="12790" max="12790" width="10.140625" style="36" customWidth="1"/>
    <col min="12791" max="12791" width="0.42578125" style="36" customWidth="1"/>
    <col min="12792" max="12792" width="9.5703125" style="36" customWidth="1"/>
    <col min="12793" max="12793" width="10.7109375" style="36" customWidth="1"/>
    <col min="12794" max="12794" width="9.140625" style="36"/>
    <col min="12795" max="12795" width="28.85546875" style="36" customWidth="1"/>
    <col min="12796" max="12796" width="11.7109375" style="36" customWidth="1"/>
    <col min="12797" max="12797" width="10.7109375" style="36" customWidth="1"/>
    <col min="12798" max="12798" width="0.5703125" style="36" customWidth="1"/>
    <col min="12799" max="12799" width="11.85546875" style="36" customWidth="1"/>
    <col min="12800" max="12800" width="10.140625" style="36" customWidth="1"/>
    <col min="12801" max="12801" width="0.42578125" style="36" customWidth="1"/>
    <col min="12802" max="12802" width="9.5703125" style="36" customWidth="1"/>
    <col min="12803" max="12803" width="10.7109375" style="36" customWidth="1"/>
    <col min="12804" max="13017" width="9.140625" style="36"/>
    <col min="13018" max="13018" width="29.5703125" style="36" customWidth="1"/>
    <col min="13019" max="13020" width="10.5703125" style="36" customWidth="1"/>
    <col min="13021" max="13021" width="0.5703125" style="36" customWidth="1"/>
    <col min="13022" max="13023" width="11.42578125" style="36" customWidth="1"/>
    <col min="13024" max="13024" width="0.42578125" style="36" customWidth="1"/>
    <col min="13025" max="13026" width="11.28515625" style="36" customWidth="1"/>
    <col min="13027" max="13027" width="10.7109375" style="36" customWidth="1"/>
    <col min="13028" max="13028" width="11.140625" style="36" customWidth="1"/>
    <col min="13029" max="13032" width="9.140625" style="36"/>
    <col min="13033" max="13034" width="1" style="36" customWidth="1"/>
    <col min="13035" max="13035" width="9.140625" style="36"/>
    <col min="13036" max="13037" width="0.85546875" style="36" customWidth="1"/>
    <col min="13038" max="13040" width="9.140625" style="36"/>
    <col min="13041" max="13041" width="28.85546875" style="36" customWidth="1"/>
    <col min="13042" max="13042" width="11.7109375" style="36" customWidth="1"/>
    <col min="13043" max="13043" width="10.7109375" style="36" customWidth="1"/>
    <col min="13044" max="13044" width="0.5703125" style="36" customWidth="1"/>
    <col min="13045" max="13045" width="11.85546875" style="36" customWidth="1"/>
    <col min="13046" max="13046" width="10.140625" style="36" customWidth="1"/>
    <col min="13047" max="13047" width="0.42578125" style="36" customWidth="1"/>
    <col min="13048" max="13048" width="9.5703125" style="36" customWidth="1"/>
    <col min="13049" max="13049" width="10.7109375" style="36" customWidth="1"/>
    <col min="13050" max="13050" width="9.140625" style="36"/>
    <col min="13051" max="13051" width="28.85546875" style="36" customWidth="1"/>
    <col min="13052" max="13052" width="11.7109375" style="36" customWidth="1"/>
    <col min="13053" max="13053" width="10.7109375" style="36" customWidth="1"/>
    <col min="13054" max="13054" width="0.5703125" style="36" customWidth="1"/>
    <col min="13055" max="13055" width="11.85546875" style="36" customWidth="1"/>
    <col min="13056" max="13056" width="10.140625" style="36" customWidth="1"/>
    <col min="13057" max="13057" width="0.42578125" style="36" customWidth="1"/>
    <col min="13058" max="13058" width="9.5703125" style="36" customWidth="1"/>
    <col min="13059" max="13059" width="10.7109375" style="36" customWidth="1"/>
    <col min="13060" max="13273" width="9.140625" style="36"/>
    <col min="13274" max="13274" width="29.5703125" style="36" customWidth="1"/>
    <col min="13275" max="13276" width="10.5703125" style="36" customWidth="1"/>
    <col min="13277" max="13277" width="0.5703125" style="36" customWidth="1"/>
    <col min="13278" max="13279" width="11.42578125" style="36" customWidth="1"/>
    <col min="13280" max="13280" width="0.42578125" style="36" customWidth="1"/>
    <col min="13281" max="13282" width="11.28515625" style="36" customWidth="1"/>
    <col min="13283" max="13283" width="10.7109375" style="36" customWidth="1"/>
    <col min="13284" max="13284" width="11.140625" style="36" customWidth="1"/>
    <col min="13285" max="13288" width="9.140625" style="36"/>
    <col min="13289" max="13290" width="1" style="36" customWidth="1"/>
    <col min="13291" max="13291" width="9.140625" style="36"/>
    <col min="13292" max="13293" width="0.85546875" style="36" customWidth="1"/>
    <col min="13294" max="13296" width="9.140625" style="36"/>
    <col min="13297" max="13297" width="28.85546875" style="36" customWidth="1"/>
    <col min="13298" max="13298" width="11.7109375" style="36" customWidth="1"/>
    <col min="13299" max="13299" width="10.7109375" style="36" customWidth="1"/>
    <col min="13300" max="13300" width="0.5703125" style="36" customWidth="1"/>
    <col min="13301" max="13301" width="11.85546875" style="36" customWidth="1"/>
    <col min="13302" max="13302" width="10.140625" style="36" customWidth="1"/>
    <col min="13303" max="13303" width="0.42578125" style="36" customWidth="1"/>
    <col min="13304" max="13304" width="9.5703125" style="36" customWidth="1"/>
    <col min="13305" max="13305" width="10.7109375" style="36" customWidth="1"/>
    <col min="13306" max="13306" width="9.140625" style="36"/>
    <col min="13307" max="13307" width="28.85546875" style="36" customWidth="1"/>
    <col min="13308" max="13308" width="11.7109375" style="36" customWidth="1"/>
    <col min="13309" max="13309" width="10.7109375" style="36" customWidth="1"/>
    <col min="13310" max="13310" width="0.5703125" style="36" customWidth="1"/>
    <col min="13311" max="13311" width="11.85546875" style="36" customWidth="1"/>
    <col min="13312" max="13312" width="10.140625" style="36" customWidth="1"/>
    <col min="13313" max="13313" width="0.42578125" style="36" customWidth="1"/>
    <col min="13314" max="13314" width="9.5703125" style="36" customWidth="1"/>
    <col min="13315" max="13315" width="10.7109375" style="36" customWidth="1"/>
    <col min="13316" max="13529" width="9.140625" style="36"/>
    <col min="13530" max="13530" width="29.5703125" style="36" customWidth="1"/>
    <col min="13531" max="13532" width="10.5703125" style="36" customWidth="1"/>
    <col min="13533" max="13533" width="0.5703125" style="36" customWidth="1"/>
    <col min="13534" max="13535" width="11.42578125" style="36" customWidth="1"/>
    <col min="13536" max="13536" width="0.42578125" style="36" customWidth="1"/>
    <col min="13537" max="13538" width="11.28515625" style="36" customWidth="1"/>
    <col min="13539" max="13539" width="10.7109375" style="36" customWidth="1"/>
    <col min="13540" max="13540" width="11.140625" style="36" customWidth="1"/>
    <col min="13541" max="13544" width="9.140625" style="36"/>
    <col min="13545" max="13546" width="1" style="36" customWidth="1"/>
    <col min="13547" max="13547" width="9.140625" style="36"/>
    <col min="13548" max="13549" width="0.85546875" style="36" customWidth="1"/>
    <col min="13550" max="13552" width="9.140625" style="36"/>
    <col min="13553" max="13553" width="28.85546875" style="36" customWidth="1"/>
    <col min="13554" max="13554" width="11.7109375" style="36" customWidth="1"/>
    <col min="13555" max="13555" width="10.7109375" style="36" customWidth="1"/>
    <col min="13556" max="13556" width="0.5703125" style="36" customWidth="1"/>
    <col min="13557" max="13557" width="11.85546875" style="36" customWidth="1"/>
    <col min="13558" max="13558" width="10.140625" style="36" customWidth="1"/>
    <col min="13559" max="13559" width="0.42578125" style="36" customWidth="1"/>
    <col min="13560" max="13560" width="9.5703125" style="36" customWidth="1"/>
    <col min="13561" max="13561" width="10.7109375" style="36" customWidth="1"/>
    <col min="13562" max="13562" width="9.140625" style="36"/>
    <col min="13563" max="13563" width="28.85546875" style="36" customWidth="1"/>
    <col min="13564" max="13564" width="11.7109375" style="36" customWidth="1"/>
    <col min="13565" max="13565" width="10.7109375" style="36" customWidth="1"/>
    <col min="13566" max="13566" width="0.5703125" style="36" customWidth="1"/>
    <col min="13567" max="13567" width="11.85546875" style="36" customWidth="1"/>
    <col min="13568" max="13568" width="10.140625" style="36" customWidth="1"/>
    <col min="13569" max="13569" width="0.42578125" style="36" customWidth="1"/>
    <col min="13570" max="13570" width="9.5703125" style="36" customWidth="1"/>
    <col min="13571" max="13571" width="10.7109375" style="36" customWidth="1"/>
    <col min="13572" max="13785" width="9.140625" style="36"/>
    <col min="13786" max="13786" width="29.5703125" style="36" customWidth="1"/>
    <col min="13787" max="13788" width="10.5703125" style="36" customWidth="1"/>
    <col min="13789" max="13789" width="0.5703125" style="36" customWidth="1"/>
    <col min="13790" max="13791" width="11.42578125" style="36" customWidth="1"/>
    <col min="13792" max="13792" width="0.42578125" style="36" customWidth="1"/>
    <col min="13793" max="13794" width="11.28515625" style="36" customWidth="1"/>
    <col min="13795" max="13795" width="10.7109375" style="36" customWidth="1"/>
    <col min="13796" max="13796" width="11.140625" style="36" customWidth="1"/>
    <col min="13797" max="13800" width="9.140625" style="36"/>
    <col min="13801" max="13802" width="1" style="36" customWidth="1"/>
    <col min="13803" max="13803" width="9.140625" style="36"/>
    <col min="13804" max="13805" width="0.85546875" style="36" customWidth="1"/>
    <col min="13806" max="13808" width="9.140625" style="36"/>
    <col min="13809" max="13809" width="28.85546875" style="36" customWidth="1"/>
    <col min="13810" max="13810" width="11.7109375" style="36" customWidth="1"/>
    <col min="13811" max="13811" width="10.7109375" style="36" customWidth="1"/>
    <col min="13812" max="13812" width="0.5703125" style="36" customWidth="1"/>
    <col min="13813" max="13813" width="11.85546875" style="36" customWidth="1"/>
    <col min="13814" max="13814" width="10.140625" style="36" customWidth="1"/>
    <col min="13815" max="13815" width="0.42578125" style="36" customWidth="1"/>
    <col min="13816" max="13816" width="9.5703125" style="36" customWidth="1"/>
    <col min="13817" max="13817" width="10.7109375" style="36" customWidth="1"/>
    <col min="13818" max="13818" width="9.140625" style="36"/>
    <col min="13819" max="13819" width="28.85546875" style="36" customWidth="1"/>
    <col min="13820" max="13820" width="11.7109375" style="36" customWidth="1"/>
    <col min="13821" max="13821" width="10.7109375" style="36" customWidth="1"/>
    <col min="13822" max="13822" width="0.5703125" style="36" customWidth="1"/>
    <col min="13823" max="13823" width="11.85546875" style="36" customWidth="1"/>
    <col min="13824" max="13824" width="10.140625" style="36" customWidth="1"/>
    <col min="13825" max="13825" width="0.42578125" style="36" customWidth="1"/>
    <col min="13826" max="13826" width="9.5703125" style="36" customWidth="1"/>
    <col min="13827" max="13827" width="10.7109375" style="36" customWidth="1"/>
    <col min="13828" max="14041" width="9.140625" style="36"/>
    <col min="14042" max="14042" width="29.5703125" style="36" customWidth="1"/>
    <col min="14043" max="14044" width="10.5703125" style="36" customWidth="1"/>
    <col min="14045" max="14045" width="0.5703125" style="36" customWidth="1"/>
    <col min="14046" max="14047" width="11.42578125" style="36" customWidth="1"/>
    <col min="14048" max="14048" width="0.42578125" style="36" customWidth="1"/>
    <col min="14049" max="14050" width="11.28515625" style="36" customWidth="1"/>
    <col min="14051" max="14051" width="10.7109375" style="36" customWidth="1"/>
    <col min="14052" max="14052" width="11.140625" style="36" customWidth="1"/>
    <col min="14053" max="14056" width="9.140625" style="36"/>
    <col min="14057" max="14058" width="1" style="36" customWidth="1"/>
    <col min="14059" max="14059" width="9.140625" style="36"/>
    <col min="14060" max="14061" width="0.85546875" style="36" customWidth="1"/>
    <col min="14062" max="14064" width="9.140625" style="36"/>
    <col min="14065" max="14065" width="28.85546875" style="36" customWidth="1"/>
    <col min="14066" max="14066" width="11.7109375" style="36" customWidth="1"/>
    <col min="14067" max="14067" width="10.7109375" style="36" customWidth="1"/>
    <col min="14068" max="14068" width="0.5703125" style="36" customWidth="1"/>
    <col min="14069" max="14069" width="11.85546875" style="36" customWidth="1"/>
    <col min="14070" max="14070" width="10.140625" style="36" customWidth="1"/>
    <col min="14071" max="14071" width="0.42578125" style="36" customWidth="1"/>
    <col min="14072" max="14072" width="9.5703125" style="36" customWidth="1"/>
    <col min="14073" max="14073" width="10.7109375" style="36" customWidth="1"/>
    <col min="14074" max="14074" width="9.140625" style="36"/>
    <col min="14075" max="14075" width="28.85546875" style="36" customWidth="1"/>
    <col min="14076" max="14076" width="11.7109375" style="36" customWidth="1"/>
    <col min="14077" max="14077" width="10.7109375" style="36" customWidth="1"/>
    <col min="14078" max="14078" width="0.5703125" style="36" customWidth="1"/>
    <col min="14079" max="14079" width="11.85546875" style="36" customWidth="1"/>
    <col min="14080" max="14080" width="10.140625" style="36" customWidth="1"/>
    <col min="14081" max="14081" width="0.42578125" style="36" customWidth="1"/>
    <col min="14082" max="14082" width="9.5703125" style="36" customWidth="1"/>
    <col min="14083" max="14083" width="10.7109375" style="36" customWidth="1"/>
    <col min="14084" max="14297" width="9.140625" style="36"/>
    <col min="14298" max="14298" width="29.5703125" style="36" customWidth="1"/>
    <col min="14299" max="14300" width="10.5703125" style="36" customWidth="1"/>
    <col min="14301" max="14301" width="0.5703125" style="36" customWidth="1"/>
    <col min="14302" max="14303" width="11.42578125" style="36" customWidth="1"/>
    <col min="14304" max="14304" width="0.42578125" style="36" customWidth="1"/>
    <col min="14305" max="14306" width="11.28515625" style="36" customWidth="1"/>
    <col min="14307" max="14307" width="10.7109375" style="36" customWidth="1"/>
    <col min="14308" max="14308" width="11.140625" style="36" customWidth="1"/>
    <col min="14309" max="14312" width="9.140625" style="36"/>
    <col min="14313" max="14314" width="1" style="36" customWidth="1"/>
    <col min="14315" max="14315" width="9.140625" style="36"/>
    <col min="14316" max="14317" width="0.85546875" style="36" customWidth="1"/>
    <col min="14318" max="14320" width="9.140625" style="36"/>
    <col min="14321" max="14321" width="28.85546875" style="36" customWidth="1"/>
    <col min="14322" max="14322" width="11.7109375" style="36" customWidth="1"/>
    <col min="14323" max="14323" width="10.7109375" style="36" customWidth="1"/>
    <col min="14324" max="14324" width="0.5703125" style="36" customWidth="1"/>
    <col min="14325" max="14325" width="11.85546875" style="36" customWidth="1"/>
    <col min="14326" max="14326" width="10.140625" style="36" customWidth="1"/>
    <col min="14327" max="14327" width="0.42578125" style="36" customWidth="1"/>
    <col min="14328" max="14328" width="9.5703125" style="36" customWidth="1"/>
    <col min="14329" max="14329" width="10.7109375" style="36" customWidth="1"/>
    <col min="14330" max="14330" width="9.140625" style="36"/>
    <col min="14331" max="14331" width="28.85546875" style="36" customWidth="1"/>
    <col min="14332" max="14332" width="11.7109375" style="36" customWidth="1"/>
    <col min="14333" max="14333" width="10.7109375" style="36" customWidth="1"/>
    <col min="14334" max="14334" width="0.5703125" style="36" customWidth="1"/>
    <col min="14335" max="14335" width="11.85546875" style="36" customWidth="1"/>
    <col min="14336" max="14336" width="10.140625" style="36" customWidth="1"/>
    <col min="14337" max="14337" width="0.42578125" style="36" customWidth="1"/>
    <col min="14338" max="14338" width="9.5703125" style="36" customWidth="1"/>
    <col min="14339" max="14339" width="10.7109375" style="36" customWidth="1"/>
    <col min="14340" max="14553" width="9.140625" style="36"/>
    <col min="14554" max="14554" width="29.5703125" style="36" customWidth="1"/>
    <col min="14555" max="14556" width="10.5703125" style="36" customWidth="1"/>
    <col min="14557" max="14557" width="0.5703125" style="36" customWidth="1"/>
    <col min="14558" max="14559" width="11.42578125" style="36" customWidth="1"/>
    <col min="14560" max="14560" width="0.42578125" style="36" customWidth="1"/>
    <col min="14561" max="14562" width="11.28515625" style="36" customWidth="1"/>
    <col min="14563" max="14563" width="10.7109375" style="36" customWidth="1"/>
    <col min="14564" max="14564" width="11.140625" style="36" customWidth="1"/>
    <col min="14565" max="14568" width="9.140625" style="36"/>
    <col min="14569" max="14570" width="1" style="36" customWidth="1"/>
    <col min="14571" max="14571" width="9.140625" style="36"/>
    <col min="14572" max="14573" width="0.85546875" style="36" customWidth="1"/>
    <col min="14574" max="14576" width="9.140625" style="36"/>
    <col min="14577" max="14577" width="28.85546875" style="36" customWidth="1"/>
    <col min="14578" max="14578" width="11.7109375" style="36" customWidth="1"/>
    <col min="14579" max="14579" width="10.7109375" style="36" customWidth="1"/>
    <col min="14580" max="14580" width="0.5703125" style="36" customWidth="1"/>
    <col min="14581" max="14581" width="11.85546875" style="36" customWidth="1"/>
    <col min="14582" max="14582" width="10.140625" style="36" customWidth="1"/>
    <col min="14583" max="14583" width="0.42578125" style="36" customWidth="1"/>
    <col min="14584" max="14584" width="9.5703125" style="36" customWidth="1"/>
    <col min="14585" max="14585" width="10.7109375" style="36" customWidth="1"/>
    <col min="14586" max="14586" width="9.140625" style="36"/>
    <col min="14587" max="14587" width="28.85546875" style="36" customWidth="1"/>
    <col min="14588" max="14588" width="11.7109375" style="36" customWidth="1"/>
    <col min="14589" max="14589" width="10.7109375" style="36" customWidth="1"/>
    <col min="14590" max="14590" width="0.5703125" style="36" customWidth="1"/>
    <col min="14591" max="14591" width="11.85546875" style="36" customWidth="1"/>
    <col min="14592" max="14592" width="10.140625" style="36" customWidth="1"/>
    <col min="14593" max="14593" width="0.42578125" style="36" customWidth="1"/>
    <col min="14594" max="14594" width="9.5703125" style="36" customWidth="1"/>
    <col min="14595" max="14595" width="10.7109375" style="36" customWidth="1"/>
    <col min="14596" max="14809" width="9.140625" style="36"/>
    <col min="14810" max="14810" width="29.5703125" style="36" customWidth="1"/>
    <col min="14811" max="14812" width="10.5703125" style="36" customWidth="1"/>
    <col min="14813" max="14813" width="0.5703125" style="36" customWidth="1"/>
    <col min="14814" max="14815" width="11.42578125" style="36" customWidth="1"/>
    <col min="14816" max="14816" width="0.42578125" style="36" customWidth="1"/>
    <col min="14817" max="14818" width="11.28515625" style="36" customWidth="1"/>
    <col min="14819" max="14819" width="10.7109375" style="36" customWidth="1"/>
    <col min="14820" max="14820" width="11.140625" style="36" customWidth="1"/>
    <col min="14821" max="14824" width="9.140625" style="36"/>
    <col min="14825" max="14826" width="1" style="36" customWidth="1"/>
    <col min="14827" max="14827" width="9.140625" style="36"/>
    <col min="14828" max="14829" width="0.85546875" style="36" customWidth="1"/>
    <col min="14830" max="14832" width="9.140625" style="36"/>
    <col min="14833" max="14833" width="28.85546875" style="36" customWidth="1"/>
    <col min="14834" max="14834" width="11.7109375" style="36" customWidth="1"/>
    <col min="14835" max="14835" width="10.7109375" style="36" customWidth="1"/>
    <col min="14836" max="14836" width="0.5703125" style="36" customWidth="1"/>
    <col min="14837" max="14837" width="11.85546875" style="36" customWidth="1"/>
    <col min="14838" max="14838" width="10.140625" style="36" customWidth="1"/>
    <col min="14839" max="14839" width="0.42578125" style="36" customWidth="1"/>
    <col min="14840" max="14840" width="9.5703125" style="36" customWidth="1"/>
    <col min="14841" max="14841" width="10.7109375" style="36" customWidth="1"/>
    <col min="14842" max="14842" width="9.140625" style="36"/>
    <col min="14843" max="14843" width="28.85546875" style="36" customWidth="1"/>
    <col min="14844" max="14844" width="11.7109375" style="36" customWidth="1"/>
    <col min="14845" max="14845" width="10.7109375" style="36" customWidth="1"/>
    <col min="14846" max="14846" width="0.5703125" style="36" customWidth="1"/>
    <col min="14847" max="14847" width="11.85546875" style="36" customWidth="1"/>
    <col min="14848" max="14848" width="10.140625" style="36" customWidth="1"/>
    <col min="14849" max="14849" width="0.42578125" style="36" customWidth="1"/>
    <col min="14850" max="14850" width="9.5703125" style="36" customWidth="1"/>
    <col min="14851" max="14851" width="10.7109375" style="36" customWidth="1"/>
    <col min="14852" max="15065" width="9.140625" style="36"/>
    <col min="15066" max="15066" width="29.5703125" style="36" customWidth="1"/>
    <col min="15067" max="15068" width="10.5703125" style="36" customWidth="1"/>
    <col min="15069" max="15069" width="0.5703125" style="36" customWidth="1"/>
    <col min="15070" max="15071" width="11.42578125" style="36" customWidth="1"/>
    <col min="15072" max="15072" width="0.42578125" style="36" customWidth="1"/>
    <col min="15073" max="15074" width="11.28515625" style="36" customWidth="1"/>
    <col min="15075" max="15075" width="10.7109375" style="36" customWidth="1"/>
    <col min="15076" max="15076" width="11.140625" style="36" customWidth="1"/>
    <col min="15077" max="15080" width="9.140625" style="36"/>
    <col min="15081" max="15082" width="1" style="36" customWidth="1"/>
    <col min="15083" max="15083" width="9.140625" style="36"/>
    <col min="15084" max="15085" width="0.85546875" style="36" customWidth="1"/>
    <col min="15086" max="15088" width="9.140625" style="36"/>
    <col min="15089" max="15089" width="28.85546875" style="36" customWidth="1"/>
    <col min="15090" max="15090" width="11.7109375" style="36" customWidth="1"/>
    <col min="15091" max="15091" width="10.7109375" style="36" customWidth="1"/>
    <col min="15092" max="15092" width="0.5703125" style="36" customWidth="1"/>
    <col min="15093" max="15093" width="11.85546875" style="36" customWidth="1"/>
    <col min="15094" max="15094" width="10.140625" style="36" customWidth="1"/>
    <col min="15095" max="15095" width="0.42578125" style="36" customWidth="1"/>
    <col min="15096" max="15096" width="9.5703125" style="36" customWidth="1"/>
    <col min="15097" max="15097" width="10.7109375" style="36" customWidth="1"/>
    <col min="15098" max="15098" width="9.140625" style="36"/>
    <col min="15099" max="15099" width="28.85546875" style="36" customWidth="1"/>
    <col min="15100" max="15100" width="11.7109375" style="36" customWidth="1"/>
    <col min="15101" max="15101" width="10.7109375" style="36" customWidth="1"/>
    <col min="15102" max="15102" width="0.5703125" style="36" customWidth="1"/>
    <col min="15103" max="15103" width="11.85546875" style="36" customWidth="1"/>
    <col min="15104" max="15104" width="10.140625" style="36" customWidth="1"/>
    <col min="15105" max="15105" width="0.42578125" style="36" customWidth="1"/>
    <col min="15106" max="15106" width="9.5703125" style="36" customWidth="1"/>
    <col min="15107" max="15107" width="10.7109375" style="36" customWidth="1"/>
    <col min="15108" max="15321" width="9.140625" style="36"/>
    <col min="15322" max="15322" width="29.5703125" style="36" customWidth="1"/>
    <col min="15323" max="15324" width="10.5703125" style="36" customWidth="1"/>
    <col min="15325" max="15325" width="0.5703125" style="36" customWidth="1"/>
    <col min="15326" max="15327" width="11.42578125" style="36" customWidth="1"/>
    <col min="15328" max="15328" width="0.42578125" style="36" customWidth="1"/>
    <col min="15329" max="15330" width="11.28515625" style="36" customWidth="1"/>
    <col min="15331" max="15331" width="10.7109375" style="36" customWidth="1"/>
    <col min="15332" max="15332" width="11.140625" style="36" customWidth="1"/>
    <col min="15333" max="15336" width="9.140625" style="36"/>
    <col min="15337" max="15338" width="1" style="36" customWidth="1"/>
    <col min="15339" max="15339" width="9.140625" style="36"/>
    <col min="15340" max="15341" width="0.85546875" style="36" customWidth="1"/>
    <col min="15342" max="15344" width="9.140625" style="36"/>
    <col min="15345" max="15345" width="28.85546875" style="36" customWidth="1"/>
    <col min="15346" max="15346" width="11.7109375" style="36" customWidth="1"/>
    <col min="15347" max="15347" width="10.7109375" style="36" customWidth="1"/>
    <col min="15348" max="15348" width="0.5703125" style="36" customWidth="1"/>
    <col min="15349" max="15349" width="11.85546875" style="36" customWidth="1"/>
    <col min="15350" max="15350" width="10.140625" style="36" customWidth="1"/>
    <col min="15351" max="15351" width="0.42578125" style="36" customWidth="1"/>
    <col min="15352" max="15352" width="9.5703125" style="36" customWidth="1"/>
    <col min="15353" max="15353" width="10.7109375" style="36" customWidth="1"/>
    <col min="15354" max="15354" width="9.140625" style="36"/>
    <col min="15355" max="15355" width="28.85546875" style="36" customWidth="1"/>
    <col min="15356" max="15356" width="11.7109375" style="36" customWidth="1"/>
    <col min="15357" max="15357" width="10.7109375" style="36" customWidth="1"/>
    <col min="15358" max="15358" width="0.5703125" style="36" customWidth="1"/>
    <col min="15359" max="15359" width="11.85546875" style="36" customWidth="1"/>
    <col min="15360" max="15360" width="10.140625" style="36" customWidth="1"/>
    <col min="15361" max="15361" width="0.42578125" style="36" customWidth="1"/>
    <col min="15362" max="15362" width="9.5703125" style="36" customWidth="1"/>
    <col min="15363" max="15363" width="10.7109375" style="36" customWidth="1"/>
    <col min="15364" max="15577" width="9.140625" style="36"/>
    <col min="15578" max="15578" width="29.5703125" style="36" customWidth="1"/>
    <col min="15579" max="15580" width="10.5703125" style="36" customWidth="1"/>
    <col min="15581" max="15581" width="0.5703125" style="36" customWidth="1"/>
    <col min="15582" max="15583" width="11.42578125" style="36" customWidth="1"/>
    <col min="15584" max="15584" width="0.42578125" style="36" customWidth="1"/>
    <col min="15585" max="15586" width="11.28515625" style="36" customWidth="1"/>
    <col min="15587" max="15587" width="10.7109375" style="36" customWidth="1"/>
    <col min="15588" max="15588" width="11.140625" style="36" customWidth="1"/>
    <col min="15589" max="15592" width="9.140625" style="36"/>
    <col min="15593" max="15594" width="1" style="36" customWidth="1"/>
    <col min="15595" max="15595" width="9.140625" style="36"/>
    <col min="15596" max="15597" width="0.85546875" style="36" customWidth="1"/>
    <col min="15598" max="15600" width="9.140625" style="36"/>
    <col min="15601" max="15601" width="28.85546875" style="36" customWidth="1"/>
    <col min="15602" max="15602" width="11.7109375" style="36" customWidth="1"/>
    <col min="15603" max="15603" width="10.7109375" style="36" customWidth="1"/>
    <col min="15604" max="15604" width="0.5703125" style="36" customWidth="1"/>
    <col min="15605" max="15605" width="11.85546875" style="36" customWidth="1"/>
    <col min="15606" max="15606" width="10.140625" style="36" customWidth="1"/>
    <col min="15607" max="15607" width="0.42578125" style="36" customWidth="1"/>
    <col min="15608" max="15608" width="9.5703125" style="36" customWidth="1"/>
    <col min="15609" max="15609" width="10.7109375" style="36" customWidth="1"/>
    <col min="15610" max="15610" width="9.140625" style="36"/>
    <col min="15611" max="15611" width="28.85546875" style="36" customWidth="1"/>
    <col min="15612" max="15612" width="11.7109375" style="36" customWidth="1"/>
    <col min="15613" max="15613" width="10.7109375" style="36" customWidth="1"/>
    <col min="15614" max="15614" width="0.5703125" style="36" customWidth="1"/>
    <col min="15615" max="15615" width="11.85546875" style="36" customWidth="1"/>
    <col min="15616" max="15616" width="10.140625" style="36" customWidth="1"/>
    <col min="15617" max="15617" width="0.42578125" style="36" customWidth="1"/>
    <col min="15618" max="15618" width="9.5703125" style="36" customWidth="1"/>
    <col min="15619" max="15619" width="10.7109375" style="36" customWidth="1"/>
    <col min="15620" max="15833" width="9.140625" style="36"/>
    <col min="15834" max="15834" width="29.5703125" style="36" customWidth="1"/>
    <col min="15835" max="15836" width="10.5703125" style="36" customWidth="1"/>
    <col min="15837" max="15837" width="0.5703125" style="36" customWidth="1"/>
    <col min="15838" max="15839" width="11.42578125" style="36" customWidth="1"/>
    <col min="15840" max="15840" width="0.42578125" style="36" customWidth="1"/>
    <col min="15841" max="15842" width="11.28515625" style="36" customWidth="1"/>
    <col min="15843" max="15843" width="10.7109375" style="36" customWidth="1"/>
    <col min="15844" max="15844" width="11.140625" style="36" customWidth="1"/>
    <col min="15845" max="15848" width="9.140625" style="36"/>
    <col min="15849" max="15850" width="1" style="36" customWidth="1"/>
    <col min="15851" max="15851" width="9.140625" style="36"/>
    <col min="15852" max="15853" width="0.85546875" style="36" customWidth="1"/>
    <col min="15854" max="15856" width="9.140625" style="36"/>
    <col min="15857" max="15857" width="28.85546875" style="36" customWidth="1"/>
    <col min="15858" max="15858" width="11.7109375" style="36" customWidth="1"/>
    <col min="15859" max="15859" width="10.7109375" style="36" customWidth="1"/>
    <col min="15860" max="15860" width="0.5703125" style="36" customWidth="1"/>
    <col min="15861" max="15861" width="11.85546875" style="36" customWidth="1"/>
    <col min="15862" max="15862" width="10.140625" style="36" customWidth="1"/>
    <col min="15863" max="15863" width="0.42578125" style="36" customWidth="1"/>
    <col min="15864" max="15864" width="9.5703125" style="36" customWidth="1"/>
    <col min="15865" max="15865" width="10.7109375" style="36" customWidth="1"/>
    <col min="15866" max="15866" width="9.140625" style="36"/>
    <col min="15867" max="15867" width="28.85546875" style="36" customWidth="1"/>
    <col min="15868" max="15868" width="11.7109375" style="36" customWidth="1"/>
    <col min="15869" max="15869" width="10.7109375" style="36" customWidth="1"/>
    <col min="15870" max="15870" width="0.5703125" style="36" customWidth="1"/>
    <col min="15871" max="15871" width="11.85546875" style="36" customWidth="1"/>
    <col min="15872" max="15872" width="10.140625" style="36" customWidth="1"/>
    <col min="15873" max="15873" width="0.42578125" style="36" customWidth="1"/>
    <col min="15874" max="15874" width="9.5703125" style="36" customWidth="1"/>
    <col min="15875" max="15875" width="10.7109375" style="36" customWidth="1"/>
    <col min="15876" max="16089" width="9.140625" style="36"/>
    <col min="16090" max="16090" width="29.5703125" style="36" customWidth="1"/>
    <col min="16091" max="16092" width="10.5703125" style="36" customWidth="1"/>
    <col min="16093" max="16093" width="0.5703125" style="36" customWidth="1"/>
    <col min="16094" max="16095" width="11.42578125" style="36" customWidth="1"/>
    <col min="16096" max="16096" width="0.42578125" style="36" customWidth="1"/>
    <col min="16097" max="16098" width="11.28515625" style="36" customWidth="1"/>
    <col min="16099" max="16099" width="10.7109375" style="36" customWidth="1"/>
    <col min="16100" max="16100" width="11.140625" style="36" customWidth="1"/>
    <col min="16101" max="16104" width="9.140625" style="36"/>
    <col min="16105" max="16106" width="1" style="36" customWidth="1"/>
    <col min="16107" max="16107" width="9.140625" style="36"/>
    <col min="16108" max="16109" width="0.85546875" style="36" customWidth="1"/>
    <col min="16110" max="16112" width="9.140625" style="36"/>
    <col min="16113" max="16113" width="28.85546875" style="36" customWidth="1"/>
    <col min="16114" max="16114" width="11.7109375" style="36" customWidth="1"/>
    <col min="16115" max="16115" width="10.7109375" style="36" customWidth="1"/>
    <col min="16116" max="16116" width="0.5703125" style="36" customWidth="1"/>
    <col min="16117" max="16117" width="11.85546875" style="36" customWidth="1"/>
    <col min="16118" max="16118" width="10.140625" style="36" customWidth="1"/>
    <col min="16119" max="16119" width="0.42578125" style="36" customWidth="1"/>
    <col min="16120" max="16120" width="9.5703125" style="36" customWidth="1"/>
    <col min="16121" max="16121" width="10.7109375" style="36" customWidth="1"/>
    <col min="16122" max="16122" width="9.140625" style="36"/>
    <col min="16123" max="16123" width="28.85546875" style="36" customWidth="1"/>
    <col min="16124" max="16124" width="11.7109375" style="36" customWidth="1"/>
    <col min="16125" max="16125" width="10.7109375" style="36" customWidth="1"/>
    <col min="16126" max="16126" width="0.5703125" style="36" customWidth="1"/>
    <col min="16127" max="16127" width="11.85546875" style="36" customWidth="1"/>
    <col min="16128" max="16128" width="10.140625" style="36" customWidth="1"/>
    <col min="16129" max="16129" width="0.42578125" style="36" customWidth="1"/>
    <col min="16130" max="16130" width="9.5703125" style="36" customWidth="1"/>
    <col min="16131" max="16131" width="10.7109375" style="36" customWidth="1"/>
    <col min="16132" max="16384" width="9.140625" style="36"/>
  </cols>
  <sheetData>
    <row r="1" spans="1:9" s="244" customFormat="1" ht="37.5">
      <c r="A1" s="367">
        <f>1+'11.2'!A1</f>
        <v>12</v>
      </c>
      <c r="B1" s="368"/>
      <c r="C1" s="62"/>
      <c r="D1" s="62"/>
      <c r="E1" s="62"/>
      <c r="H1" s="368"/>
      <c r="I1" s="62"/>
    </row>
    <row r="2" spans="1:9" s="244" customFormat="1" ht="34.5" customHeight="1">
      <c r="A2" s="721" t="s">
        <v>164</v>
      </c>
      <c r="B2" s="721"/>
      <c r="C2" s="721"/>
      <c r="D2" s="721"/>
      <c r="E2" s="721"/>
      <c r="F2" s="721"/>
      <c r="G2" s="721"/>
      <c r="H2" s="721"/>
      <c r="I2" s="721"/>
    </row>
    <row r="3" spans="1:9" ht="9.9499999999999993" customHeight="1">
      <c r="A3" s="46"/>
      <c r="B3" s="245"/>
      <c r="C3" s="245"/>
      <c r="D3" s="245"/>
      <c r="E3" s="245"/>
      <c r="F3" s="46"/>
      <c r="G3" s="46"/>
      <c r="H3" s="245"/>
      <c r="I3" s="245"/>
    </row>
    <row r="4" spans="1:9" s="371" customFormat="1" ht="42" customHeight="1">
      <c r="A4" s="246"/>
      <c r="B4" s="718" t="s">
        <v>235</v>
      </c>
      <c r="C4" s="718"/>
      <c r="D4" s="247"/>
      <c r="E4" s="719" t="s">
        <v>236</v>
      </c>
      <c r="F4" s="719"/>
      <c r="G4" s="247"/>
      <c r="H4" s="720" t="s">
        <v>237</v>
      </c>
      <c r="I4" s="720"/>
    </row>
    <row r="5" spans="1:9" s="371" customFormat="1" ht="33" customHeight="1">
      <c r="A5" s="249"/>
      <c r="B5" s="85" t="s">
        <v>227</v>
      </c>
      <c r="C5" s="250" t="s">
        <v>228</v>
      </c>
      <c r="D5" s="250"/>
      <c r="E5" s="85" t="s">
        <v>227</v>
      </c>
      <c r="F5" s="250" t="s">
        <v>228</v>
      </c>
      <c r="G5" s="236"/>
      <c r="H5" s="251" t="s">
        <v>233</v>
      </c>
      <c r="I5" s="250" t="s">
        <v>234</v>
      </c>
    </row>
    <row r="6" spans="1:9" ht="27" customHeight="1">
      <c r="A6" s="174" t="s">
        <v>1</v>
      </c>
      <c r="B6" s="579">
        <v>8241</v>
      </c>
      <c r="C6" s="580">
        <v>99.325059999999993</v>
      </c>
      <c r="D6" s="581">
        <v>0</v>
      </c>
      <c r="E6" s="579">
        <v>7648</v>
      </c>
      <c r="F6" s="580">
        <v>92.18</v>
      </c>
      <c r="G6" s="581">
        <v>0</v>
      </c>
      <c r="H6" s="572">
        <v>58599</v>
      </c>
      <c r="I6" s="582">
        <v>88.510099999999994</v>
      </c>
    </row>
    <row r="7" spans="1:9" ht="21" customHeight="1">
      <c r="A7" s="174" t="s">
        <v>16</v>
      </c>
      <c r="B7" s="579">
        <v>1769</v>
      </c>
      <c r="C7" s="580">
        <v>100</v>
      </c>
      <c r="D7" s="581">
        <v>0</v>
      </c>
      <c r="E7" s="579">
        <v>1738</v>
      </c>
      <c r="F7" s="580">
        <v>98.25</v>
      </c>
      <c r="G7" s="581">
        <v>0</v>
      </c>
      <c r="H7" s="572">
        <v>13133</v>
      </c>
      <c r="I7" s="582">
        <v>96.134979999999999</v>
      </c>
    </row>
    <row r="8" spans="1:9" ht="17.100000000000001" customHeight="1">
      <c r="A8" s="69" t="s">
        <v>17</v>
      </c>
      <c r="B8" s="583">
        <v>383</v>
      </c>
      <c r="C8" s="584">
        <v>100</v>
      </c>
      <c r="D8" s="585">
        <v>0</v>
      </c>
      <c r="E8" s="583">
        <v>377</v>
      </c>
      <c r="F8" s="584">
        <v>98.43</v>
      </c>
      <c r="G8" s="585">
        <v>0</v>
      </c>
      <c r="H8" s="575">
        <v>2133</v>
      </c>
      <c r="I8" s="586">
        <v>90.190269999999998</v>
      </c>
    </row>
    <row r="9" spans="1:9" ht="17.100000000000001" customHeight="1">
      <c r="A9" s="69" t="s">
        <v>18</v>
      </c>
      <c r="B9" s="583">
        <v>105</v>
      </c>
      <c r="C9" s="584">
        <v>100</v>
      </c>
      <c r="D9" s="585">
        <v>0</v>
      </c>
      <c r="E9" s="583">
        <v>105</v>
      </c>
      <c r="F9" s="584">
        <v>100</v>
      </c>
      <c r="G9" s="585">
        <v>0</v>
      </c>
      <c r="H9" s="575">
        <v>901</v>
      </c>
      <c r="I9" s="586">
        <v>100</v>
      </c>
    </row>
    <row r="10" spans="1:9" ht="17.100000000000001" customHeight="1">
      <c r="A10" s="69" t="s">
        <v>19</v>
      </c>
      <c r="B10" s="583">
        <v>94</v>
      </c>
      <c r="C10" s="584">
        <v>100</v>
      </c>
      <c r="D10" s="585">
        <v>0</v>
      </c>
      <c r="E10" s="583">
        <v>94</v>
      </c>
      <c r="F10" s="584">
        <v>100</v>
      </c>
      <c r="G10" s="585">
        <v>0</v>
      </c>
      <c r="H10" s="575">
        <v>519</v>
      </c>
      <c r="I10" s="586">
        <v>100</v>
      </c>
    </row>
    <row r="11" spans="1:9" ht="17.100000000000001" customHeight="1">
      <c r="A11" s="69" t="s">
        <v>20</v>
      </c>
      <c r="B11" s="583">
        <v>98</v>
      </c>
      <c r="C11" s="584">
        <v>100</v>
      </c>
      <c r="D11" s="585">
        <v>0</v>
      </c>
      <c r="E11" s="583">
        <v>95</v>
      </c>
      <c r="F11" s="584">
        <v>96.938779999999994</v>
      </c>
      <c r="G11" s="585">
        <v>0</v>
      </c>
      <c r="H11" s="575">
        <v>710</v>
      </c>
      <c r="I11" s="586">
        <v>88.308459999999997</v>
      </c>
    </row>
    <row r="12" spans="1:9" ht="17.100000000000001" customHeight="1">
      <c r="A12" s="69" t="s">
        <v>21</v>
      </c>
      <c r="B12" s="583">
        <v>178</v>
      </c>
      <c r="C12" s="584">
        <v>100</v>
      </c>
      <c r="D12" s="585">
        <v>0</v>
      </c>
      <c r="E12" s="583">
        <v>175</v>
      </c>
      <c r="F12" s="584">
        <v>98.314610000000002</v>
      </c>
      <c r="G12" s="585">
        <v>0</v>
      </c>
      <c r="H12" s="575">
        <v>832</v>
      </c>
      <c r="I12" s="586">
        <v>94.011300000000006</v>
      </c>
    </row>
    <row r="13" spans="1:9" ht="17.100000000000001" customHeight="1">
      <c r="A13" s="69" t="s">
        <v>22</v>
      </c>
      <c r="B13" s="583">
        <v>141</v>
      </c>
      <c r="C13" s="584">
        <v>100</v>
      </c>
      <c r="D13" s="585">
        <v>0</v>
      </c>
      <c r="E13" s="583">
        <v>133</v>
      </c>
      <c r="F13" s="584">
        <v>94.326239999999999</v>
      </c>
      <c r="G13" s="585">
        <v>0</v>
      </c>
      <c r="H13" s="575">
        <v>1149</v>
      </c>
      <c r="I13" s="586">
        <v>98.881240000000005</v>
      </c>
    </row>
    <row r="14" spans="1:9" ht="17.100000000000001" customHeight="1">
      <c r="A14" s="69" t="s">
        <v>23</v>
      </c>
      <c r="B14" s="583">
        <v>139</v>
      </c>
      <c r="C14" s="584">
        <v>100</v>
      </c>
      <c r="D14" s="585">
        <v>0</v>
      </c>
      <c r="E14" s="583">
        <v>135</v>
      </c>
      <c r="F14" s="584">
        <v>97.122299999999996</v>
      </c>
      <c r="G14" s="585">
        <v>0</v>
      </c>
      <c r="H14" s="575">
        <v>675</v>
      </c>
      <c r="I14" s="586">
        <v>93.490300000000005</v>
      </c>
    </row>
    <row r="15" spans="1:9" ht="17.100000000000001" customHeight="1">
      <c r="A15" s="69" t="s">
        <v>24</v>
      </c>
      <c r="B15" s="583">
        <v>241</v>
      </c>
      <c r="C15" s="584">
        <v>100</v>
      </c>
      <c r="D15" s="585">
        <v>0</v>
      </c>
      <c r="E15" s="583">
        <v>238</v>
      </c>
      <c r="F15" s="584">
        <v>98.755189999999999</v>
      </c>
      <c r="G15" s="585">
        <v>0</v>
      </c>
      <c r="H15" s="575">
        <v>1510</v>
      </c>
      <c r="I15" s="586">
        <v>97.419349999999994</v>
      </c>
    </row>
    <row r="16" spans="1:9" ht="17.100000000000001" customHeight="1">
      <c r="A16" s="69" t="s">
        <v>25</v>
      </c>
      <c r="B16" s="583">
        <v>83</v>
      </c>
      <c r="C16" s="584">
        <v>100</v>
      </c>
      <c r="D16" s="585">
        <v>0</v>
      </c>
      <c r="E16" s="583">
        <v>83</v>
      </c>
      <c r="F16" s="584">
        <v>100</v>
      </c>
      <c r="G16" s="585">
        <v>0</v>
      </c>
      <c r="H16" s="575">
        <v>489</v>
      </c>
      <c r="I16" s="586">
        <v>100</v>
      </c>
    </row>
    <row r="17" spans="1:9" ht="17.100000000000001" customHeight="1">
      <c r="A17" s="69" t="s">
        <v>26</v>
      </c>
      <c r="B17" s="583">
        <v>188</v>
      </c>
      <c r="C17" s="584">
        <v>100</v>
      </c>
      <c r="D17" s="585">
        <v>0</v>
      </c>
      <c r="E17" s="583">
        <v>188</v>
      </c>
      <c r="F17" s="584">
        <v>100</v>
      </c>
      <c r="G17" s="585">
        <v>0</v>
      </c>
      <c r="H17" s="575">
        <v>2864</v>
      </c>
      <c r="I17" s="586">
        <v>98.45308</v>
      </c>
    </row>
    <row r="18" spans="1:9" ht="17.100000000000001" customHeight="1">
      <c r="A18" s="69" t="s">
        <v>27</v>
      </c>
      <c r="B18" s="583">
        <v>119</v>
      </c>
      <c r="C18" s="584">
        <v>100</v>
      </c>
      <c r="D18" s="585">
        <v>0</v>
      </c>
      <c r="E18" s="583">
        <v>115</v>
      </c>
      <c r="F18" s="584">
        <v>96.638660000000002</v>
      </c>
      <c r="G18" s="585">
        <v>0</v>
      </c>
      <c r="H18" s="575">
        <v>1351</v>
      </c>
      <c r="I18" s="586">
        <v>99.704800000000006</v>
      </c>
    </row>
    <row r="19" spans="1:9" ht="21" customHeight="1">
      <c r="A19" s="174" t="s">
        <v>9</v>
      </c>
      <c r="B19" s="579">
        <v>2007</v>
      </c>
      <c r="C19" s="580">
        <v>98.478899999999996</v>
      </c>
      <c r="D19" s="581">
        <v>0</v>
      </c>
      <c r="E19" s="579">
        <v>1695</v>
      </c>
      <c r="F19" s="580">
        <v>83.16977</v>
      </c>
      <c r="G19" s="581">
        <v>0</v>
      </c>
      <c r="H19" s="572">
        <v>19199</v>
      </c>
      <c r="I19" s="582">
        <v>91.620140000000006</v>
      </c>
    </row>
    <row r="20" spans="1:9" ht="17.100000000000001" customHeight="1">
      <c r="A20" s="69" t="s">
        <v>28</v>
      </c>
      <c r="B20" s="583">
        <v>162</v>
      </c>
      <c r="C20" s="584">
        <v>92.571430000000007</v>
      </c>
      <c r="D20" s="585">
        <v>0</v>
      </c>
      <c r="E20" s="583">
        <v>156</v>
      </c>
      <c r="F20" s="584">
        <v>89.142859999999999</v>
      </c>
      <c r="G20" s="585">
        <v>0</v>
      </c>
      <c r="H20" s="575">
        <v>1735</v>
      </c>
      <c r="I20" s="586">
        <v>95.856350000000006</v>
      </c>
    </row>
    <row r="21" spans="1:9" ht="17.100000000000001" customHeight="1">
      <c r="A21" s="69" t="s">
        <v>29</v>
      </c>
      <c r="B21" s="583">
        <v>139</v>
      </c>
      <c r="C21" s="584">
        <v>100</v>
      </c>
      <c r="D21" s="585">
        <v>0</v>
      </c>
      <c r="E21" s="583">
        <v>92</v>
      </c>
      <c r="F21" s="584">
        <v>66.187049999999999</v>
      </c>
      <c r="G21" s="585">
        <v>0</v>
      </c>
      <c r="H21" s="575">
        <v>1221</v>
      </c>
      <c r="I21" s="586">
        <v>100</v>
      </c>
    </row>
    <row r="22" spans="1:9" ht="17.100000000000001" customHeight="1">
      <c r="A22" s="69" t="s">
        <v>30</v>
      </c>
      <c r="B22" s="583">
        <v>96</v>
      </c>
      <c r="C22" s="584">
        <v>100</v>
      </c>
      <c r="D22" s="585">
        <v>0</v>
      </c>
      <c r="E22" s="583">
        <v>88</v>
      </c>
      <c r="F22" s="584">
        <v>91.666669999999996</v>
      </c>
      <c r="G22" s="585">
        <v>0</v>
      </c>
      <c r="H22" s="575">
        <v>1086</v>
      </c>
      <c r="I22" s="586">
        <v>97.399100000000004</v>
      </c>
    </row>
    <row r="23" spans="1:9" ht="17.100000000000001" customHeight="1">
      <c r="A23" s="69" t="s">
        <v>31</v>
      </c>
      <c r="B23" s="583">
        <v>119</v>
      </c>
      <c r="C23" s="584">
        <v>95.967740000000006</v>
      </c>
      <c r="D23" s="585">
        <v>0</v>
      </c>
      <c r="E23" s="583">
        <v>95</v>
      </c>
      <c r="F23" s="584">
        <v>76.612899999999996</v>
      </c>
      <c r="G23" s="585">
        <v>0</v>
      </c>
      <c r="H23" s="575">
        <v>1501</v>
      </c>
      <c r="I23" s="586">
        <v>99.338189999999997</v>
      </c>
    </row>
    <row r="24" spans="1:9" ht="17.100000000000001" customHeight="1">
      <c r="A24" s="69" t="s">
        <v>32</v>
      </c>
      <c r="B24" s="583">
        <v>127</v>
      </c>
      <c r="C24" s="584">
        <v>100</v>
      </c>
      <c r="D24" s="585">
        <v>0</v>
      </c>
      <c r="E24" s="583">
        <v>125</v>
      </c>
      <c r="F24" s="584">
        <v>98.425200000000004</v>
      </c>
      <c r="G24" s="585">
        <v>0</v>
      </c>
      <c r="H24" s="575">
        <v>1177</v>
      </c>
      <c r="I24" s="586">
        <v>97.838740000000001</v>
      </c>
    </row>
    <row r="25" spans="1:9" ht="17.100000000000001" customHeight="1">
      <c r="A25" s="69" t="s">
        <v>33</v>
      </c>
      <c r="B25" s="583">
        <v>138</v>
      </c>
      <c r="C25" s="584">
        <v>92</v>
      </c>
      <c r="D25" s="585">
        <v>0</v>
      </c>
      <c r="E25" s="583">
        <v>111</v>
      </c>
      <c r="F25" s="584">
        <v>74</v>
      </c>
      <c r="G25" s="585">
        <v>0</v>
      </c>
      <c r="H25" s="575">
        <v>1132</v>
      </c>
      <c r="I25" s="586">
        <v>99.560249999999996</v>
      </c>
    </row>
    <row r="26" spans="1:9" ht="17.100000000000001" customHeight="1">
      <c r="A26" s="69" t="s">
        <v>34</v>
      </c>
      <c r="B26" s="583">
        <v>137</v>
      </c>
      <c r="C26" s="584">
        <v>100</v>
      </c>
      <c r="D26" s="585">
        <v>0</v>
      </c>
      <c r="E26" s="583">
        <v>134</v>
      </c>
      <c r="F26" s="584">
        <v>97.810220000000001</v>
      </c>
      <c r="G26" s="585">
        <v>0</v>
      </c>
      <c r="H26" s="575">
        <v>1784</v>
      </c>
      <c r="I26" s="586">
        <v>98.618020000000001</v>
      </c>
    </row>
    <row r="27" spans="1:9" ht="17.100000000000001" customHeight="1">
      <c r="A27" s="69" t="s">
        <v>35</v>
      </c>
      <c r="B27" s="583">
        <v>181</v>
      </c>
      <c r="C27" s="584">
        <v>100</v>
      </c>
      <c r="D27" s="585">
        <v>0</v>
      </c>
      <c r="E27" s="583">
        <v>123</v>
      </c>
      <c r="F27" s="584">
        <v>67.955799999999996</v>
      </c>
      <c r="G27" s="585">
        <v>0</v>
      </c>
      <c r="H27" s="575">
        <v>1607</v>
      </c>
      <c r="I27" s="586">
        <v>98.227379999999997</v>
      </c>
    </row>
    <row r="28" spans="1:9" ht="17.100000000000001" customHeight="1">
      <c r="A28" s="69" t="s">
        <v>36</v>
      </c>
      <c r="B28" s="583">
        <v>184</v>
      </c>
      <c r="C28" s="584">
        <v>100</v>
      </c>
      <c r="D28" s="585">
        <v>0</v>
      </c>
      <c r="E28" s="583">
        <v>184</v>
      </c>
      <c r="F28" s="584">
        <v>100</v>
      </c>
      <c r="G28" s="585">
        <v>0</v>
      </c>
      <c r="H28" s="575">
        <v>1799</v>
      </c>
      <c r="I28" s="586">
        <v>99.833519999999993</v>
      </c>
    </row>
    <row r="29" spans="1:9" ht="17.100000000000001" customHeight="1">
      <c r="A29" s="69" t="s">
        <v>37</v>
      </c>
      <c r="B29" s="583">
        <v>197</v>
      </c>
      <c r="C29" s="584">
        <v>100</v>
      </c>
      <c r="D29" s="585">
        <v>0</v>
      </c>
      <c r="E29" s="583">
        <v>185</v>
      </c>
      <c r="F29" s="584">
        <v>93.908630000000002</v>
      </c>
      <c r="G29" s="585">
        <v>0</v>
      </c>
      <c r="H29" s="575">
        <v>1957</v>
      </c>
      <c r="I29" s="586">
        <v>95.370369999999994</v>
      </c>
    </row>
    <row r="30" spans="1:9" ht="17.100000000000001" customHeight="1">
      <c r="A30" s="69" t="s">
        <v>38</v>
      </c>
      <c r="B30" s="583">
        <v>115</v>
      </c>
      <c r="C30" s="584">
        <v>100</v>
      </c>
      <c r="D30" s="585">
        <v>0</v>
      </c>
      <c r="E30" s="583">
        <v>87</v>
      </c>
      <c r="F30" s="584">
        <v>75.652169999999998</v>
      </c>
      <c r="G30" s="585">
        <v>0</v>
      </c>
      <c r="H30" s="575">
        <v>0</v>
      </c>
      <c r="I30" s="586">
        <v>0</v>
      </c>
    </row>
    <row r="31" spans="1:9" ht="17.100000000000001" customHeight="1">
      <c r="A31" s="69" t="s">
        <v>39</v>
      </c>
      <c r="B31" s="583">
        <v>93</v>
      </c>
      <c r="C31" s="584">
        <v>98.936170000000004</v>
      </c>
      <c r="D31" s="585">
        <v>0</v>
      </c>
      <c r="E31" s="583">
        <v>76</v>
      </c>
      <c r="F31" s="584">
        <v>80.851060000000004</v>
      </c>
      <c r="G31" s="585">
        <v>0</v>
      </c>
      <c r="H31" s="575">
        <v>814</v>
      </c>
      <c r="I31" s="586">
        <v>93.455799999999996</v>
      </c>
    </row>
    <row r="32" spans="1:9" ht="17.100000000000001" customHeight="1">
      <c r="A32" s="69" t="s">
        <v>40</v>
      </c>
      <c r="B32" s="583">
        <v>188</v>
      </c>
      <c r="C32" s="584">
        <v>100</v>
      </c>
      <c r="D32" s="585">
        <v>0</v>
      </c>
      <c r="E32" s="583">
        <v>144</v>
      </c>
      <c r="F32" s="584">
        <v>76.595740000000006</v>
      </c>
      <c r="G32" s="585">
        <v>0</v>
      </c>
      <c r="H32" s="575">
        <v>2206</v>
      </c>
      <c r="I32" s="586">
        <v>95.580590000000001</v>
      </c>
    </row>
    <row r="33" spans="1:9" ht="17.100000000000001" customHeight="1">
      <c r="A33" s="69" t="s">
        <v>41</v>
      </c>
      <c r="B33" s="583">
        <v>131</v>
      </c>
      <c r="C33" s="584">
        <v>100</v>
      </c>
      <c r="D33" s="585">
        <v>0</v>
      </c>
      <c r="E33" s="583">
        <v>95</v>
      </c>
      <c r="F33" s="584">
        <v>72.519080000000002</v>
      </c>
      <c r="G33" s="585">
        <v>0</v>
      </c>
      <c r="H33" s="575">
        <v>1180</v>
      </c>
      <c r="I33" s="586">
        <v>97.440129999999996</v>
      </c>
    </row>
    <row r="34" spans="1:9" ht="32.25" customHeight="1">
      <c r="A34" s="174" t="s">
        <v>238</v>
      </c>
      <c r="B34" s="579">
        <v>2190</v>
      </c>
      <c r="C34" s="580">
        <v>99.500230000000002</v>
      </c>
      <c r="D34" s="581">
        <v>0</v>
      </c>
      <c r="E34" s="579">
        <v>2033</v>
      </c>
      <c r="F34" s="580">
        <v>92.367109999999997</v>
      </c>
      <c r="G34" s="581">
        <v>0</v>
      </c>
      <c r="H34" s="572">
        <v>11792</v>
      </c>
      <c r="I34" s="582">
        <v>78.258560000000003</v>
      </c>
    </row>
    <row r="35" spans="1:9" ht="17.100000000000001" customHeight="1">
      <c r="A35" s="69" t="s">
        <v>80</v>
      </c>
      <c r="B35" s="583">
        <v>481</v>
      </c>
      <c r="C35" s="584">
        <v>100</v>
      </c>
      <c r="D35" s="585">
        <v>0</v>
      </c>
      <c r="E35" s="583">
        <v>452</v>
      </c>
      <c r="F35" s="584">
        <v>93.970889999999997</v>
      </c>
      <c r="G35" s="585">
        <v>0</v>
      </c>
      <c r="H35" s="575">
        <v>1152</v>
      </c>
      <c r="I35" s="586">
        <v>32.616079999999997</v>
      </c>
    </row>
    <row r="36" spans="1:9" ht="17.100000000000001" customHeight="1">
      <c r="A36" s="69" t="s">
        <v>44</v>
      </c>
      <c r="B36" s="583">
        <v>411</v>
      </c>
      <c r="C36" s="584">
        <v>100</v>
      </c>
      <c r="D36" s="585">
        <v>0</v>
      </c>
      <c r="E36" s="583">
        <v>375</v>
      </c>
      <c r="F36" s="584">
        <v>91.240880000000004</v>
      </c>
      <c r="G36" s="585">
        <v>0</v>
      </c>
      <c r="H36" s="575">
        <v>3203</v>
      </c>
      <c r="I36" s="586">
        <v>95.812139999999999</v>
      </c>
    </row>
    <row r="37" spans="1:9" ht="17.100000000000001" customHeight="1">
      <c r="A37" s="69" t="s">
        <v>45</v>
      </c>
      <c r="B37" s="583">
        <v>182</v>
      </c>
      <c r="C37" s="584">
        <v>100</v>
      </c>
      <c r="D37" s="585">
        <v>0</v>
      </c>
      <c r="E37" s="583">
        <v>179</v>
      </c>
      <c r="F37" s="584">
        <v>98.351650000000006</v>
      </c>
      <c r="G37" s="585">
        <v>0</v>
      </c>
      <c r="H37" s="575">
        <v>1610</v>
      </c>
      <c r="I37" s="586">
        <v>97.872339999999994</v>
      </c>
    </row>
    <row r="38" spans="1:9" ht="17.100000000000001" customHeight="1">
      <c r="A38" s="69" t="s">
        <v>46</v>
      </c>
      <c r="B38" s="583">
        <v>128</v>
      </c>
      <c r="C38" s="584">
        <v>100</v>
      </c>
      <c r="D38" s="585">
        <v>0</v>
      </c>
      <c r="E38" s="583">
        <v>115</v>
      </c>
      <c r="F38" s="584">
        <v>89.84375</v>
      </c>
      <c r="G38" s="585">
        <v>0</v>
      </c>
      <c r="H38" s="575">
        <v>636</v>
      </c>
      <c r="I38" s="586">
        <v>67.659570000000002</v>
      </c>
    </row>
    <row r="39" spans="1:9" ht="17.100000000000001" customHeight="1">
      <c r="A39" s="69" t="s">
        <v>47</v>
      </c>
      <c r="B39" s="583">
        <v>101</v>
      </c>
      <c r="C39" s="584">
        <v>100</v>
      </c>
      <c r="D39" s="585">
        <v>0</v>
      </c>
      <c r="E39" s="583">
        <v>100</v>
      </c>
      <c r="F39" s="584">
        <v>99.009900000000002</v>
      </c>
      <c r="G39" s="585">
        <v>0</v>
      </c>
      <c r="H39" s="575">
        <v>620</v>
      </c>
      <c r="I39" s="586">
        <v>100</v>
      </c>
    </row>
    <row r="40" spans="1:9" ht="17.100000000000001" customHeight="1">
      <c r="A40" s="69" t="s">
        <v>48</v>
      </c>
      <c r="B40" s="583">
        <v>98</v>
      </c>
      <c r="C40" s="584">
        <v>100</v>
      </c>
      <c r="D40" s="585">
        <v>0</v>
      </c>
      <c r="E40" s="583">
        <v>96</v>
      </c>
      <c r="F40" s="584">
        <v>97.959180000000003</v>
      </c>
      <c r="G40" s="585">
        <v>0</v>
      </c>
      <c r="H40" s="575">
        <v>655</v>
      </c>
      <c r="I40" s="586">
        <v>96.750370000000004</v>
      </c>
    </row>
    <row r="41" spans="1:9" ht="15.6" customHeight="1">
      <c r="A41" s="69"/>
      <c r="B41" s="257"/>
      <c r="C41" s="495"/>
      <c r="D41" s="253"/>
      <c r="E41" s="257"/>
      <c r="F41" s="495"/>
      <c r="G41" s="253"/>
      <c r="H41" s="257"/>
      <c r="I41" s="495"/>
    </row>
    <row r="42" spans="1:9" s="244" customFormat="1" ht="37.5">
      <c r="A42" s="367">
        <f>A1</f>
        <v>12</v>
      </c>
      <c r="B42" s="368"/>
      <c r="C42" s="62"/>
      <c r="D42" s="62"/>
      <c r="E42" s="62"/>
      <c r="H42" s="368"/>
      <c r="I42" s="62"/>
    </row>
    <row r="43" spans="1:9" s="244" customFormat="1" ht="34.5" customHeight="1">
      <c r="A43" s="721" t="s">
        <v>358</v>
      </c>
      <c r="B43" s="721"/>
      <c r="C43" s="721"/>
      <c r="D43" s="721"/>
      <c r="E43" s="721"/>
      <c r="F43" s="721"/>
      <c r="G43" s="721"/>
      <c r="H43" s="721"/>
      <c r="I43" s="721"/>
    </row>
    <row r="44" spans="1:9" ht="9.9499999999999993" customHeight="1">
      <c r="A44" s="46"/>
      <c r="B44" s="245"/>
      <c r="C44" s="245"/>
      <c r="D44" s="245"/>
      <c r="E44" s="245"/>
      <c r="F44" s="46"/>
      <c r="G44" s="46"/>
      <c r="H44" s="245"/>
      <c r="I44" s="245"/>
    </row>
    <row r="45" spans="1:9" s="371" customFormat="1" ht="42" customHeight="1">
      <c r="A45" s="246"/>
      <c r="B45" s="718" t="s">
        <v>235</v>
      </c>
      <c r="C45" s="718"/>
      <c r="D45" s="247"/>
      <c r="E45" s="719" t="s">
        <v>236</v>
      </c>
      <c r="F45" s="719"/>
      <c r="G45" s="247"/>
      <c r="H45" s="720" t="s">
        <v>237</v>
      </c>
      <c r="I45" s="720"/>
    </row>
    <row r="46" spans="1:9" s="371" customFormat="1" ht="33" customHeight="1">
      <c r="A46" s="249"/>
      <c r="B46" s="85" t="s">
        <v>227</v>
      </c>
      <c r="C46" s="250" t="s">
        <v>228</v>
      </c>
      <c r="D46" s="250"/>
      <c r="E46" s="85" t="s">
        <v>227</v>
      </c>
      <c r="F46" s="250" t="s">
        <v>228</v>
      </c>
      <c r="G46" s="236"/>
      <c r="H46" s="251" t="s">
        <v>233</v>
      </c>
      <c r="I46" s="250" t="s">
        <v>234</v>
      </c>
    </row>
    <row r="47" spans="1:9" ht="26.25" customHeight="1">
      <c r="A47" s="69" t="s">
        <v>49</v>
      </c>
      <c r="B47" s="583">
        <v>11</v>
      </c>
      <c r="C47" s="584">
        <v>100</v>
      </c>
      <c r="D47" s="585">
        <v>0</v>
      </c>
      <c r="E47" s="583">
        <v>11</v>
      </c>
      <c r="F47" s="584">
        <v>100</v>
      </c>
      <c r="G47" s="585">
        <v>0</v>
      </c>
      <c r="H47" s="575">
        <v>113</v>
      </c>
      <c r="I47" s="586">
        <v>100</v>
      </c>
    </row>
    <row r="48" spans="1:9" ht="17.100000000000001" customHeight="1">
      <c r="A48" s="69" t="s">
        <v>50</v>
      </c>
      <c r="B48" s="583">
        <v>202</v>
      </c>
      <c r="C48" s="584">
        <v>99.507390000000001</v>
      </c>
      <c r="D48" s="585">
        <v>0</v>
      </c>
      <c r="E48" s="583">
        <v>164</v>
      </c>
      <c r="F48" s="584">
        <v>80.788179999999997</v>
      </c>
      <c r="G48" s="585">
        <v>0</v>
      </c>
      <c r="H48" s="575">
        <v>987</v>
      </c>
      <c r="I48" s="586">
        <v>97.916669999999996</v>
      </c>
    </row>
    <row r="49" spans="1:9" ht="17.100000000000001" customHeight="1">
      <c r="A49" s="69" t="s">
        <v>51</v>
      </c>
      <c r="B49" s="583">
        <v>148</v>
      </c>
      <c r="C49" s="584">
        <v>100</v>
      </c>
      <c r="D49" s="585">
        <v>0</v>
      </c>
      <c r="E49" s="583">
        <v>127</v>
      </c>
      <c r="F49" s="584">
        <v>85.810810000000004</v>
      </c>
      <c r="G49" s="585">
        <v>0</v>
      </c>
      <c r="H49" s="575">
        <v>736</v>
      </c>
      <c r="I49" s="586">
        <v>93.757959999999997</v>
      </c>
    </row>
    <row r="50" spans="1:9" ht="17.100000000000001" customHeight="1">
      <c r="A50" s="69" t="s">
        <v>52</v>
      </c>
      <c r="B50" s="583">
        <v>117</v>
      </c>
      <c r="C50" s="584">
        <v>100</v>
      </c>
      <c r="D50" s="585">
        <v>0</v>
      </c>
      <c r="E50" s="583">
        <v>115</v>
      </c>
      <c r="F50" s="584">
        <v>98.290599999999998</v>
      </c>
      <c r="G50" s="585">
        <v>0</v>
      </c>
      <c r="H50" s="575">
        <v>764</v>
      </c>
      <c r="I50" s="586">
        <v>97.948719999999994</v>
      </c>
    </row>
    <row r="51" spans="1:9" ht="17.100000000000001" customHeight="1">
      <c r="A51" s="69" t="s">
        <v>53</v>
      </c>
      <c r="B51" s="583">
        <v>83</v>
      </c>
      <c r="C51" s="584">
        <v>100</v>
      </c>
      <c r="D51" s="585">
        <v>0</v>
      </c>
      <c r="E51" s="583">
        <v>81</v>
      </c>
      <c r="F51" s="584">
        <v>97.590360000000004</v>
      </c>
      <c r="G51" s="585">
        <v>0</v>
      </c>
      <c r="H51" s="575">
        <v>423</v>
      </c>
      <c r="I51" s="586">
        <v>94.209350000000001</v>
      </c>
    </row>
    <row r="52" spans="1:9" ht="17.100000000000001" customHeight="1">
      <c r="A52" s="69" t="s">
        <v>81</v>
      </c>
      <c r="B52" s="583">
        <v>98</v>
      </c>
      <c r="C52" s="587">
        <v>100</v>
      </c>
      <c r="D52" s="585">
        <v>0</v>
      </c>
      <c r="E52" s="583">
        <v>93</v>
      </c>
      <c r="F52" s="587">
        <v>94.897959999999998</v>
      </c>
      <c r="G52" s="585">
        <v>0</v>
      </c>
      <c r="H52" s="575">
        <v>465</v>
      </c>
      <c r="I52" s="588">
        <v>96.473029999999994</v>
      </c>
    </row>
    <row r="53" spans="1:9" ht="17.100000000000001" customHeight="1">
      <c r="A53" s="69" t="s">
        <v>54</v>
      </c>
      <c r="B53" s="583">
        <v>45</v>
      </c>
      <c r="C53" s="584">
        <v>95.744680000000002</v>
      </c>
      <c r="D53" s="585">
        <v>0</v>
      </c>
      <c r="E53" s="583">
        <v>40</v>
      </c>
      <c r="F53" s="584">
        <v>85.106380000000001</v>
      </c>
      <c r="G53" s="585">
        <v>0</v>
      </c>
      <c r="H53" s="575">
        <v>75</v>
      </c>
      <c r="I53" s="586">
        <v>29.182880000000001</v>
      </c>
    </row>
    <row r="54" spans="1:9" ht="17.100000000000001" customHeight="1">
      <c r="A54" s="69" t="s">
        <v>55</v>
      </c>
      <c r="B54" s="583">
        <v>85</v>
      </c>
      <c r="C54" s="584">
        <v>91.397850000000005</v>
      </c>
      <c r="D54" s="585">
        <v>0</v>
      </c>
      <c r="E54" s="583">
        <v>85</v>
      </c>
      <c r="F54" s="584">
        <v>91.397850000000005</v>
      </c>
      <c r="G54" s="585">
        <v>0</v>
      </c>
      <c r="H54" s="575">
        <v>353</v>
      </c>
      <c r="I54" s="586">
        <v>80.778030000000001</v>
      </c>
    </row>
    <row r="55" spans="1:9" ht="22.5" customHeight="1">
      <c r="A55" s="174" t="s">
        <v>181</v>
      </c>
      <c r="B55" s="579">
        <v>588</v>
      </c>
      <c r="C55" s="580">
        <v>99.661019999999994</v>
      </c>
      <c r="D55" s="581">
        <v>0</v>
      </c>
      <c r="E55" s="579">
        <v>544</v>
      </c>
      <c r="F55" s="580">
        <v>92.203389999999999</v>
      </c>
      <c r="G55" s="581">
        <v>0</v>
      </c>
      <c r="H55" s="572">
        <v>5022</v>
      </c>
      <c r="I55" s="582">
        <v>92.350129999999993</v>
      </c>
    </row>
    <row r="56" spans="1:9" ht="17.100000000000001" customHeight="1">
      <c r="A56" s="69" t="s">
        <v>56</v>
      </c>
      <c r="B56" s="583">
        <v>84</v>
      </c>
      <c r="C56" s="584">
        <v>98.823530000000005</v>
      </c>
      <c r="D56" s="585">
        <v>0</v>
      </c>
      <c r="E56" s="583">
        <v>70</v>
      </c>
      <c r="F56" s="584">
        <v>82.352940000000004</v>
      </c>
      <c r="G56" s="585">
        <v>0</v>
      </c>
      <c r="H56" s="575">
        <v>592</v>
      </c>
      <c r="I56" s="586">
        <v>97.208539999999999</v>
      </c>
    </row>
    <row r="57" spans="1:9" ht="17.100000000000001" customHeight="1">
      <c r="A57" s="69" t="s">
        <v>82</v>
      </c>
      <c r="B57" s="583">
        <v>182</v>
      </c>
      <c r="C57" s="584">
        <v>100</v>
      </c>
      <c r="D57" s="585">
        <v>0</v>
      </c>
      <c r="E57" s="583">
        <v>165</v>
      </c>
      <c r="F57" s="584">
        <v>90.65934</v>
      </c>
      <c r="G57" s="585">
        <v>0</v>
      </c>
      <c r="H57" s="575">
        <v>1149</v>
      </c>
      <c r="I57" s="586">
        <v>92.661289999999994</v>
      </c>
    </row>
    <row r="58" spans="1:9" ht="17.100000000000001" customHeight="1">
      <c r="A58" s="69" t="s">
        <v>58</v>
      </c>
      <c r="B58" s="583">
        <v>152</v>
      </c>
      <c r="C58" s="584">
        <v>100</v>
      </c>
      <c r="D58" s="585">
        <v>0</v>
      </c>
      <c r="E58" s="583">
        <v>146</v>
      </c>
      <c r="F58" s="584">
        <v>96.052629999999994</v>
      </c>
      <c r="G58" s="585">
        <v>0</v>
      </c>
      <c r="H58" s="575">
        <v>1852</v>
      </c>
      <c r="I58" s="586">
        <v>88.570059999999998</v>
      </c>
    </row>
    <row r="59" spans="1:9" ht="17.100000000000001" customHeight="1">
      <c r="A59" s="69" t="s">
        <v>59</v>
      </c>
      <c r="B59" s="583">
        <v>60</v>
      </c>
      <c r="C59" s="584">
        <v>100</v>
      </c>
      <c r="D59" s="585">
        <v>0</v>
      </c>
      <c r="E59" s="583">
        <v>53</v>
      </c>
      <c r="F59" s="584">
        <v>88.333330000000004</v>
      </c>
      <c r="G59" s="585">
        <v>0</v>
      </c>
      <c r="H59" s="575">
        <v>603</v>
      </c>
      <c r="I59" s="586">
        <v>96.634619999999998</v>
      </c>
    </row>
    <row r="60" spans="1:9" ht="17.100000000000001" customHeight="1">
      <c r="A60" s="69" t="s">
        <v>60</v>
      </c>
      <c r="B60" s="583">
        <v>110</v>
      </c>
      <c r="C60" s="584">
        <v>99.099100000000007</v>
      </c>
      <c r="D60" s="585">
        <v>0</v>
      </c>
      <c r="E60" s="583">
        <v>110</v>
      </c>
      <c r="F60" s="584">
        <v>99.099100000000007</v>
      </c>
      <c r="G60" s="585">
        <v>0</v>
      </c>
      <c r="H60" s="575">
        <v>826</v>
      </c>
      <c r="I60" s="586">
        <v>94.508009999999999</v>
      </c>
    </row>
    <row r="61" spans="1:9" ht="22.5" customHeight="1">
      <c r="A61" s="174" t="s">
        <v>109</v>
      </c>
      <c r="B61" s="579">
        <v>429</v>
      </c>
      <c r="C61" s="580">
        <v>99.767439999999993</v>
      </c>
      <c r="D61" s="581">
        <v>0</v>
      </c>
      <c r="E61" s="579">
        <v>415</v>
      </c>
      <c r="F61" s="580">
        <v>96.511629999999997</v>
      </c>
      <c r="G61" s="581">
        <v>0</v>
      </c>
      <c r="H61" s="572">
        <v>2475</v>
      </c>
      <c r="I61" s="582">
        <v>90.427480000000003</v>
      </c>
    </row>
    <row r="62" spans="1:9" ht="17.100000000000001" customHeight="1">
      <c r="A62" s="69" t="s">
        <v>61</v>
      </c>
      <c r="B62" s="583">
        <v>90</v>
      </c>
      <c r="C62" s="584">
        <v>100</v>
      </c>
      <c r="D62" s="585">
        <v>0</v>
      </c>
      <c r="E62" s="583">
        <v>83</v>
      </c>
      <c r="F62" s="584">
        <v>92.222219999999993</v>
      </c>
      <c r="G62" s="585">
        <v>0</v>
      </c>
      <c r="H62" s="575">
        <v>674</v>
      </c>
      <c r="I62" s="586">
        <v>94.134079999999997</v>
      </c>
    </row>
    <row r="63" spans="1:9" ht="17.100000000000001" customHeight="1">
      <c r="A63" s="69" t="s">
        <v>62</v>
      </c>
      <c r="B63" s="583">
        <v>71</v>
      </c>
      <c r="C63" s="584">
        <v>100</v>
      </c>
      <c r="D63" s="585">
        <v>0</v>
      </c>
      <c r="E63" s="583">
        <v>67</v>
      </c>
      <c r="F63" s="584">
        <v>94.366200000000006</v>
      </c>
      <c r="G63" s="585">
        <v>0</v>
      </c>
      <c r="H63" s="575">
        <v>363</v>
      </c>
      <c r="I63" s="586">
        <v>89.629630000000006</v>
      </c>
    </row>
    <row r="64" spans="1:9" ht="17.100000000000001" customHeight="1">
      <c r="A64" s="69" t="s">
        <v>63</v>
      </c>
      <c r="B64" s="583">
        <v>41</v>
      </c>
      <c r="C64" s="584">
        <v>97.619050000000001</v>
      </c>
      <c r="D64" s="585">
        <v>0</v>
      </c>
      <c r="E64" s="583">
        <v>41</v>
      </c>
      <c r="F64" s="584">
        <v>97.619050000000001</v>
      </c>
      <c r="G64" s="585">
        <v>0</v>
      </c>
      <c r="H64" s="575">
        <v>254</v>
      </c>
      <c r="I64" s="586">
        <v>100</v>
      </c>
    </row>
    <row r="65" spans="1:9" ht="17.100000000000001" customHeight="1">
      <c r="A65" s="69" t="s">
        <v>64</v>
      </c>
      <c r="B65" s="583">
        <v>122</v>
      </c>
      <c r="C65" s="584">
        <v>100</v>
      </c>
      <c r="D65" s="585">
        <v>0</v>
      </c>
      <c r="E65" s="583">
        <v>120</v>
      </c>
      <c r="F65" s="584">
        <v>98.360659999999996</v>
      </c>
      <c r="G65" s="585">
        <v>0</v>
      </c>
      <c r="H65" s="575">
        <v>538</v>
      </c>
      <c r="I65" s="586">
        <v>82.769229999999993</v>
      </c>
    </row>
    <row r="66" spans="1:9" ht="17.100000000000001" customHeight="1">
      <c r="A66" s="69" t="s">
        <v>65</v>
      </c>
      <c r="B66" s="583">
        <v>47</v>
      </c>
      <c r="C66" s="584">
        <v>100</v>
      </c>
      <c r="D66" s="585">
        <v>0</v>
      </c>
      <c r="E66" s="583">
        <v>46</v>
      </c>
      <c r="F66" s="584">
        <v>97.872339999999994</v>
      </c>
      <c r="G66" s="585">
        <v>0</v>
      </c>
      <c r="H66" s="575">
        <v>242</v>
      </c>
      <c r="I66" s="586">
        <v>78.571430000000007</v>
      </c>
    </row>
    <row r="67" spans="1:9" ht="17.100000000000001" customHeight="1">
      <c r="A67" s="69" t="s">
        <v>66</v>
      </c>
      <c r="B67" s="583">
        <v>58</v>
      </c>
      <c r="C67" s="584">
        <v>100</v>
      </c>
      <c r="D67" s="585">
        <v>0</v>
      </c>
      <c r="E67" s="583">
        <v>58</v>
      </c>
      <c r="F67" s="584">
        <v>100</v>
      </c>
      <c r="G67" s="585">
        <v>0</v>
      </c>
      <c r="H67" s="575">
        <v>404</v>
      </c>
      <c r="I67" s="586">
        <v>100</v>
      </c>
    </row>
    <row r="68" spans="1:9" ht="22.5" customHeight="1">
      <c r="A68" s="174" t="s">
        <v>13</v>
      </c>
      <c r="B68" s="579">
        <v>1258</v>
      </c>
      <c r="C68" s="580">
        <v>99.133179999999996</v>
      </c>
      <c r="D68" s="581">
        <v>0</v>
      </c>
      <c r="E68" s="579">
        <v>1223</v>
      </c>
      <c r="F68" s="580">
        <v>96.375100000000003</v>
      </c>
      <c r="G68" s="581">
        <v>0</v>
      </c>
      <c r="H68" s="572">
        <v>6978</v>
      </c>
      <c r="I68" s="582">
        <v>83.5989</v>
      </c>
    </row>
    <row r="69" spans="1:9" ht="17.100000000000001" customHeight="1">
      <c r="A69" s="69" t="s">
        <v>67</v>
      </c>
      <c r="B69" s="583">
        <v>159</v>
      </c>
      <c r="C69" s="584">
        <v>98.757760000000005</v>
      </c>
      <c r="D69" s="585">
        <v>0</v>
      </c>
      <c r="E69" s="583">
        <v>152</v>
      </c>
      <c r="F69" s="584">
        <v>94.409940000000006</v>
      </c>
      <c r="G69" s="585">
        <v>0</v>
      </c>
      <c r="H69" s="575">
        <v>718</v>
      </c>
      <c r="I69" s="586">
        <v>86.194479999999999</v>
      </c>
    </row>
    <row r="70" spans="1:9" ht="17.100000000000001" customHeight="1">
      <c r="A70" s="69" t="s">
        <v>68</v>
      </c>
      <c r="B70" s="583">
        <v>143</v>
      </c>
      <c r="C70" s="584">
        <v>100</v>
      </c>
      <c r="D70" s="585">
        <v>0</v>
      </c>
      <c r="E70" s="583">
        <v>139</v>
      </c>
      <c r="F70" s="584">
        <v>97.202799999999996</v>
      </c>
      <c r="G70" s="585">
        <v>0</v>
      </c>
      <c r="H70" s="575">
        <v>748</v>
      </c>
      <c r="I70" s="586">
        <v>87.179490000000001</v>
      </c>
    </row>
    <row r="71" spans="1:9" ht="17.100000000000001" customHeight="1">
      <c r="A71" s="69" t="s">
        <v>69</v>
      </c>
      <c r="B71" s="583">
        <v>136</v>
      </c>
      <c r="C71" s="584">
        <v>95.774649999999994</v>
      </c>
      <c r="D71" s="585">
        <v>0</v>
      </c>
      <c r="E71" s="583">
        <v>133</v>
      </c>
      <c r="F71" s="584">
        <v>93.661969999999997</v>
      </c>
      <c r="G71" s="585">
        <v>0</v>
      </c>
      <c r="H71" s="575">
        <v>721</v>
      </c>
      <c r="I71" s="586">
        <v>81.653450000000007</v>
      </c>
    </row>
    <row r="72" spans="1:9" ht="17.100000000000001" customHeight="1">
      <c r="A72" s="69" t="s">
        <v>70</v>
      </c>
      <c r="B72" s="583">
        <v>84</v>
      </c>
      <c r="C72" s="584">
        <v>98.823530000000005</v>
      </c>
      <c r="D72" s="585">
        <v>0</v>
      </c>
      <c r="E72" s="583">
        <v>82</v>
      </c>
      <c r="F72" s="584">
        <v>96.470590000000001</v>
      </c>
      <c r="G72" s="585">
        <v>0</v>
      </c>
      <c r="H72" s="575">
        <v>504</v>
      </c>
      <c r="I72" s="586">
        <v>78.62715</v>
      </c>
    </row>
    <row r="73" spans="1:9" ht="17.100000000000001" customHeight="1">
      <c r="A73" s="69" t="s">
        <v>71</v>
      </c>
      <c r="B73" s="583">
        <v>87</v>
      </c>
      <c r="C73" s="584">
        <v>100</v>
      </c>
      <c r="D73" s="585">
        <v>0</v>
      </c>
      <c r="E73" s="583">
        <v>87</v>
      </c>
      <c r="F73" s="584">
        <v>100</v>
      </c>
      <c r="G73" s="585">
        <v>0</v>
      </c>
      <c r="H73" s="575">
        <v>641</v>
      </c>
      <c r="I73" s="586">
        <v>100</v>
      </c>
    </row>
    <row r="74" spans="1:9" ht="17.100000000000001" customHeight="1">
      <c r="A74" s="69" t="s">
        <v>72</v>
      </c>
      <c r="B74" s="583">
        <v>117</v>
      </c>
      <c r="C74" s="584">
        <v>100</v>
      </c>
      <c r="D74" s="585">
        <v>0</v>
      </c>
      <c r="E74" s="583">
        <v>114</v>
      </c>
      <c r="F74" s="584">
        <v>97.435900000000004</v>
      </c>
      <c r="G74" s="585">
        <v>0</v>
      </c>
      <c r="H74" s="575">
        <v>490</v>
      </c>
      <c r="I74" s="586">
        <v>84.62867</v>
      </c>
    </row>
    <row r="75" spans="1:9" ht="17.100000000000001" customHeight="1">
      <c r="A75" s="69" t="s">
        <v>73</v>
      </c>
      <c r="B75" s="583">
        <v>119</v>
      </c>
      <c r="C75" s="584">
        <v>100</v>
      </c>
      <c r="D75" s="585">
        <v>0</v>
      </c>
      <c r="E75" s="583">
        <v>112</v>
      </c>
      <c r="F75" s="584">
        <v>94.117649999999998</v>
      </c>
      <c r="G75" s="585">
        <v>0</v>
      </c>
      <c r="H75" s="575">
        <v>446</v>
      </c>
      <c r="I75" s="586">
        <v>68.0916</v>
      </c>
    </row>
    <row r="76" spans="1:9" ht="17.100000000000001" customHeight="1">
      <c r="A76" s="69" t="s">
        <v>74</v>
      </c>
      <c r="B76" s="583">
        <v>116</v>
      </c>
      <c r="C76" s="584">
        <v>99.145300000000006</v>
      </c>
      <c r="D76" s="585">
        <v>0</v>
      </c>
      <c r="E76" s="583">
        <v>114</v>
      </c>
      <c r="F76" s="584">
        <v>97.435900000000004</v>
      </c>
      <c r="G76" s="585">
        <v>0</v>
      </c>
      <c r="H76" s="575">
        <v>665</v>
      </c>
      <c r="I76" s="586">
        <v>84.821430000000007</v>
      </c>
    </row>
    <row r="77" spans="1:9" ht="17.100000000000001" customHeight="1">
      <c r="A77" s="69" t="s">
        <v>75</v>
      </c>
      <c r="B77" s="583">
        <v>36</v>
      </c>
      <c r="C77" s="584">
        <v>100</v>
      </c>
      <c r="D77" s="585">
        <v>0</v>
      </c>
      <c r="E77" s="583">
        <v>36</v>
      </c>
      <c r="F77" s="584">
        <v>100</v>
      </c>
      <c r="G77" s="585">
        <v>0</v>
      </c>
      <c r="H77" s="575">
        <v>272</v>
      </c>
      <c r="I77" s="586">
        <v>93.470789999999994</v>
      </c>
    </row>
    <row r="78" spans="1:9" ht="17.100000000000001" customHeight="1">
      <c r="A78" s="69" t="s">
        <v>76</v>
      </c>
      <c r="B78" s="583">
        <v>51</v>
      </c>
      <c r="C78" s="584">
        <v>100</v>
      </c>
      <c r="D78" s="585">
        <v>0</v>
      </c>
      <c r="E78" s="583">
        <v>49</v>
      </c>
      <c r="F78" s="584">
        <v>96.078429999999997</v>
      </c>
      <c r="G78" s="585">
        <v>0</v>
      </c>
      <c r="H78" s="575">
        <v>263</v>
      </c>
      <c r="I78" s="586">
        <v>67.26343</v>
      </c>
    </row>
    <row r="79" spans="1:9" ht="17.100000000000001" customHeight="1">
      <c r="A79" s="69" t="s">
        <v>77</v>
      </c>
      <c r="B79" s="583">
        <v>80</v>
      </c>
      <c r="C79" s="584">
        <v>100</v>
      </c>
      <c r="D79" s="585">
        <v>0</v>
      </c>
      <c r="E79" s="583">
        <v>76</v>
      </c>
      <c r="F79" s="584">
        <v>95</v>
      </c>
      <c r="G79" s="585">
        <v>0</v>
      </c>
      <c r="H79" s="575">
        <v>419</v>
      </c>
      <c r="I79" s="586">
        <v>71.993129999999994</v>
      </c>
    </row>
    <row r="80" spans="1:9" ht="17.100000000000001" customHeight="1">
      <c r="A80" s="69" t="s">
        <v>78</v>
      </c>
      <c r="B80" s="583">
        <v>49</v>
      </c>
      <c r="C80" s="584">
        <v>100</v>
      </c>
      <c r="D80" s="585">
        <v>0</v>
      </c>
      <c r="E80" s="583">
        <v>48</v>
      </c>
      <c r="F80" s="584">
        <v>97.959180000000003</v>
      </c>
      <c r="G80" s="585">
        <v>0</v>
      </c>
      <c r="H80" s="575">
        <v>390</v>
      </c>
      <c r="I80" s="586">
        <v>94.2029</v>
      </c>
    </row>
    <row r="81" spans="1:9" ht="17.100000000000001" customHeight="1">
      <c r="A81" s="69" t="s">
        <v>79</v>
      </c>
      <c r="B81" s="583">
        <v>81</v>
      </c>
      <c r="C81" s="589">
        <v>98.78049</v>
      </c>
      <c r="D81" s="585">
        <v>0</v>
      </c>
      <c r="E81" s="583">
        <v>81</v>
      </c>
      <c r="F81" s="589">
        <v>98.78049</v>
      </c>
      <c r="G81" s="585">
        <v>0</v>
      </c>
      <c r="H81" s="575">
        <v>701</v>
      </c>
      <c r="I81" s="590">
        <v>88.176100000000005</v>
      </c>
    </row>
    <row r="82" spans="1:9" ht="8.25" customHeight="1">
      <c r="A82" s="374"/>
      <c r="B82" s="374"/>
      <c r="C82" s="374"/>
      <c r="D82" s="374"/>
      <c r="E82" s="258"/>
      <c r="F82" s="258"/>
      <c r="G82" s="258"/>
      <c r="H82" s="258"/>
      <c r="I82" s="258"/>
    </row>
    <row r="83" spans="1:9">
      <c r="E83" s="259"/>
      <c r="F83" s="259"/>
      <c r="G83" s="259"/>
      <c r="H83" s="259"/>
      <c r="I83" s="259"/>
    </row>
    <row r="84" spans="1:9">
      <c r="E84" s="259"/>
      <c r="F84" s="259"/>
      <c r="G84" s="259"/>
      <c r="H84" s="259"/>
      <c r="I84" s="259"/>
    </row>
    <row r="85" spans="1:9">
      <c r="E85" s="259"/>
      <c r="F85" s="259"/>
      <c r="G85" s="259"/>
      <c r="H85" s="259"/>
      <c r="I85" s="259"/>
    </row>
    <row r="86" spans="1:9">
      <c r="E86" s="259"/>
      <c r="F86" s="259"/>
      <c r="G86" s="259"/>
      <c r="H86" s="259"/>
      <c r="I86" s="259"/>
    </row>
    <row r="87" spans="1:9">
      <c r="E87" s="259"/>
      <c r="F87" s="259"/>
      <c r="G87" s="259"/>
      <c r="H87" s="259"/>
      <c r="I87" s="259"/>
    </row>
    <row r="88" spans="1:9">
      <c r="E88" s="259"/>
      <c r="F88" s="259"/>
      <c r="G88" s="259"/>
      <c r="H88" s="259"/>
      <c r="I88" s="259"/>
    </row>
    <row r="89" spans="1:9">
      <c r="E89" s="259"/>
      <c r="F89" s="259"/>
      <c r="G89" s="259"/>
      <c r="H89" s="259"/>
      <c r="I89" s="259"/>
    </row>
    <row r="90" spans="1:9">
      <c r="E90" s="259"/>
      <c r="F90" s="259"/>
      <c r="G90" s="259"/>
      <c r="H90" s="259"/>
      <c r="I90" s="259"/>
    </row>
    <row r="91" spans="1:9">
      <c r="E91" s="259"/>
      <c r="F91" s="259"/>
      <c r="G91" s="259"/>
      <c r="H91" s="259"/>
      <c r="I91" s="259"/>
    </row>
    <row r="92" spans="1:9">
      <c r="E92" s="259"/>
      <c r="F92" s="259"/>
      <c r="G92" s="259"/>
      <c r="H92" s="259"/>
      <c r="I92" s="259"/>
    </row>
    <row r="93" spans="1:9">
      <c r="E93" s="259"/>
      <c r="F93" s="259"/>
      <c r="G93" s="259"/>
      <c r="H93" s="259"/>
      <c r="I93" s="259"/>
    </row>
    <row r="94" spans="1:9">
      <c r="E94" s="259"/>
      <c r="F94" s="259"/>
      <c r="G94" s="259"/>
      <c r="H94" s="259"/>
      <c r="I94" s="259"/>
    </row>
    <row r="95" spans="1:9">
      <c r="E95" s="259"/>
      <c r="F95" s="259"/>
      <c r="G95" s="259"/>
      <c r="H95" s="259"/>
      <c r="I95" s="259"/>
    </row>
    <row r="96" spans="1:9">
      <c r="E96" s="259"/>
      <c r="F96" s="259"/>
      <c r="G96" s="259"/>
      <c r="H96" s="259"/>
      <c r="I96" s="259"/>
    </row>
    <row r="97" spans="5:9">
      <c r="E97" s="259"/>
      <c r="F97" s="259"/>
      <c r="G97" s="259"/>
      <c r="H97" s="259"/>
      <c r="I97" s="259"/>
    </row>
    <row r="98" spans="5:9">
      <c r="E98" s="259"/>
      <c r="F98" s="259"/>
      <c r="G98" s="259"/>
      <c r="H98" s="259"/>
      <c r="I98" s="259"/>
    </row>
    <row r="99" spans="5:9">
      <c r="E99" s="259"/>
      <c r="F99" s="259"/>
      <c r="G99" s="259"/>
      <c r="H99" s="259"/>
      <c r="I99" s="259"/>
    </row>
    <row r="100" spans="5:9">
      <c r="E100" s="259"/>
      <c r="F100" s="259"/>
      <c r="G100" s="259"/>
      <c r="H100" s="259"/>
      <c r="I100" s="259"/>
    </row>
    <row r="101" spans="5:9">
      <c r="E101" s="259"/>
      <c r="F101" s="259"/>
      <c r="G101" s="259"/>
      <c r="H101" s="259"/>
      <c r="I101" s="259"/>
    </row>
    <row r="102" spans="5:9">
      <c r="E102" s="259"/>
      <c r="F102" s="259"/>
      <c r="G102" s="259"/>
      <c r="H102" s="259"/>
      <c r="I102" s="259"/>
    </row>
    <row r="103" spans="5:9">
      <c r="E103" s="259"/>
      <c r="F103" s="259"/>
      <c r="G103" s="259"/>
      <c r="H103" s="259"/>
      <c r="I103" s="259"/>
    </row>
    <row r="104" spans="5:9">
      <c r="E104" s="259"/>
      <c r="F104" s="259"/>
      <c r="G104" s="259"/>
      <c r="H104" s="259"/>
      <c r="I104" s="259"/>
    </row>
    <row r="105" spans="5:9">
      <c r="E105" s="259"/>
      <c r="F105" s="259"/>
      <c r="G105" s="259"/>
      <c r="H105" s="259"/>
      <c r="I105" s="259"/>
    </row>
    <row r="106" spans="5:9">
      <c r="E106" s="259"/>
      <c r="F106" s="259"/>
      <c r="G106" s="259"/>
      <c r="H106" s="259"/>
      <c r="I106" s="259"/>
    </row>
    <row r="107" spans="5:9">
      <c r="E107" s="259"/>
      <c r="F107" s="259"/>
      <c r="G107" s="259"/>
      <c r="H107" s="259"/>
      <c r="I107" s="259"/>
    </row>
    <row r="108" spans="5:9">
      <c r="E108" s="259"/>
      <c r="F108" s="259"/>
      <c r="G108" s="259"/>
      <c r="H108" s="259"/>
      <c r="I108" s="259"/>
    </row>
    <row r="109" spans="5:9">
      <c r="E109" s="259"/>
      <c r="F109" s="259"/>
      <c r="G109" s="259"/>
      <c r="H109" s="259"/>
      <c r="I109" s="259"/>
    </row>
    <row r="110" spans="5:9">
      <c r="E110" s="259"/>
      <c r="F110" s="259"/>
      <c r="G110" s="259"/>
      <c r="H110" s="259"/>
      <c r="I110" s="259"/>
    </row>
    <row r="111" spans="5:9">
      <c r="E111" s="259"/>
      <c r="F111" s="259"/>
      <c r="G111" s="259"/>
      <c r="H111" s="259"/>
      <c r="I111" s="259"/>
    </row>
    <row r="112" spans="5:9">
      <c r="E112" s="259"/>
      <c r="F112" s="259"/>
      <c r="G112" s="259"/>
      <c r="H112" s="259"/>
      <c r="I112" s="259"/>
    </row>
    <row r="113" spans="5:9">
      <c r="E113" s="259"/>
      <c r="F113" s="259"/>
      <c r="G113" s="259"/>
      <c r="H113" s="259"/>
      <c r="I113" s="259"/>
    </row>
    <row r="114" spans="5:9">
      <c r="E114" s="259"/>
      <c r="F114" s="259"/>
      <c r="G114" s="259"/>
      <c r="H114" s="259"/>
      <c r="I114" s="259"/>
    </row>
    <row r="115" spans="5:9">
      <c r="E115" s="259"/>
      <c r="F115" s="259"/>
      <c r="G115" s="259"/>
      <c r="H115" s="259"/>
      <c r="I115" s="259"/>
    </row>
    <row r="116" spans="5:9">
      <c r="E116" s="259"/>
      <c r="F116" s="259"/>
      <c r="G116" s="259"/>
      <c r="H116" s="259"/>
      <c r="I116" s="259"/>
    </row>
    <row r="117" spans="5:9">
      <c r="E117" s="259"/>
      <c r="F117" s="259"/>
      <c r="G117" s="259"/>
      <c r="H117" s="259"/>
      <c r="I117" s="259"/>
    </row>
    <row r="118" spans="5:9">
      <c r="E118" s="259"/>
      <c r="F118" s="259"/>
      <c r="G118" s="259"/>
      <c r="H118" s="259"/>
      <c r="I118" s="259"/>
    </row>
    <row r="119" spans="5:9">
      <c r="E119" s="259"/>
      <c r="F119" s="259"/>
      <c r="G119" s="259"/>
      <c r="H119" s="259"/>
      <c r="I119" s="259"/>
    </row>
    <row r="120" spans="5:9">
      <c r="E120" s="259"/>
      <c r="F120" s="259"/>
      <c r="G120" s="259"/>
      <c r="H120" s="259"/>
      <c r="I120" s="259"/>
    </row>
    <row r="121" spans="5:9">
      <c r="E121" s="259"/>
      <c r="F121" s="259"/>
      <c r="G121" s="259"/>
      <c r="H121" s="259"/>
      <c r="I121" s="259"/>
    </row>
    <row r="122" spans="5:9">
      <c r="E122" s="259"/>
      <c r="F122" s="259"/>
      <c r="G122" s="259"/>
      <c r="H122" s="259"/>
      <c r="I122" s="259"/>
    </row>
    <row r="123" spans="5:9">
      <c r="E123" s="259"/>
      <c r="F123" s="259"/>
      <c r="G123" s="259"/>
      <c r="H123" s="259"/>
      <c r="I123" s="259"/>
    </row>
    <row r="124" spans="5:9">
      <c r="E124" s="259"/>
      <c r="F124" s="259"/>
      <c r="G124" s="259"/>
      <c r="H124" s="259"/>
      <c r="I124" s="259"/>
    </row>
    <row r="125" spans="5:9">
      <c r="E125" s="259"/>
      <c r="F125" s="259"/>
      <c r="G125" s="259"/>
      <c r="H125" s="259"/>
      <c r="I125" s="259"/>
    </row>
    <row r="126" spans="5:9">
      <c r="E126" s="259"/>
      <c r="F126" s="259"/>
      <c r="G126" s="259"/>
      <c r="H126" s="259"/>
      <c r="I126" s="259"/>
    </row>
    <row r="127" spans="5:9">
      <c r="E127" s="259"/>
      <c r="F127" s="259"/>
      <c r="G127" s="259"/>
      <c r="H127" s="259"/>
      <c r="I127" s="259"/>
    </row>
    <row r="128" spans="5:9">
      <c r="E128" s="259"/>
      <c r="F128" s="259"/>
      <c r="G128" s="259"/>
      <c r="H128" s="259"/>
      <c r="I128" s="259"/>
    </row>
    <row r="129" spans="5:9">
      <c r="E129" s="259"/>
      <c r="F129" s="259"/>
      <c r="G129" s="259"/>
      <c r="H129" s="259"/>
      <c r="I129" s="259"/>
    </row>
    <row r="130" spans="5:9">
      <c r="E130" s="259"/>
      <c r="F130" s="259"/>
      <c r="G130" s="259"/>
      <c r="H130" s="259"/>
      <c r="I130" s="259"/>
    </row>
    <row r="131" spans="5:9">
      <c r="E131" s="259"/>
      <c r="F131" s="259"/>
      <c r="G131" s="259"/>
      <c r="H131" s="259"/>
      <c r="I131" s="259"/>
    </row>
    <row r="132" spans="5:9">
      <c r="E132" s="259"/>
      <c r="F132" s="259"/>
      <c r="G132" s="259"/>
      <c r="H132" s="259"/>
      <c r="I132" s="259"/>
    </row>
    <row r="133" spans="5:9">
      <c r="E133" s="259"/>
      <c r="F133" s="259"/>
      <c r="G133" s="259"/>
      <c r="H133" s="259"/>
      <c r="I133" s="259"/>
    </row>
    <row r="134" spans="5:9">
      <c r="E134" s="259"/>
      <c r="F134" s="259"/>
      <c r="G134" s="259"/>
      <c r="H134" s="259"/>
      <c r="I134" s="259"/>
    </row>
    <row r="135" spans="5:9">
      <c r="E135" s="259"/>
      <c r="F135" s="259"/>
      <c r="G135" s="259"/>
      <c r="H135" s="259"/>
      <c r="I135" s="259"/>
    </row>
    <row r="136" spans="5:9">
      <c r="E136" s="259"/>
      <c r="F136" s="259"/>
      <c r="G136" s="259"/>
      <c r="H136" s="259"/>
      <c r="I136" s="259"/>
    </row>
    <row r="137" spans="5:9">
      <c r="E137" s="259"/>
      <c r="F137" s="259"/>
      <c r="G137" s="259"/>
      <c r="H137" s="259"/>
      <c r="I137" s="259"/>
    </row>
    <row r="138" spans="5:9">
      <c r="E138" s="259"/>
      <c r="F138" s="259"/>
      <c r="G138" s="259"/>
      <c r="H138" s="259"/>
      <c r="I138" s="259"/>
    </row>
    <row r="139" spans="5:9">
      <c r="E139" s="259"/>
      <c r="F139" s="259"/>
      <c r="G139" s="259"/>
      <c r="H139" s="259"/>
      <c r="I139" s="259"/>
    </row>
    <row r="140" spans="5:9">
      <c r="E140" s="259"/>
      <c r="F140" s="259"/>
      <c r="G140" s="259"/>
      <c r="H140" s="259"/>
      <c r="I140" s="259"/>
    </row>
    <row r="141" spans="5:9">
      <c r="E141" s="259"/>
      <c r="F141" s="259"/>
      <c r="G141" s="259"/>
      <c r="H141" s="259"/>
      <c r="I141" s="259"/>
    </row>
    <row r="142" spans="5:9">
      <c r="E142" s="259"/>
      <c r="F142" s="259"/>
      <c r="G142" s="259"/>
      <c r="H142" s="259"/>
      <c r="I142" s="259"/>
    </row>
    <row r="143" spans="5:9">
      <c r="E143" s="259"/>
      <c r="F143" s="259"/>
      <c r="G143" s="259"/>
      <c r="H143" s="259"/>
      <c r="I143" s="259"/>
    </row>
    <row r="144" spans="5:9">
      <c r="E144" s="259"/>
      <c r="F144" s="259"/>
      <c r="G144" s="259"/>
      <c r="H144" s="259"/>
      <c r="I144" s="259"/>
    </row>
    <row r="145" spans="5:9">
      <c r="E145" s="259"/>
      <c r="F145" s="259"/>
      <c r="G145" s="259"/>
      <c r="H145" s="259"/>
      <c r="I145" s="259"/>
    </row>
    <row r="146" spans="5:9">
      <c r="E146" s="259"/>
      <c r="F146" s="259"/>
      <c r="G146" s="259"/>
      <c r="H146" s="259"/>
      <c r="I146" s="259"/>
    </row>
    <row r="147" spans="5:9">
      <c r="E147" s="259"/>
      <c r="F147" s="259"/>
      <c r="G147" s="259"/>
      <c r="H147" s="259"/>
      <c r="I147" s="259"/>
    </row>
    <row r="148" spans="5:9">
      <c r="E148" s="259"/>
      <c r="F148" s="259"/>
      <c r="G148" s="259"/>
      <c r="H148" s="259"/>
      <c r="I148" s="259"/>
    </row>
    <row r="149" spans="5:9">
      <c r="E149" s="259"/>
      <c r="F149" s="259"/>
      <c r="G149" s="259"/>
      <c r="H149" s="259"/>
      <c r="I149" s="259"/>
    </row>
    <row r="150" spans="5:9">
      <c r="E150" s="259"/>
      <c r="F150" s="259"/>
      <c r="G150" s="259"/>
      <c r="H150" s="259"/>
      <c r="I150" s="259"/>
    </row>
    <row r="151" spans="5:9">
      <c r="E151" s="259"/>
      <c r="F151" s="259"/>
      <c r="G151" s="259"/>
      <c r="H151" s="259"/>
      <c r="I151" s="259"/>
    </row>
    <row r="152" spans="5:9">
      <c r="E152" s="259"/>
      <c r="F152" s="259"/>
      <c r="G152" s="259"/>
      <c r="H152" s="259"/>
      <c r="I152" s="259"/>
    </row>
    <row r="153" spans="5:9">
      <c r="E153" s="259"/>
      <c r="F153" s="259"/>
      <c r="G153" s="259"/>
      <c r="H153" s="259"/>
      <c r="I153" s="259"/>
    </row>
    <row r="154" spans="5:9">
      <c r="E154" s="259"/>
      <c r="F154" s="259"/>
      <c r="G154" s="259"/>
      <c r="H154" s="259"/>
      <c r="I154" s="259"/>
    </row>
    <row r="155" spans="5:9">
      <c r="E155" s="259"/>
      <c r="F155" s="259"/>
      <c r="G155" s="259"/>
      <c r="H155" s="259"/>
      <c r="I155" s="259"/>
    </row>
    <row r="156" spans="5:9">
      <c r="E156" s="259"/>
      <c r="F156" s="259"/>
      <c r="G156" s="259"/>
      <c r="H156" s="259"/>
      <c r="I156" s="259"/>
    </row>
    <row r="157" spans="5:9">
      <c r="E157" s="259"/>
      <c r="F157" s="259"/>
      <c r="G157" s="259"/>
      <c r="H157" s="259"/>
      <c r="I157" s="259"/>
    </row>
    <row r="158" spans="5:9">
      <c r="E158" s="259"/>
      <c r="F158" s="259"/>
      <c r="G158" s="259"/>
      <c r="H158" s="259"/>
      <c r="I158" s="259"/>
    </row>
    <row r="159" spans="5:9">
      <c r="E159" s="259"/>
      <c r="F159" s="259"/>
      <c r="G159" s="259"/>
      <c r="H159" s="259"/>
      <c r="I159" s="259"/>
    </row>
    <row r="160" spans="5:9">
      <c r="E160" s="259"/>
      <c r="F160" s="259"/>
      <c r="G160" s="259"/>
      <c r="H160" s="259"/>
      <c r="I160" s="259"/>
    </row>
    <row r="161" spans="5:9">
      <c r="E161" s="259"/>
      <c r="F161" s="259"/>
      <c r="G161" s="259"/>
      <c r="H161" s="259"/>
      <c r="I161" s="259"/>
    </row>
    <row r="162" spans="5:9">
      <c r="E162" s="259"/>
      <c r="F162" s="259"/>
      <c r="G162" s="259"/>
      <c r="H162" s="259"/>
      <c r="I162" s="259"/>
    </row>
    <row r="163" spans="5:9">
      <c r="E163" s="259"/>
      <c r="F163" s="259"/>
      <c r="G163" s="259"/>
      <c r="H163" s="259"/>
      <c r="I163" s="259"/>
    </row>
    <row r="164" spans="5:9">
      <c r="E164" s="259"/>
      <c r="F164" s="259"/>
      <c r="G164" s="259"/>
      <c r="H164" s="259"/>
      <c r="I164" s="259"/>
    </row>
    <row r="165" spans="5:9">
      <c r="E165" s="259"/>
      <c r="F165" s="259"/>
      <c r="G165" s="259"/>
      <c r="H165" s="259"/>
      <c r="I165" s="259"/>
    </row>
    <row r="166" spans="5:9">
      <c r="E166" s="259"/>
      <c r="F166" s="259"/>
      <c r="G166" s="259"/>
      <c r="H166" s="259"/>
      <c r="I166" s="259"/>
    </row>
    <row r="167" spans="5:9">
      <c r="E167" s="259"/>
      <c r="F167" s="259"/>
      <c r="G167" s="259"/>
      <c r="H167" s="259"/>
      <c r="I167" s="259"/>
    </row>
    <row r="168" spans="5:9">
      <c r="E168" s="259"/>
      <c r="F168" s="259"/>
      <c r="G168" s="259"/>
      <c r="H168" s="259"/>
      <c r="I168" s="259"/>
    </row>
    <row r="169" spans="5:9">
      <c r="E169" s="259"/>
      <c r="F169" s="259"/>
      <c r="G169" s="259"/>
      <c r="H169" s="259"/>
      <c r="I169" s="259"/>
    </row>
    <row r="170" spans="5:9">
      <c r="E170" s="259"/>
      <c r="F170" s="259"/>
      <c r="G170" s="259"/>
      <c r="H170" s="259"/>
      <c r="I170" s="259"/>
    </row>
    <row r="171" spans="5:9">
      <c r="E171" s="259"/>
      <c r="F171" s="259"/>
      <c r="G171" s="259"/>
      <c r="H171" s="259"/>
      <c r="I171" s="259"/>
    </row>
    <row r="172" spans="5:9">
      <c r="E172" s="259"/>
      <c r="F172" s="259"/>
      <c r="G172" s="259"/>
      <c r="H172" s="259"/>
      <c r="I172" s="259"/>
    </row>
    <row r="173" spans="5:9">
      <c r="E173" s="259"/>
      <c r="F173" s="259"/>
      <c r="G173" s="259"/>
      <c r="H173" s="259"/>
      <c r="I173" s="259"/>
    </row>
    <row r="174" spans="5:9">
      <c r="E174" s="259"/>
      <c r="F174" s="259"/>
      <c r="G174" s="259"/>
      <c r="H174" s="259"/>
      <c r="I174" s="259"/>
    </row>
    <row r="175" spans="5:9">
      <c r="E175" s="259"/>
      <c r="F175" s="259"/>
      <c r="G175" s="259"/>
      <c r="H175" s="259"/>
      <c r="I175" s="259"/>
    </row>
    <row r="176" spans="5:9">
      <c r="E176" s="259"/>
      <c r="F176" s="259"/>
      <c r="G176" s="259"/>
      <c r="H176" s="259"/>
      <c r="I176" s="259"/>
    </row>
    <row r="177" spans="5:9">
      <c r="E177" s="259"/>
      <c r="F177" s="259"/>
      <c r="G177" s="259"/>
      <c r="H177" s="259"/>
      <c r="I177" s="259"/>
    </row>
    <row r="178" spans="5:9">
      <c r="E178" s="259"/>
      <c r="F178" s="259"/>
      <c r="G178" s="259"/>
      <c r="H178" s="259"/>
      <c r="I178" s="259"/>
    </row>
    <row r="179" spans="5:9">
      <c r="E179" s="259"/>
      <c r="F179" s="259"/>
      <c r="G179" s="259"/>
      <c r="H179" s="259"/>
      <c r="I179" s="259"/>
    </row>
    <row r="180" spans="5:9">
      <c r="E180" s="259"/>
      <c r="F180" s="259"/>
      <c r="G180" s="259"/>
      <c r="H180" s="259"/>
      <c r="I180" s="259"/>
    </row>
    <row r="181" spans="5:9">
      <c r="E181" s="259"/>
      <c r="F181" s="259"/>
      <c r="G181" s="259"/>
      <c r="H181" s="259"/>
      <c r="I181" s="259"/>
    </row>
    <row r="182" spans="5:9">
      <c r="E182" s="259"/>
      <c r="F182" s="259"/>
      <c r="G182" s="259"/>
      <c r="H182" s="259"/>
      <c r="I182" s="259"/>
    </row>
    <row r="183" spans="5:9">
      <c r="E183" s="259"/>
      <c r="F183" s="259"/>
      <c r="G183" s="259"/>
      <c r="H183" s="259"/>
      <c r="I183" s="259"/>
    </row>
    <row r="184" spans="5:9">
      <c r="E184" s="259"/>
      <c r="F184" s="259"/>
      <c r="G184" s="259"/>
      <c r="H184" s="259"/>
      <c r="I184" s="259"/>
    </row>
    <row r="185" spans="5:9">
      <c r="E185" s="259"/>
      <c r="F185" s="259"/>
      <c r="G185" s="259"/>
      <c r="H185" s="259"/>
      <c r="I185" s="259"/>
    </row>
    <row r="186" spans="5:9">
      <c r="E186" s="259"/>
      <c r="F186" s="259"/>
      <c r="G186" s="259"/>
      <c r="H186" s="259"/>
      <c r="I186" s="259"/>
    </row>
    <row r="187" spans="5:9">
      <c r="E187" s="259"/>
      <c r="F187" s="259"/>
      <c r="G187" s="259"/>
      <c r="H187" s="259"/>
      <c r="I187" s="259"/>
    </row>
    <row r="188" spans="5:9">
      <c r="E188" s="259"/>
      <c r="F188" s="259"/>
      <c r="G188" s="259"/>
      <c r="H188" s="259"/>
      <c r="I188" s="259"/>
    </row>
    <row r="189" spans="5:9">
      <c r="E189" s="259"/>
      <c r="F189" s="259"/>
      <c r="G189" s="259"/>
      <c r="H189" s="259"/>
      <c r="I189" s="259"/>
    </row>
    <row r="190" spans="5:9">
      <c r="E190" s="259"/>
      <c r="F190" s="259"/>
      <c r="G190" s="259"/>
      <c r="H190" s="259"/>
      <c r="I190" s="259"/>
    </row>
    <row r="191" spans="5:9">
      <c r="E191" s="259"/>
      <c r="F191" s="259"/>
      <c r="G191" s="259"/>
      <c r="H191" s="259"/>
      <c r="I191" s="259"/>
    </row>
    <row r="192" spans="5:9">
      <c r="E192" s="259"/>
      <c r="F192" s="259"/>
      <c r="G192" s="259"/>
      <c r="H192" s="259"/>
      <c r="I192" s="259"/>
    </row>
    <row r="193" spans="5:9">
      <c r="E193" s="259"/>
      <c r="F193" s="259"/>
      <c r="G193" s="259"/>
      <c r="H193" s="259"/>
      <c r="I193" s="259"/>
    </row>
    <row r="194" spans="5:9">
      <c r="E194" s="259"/>
      <c r="F194" s="259"/>
      <c r="G194" s="259"/>
      <c r="H194" s="259"/>
      <c r="I194" s="259"/>
    </row>
    <row r="195" spans="5:9">
      <c r="E195" s="259"/>
      <c r="F195" s="259"/>
      <c r="G195" s="259"/>
      <c r="H195" s="259"/>
      <c r="I195" s="259"/>
    </row>
    <row r="196" spans="5:9">
      <c r="E196" s="259"/>
      <c r="F196" s="259"/>
      <c r="G196" s="259"/>
      <c r="H196" s="259"/>
      <c r="I196" s="259"/>
    </row>
    <row r="197" spans="5:9">
      <c r="E197" s="259"/>
      <c r="F197" s="259"/>
      <c r="G197" s="259"/>
      <c r="H197" s="259"/>
      <c r="I197" s="259"/>
    </row>
    <row r="198" spans="5:9">
      <c r="E198" s="259"/>
      <c r="F198" s="259"/>
      <c r="G198" s="259"/>
      <c r="H198" s="259"/>
      <c r="I198" s="259"/>
    </row>
    <row r="199" spans="5:9">
      <c r="E199" s="259"/>
      <c r="F199" s="259"/>
      <c r="G199" s="259"/>
      <c r="H199" s="259"/>
      <c r="I199" s="259"/>
    </row>
    <row r="200" spans="5:9">
      <c r="E200" s="259"/>
      <c r="F200" s="259"/>
      <c r="G200" s="259"/>
      <c r="H200" s="259"/>
      <c r="I200" s="259"/>
    </row>
    <row r="201" spans="5:9">
      <c r="E201" s="259"/>
      <c r="F201" s="259"/>
      <c r="G201" s="259"/>
      <c r="H201" s="259"/>
      <c r="I201" s="259"/>
    </row>
    <row r="202" spans="5:9">
      <c r="E202" s="259"/>
      <c r="F202" s="259"/>
      <c r="G202" s="259"/>
      <c r="H202" s="259"/>
      <c r="I202" s="259"/>
    </row>
    <row r="203" spans="5:9">
      <c r="E203" s="259"/>
      <c r="F203" s="259"/>
      <c r="G203" s="259"/>
      <c r="H203" s="259"/>
      <c r="I203" s="259"/>
    </row>
    <row r="204" spans="5:9">
      <c r="E204" s="259"/>
      <c r="F204" s="259"/>
      <c r="G204" s="259"/>
      <c r="H204" s="259"/>
      <c r="I204" s="259"/>
    </row>
    <row r="205" spans="5:9">
      <c r="E205" s="259"/>
      <c r="F205" s="259"/>
      <c r="G205" s="259"/>
      <c r="H205" s="259"/>
      <c r="I205" s="259"/>
    </row>
    <row r="206" spans="5:9">
      <c r="E206" s="259"/>
      <c r="F206" s="259"/>
      <c r="G206" s="259"/>
      <c r="H206" s="259"/>
      <c r="I206" s="259"/>
    </row>
    <row r="207" spans="5:9">
      <c r="E207" s="259"/>
      <c r="F207" s="259"/>
      <c r="G207" s="259"/>
      <c r="H207" s="259"/>
      <c r="I207" s="259"/>
    </row>
    <row r="208" spans="5:9">
      <c r="E208" s="259"/>
      <c r="F208" s="259"/>
      <c r="G208" s="259"/>
      <c r="H208" s="259"/>
      <c r="I208" s="259"/>
    </row>
    <row r="209" spans="5:9">
      <c r="E209" s="259"/>
      <c r="F209" s="259"/>
      <c r="G209" s="259"/>
      <c r="H209" s="259"/>
      <c r="I209" s="259"/>
    </row>
    <row r="210" spans="5:9">
      <c r="E210" s="259"/>
      <c r="F210" s="259"/>
      <c r="G210" s="259"/>
      <c r="H210" s="259"/>
      <c r="I210" s="259"/>
    </row>
    <row r="211" spans="5:9">
      <c r="E211" s="259"/>
      <c r="F211" s="259"/>
      <c r="G211" s="259"/>
      <c r="H211" s="259"/>
      <c r="I211" s="259"/>
    </row>
    <row r="212" spans="5:9">
      <c r="E212" s="259"/>
      <c r="F212" s="259"/>
      <c r="G212" s="259"/>
      <c r="H212" s="259"/>
      <c r="I212" s="259"/>
    </row>
    <row r="213" spans="5:9">
      <c r="E213" s="259"/>
      <c r="F213" s="259"/>
      <c r="G213" s="259"/>
      <c r="H213" s="259"/>
      <c r="I213" s="259"/>
    </row>
    <row r="214" spans="5:9">
      <c r="E214" s="259"/>
      <c r="F214" s="259"/>
      <c r="G214" s="259"/>
      <c r="H214" s="259"/>
      <c r="I214" s="259"/>
    </row>
    <row r="215" spans="5:9">
      <c r="E215" s="259"/>
      <c r="F215" s="259"/>
      <c r="G215" s="259"/>
      <c r="H215" s="259"/>
      <c r="I215" s="259"/>
    </row>
    <row r="216" spans="5:9">
      <c r="E216" s="259"/>
      <c r="F216" s="259"/>
      <c r="G216" s="259"/>
      <c r="H216" s="259"/>
      <c r="I216" s="259"/>
    </row>
    <row r="217" spans="5:9">
      <c r="E217" s="259"/>
      <c r="F217" s="259"/>
      <c r="G217" s="259"/>
      <c r="H217" s="259"/>
      <c r="I217" s="259"/>
    </row>
    <row r="218" spans="5:9">
      <c r="E218" s="259"/>
      <c r="F218" s="259"/>
      <c r="G218" s="259"/>
      <c r="H218" s="259"/>
      <c r="I218" s="259"/>
    </row>
    <row r="219" spans="5:9">
      <c r="E219" s="259"/>
      <c r="F219" s="259"/>
      <c r="G219" s="259"/>
      <c r="H219" s="259"/>
      <c r="I219" s="259"/>
    </row>
    <row r="220" spans="5:9">
      <c r="E220" s="259"/>
      <c r="F220" s="259"/>
      <c r="G220" s="259"/>
      <c r="H220" s="259"/>
      <c r="I220" s="259"/>
    </row>
    <row r="221" spans="5:9">
      <c r="E221" s="259"/>
      <c r="F221" s="259"/>
      <c r="G221" s="259"/>
      <c r="H221" s="259"/>
      <c r="I221" s="259"/>
    </row>
    <row r="222" spans="5:9">
      <c r="E222" s="259"/>
      <c r="F222" s="259"/>
      <c r="G222" s="259"/>
      <c r="H222" s="259"/>
      <c r="I222" s="259"/>
    </row>
    <row r="223" spans="5:9">
      <c r="E223" s="259"/>
      <c r="F223" s="259"/>
      <c r="G223" s="259"/>
      <c r="H223" s="259"/>
      <c r="I223" s="259"/>
    </row>
    <row r="224" spans="5:9">
      <c r="E224" s="259"/>
      <c r="F224" s="259"/>
      <c r="G224" s="259"/>
      <c r="H224" s="259"/>
      <c r="I224" s="259"/>
    </row>
    <row r="225" spans="5:9">
      <c r="E225" s="259"/>
      <c r="F225" s="259"/>
      <c r="G225" s="259"/>
      <c r="H225" s="259"/>
      <c r="I225" s="259"/>
    </row>
    <row r="226" spans="5:9">
      <c r="E226" s="259"/>
      <c r="F226" s="259"/>
      <c r="G226" s="259"/>
      <c r="H226" s="259"/>
      <c r="I226" s="259"/>
    </row>
    <row r="227" spans="5:9">
      <c r="E227" s="259"/>
      <c r="F227" s="259"/>
      <c r="G227" s="259"/>
      <c r="H227" s="259"/>
      <c r="I227" s="259"/>
    </row>
    <row r="228" spans="5:9">
      <c r="E228" s="259"/>
      <c r="F228" s="259"/>
      <c r="G228" s="259"/>
      <c r="H228" s="259"/>
      <c r="I228" s="259"/>
    </row>
    <row r="229" spans="5:9">
      <c r="E229" s="259"/>
      <c r="F229" s="259"/>
      <c r="G229" s="259"/>
      <c r="H229" s="259"/>
      <c r="I229" s="259"/>
    </row>
    <row r="230" spans="5:9">
      <c r="E230" s="259"/>
      <c r="F230" s="259"/>
      <c r="G230" s="259"/>
      <c r="H230" s="259"/>
      <c r="I230" s="259"/>
    </row>
    <row r="231" spans="5:9">
      <c r="E231" s="259"/>
      <c r="F231" s="259"/>
      <c r="G231" s="259"/>
      <c r="H231" s="259"/>
      <c r="I231" s="259"/>
    </row>
    <row r="232" spans="5:9">
      <c r="E232" s="259"/>
      <c r="F232" s="259"/>
      <c r="G232" s="259"/>
      <c r="H232" s="259"/>
      <c r="I232" s="259"/>
    </row>
    <row r="233" spans="5:9">
      <c r="E233" s="259"/>
      <c r="F233" s="259"/>
      <c r="G233" s="259"/>
      <c r="H233" s="259"/>
      <c r="I233" s="259"/>
    </row>
    <row r="234" spans="5:9">
      <c r="E234" s="259"/>
      <c r="F234" s="259"/>
      <c r="G234" s="259"/>
      <c r="H234" s="259"/>
      <c r="I234" s="259"/>
    </row>
    <row r="235" spans="5:9">
      <c r="E235" s="259"/>
      <c r="F235" s="259"/>
      <c r="G235" s="259"/>
      <c r="H235" s="259"/>
      <c r="I235" s="259"/>
    </row>
    <row r="236" spans="5:9">
      <c r="E236" s="259"/>
      <c r="F236" s="259"/>
      <c r="G236" s="259"/>
      <c r="H236" s="259"/>
      <c r="I236" s="259"/>
    </row>
    <row r="237" spans="5:9">
      <c r="E237" s="259"/>
      <c r="F237" s="259"/>
      <c r="G237" s="259"/>
      <c r="H237" s="259"/>
      <c r="I237" s="259"/>
    </row>
    <row r="238" spans="5:9">
      <c r="E238" s="259"/>
      <c r="F238" s="259"/>
      <c r="G238" s="259"/>
      <c r="H238" s="259"/>
      <c r="I238" s="259"/>
    </row>
    <row r="239" spans="5:9">
      <c r="E239" s="259"/>
      <c r="F239" s="259"/>
      <c r="G239" s="259"/>
      <c r="H239" s="259"/>
      <c r="I239" s="259"/>
    </row>
    <row r="240" spans="5:9">
      <c r="E240" s="259"/>
      <c r="F240" s="259"/>
      <c r="G240" s="259"/>
      <c r="H240" s="259"/>
      <c r="I240" s="259"/>
    </row>
    <row r="241" spans="5:9">
      <c r="E241" s="259"/>
      <c r="F241" s="259"/>
      <c r="G241" s="259"/>
      <c r="H241" s="259"/>
      <c r="I241" s="259"/>
    </row>
    <row r="242" spans="5:9">
      <c r="E242" s="259"/>
      <c r="F242" s="259"/>
      <c r="G242" s="259"/>
      <c r="H242" s="259"/>
      <c r="I242" s="259"/>
    </row>
    <row r="243" spans="5:9">
      <c r="E243" s="259"/>
      <c r="F243" s="259"/>
      <c r="G243" s="259"/>
      <c r="H243" s="259"/>
      <c r="I243" s="259"/>
    </row>
    <row r="244" spans="5:9">
      <c r="E244" s="259"/>
      <c r="F244" s="259"/>
      <c r="G244" s="259"/>
      <c r="H244" s="259"/>
      <c r="I244" s="259"/>
    </row>
    <row r="245" spans="5:9">
      <c r="E245" s="259"/>
      <c r="F245" s="259"/>
      <c r="G245" s="259"/>
      <c r="H245" s="259"/>
      <c r="I245" s="259"/>
    </row>
    <row r="246" spans="5:9">
      <c r="E246" s="259"/>
      <c r="F246" s="259"/>
      <c r="G246" s="259"/>
      <c r="H246" s="259"/>
      <c r="I246" s="259"/>
    </row>
    <row r="247" spans="5:9">
      <c r="E247" s="259"/>
      <c r="F247" s="259"/>
      <c r="G247" s="259"/>
      <c r="H247" s="259"/>
      <c r="I247" s="259"/>
    </row>
    <row r="248" spans="5:9">
      <c r="E248" s="259"/>
      <c r="F248" s="259"/>
      <c r="G248" s="259"/>
      <c r="H248" s="259"/>
      <c r="I248" s="259"/>
    </row>
    <row r="249" spans="5:9">
      <c r="E249" s="259"/>
      <c r="F249" s="259"/>
      <c r="G249" s="259"/>
      <c r="H249" s="259"/>
      <c r="I249" s="259"/>
    </row>
    <row r="250" spans="5:9">
      <c r="E250" s="259"/>
      <c r="F250" s="259"/>
      <c r="G250" s="259"/>
      <c r="H250" s="259"/>
      <c r="I250" s="259"/>
    </row>
    <row r="251" spans="5:9">
      <c r="E251" s="259"/>
      <c r="F251" s="259"/>
      <c r="G251" s="259"/>
      <c r="H251" s="259"/>
      <c r="I251" s="259"/>
    </row>
    <row r="252" spans="5:9">
      <c r="E252" s="259"/>
      <c r="F252" s="259"/>
      <c r="G252" s="259"/>
      <c r="H252" s="259"/>
      <c r="I252" s="259"/>
    </row>
    <row r="253" spans="5:9">
      <c r="E253" s="259"/>
      <c r="F253" s="259"/>
      <c r="G253" s="259"/>
      <c r="H253" s="259"/>
      <c r="I253" s="259"/>
    </row>
    <row r="254" spans="5:9">
      <c r="E254" s="259"/>
      <c r="F254" s="259"/>
      <c r="G254" s="259"/>
      <c r="H254" s="259"/>
      <c r="I254" s="259"/>
    </row>
    <row r="255" spans="5:9">
      <c r="E255" s="259"/>
      <c r="F255" s="259"/>
      <c r="G255" s="259"/>
      <c r="H255" s="259"/>
      <c r="I255" s="259"/>
    </row>
    <row r="256" spans="5:9">
      <c r="E256" s="259"/>
      <c r="F256" s="259"/>
      <c r="G256" s="259"/>
      <c r="H256" s="259"/>
      <c r="I256" s="259"/>
    </row>
    <row r="257" spans="5:9">
      <c r="E257" s="259"/>
      <c r="F257" s="259"/>
      <c r="G257" s="259"/>
      <c r="H257" s="259"/>
      <c r="I257" s="259"/>
    </row>
    <row r="258" spans="5:9">
      <c r="E258" s="259"/>
      <c r="F258" s="259"/>
      <c r="G258" s="259"/>
      <c r="H258" s="259"/>
      <c r="I258" s="259"/>
    </row>
    <row r="259" spans="5:9">
      <c r="E259" s="259"/>
      <c r="F259" s="259"/>
      <c r="G259" s="259"/>
      <c r="H259" s="259"/>
      <c r="I259" s="259"/>
    </row>
    <row r="260" spans="5:9">
      <c r="E260" s="259"/>
      <c r="F260" s="259"/>
      <c r="G260" s="259"/>
      <c r="H260" s="259"/>
      <c r="I260" s="259"/>
    </row>
    <row r="261" spans="5:9">
      <c r="E261" s="259"/>
      <c r="F261" s="259"/>
      <c r="G261" s="259"/>
      <c r="H261" s="259"/>
      <c r="I261" s="259"/>
    </row>
    <row r="262" spans="5:9">
      <c r="E262" s="259"/>
      <c r="F262" s="259"/>
      <c r="G262" s="259"/>
      <c r="H262" s="259"/>
      <c r="I262" s="259"/>
    </row>
    <row r="263" spans="5:9">
      <c r="E263" s="259"/>
      <c r="F263" s="259"/>
      <c r="G263" s="259"/>
      <c r="H263" s="259"/>
      <c r="I263" s="259"/>
    </row>
    <row r="264" spans="5:9">
      <c r="E264" s="259"/>
      <c r="F264" s="259"/>
      <c r="G264" s="259"/>
      <c r="H264" s="259"/>
      <c r="I264" s="259"/>
    </row>
    <row r="265" spans="5:9">
      <c r="E265" s="259"/>
      <c r="F265" s="259"/>
      <c r="G265" s="259"/>
      <c r="H265" s="259"/>
      <c r="I265" s="259"/>
    </row>
    <row r="266" spans="5:9">
      <c r="E266" s="259"/>
      <c r="F266" s="259"/>
      <c r="G266" s="259"/>
      <c r="H266" s="259"/>
      <c r="I266" s="259"/>
    </row>
    <row r="267" spans="5:9">
      <c r="E267" s="259"/>
      <c r="F267" s="259"/>
      <c r="G267" s="259"/>
      <c r="H267" s="259"/>
      <c r="I267" s="259"/>
    </row>
    <row r="268" spans="5:9">
      <c r="E268" s="259"/>
      <c r="F268" s="259"/>
      <c r="G268" s="259"/>
      <c r="H268" s="259"/>
      <c r="I268" s="259"/>
    </row>
    <row r="269" spans="5:9">
      <c r="E269" s="259"/>
      <c r="F269" s="259"/>
      <c r="G269" s="259"/>
      <c r="H269" s="259"/>
      <c r="I269" s="259"/>
    </row>
    <row r="270" spans="5:9">
      <c r="E270" s="259"/>
      <c r="F270" s="259"/>
      <c r="G270" s="259"/>
      <c r="H270" s="259"/>
      <c r="I270" s="259"/>
    </row>
    <row r="271" spans="5:9">
      <c r="E271" s="259"/>
      <c r="F271" s="259"/>
      <c r="G271" s="259"/>
      <c r="H271" s="259"/>
      <c r="I271" s="259"/>
    </row>
    <row r="272" spans="5:9">
      <c r="E272" s="259"/>
      <c r="F272" s="259"/>
      <c r="G272" s="259"/>
      <c r="H272" s="259"/>
      <c r="I272" s="259"/>
    </row>
    <row r="273" spans="5:9">
      <c r="E273" s="259"/>
      <c r="F273" s="259"/>
      <c r="G273" s="259"/>
      <c r="H273" s="259"/>
      <c r="I273" s="259"/>
    </row>
    <row r="274" spans="5:9">
      <c r="E274" s="259"/>
      <c r="F274" s="259"/>
      <c r="G274" s="259"/>
      <c r="H274" s="259"/>
      <c r="I274" s="259"/>
    </row>
    <row r="275" spans="5:9">
      <c r="E275" s="259"/>
      <c r="F275" s="259"/>
      <c r="G275" s="259"/>
      <c r="H275" s="259"/>
      <c r="I275" s="259"/>
    </row>
    <row r="276" spans="5:9">
      <c r="E276" s="259"/>
      <c r="F276" s="259"/>
      <c r="G276" s="259"/>
      <c r="H276" s="259"/>
      <c r="I276" s="259"/>
    </row>
    <row r="277" spans="5:9">
      <c r="E277" s="259"/>
      <c r="F277" s="259"/>
      <c r="G277" s="259"/>
      <c r="H277" s="259"/>
      <c r="I277" s="259"/>
    </row>
    <row r="278" spans="5:9">
      <c r="E278" s="259"/>
      <c r="F278" s="259"/>
      <c r="G278" s="259"/>
      <c r="H278" s="259"/>
      <c r="I278" s="259"/>
    </row>
    <row r="279" spans="5:9">
      <c r="E279" s="259"/>
      <c r="F279" s="259"/>
      <c r="G279" s="259"/>
      <c r="H279" s="259"/>
      <c r="I279" s="259"/>
    </row>
    <row r="280" spans="5:9">
      <c r="E280" s="259"/>
      <c r="F280" s="259"/>
      <c r="G280" s="259"/>
      <c r="H280" s="259"/>
      <c r="I280" s="259"/>
    </row>
    <row r="281" spans="5:9">
      <c r="E281" s="259"/>
      <c r="F281" s="259"/>
      <c r="G281" s="259"/>
      <c r="H281" s="259"/>
      <c r="I281" s="259"/>
    </row>
    <row r="282" spans="5:9">
      <c r="E282" s="259"/>
      <c r="F282" s="259"/>
      <c r="G282" s="259"/>
      <c r="H282" s="259"/>
      <c r="I282" s="259"/>
    </row>
    <row r="283" spans="5:9">
      <c r="E283" s="259"/>
      <c r="F283" s="259"/>
      <c r="G283" s="259"/>
      <c r="H283" s="259"/>
      <c r="I283" s="259"/>
    </row>
    <row r="284" spans="5:9">
      <c r="E284" s="259"/>
      <c r="F284" s="259"/>
      <c r="G284" s="259"/>
      <c r="H284" s="259"/>
      <c r="I284" s="259"/>
    </row>
    <row r="285" spans="5:9">
      <c r="E285" s="259"/>
      <c r="F285" s="259"/>
      <c r="G285" s="259"/>
      <c r="H285" s="259"/>
      <c r="I285" s="259"/>
    </row>
    <row r="286" spans="5:9">
      <c r="E286" s="259"/>
      <c r="F286" s="259"/>
      <c r="G286" s="259"/>
      <c r="H286" s="259"/>
      <c r="I286" s="259"/>
    </row>
    <row r="287" spans="5:9">
      <c r="E287" s="259"/>
      <c r="F287" s="259"/>
      <c r="G287" s="259"/>
      <c r="H287" s="259"/>
      <c r="I287" s="259"/>
    </row>
    <row r="288" spans="5:9">
      <c r="E288" s="259"/>
      <c r="F288" s="259"/>
      <c r="G288" s="259"/>
      <c r="H288" s="259"/>
      <c r="I288" s="259"/>
    </row>
    <row r="289" spans="5:9">
      <c r="E289" s="259"/>
      <c r="F289" s="259"/>
      <c r="G289" s="259"/>
      <c r="H289" s="259"/>
      <c r="I289" s="259"/>
    </row>
    <row r="290" spans="5:9">
      <c r="E290" s="259"/>
      <c r="F290" s="259"/>
      <c r="G290" s="259"/>
      <c r="H290" s="259"/>
      <c r="I290" s="259"/>
    </row>
    <row r="291" spans="5:9">
      <c r="E291" s="259"/>
      <c r="F291" s="259"/>
      <c r="G291" s="259"/>
      <c r="H291" s="259"/>
      <c r="I291" s="259"/>
    </row>
    <row r="292" spans="5:9">
      <c r="E292" s="259"/>
      <c r="F292" s="259"/>
      <c r="G292" s="259"/>
      <c r="H292" s="259"/>
      <c r="I292" s="259"/>
    </row>
    <row r="293" spans="5:9">
      <c r="E293" s="259"/>
      <c r="F293" s="259"/>
      <c r="G293" s="259"/>
      <c r="H293" s="259"/>
      <c r="I293" s="259"/>
    </row>
    <row r="294" spans="5:9">
      <c r="E294" s="259"/>
      <c r="F294" s="259"/>
      <c r="G294" s="259"/>
      <c r="H294" s="259"/>
      <c r="I294" s="259"/>
    </row>
    <row r="295" spans="5:9">
      <c r="E295" s="259"/>
      <c r="F295" s="259"/>
      <c r="G295" s="259"/>
      <c r="H295" s="259"/>
      <c r="I295" s="259"/>
    </row>
    <row r="296" spans="5:9">
      <c r="E296" s="259"/>
      <c r="F296" s="259"/>
      <c r="G296" s="259"/>
      <c r="H296" s="259"/>
      <c r="I296" s="259"/>
    </row>
    <row r="297" spans="5:9">
      <c r="E297" s="259"/>
      <c r="F297" s="259"/>
      <c r="G297" s="259"/>
      <c r="H297" s="259"/>
      <c r="I297" s="259"/>
    </row>
    <row r="298" spans="5:9">
      <c r="E298" s="259"/>
      <c r="F298" s="259"/>
      <c r="G298" s="259"/>
      <c r="H298" s="259"/>
      <c r="I298" s="259"/>
    </row>
    <row r="299" spans="5:9">
      <c r="E299" s="259"/>
      <c r="F299" s="259"/>
      <c r="G299" s="259"/>
      <c r="H299" s="259"/>
      <c r="I299" s="259"/>
    </row>
    <row r="300" spans="5:9">
      <c r="E300" s="259"/>
      <c r="F300" s="259"/>
      <c r="G300" s="259"/>
      <c r="H300" s="259"/>
      <c r="I300" s="259"/>
    </row>
    <row r="301" spans="5:9">
      <c r="E301" s="259"/>
      <c r="F301" s="259"/>
      <c r="G301" s="259"/>
      <c r="H301" s="259"/>
      <c r="I301" s="259"/>
    </row>
    <row r="302" spans="5:9">
      <c r="E302" s="259"/>
      <c r="F302" s="259"/>
      <c r="G302" s="259"/>
      <c r="H302" s="259"/>
      <c r="I302" s="259"/>
    </row>
    <row r="303" spans="5:9">
      <c r="E303" s="259"/>
      <c r="F303" s="259"/>
      <c r="G303" s="259"/>
      <c r="H303" s="259"/>
      <c r="I303" s="259"/>
    </row>
    <row r="304" spans="5:9">
      <c r="E304" s="259"/>
      <c r="F304" s="259"/>
      <c r="G304" s="259"/>
      <c r="H304" s="259"/>
      <c r="I304" s="259"/>
    </row>
    <row r="305" spans="5:9">
      <c r="E305" s="259"/>
      <c r="F305" s="259"/>
      <c r="G305" s="259"/>
      <c r="H305" s="259"/>
      <c r="I305" s="259"/>
    </row>
    <row r="306" spans="5:9">
      <c r="E306" s="259"/>
      <c r="F306" s="259"/>
      <c r="G306" s="259"/>
      <c r="H306" s="259"/>
      <c r="I306" s="259"/>
    </row>
    <row r="307" spans="5:9">
      <c r="E307" s="259"/>
      <c r="F307" s="259"/>
      <c r="G307" s="259"/>
      <c r="H307" s="259"/>
      <c r="I307" s="259"/>
    </row>
    <row r="308" spans="5:9">
      <c r="E308" s="259"/>
      <c r="F308" s="259"/>
      <c r="G308" s="259"/>
      <c r="H308" s="259"/>
      <c r="I308" s="259"/>
    </row>
    <row r="309" spans="5:9">
      <c r="E309" s="259"/>
      <c r="F309" s="259"/>
      <c r="G309" s="259"/>
      <c r="H309" s="259"/>
      <c r="I309" s="259"/>
    </row>
    <row r="310" spans="5:9">
      <c r="E310" s="259"/>
      <c r="F310" s="259"/>
      <c r="G310" s="259"/>
      <c r="H310" s="259"/>
      <c r="I310" s="259"/>
    </row>
    <row r="311" spans="5:9">
      <c r="E311" s="259"/>
      <c r="F311" s="259"/>
      <c r="G311" s="259"/>
      <c r="H311" s="259"/>
      <c r="I311" s="259"/>
    </row>
    <row r="312" spans="5:9">
      <c r="E312" s="259"/>
      <c r="F312" s="259"/>
      <c r="G312" s="259"/>
      <c r="H312" s="259"/>
      <c r="I312" s="259"/>
    </row>
    <row r="313" spans="5:9">
      <c r="E313" s="259"/>
      <c r="F313" s="259"/>
      <c r="G313" s="259"/>
      <c r="H313" s="259"/>
      <c r="I313" s="259"/>
    </row>
    <row r="314" spans="5:9">
      <c r="E314" s="259"/>
      <c r="F314" s="259"/>
      <c r="G314" s="259"/>
      <c r="H314" s="259"/>
      <c r="I314" s="259"/>
    </row>
    <row r="315" spans="5:9">
      <c r="E315" s="259"/>
      <c r="F315" s="259"/>
      <c r="G315" s="259"/>
      <c r="H315" s="259"/>
      <c r="I315" s="259"/>
    </row>
    <row r="316" spans="5:9">
      <c r="E316" s="259"/>
      <c r="F316" s="259"/>
      <c r="G316" s="259"/>
      <c r="H316" s="259"/>
      <c r="I316" s="259"/>
    </row>
    <row r="317" spans="5:9">
      <c r="E317" s="259"/>
      <c r="F317" s="259"/>
      <c r="G317" s="259"/>
      <c r="H317" s="259"/>
      <c r="I317" s="259"/>
    </row>
    <row r="318" spans="5:9">
      <c r="E318" s="259"/>
      <c r="F318" s="259"/>
      <c r="G318" s="259"/>
      <c r="H318" s="259"/>
      <c r="I318" s="259"/>
    </row>
    <row r="319" spans="5:9">
      <c r="E319" s="259"/>
      <c r="F319" s="259"/>
      <c r="G319" s="259"/>
      <c r="H319" s="259"/>
      <c r="I319" s="259"/>
    </row>
    <row r="320" spans="5:9">
      <c r="E320" s="259"/>
      <c r="F320" s="259"/>
      <c r="G320" s="259"/>
      <c r="H320" s="259"/>
      <c r="I320" s="259"/>
    </row>
    <row r="321" spans="5:9">
      <c r="E321" s="259"/>
      <c r="F321" s="259"/>
      <c r="G321" s="259"/>
      <c r="H321" s="259"/>
      <c r="I321" s="259"/>
    </row>
    <row r="322" spans="5:9">
      <c r="E322" s="259"/>
      <c r="F322" s="259"/>
      <c r="G322" s="259"/>
      <c r="H322" s="259"/>
      <c r="I322" s="259"/>
    </row>
    <row r="323" spans="5:9">
      <c r="E323" s="259"/>
      <c r="F323" s="259"/>
      <c r="G323" s="259"/>
      <c r="H323" s="259"/>
      <c r="I323" s="259"/>
    </row>
    <row r="324" spans="5:9">
      <c r="E324" s="259"/>
      <c r="F324" s="259"/>
      <c r="G324" s="259"/>
      <c r="H324" s="259"/>
      <c r="I324" s="259"/>
    </row>
    <row r="325" spans="5:9">
      <c r="E325" s="259"/>
      <c r="F325" s="259"/>
      <c r="G325" s="259"/>
      <c r="H325" s="259"/>
      <c r="I325" s="259"/>
    </row>
    <row r="326" spans="5:9">
      <c r="E326" s="259"/>
      <c r="F326" s="259"/>
      <c r="G326" s="259"/>
      <c r="H326" s="259"/>
      <c r="I326" s="259"/>
    </row>
    <row r="327" spans="5:9">
      <c r="E327" s="259"/>
      <c r="F327" s="259"/>
      <c r="G327" s="259"/>
      <c r="H327" s="259"/>
      <c r="I327" s="259"/>
    </row>
    <row r="328" spans="5:9">
      <c r="E328" s="259"/>
      <c r="F328" s="259"/>
      <c r="G328" s="259"/>
      <c r="H328" s="259"/>
      <c r="I328" s="259"/>
    </row>
    <row r="329" spans="5:9">
      <c r="E329" s="259"/>
      <c r="F329" s="259"/>
      <c r="G329" s="259"/>
      <c r="H329" s="259"/>
      <c r="I329" s="259"/>
    </row>
    <row r="330" spans="5:9">
      <c r="E330" s="259"/>
      <c r="F330" s="259"/>
      <c r="G330" s="259"/>
      <c r="H330" s="259"/>
      <c r="I330" s="259"/>
    </row>
    <row r="331" spans="5:9">
      <c r="E331" s="259"/>
      <c r="F331" s="259"/>
      <c r="G331" s="259"/>
      <c r="H331" s="259"/>
      <c r="I331" s="259"/>
    </row>
    <row r="332" spans="5:9">
      <c r="E332" s="259"/>
      <c r="F332" s="259"/>
      <c r="G332" s="259"/>
      <c r="H332" s="259"/>
      <c r="I332" s="259"/>
    </row>
    <row r="333" spans="5:9">
      <c r="E333" s="259"/>
      <c r="F333" s="259"/>
      <c r="G333" s="259"/>
      <c r="H333" s="259"/>
      <c r="I333" s="259"/>
    </row>
    <row r="334" spans="5:9">
      <c r="E334" s="259"/>
      <c r="F334" s="259"/>
      <c r="G334" s="259"/>
      <c r="H334" s="259"/>
      <c r="I334" s="259"/>
    </row>
    <row r="335" spans="5:9">
      <c r="E335" s="259"/>
      <c r="F335" s="259"/>
      <c r="G335" s="259"/>
      <c r="H335" s="259"/>
      <c r="I335" s="259"/>
    </row>
    <row r="336" spans="5:9">
      <c r="E336" s="259"/>
      <c r="F336" s="259"/>
      <c r="G336" s="259"/>
      <c r="H336" s="259"/>
      <c r="I336" s="259"/>
    </row>
    <row r="337" spans="5:9">
      <c r="E337" s="259"/>
      <c r="F337" s="259"/>
      <c r="G337" s="259"/>
      <c r="H337" s="259"/>
      <c r="I337" s="259"/>
    </row>
    <row r="338" spans="5:9">
      <c r="E338" s="259"/>
      <c r="F338" s="259"/>
      <c r="G338" s="259"/>
      <c r="H338" s="259"/>
      <c r="I338" s="259"/>
    </row>
    <row r="339" spans="5:9">
      <c r="E339" s="259"/>
      <c r="F339" s="259"/>
      <c r="G339" s="259"/>
      <c r="H339" s="259"/>
      <c r="I339" s="259"/>
    </row>
    <row r="340" spans="5:9">
      <c r="E340" s="259"/>
      <c r="F340" s="259"/>
      <c r="G340" s="259"/>
      <c r="H340" s="259"/>
      <c r="I340" s="259"/>
    </row>
    <row r="341" spans="5:9">
      <c r="E341" s="259"/>
      <c r="F341" s="259"/>
      <c r="G341" s="259"/>
      <c r="H341" s="259"/>
      <c r="I341" s="259"/>
    </row>
    <row r="342" spans="5:9">
      <c r="E342" s="259"/>
      <c r="F342" s="259"/>
      <c r="G342" s="259"/>
      <c r="H342" s="259"/>
      <c r="I342" s="259"/>
    </row>
    <row r="343" spans="5:9">
      <c r="E343" s="259"/>
      <c r="F343" s="259"/>
      <c r="G343" s="259"/>
      <c r="H343" s="259"/>
      <c r="I343" s="259"/>
    </row>
    <row r="344" spans="5:9">
      <c r="E344" s="259"/>
      <c r="F344" s="259"/>
      <c r="G344" s="259"/>
      <c r="H344" s="259"/>
      <c r="I344" s="259"/>
    </row>
    <row r="345" spans="5:9">
      <c r="E345" s="259"/>
      <c r="F345" s="259"/>
      <c r="G345" s="259"/>
      <c r="H345" s="259"/>
      <c r="I345" s="259"/>
    </row>
    <row r="346" spans="5:9">
      <c r="E346" s="259"/>
      <c r="F346" s="259"/>
      <c r="G346" s="259"/>
      <c r="H346" s="259"/>
      <c r="I346" s="259"/>
    </row>
    <row r="347" spans="5:9">
      <c r="E347" s="259"/>
      <c r="F347" s="259"/>
      <c r="G347" s="259"/>
      <c r="H347" s="259"/>
      <c r="I347" s="259"/>
    </row>
    <row r="348" spans="5:9">
      <c r="E348" s="259"/>
      <c r="F348" s="259"/>
      <c r="G348" s="259"/>
      <c r="H348" s="259"/>
      <c r="I348" s="259"/>
    </row>
    <row r="349" spans="5:9">
      <c r="E349" s="259"/>
      <c r="F349" s="259"/>
      <c r="G349" s="259"/>
      <c r="H349" s="259"/>
      <c r="I349" s="259"/>
    </row>
    <row r="350" spans="5:9">
      <c r="E350" s="259"/>
      <c r="F350" s="259"/>
      <c r="G350" s="259"/>
      <c r="H350" s="259"/>
      <c r="I350" s="259"/>
    </row>
    <row r="351" spans="5:9">
      <c r="E351" s="259"/>
      <c r="F351" s="259"/>
      <c r="G351" s="259"/>
      <c r="H351" s="259"/>
      <c r="I351" s="259"/>
    </row>
    <row r="352" spans="5:9">
      <c r="E352" s="259"/>
      <c r="F352" s="259"/>
      <c r="G352" s="259"/>
      <c r="H352" s="259"/>
      <c r="I352" s="259"/>
    </row>
    <row r="353" spans="5:9">
      <c r="E353" s="259"/>
      <c r="F353" s="259"/>
      <c r="G353" s="259"/>
      <c r="H353" s="259"/>
      <c r="I353" s="259"/>
    </row>
    <row r="354" spans="5:9">
      <c r="E354" s="259"/>
      <c r="F354" s="259"/>
      <c r="G354" s="259"/>
      <c r="H354" s="259"/>
      <c r="I354" s="259"/>
    </row>
    <row r="355" spans="5:9">
      <c r="E355" s="259"/>
      <c r="F355" s="259"/>
      <c r="G355" s="259"/>
      <c r="H355" s="259"/>
      <c r="I355" s="259"/>
    </row>
    <row r="356" spans="5:9">
      <c r="E356" s="259"/>
      <c r="F356" s="259"/>
      <c r="G356" s="259"/>
      <c r="H356" s="259"/>
      <c r="I356" s="259"/>
    </row>
    <row r="357" spans="5:9">
      <c r="E357" s="259"/>
      <c r="F357" s="259"/>
      <c r="G357" s="259"/>
      <c r="H357" s="259"/>
      <c r="I357" s="259"/>
    </row>
    <row r="358" spans="5:9">
      <c r="E358" s="259"/>
      <c r="F358" s="259"/>
      <c r="G358" s="259"/>
      <c r="H358" s="259"/>
      <c r="I358" s="259"/>
    </row>
    <row r="359" spans="5:9">
      <c r="E359" s="259"/>
      <c r="F359" s="259"/>
      <c r="G359" s="259"/>
      <c r="H359" s="259"/>
      <c r="I359" s="259"/>
    </row>
    <row r="360" spans="5:9">
      <c r="E360" s="259"/>
      <c r="F360" s="259"/>
      <c r="G360" s="259"/>
      <c r="H360" s="259"/>
      <c r="I360" s="259"/>
    </row>
    <row r="361" spans="5:9">
      <c r="E361" s="259"/>
      <c r="F361" s="259"/>
      <c r="G361" s="259"/>
      <c r="H361" s="259"/>
      <c r="I361" s="259"/>
    </row>
    <row r="362" spans="5:9">
      <c r="E362" s="259"/>
      <c r="F362" s="259"/>
      <c r="G362" s="259"/>
      <c r="H362" s="259"/>
      <c r="I362" s="259"/>
    </row>
    <row r="363" spans="5:9">
      <c r="E363" s="259"/>
      <c r="F363" s="259"/>
      <c r="G363" s="259"/>
      <c r="H363" s="259"/>
      <c r="I363" s="259"/>
    </row>
    <row r="364" spans="5:9">
      <c r="E364" s="259"/>
      <c r="F364" s="259"/>
      <c r="G364" s="259"/>
      <c r="H364" s="259"/>
      <c r="I364" s="259"/>
    </row>
    <row r="365" spans="5:9">
      <c r="E365" s="259"/>
      <c r="F365" s="259"/>
      <c r="G365" s="259"/>
      <c r="H365" s="259"/>
      <c r="I365" s="259"/>
    </row>
    <row r="366" spans="5:9">
      <c r="E366" s="259"/>
      <c r="F366" s="259"/>
      <c r="G366" s="259"/>
      <c r="H366" s="259"/>
      <c r="I366" s="259"/>
    </row>
    <row r="367" spans="5:9">
      <c r="E367" s="259"/>
      <c r="F367" s="259"/>
      <c r="G367" s="259"/>
      <c r="H367" s="259"/>
      <c r="I367" s="259"/>
    </row>
    <row r="368" spans="5:9">
      <c r="E368" s="259"/>
      <c r="F368" s="259"/>
      <c r="G368" s="259"/>
      <c r="H368" s="259"/>
      <c r="I368" s="259"/>
    </row>
    <row r="369" spans="5:9">
      <c r="E369" s="259"/>
      <c r="F369" s="259"/>
      <c r="G369" s="259"/>
      <c r="H369" s="259"/>
      <c r="I369" s="259"/>
    </row>
    <row r="370" spans="5:9">
      <c r="E370" s="259"/>
      <c r="F370" s="259"/>
      <c r="G370" s="259"/>
      <c r="H370" s="259"/>
      <c r="I370" s="259"/>
    </row>
    <row r="371" spans="5:9">
      <c r="E371" s="259"/>
      <c r="F371" s="259"/>
      <c r="G371" s="259"/>
      <c r="H371" s="259"/>
      <c r="I371" s="259"/>
    </row>
    <row r="372" spans="5:9">
      <c r="E372" s="259"/>
      <c r="F372" s="259"/>
      <c r="G372" s="259"/>
      <c r="H372" s="259"/>
      <c r="I372" s="259"/>
    </row>
    <row r="373" spans="5:9">
      <c r="E373" s="259"/>
      <c r="F373" s="259"/>
      <c r="G373" s="259"/>
      <c r="H373" s="259"/>
      <c r="I373" s="259"/>
    </row>
    <row r="374" spans="5:9">
      <c r="E374" s="259"/>
      <c r="F374" s="259"/>
      <c r="G374" s="259"/>
      <c r="H374" s="259"/>
      <c r="I374" s="259"/>
    </row>
    <row r="375" spans="5:9">
      <c r="E375" s="259"/>
      <c r="F375" s="259"/>
      <c r="G375" s="259"/>
      <c r="H375" s="259"/>
      <c r="I375" s="259"/>
    </row>
    <row r="376" spans="5:9">
      <c r="E376" s="259"/>
      <c r="F376" s="259"/>
      <c r="G376" s="259"/>
      <c r="H376" s="259"/>
      <c r="I376" s="259"/>
    </row>
    <row r="377" spans="5:9">
      <c r="E377" s="259"/>
      <c r="F377" s="259"/>
      <c r="G377" s="259"/>
      <c r="H377" s="259"/>
      <c r="I377" s="259"/>
    </row>
    <row r="378" spans="5:9">
      <c r="E378" s="259"/>
      <c r="F378" s="259"/>
      <c r="G378" s="259"/>
      <c r="H378" s="259"/>
      <c r="I378" s="259"/>
    </row>
    <row r="379" spans="5:9">
      <c r="E379" s="259"/>
      <c r="F379" s="259"/>
      <c r="G379" s="259"/>
      <c r="H379" s="259"/>
      <c r="I379" s="259"/>
    </row>
    <row r="380" spans="5:9">
      <c r="E380" s="259"/>
      <c r="F380" s="259"/>
      <c r="G380" s="259"/>
      <c r="H380" s="259"/>
      <c r="I380" s="259"/>
    </row>
    <row r="381" spans="5:9">
      <c r="E381" s="259"/>
      <c r="F381" s="259"/>
      <c r="G381" s="259"/>
      <c r="H381" s="259"/>
      <c r="I381" s="259"/>
    </row>
    <row r="382" spans="5:9">
      <c r="E382" s="259"/>
      <c r="F382" s="259"/>
      <c r="G382" s="259"/>
      <c r="H382" s="259"/>
      <c r="I382" s="259"/>
    </row>
    <row r="383" spans="5:9">
      <c r="E383" s="259"/>
      <c r="F383" s="259"/>
      <c r="G383" s="259"/>
      <c r="H383" s="259"/>
      <c r="I383" s="259"/>
    </row>
    <row r="384" spans="5:9">
      <c r="E384" s="259"/>
      <c r="F384" s="259"/>
      <c r="G384" s="259"/>
      <c r="H384" s="259"/>
      <c r="I384" s="259"/>
    </row>
    <row r="385" spans="5:9">
      <c r="E385" s="259"/>
      <c r="F385" s="259"/>
      <c r="G385" s="259"/>
      <c r="H385" s="259"/>
      <c r="I385" s="259"/>
    </row>
    <row r="386" spans="5:9">
      <c r="E386" s="259"/>
      <c r="F386" s="259"/>
      <c r="G386" s="259"/>
      <c r="H386" s="259"/>
      <c r="I386" s="259"/>
    </row>
    <row r="387" spans="5:9">
      <c r="E387" s="259"/>
      <c r="F387" s="259"/>
      <c r="G387" s="259"/>
      <c r="H387" s="259"/>
      <c r="I387" s="259"/>
    </row>
    <row r="388" spans="5:9">
      <c r="E388" s="259"/>
      <c r="F388" s="259"/>
      <c r="G388" s="259"/>
      <c r="H388" s="259"/>
      <c r="I388" s="259"/>
    </row>
    <row r="389" spans="5:9">
      <c r="E389" s="259"/>
      <c r="F389" s="259"/>
      <c r="G389" s="259"/>
      <c r="H389" s="259"/>
      <c r="I389" s="259"/>
    </row>
    <row r="390" spans="5:9">
      <c r="E390" s="259"/>
      <c r="F390" s="259"/>
      <c r="G390" s="259"/>
      <c r="H390" s="259"/>
      <c r="I390" s="259"/>
    </row>
    <row r="391" spans="5:9">
      <c r="E391" s="259"/>
      <c r="F391" s="259"/>
      <c r="G391" s="259"/>
      <c r="H391" s="259"/>
      <c r="I391" s="259"/>
    </row>
    <row r="392" spans="5:9">
      <c r="E392" s="259"/>
      <c r="F392" s="259"/>
      <c r="G392" s="259"/>
      <c r="H392" s="259"/>
      <c r="I392" s="259"/>
    </row>
    <row r="393" spans="5:9">
      <c r="E393" s="259"/>
      <c r="F393" s="259"/>
      <c r="G393" s="259"/>
      <c r="H393" s="259"/>
      <c r="I393" s="259"/>
    </row>
    <row r="394" spans="5:9">
      <c r="E394" s="259"/>
      <c r="F394" s="259"/>
      <c r="G394" s="259"/>
      <c r="H394" s="259"/>
      <c r="I394" s="259"/>
    </row>
    <row r="395" spans="5:9">
      <c r="E395" s="259"/>
      <c r="F395" s="259"/>
      <c r="G395" s="259"/>
      <c r="H395" s="259"/>
      <c r="I395" s="259"/>
    </row>
    <row r="396" spans="5:9">
      <c r="E396" s="259"/>
      <c r="F396" s="259"/>
      <c r="G396" s="259"/>
      <c r="H396" s="259"/>
      <c r="I396" s="259"/>
    </row>
    <row r="397" spans="5:9">
      <c r="E397" s="259"/>
      <c r="F397" s="259"/>
      <c r="G397" s="259"/>
      <c r="H397" s="259"/>
      <c r="I397" s="259"/>
    </row>
    <row r="398" spans="5:9">
      <c r="E398" s="259"/>
      <c r="F398" s="259"/>
      <c r="G398" s="259"/>
      <c r="H398" s="259"/>
      <c r="I398" s="259"/>
    </row>
    <row r="399" spans="5:9">
      <c r="E399" s="259"/>
      <c r="F399" s="259"/>
      <c r="G399" s="259"/>
      <c r="H399" s="259"/>
      <c r="I399" s="259"/>
    </row>
    <row r="400" spans="5:9">
      <c r="E400" s="259"/>
      <c r="F400" s="259"/>
      <c r="G400" s="259"/>
      <c r="H400" s="259"/>
      <c r="I400" s="259"/>
    </row>
    <row r="401" spans="5:9">
      <c r="E401" s="259"/>
      <c r="F401" s="259"/>
      <c r="G401" s="259"/>
      <c r="H401" s="259"/>
      <c r="I401" s="259"/>
    </row>
    <row r="402" spans="5:9">
      <c r="E402" s="259"/>
      <c r="F402" s="259"/>
      <c r="G402" s="259"/>
      <c r="H402" s="259"/>
      <c r="I402" s="259"/>
    </row>
    <row r="403" spans="5:9">
      <c r="E403" s="259"/>
      <c r="F403" s="259"/>
      <c r="G403" s="259"/>
      <c r="H403" s="259"/>
      <c r="I403" s="259"/>
    </row>
    <row r="404" spans="5:9">
      <c r="E404" s="259"/>
      <c r="F404" s="259"/>
      <c r="G404" s="259"/>
      <c r="H404" s="259"/>
      <c r="I404" s="259"/>
    </row>
    <row r="405" spans="5:9">
      <c r="E405" s="259"/>
      <c r="F405" s="259"/>
      <c r="G405" s="259"/>
      <c r="H405" s="259"/>
      <c r="I405" s="259"/>
    </row>
    <row r="406" spans="5:9">
      <c r="E406" s="259"/>
      <c r="F406" s="259"/>
      <c r="G406" s="259"/>
      <c r="H406" s="259"/>
      <c r="I406" s="259"/>
    </row>
    <row r="407" spans="5:9">
      <c r="E407" s="259"/>
      <c r="F407" s="259"/>
      <c r="G407" s="259"/>
      <c r="H407" s="259"/>
      <c r="I407" s="259"/>
    </row>
    <row r="408" spans="5:9">
      <c r="E408" s="259"/>
      <c r="F408" s="259"/>
      <c r="G408" s="259"/>
      <c r="H408" s="259"/>
      <c r="I408" s="259"/>
    </row>
    <row r="409" spans="5:9">
      <c r="E409" s="259"/>
      <c r="F409" s="259"/>
      <c r="G409" s="259"/>
      <c r="H409" s="259"/>
      <c r="I409" s="259"/>
    </row>
    <row r="410" spans="5:9">
      <c r="E410" s="259"/>
      <c r="F410" s="259"/>
      <c r="G410" s="259"/>
      <c r="H410" s="259"/>
      <c r="I410" s="259"/>
    </row>
    <row r="411" spans="5:9">
      <c r="E411" s="259"/>
      <c r="F411" s="259"/>
      <c r="G411" s="259"/>
      <c r="H411" s="259"/>
      <c r="I411" s="259"/>
    </row>
    <row r="412" spans="5:9">
      <c r="E412" s="259"/>
      <c r="F412" s="259"/>
      <c r="G412" s="259"/>
      <c r="H412" s="259"/>
      <c r="I412" s="259"/>
    </row>
    <row r="413" spans="5:9">
      <c r="E413" s="259"/>
      <c r="F413" s="259"/>
      <c r="G413" s="259"/>
      <c r="H413" s="259"/>
      <c r="I413" s="259"/>
    </row>
    <row r="414" spans="5:9">
      <c r="E414" s="259"/>
      <c r="F414" s="259"/>
      <c r="G414" s="259"/>
      <c r="H414" s="259"/>
      <c r="I414" s="259"/>
    </row>
    <row r="415" spans="5:9">
      <c r="E415" s="259"/>
      <c r="F415" s="259"/>
      <c r="G415" s="259"/>
      <c r="H415" s="259"/>
      <c r="I415" s="259"/>
    </row>
    <row r="416" spans="5:9">
      <c r="E416" s="259"/>
      <c r="F416" s="259"/>
      <c r="G416" s="259"/>
      <c r="H416" s="259"/>
      <c r="I416" s="259"/>
    </row>
    <row r="417" spans="5:9">
      <c r="E417" s="259"/>
      <c r="F417" s="259"/>
      <c r="G417" s="259"/>
      <c r="H417" s="259"/>
      <c r="I417" s="259"/>
    </row>
    <row r="418" spans="5:9">
      <c r="E418" s="259"/>
      <c r="F418" s="259"/>
      <c r="G418" s="259"/>
      <c r="H418" s="259"/>
      <c r="I418" s="259"/>
    </row>
    <row r="419" spans="5:9">
      <c r="E419" s="259"/>
      <c r="F419" s="259"/>
      <c r="G419" s="259"/>
      <c r="H419" s="259"/>
      <c r="I419" s="259"/>
    </row>
    <row r="420" spans="5:9">
      <c r="E420" s="259"/>
      <c r="F420" s="259"/>
      <c r="G420" s="259"/>
      <c r="H420" s="259"/>
      <c r="I420" s="259"/>
    </row>
    <row r="421" spans="5:9">
      <c r="E421" s="259"/>
      <c r="F421" s="259"/>
      <c r="G421" s="259"/>
      <c r="H421" s="259"/>
      <c r="I421" s="259"/>
    </row>
    <row r="422" spans="5:9">
      <c r="E422" s="259"/>
      <c r="F422" s="259"/>
      <c r="G422" s="259"/>
      <c r="H422" s="259"/>
      <c r="I422" s="259"/>
    </row>
    <row r="423" spans="5:9">
      <c r="E423" s="259"/>
      <c r="F423" s="259"/>
      <c r="G423" s="259"/>
      <c r="H423" s="259"/>
      <c r="I423" s="259"/>
    </row>
    <row r="424" spans="5:9">
      <c r="E424" s="259"/>
      <c r="F424" s="259"/>
      <c r="G424" s="259"/>
      <c r="H424" s="259"/>
      <c r="I424" s="259"/>
    </row>
    <row r="425" spans="5:9">
      <c r="E425" s="259"/>
      <c r="F425" s="259"/>
      <c r="G425" s="259"/>
      <c r="H425" s="259"/>
      <c r="I425" s="259"/>
    </row>
    <row r="426" spans="5:9">
      <c r="E426" s="259"/>
      <c r="F426" s="259"/>
      <c r="G426" s="259"/>
      <c r="H426" s="259"/>
      <c r="I426" s="259"/>
    </row>
    <row r="427" spans="5:9">
      <c r="E427" s="259"/>
      <c r="F427" s="259"/>
      <c r="G427" s="259"/>
      <c r="H427" s="259"/>
      <c r="I427" s="259"/>
    </row>
    <row r="428" spans="5:9">
      <c r="E428" s="259"/>
      <c r="F428" s="259"/>
      <c r="G428" s="259"/>
      <c r="H428" s="259"/>
      <c r="I428" s="259"/>
    </row>
    <row r="429" spans="5:9">
      <c r="E429" s="259"/>
      <c r="F429" s="259"/>
      <c r="G429" s="259"/>
      <c r="H429" s="259"/>
      <c r="I429" s="259"/>
    </row>
    <row r="430" spans="5:9">
      <c r="E430" s="259"/>
      <c r="F430" s="259"/>
      <c r="G430" s="259"/>
      <c r="H430" s="259"/>
      <c r="I430" s="259"/>
    </row>
    <row r="431" spans="5:9">
      <c r="E431" s="259"/>
      <c r="F431" s="259"/>
      <c r="G431" s="259"/>
      <c r="H431" s="259"/>
      <c r="I431" s="259"/>
    </row>
    <row r="432" spans="5:9">
      <c r="E432" s="259"/>
      <c r="F432" s="259"/>
      <c r="G432" s="259"/>
      <c r="H432" s="259"/>
      <c r="I432" s="259"/>
    </row>
    <row r="433" spans="5:9">
      <c r="E433" s="259"/>
      <c r="F433" s="259"/>
      <c r="G433" s="259"/>
      <c r="H433" s="259"/>
      <c r="I433" s="259"/>
    </row>
    <row r="434" spans="5:9">
      <c r="E434" s="259"/>
      <c r="F434" s="259"/>
      <c r="G434" s="259"/>
      <c r="H434" s="259"/>
      <c r="I434" s="259"/>
    </row>
    <row r="435" spans="5:9">
      <c r="E435" s="259"/>
      <c r="F435" s="259"/>
      <c r="G435" s="259"/>
      <c r="H435" s="259"/>
      <c r="I435" s="259"/>
    </row>
    <row r="436" spans="5:9">
      <c r="E436" s="259"/>
      <c r="F436" s="259"/>
      <c r="G436" s="259"/>
      <c r="H436" s="259"/>
      <c r="I436" s="259"/>
    </row>
    <row r="437" spans="5:9">
      <c r="E437" s="259"/>
      <c r="F437" s="259"/>
      <c r="G437" s="259"/>
      <c r="H437" s="259"/>
      <c r="I437" s="259"/>
    </row>
    <row r="438" spans="5:9">
      <c r="E438" s="259"/>
      <c r="F438" s="259"/>
      <c r="G438" s="259"/>
      <c r="H438" s="259"/>
      <c r="I438" s="259"/>
    </row>
    <row r="439" spans="5:9">
      <c r="E439" s="259"/>
      <c r="F439" s="259"/>
      <c r="G439" s="259"/>
      <c r="H439" s="259"/>
      <c r="I439" s="259"/>
    </row>
    <row r="440" spans="5:9">
      <c r="E440" s="259"/>
      <c r="F440" s="259"/>
      <c r="G440" s="259"/>
      <c r="H440" s="259"/>
      <c r="I440" s="259"/>
    </row>
    <row r="441" spans="5:9">
      <c r="E441" s="259"/>
      <c r="F441" s="259"/>
      <c r="G441" s="259"/>
      <c r="H441" s="259"/>
      <c r="I441" s="259"/>
    </row>
    <row r="442" spans="5:9">
      <c r="E442" s="259"/>
      <c r="F442" s="259"/>
      <c r="G442" s="259"/>
      <c r="H442" s="259"/>
      <c r="I442" s="259"/>
    </row>
    <row r="443" spans="5:9">
      <c r="E443" s="259"/>
      <c r="F443" s="259"/>
      <c r="G443" s="259"/>
      <c r="H443" s="259"/>
      <c r="I443" s="259"/>
    </row>
    <row r="444" spans="5:9">
      <c r="E444" s="259"/>
      <c r="F444" s="259"/>
      <c r="G444" s="259"/>
      <c r="H444" s="259"/>
      <c r="I444" s="259"/>
    </row>
    <row r="445" spans="5:9">
      <c r="E445" s="259"/>
      <c r="F445" s="259"/>
      <c r="G445" s="259"/>
      <c r="H445" s="259"/>
      <c r="I445" s="259"/>
    </row>
    <row r="446" spans="5:9">
      <c r="E446" s="259"/>
      <c r="F446" s="259"/>
      <c r="G446" s="259"/>
      <c r="H446" s="259"/>
      <c r="I446" s="259"/>
    </row>
    <row r="447" spans="5:9">
      <c r="E447" s="259"/>
      <c r="F447" s="259"/>
      <c r="G447" s="259"/>
      <c r="H447" s="259"/>
      <c r="I447" s="259"/>
    </row>
    <row r="448" spans="5:9">
      <c r="E448" s="259"/>
      <c r="F448" s="259"/>
      <c r="G448" s="259"/>
      <c r="H448" s="259"/>
      <c r="I448" s="259"/>
    </row>
    <row r="449" spans="5:9">
      <c r="E449" s="259"/>
      <c r="F449" s="259"/>
      <c r="G449" s="259"/>
      <c r="H449" s="259"/>
      <c r="I449" s="259"/>
    </row>
    <row r="450" spans="5:9">
      <c r="E450" s="259"/>
      <c r="F450" s="259"/>
      <c r="G450" s="259"/>
      <c r="H450" s="259"/>
      <c r="I450" s="259"/>
    </row>
    <row r="451" spans="5:9">
      <c r="E451" s="259"/>
      <c r="F451" s="259"/>
      <c r="G451" s="259"/>
      <c r="H451" s="259"/>
      <c r="I451" s="259"/>
    </row>
    <row r="452" spans="5:9">
      <c r="E452" s="259"/>
      <c r="F452" s="259"/>
      <c r="G452" s="259"/>
      <c r="H452" s="259"/>
      <c r="I452" s="259"/>
    </row>
    <row r="453" spans="5:9">
      <c r="E453" s="259"/>
      <c r="F453" s="259"/>
      <c r="G453" s="259"/>
      <c r="H453" s="259"/>
      <c r="I453" s="259"/>
    </row>
    <row r="454" spans="5:9">
      <c r="E454" s="259"/>
      <c r="F454" s="259"/>
      <c r="G454" s="259"/>
      <c r="H454" s="259"/>
      <c r="I454" s="259"/>
    </row>
    <row r="455" spans="5:9">
      <c r="E455" s="259"/>
      <c r="F455" s="259"/>
      <c r="G455" s="259"/>
      <c r="H455" s="259"/>
      <c r="I455" s="259"/>
    </row>
    <row r="456" spans="5:9">
      <c r="E456" s="259"/>
      <c r="F456" s="259"/>
      <c r="G456" s="259"/>
      <c r="H456" s="259"/>
      <c r="I456" s="259"/>
    </row>
    <row r="457" spans="5:9">
      <c r="E457" s="259"/>
      <c r="F457" s="259"/>
      <c r="G457" s="259"/>
      <c r="H457" s="259"/>
      <c r="I457" s="259"/>
    </row>
    <row r="458" spans="5:9">
      <c r="E458" s="259"/>
      <c r="F458" s="259"/>
      <c r="G458" s="259"/>
      <c r="H458" s="259"/>
      <c r="I458" s="259"/>
    </row>
    <row r="459" spans="5:9">
      <c r="E459" s="259"/>
      <c r="F459" s="259"/>
      <c r="G459" s="259"/>
      <c r="H459" s="259"/>
      <c r="I459" s="259"/>
    </row>
    <row r="460" spans="5:9">
      <c r="E460" s="259"/>
      <c r="F460" s="259"/>
      <c r="G460" s="259"/>
      <c r="H460" s="259"/>
      <c r="I460" s="259"/>
    </row>
    <row r="461" spans="5:9">
      <c r="E461" s="259"/>
      <c r="F461" s="259"/>
      <c r="G461" s="259"/>
      <c r="H461" s="259"/>
      <c r="I461" s="259"/>
    </row>
    <row r="462" spans="5:9">
      <c r="E462" s="259"/>
      <c r="F462" s="259"/>
      <c r="G462" s="259"/>
      <c r="H462" s="259"/>
      <c r="I462" s="259"/>
    </row>
    <row r="463" spans="5:9">
      <c r="E463" s="259"/>
      <c r="F463" s="259"/>
      <c r="G463" s="259"/>
      <c r="H463" s="259"/>
      <c r="I463" s="259"/>
    </row>
    <row r="464" spans="5:9">
      <c r="E464" s="259"/>
      <c r="F464" s="259"/>
      <c r="G464" s="259"/>
      <c r="H464" s="259"/>
      <c r="I464" s="259"/>
    </row>
    <row r="465" spans="5:9">
      <c r="E465" s="259"/>
      <c r="F465" s="259"/>
      <c r="G465" s="259"/>
      <c r="H465" s="259"/>
      <c r="I465" s="259"/>
    </row>
    <row r="466" spans="5:9">
      <c r="E466" s="259"/>
      <c r="F466" s="259"/>
      <c r="G466" s="259"/>
      <c r="H466" s="259"/>
      <c r="I466" s="259"/>
    </row>
    <row r="467" spans="5:9">
      <c r="E467" s="259"/>
      <c r="F467" s="259"/>
      <c r="G467" s="259"/>
      <c r="H467" s="259"/>
      <c r="I467" s="259"/>
    </row>
    <row r="468" spans="5:9">
      <c r="E468" s="259"/>
      <c r="F468" s="259"/>
      <c r="G468" s="259"/>
      <c r="H468" s="259"/>
      <c r="I468" s="259"/>
    </row>
    <row r="469" spans="5:9">
      <c r="E469" s="259"/>
      <c r="F469" s="259"/>
      <c r="G469" s="259"/>
      <c r="H469" s="259"/>
      <c r="I469" s="259"/>
    </row>
    <row r="470" spans="5:9">
      <c r="E470" s="259"/>
      <c r="F470" s="259"/>
      <c r="G470" s="259"/>
      <c r="H470" s="259"/>
      <c r="I470" s="259"/>
    </row>
    <row r="471" spans="5:9">
      <c r="E471" s="259"/>
      <c r="F471" s="259"/>
      <c r="G471" s="259"/>
      <c r="H471" s="259"/>
      <c r="I471" s="259"/>
    </row>
    <row r="472" spans="5:9">
      <c r="E472" s="259"/>
      <c r="F472" s="259"/>
      <c r="G472" s="259"/>
      <c r="H472" s="259"/>
      <c r="I472" s="259"/>
    </row>
    <row r="473" spans="5:9">
      <c r="E473" s="259"/>
      <c r="F473" s="259"/>
      <c r="G473" s="259"/>
      <c r="H473" s="259"/>
      <c r="I473" s="259"/>
    </row>
    <row r="474" spans="5:9">
      <c r="E474" s="259"/>
      <c r="F474" s="259"/>
      <c r="G474" s="259"/>
      <c r="H474" s="259"/>
      <c r="I474" s="259"/>
    </row>
    <row r="475" spans="5:9">
      <c r="E475" s="259"/>
      <c r="F475" s="259"/>
      <c r="G475" s="259"/>
      <c r="H475" s="259"/>
      <c r="I475" s="259"/>
    </row>
    <row r="476" spans="5:9">
      <c r="E476" s="259"/>
      <c r="F476" s="259"/>
      <c r="G476" s="259"/>
      <c r="H476" s="259"/>
      <c r="I476" s="259"/>
    </row>
    <row r="477" spans="5:9">
      <c r="E477" s="259"/>
      <c r="F477" s="259"/>
      <c r="G477" s="259"/>
      <c r="H477" s="259"/>
      <c r="I477" s="259"/>
    </row>
    <row r="478" spans="5:9">
      <c r="E478" s="259"/>
      <c r="F478" s="259"/>
      <c r="G478" s="259"/>
      <c r="H478" s="259"/>
      <c r="I478" s="259"/>
    </row>
    <row r="479" spans="5:9">
      <c r="E479" s="259"/>
      <c r="F479" s="259"/>
      <c r="G479" s="259"/>
      <c r="H479" s="259"/>
      <c r="I479" s="259"/>
    </row>
    <row r="480" spans="5:9">
      <c r="E480" s="259"/>
      <c r="F480" s="259"/>
      <c r="G480" s="259"/>
      <c r="H480" s="259"/>
      <c r="I480" s="259"/>
    </row>
    <row r="481" spans="5:9">
      <c r="E481" s="259"/>
      <c r="F481" s="259"/>
      <c r="G481" s="259"/>
      <c r="H481" s="259"/>
      <c r="I481" s="259"/>
    </row>
    <row r="482" spans="5:9">
      <c r="E482" s="259"/>
      <c r="F482" s="259"/>
      <c r="G482" s="259"/>
      <c r="H482" s="259"/>
      <c r="I482" s="259"/>
    </row>
    <row r="483" spans="5:9">
      <c r="E483" s="259"/>
      <c r="F483" s="259"/>
      <c r="G483" s="259"/>
      <c r="H483" s="259"/>
      <c r="I483" s="259"/>
    </row>
    <row r="484" spans="5:9">
      <c r="E484" s="259"/>
      <c r="F484" s="259"/>
      <c r="G484" s="259"/>
      <c r="H484" s="259"/>
      <c r="I484" s="259"/>
    </row>
    <row r="485" spans="5:9">
      <c r="E485" s="259"/>
      <c r="F485" s="259"/>
      <c r="G485" s="259"/>
      <c r="H485" s="259"/>
      <c r="I485" s="259"/>
    </row>
    <row r="486" spans="5:9">
      <c r="E486" s="259"/>
      <c r="F486" s="259"/>
      <c r="G486" s="259"/>
      <c r="H486" s="259"/>
      <c r="I486" s="259"/>
    </row>
    <row r="487" spans="5:9">
      <c r="E487" s="259"/>
      <c r="F487" s="259"/>
      <c r="G487" s="259"/>
      <c r="H487" s="259"/>
      <c r="I487" s="259"/>
    </row>
    <row r="488" spans="5:9">
      <c r="E488" s="259"/>
      <c r="F488" s="259"/>
      <c r="G488" s="259"/>
      <c r="H488" s="259"/>
      <c r="I488" s="259"/>
    </row>
    <row r="489" spans="5:9">
      <c r="E489" s="259"/>
      <c r="F489" s="259"/>
      <c r="G489" s="259"/>
      <c r="H489" s="259"/>
      <c r="I489" s="259"/>
    </row>
    <row r="490" spans="5:9">
      <c r="E490" s="259"/>
      <c r="F490" s="259"/>
      <c r="G490" s="259"/>
      <c r="H490" s="259"/>
      <c r="I490" s="259"/>
    </row>
    <row r="491" spans="5:9">
      <c r="E491" s="259"/>
      <c r="F491" s="259"/>
      <c r="G491" s="259"/>
      <c r="H491" s="259"/>
      <c r="I491" s="259"/>
    </row>
    <row r="492" spans="5:9">
      <c r="E492" s="259"/>
      <c r="F492" s="259"/>
      <c r="G492" s="259"/>
      <c r="H492" s="259"/>
      <c r="I492" s="259"/>
    </row>
    <row r="493" spans="5:9">
      <c r="E493" s="259"/>
      <c r="F493" s="259"/>
      <c r="G493" s="259"/>
      <c r="H493" s="259"/>
      <c r="I493" s="259"/>
    </row>
    <row r="494" spans="5:9">
      <c r="E494" s="259"/>
      <c r="F494" s="259"/>
      <c r="G494" s="259"/>
      <c r="H494" s="259"/>
      <c r="I494" s="259"/>
    </row>
    <row r="495" spans="5:9">
      <c r="E495" s="259"/>
      <c r="F495" s="259"/>
      <c r="G495" s="259"/>
      <c r="H495" s="259"/>
      <c r="I495" s="259"/>
    </row>
    <row r="496" spans="5:9">
      <c r="E496" s="259"/>
      <c r="F496" s="259"/>
      <c r="G496" s="259"/>
      <c r="H496" s="259"/>
      <c r="I496" s="259"/>
    </row>
    <row r="497" spans="5:9">
      <c r="E497" s="259"/>
      <c r="F497" s="259"/>
      <c r="G497" s="259"/>
      <c r="H497" s="259"/>
      <c r="I497" s="259"/>
    </row>
    <row r="498" spans="5:9">
      <c r="E498" s="259"/>
      <c r="F498" s="259"/>
      <c r="G498" s="259"/>
      <c r="H498" s="259"/>
      <c r="I498" s="259"/>
    </row>
    <row r="499" spans="5:9">
      <c r="E499" s="259"/>
      <c r="F499" s="259"/>
      <c r="G499" s="259"/>
      <c r="H499" s="259"/>
      <c r="I499" s="259"/>
    </row>
    <row r="500" spans="5:9">
      <c r="E500" s="259"/>
      <c r="F500" s="259"/>
      <c r="G500" s="259"/>
      <c r="H500" s="259"/>
      <c r="I500" s="259"/>
    </row>
    <row r="501" spans="5:9">
      <c r="E501" s="259"/>
      <c r="F501" s="259"/>
      <c r="G501" s="259"/>
      <c r="H501" s="259"/>
      <c r="I501" s="259"/>
    </row>
    <row r="502" spans="5:9">
      <c r="E502" s="259"/>
      <c r="F502" s="259"/>
      <c r="G502" s="259"/>
      <c r="H502" s="259"/>
      <c r="I502" s="259"/>
    </row>
    <row r="503" spans="5:9">
      <c r="E503" s="259"/>
      <c r="F503" s="259"/>
      <c r="G503" s="259"/>
      <c r="H503" s="259"/>
      <c r="I503" s="259"/>
    </row>
    <row r="504" spans="5:9">
      <c r="E504" s="259"/>
      <c r="F504" s="259"/>
      <c r="G504" s="259"/>
      <c r="H504" s="259"/>
      <c r="I504" s="259"/>
    </row>
    <row r="505" spans="5:9">
      <c r="E505" s="259"/>
      <c r="F505" s="259"/>
      <c r="G505" s="259"/>
      <c r="H505" s="259"/>
      <c r="I505" s="259"/>
    </row>
    <row r="506" spans="5:9">
      <c r="E506" s="259"/>
      <c r="F506" s="259"/>
      <c r="G506" s="259"/>
      <c r="H506" s="259"/>
      <c r="I506" s="259"/>
    </row>
    <row r="507" spans="5:9">
      <c r="E507" s="259"/>
      <c r="F507" s="259"/>
      <c r="G507" s="259"/>
      <c r="H507" s="259"/>
      <c r="I507" s="259"/>
    </row>
    <row r="508" spans="5:9">
      <c r="E508" s="259"/>
      <c r="F508" s="259"/>
      <c r="G508" s="259"/>
      <c r="H508" s="259"/>
      <c r="I508" s="259"/>
    </row>
    <row r="509" spans="5:9">
      <c r="E509" s="259"/>
      <c r="F509" s="259"/>
      <c r="G509" s="259"/>
      <c r="H509" s="259"/>
      <c r="I509" s="259"/>
    </row>
    <row r="510" spans="5:9">
      <c r="E510" s="259"/>
      <c r="F510" s="259"/>
      <c r="G510" s="259"/>
      <c r="H510" s="259"/>
      <c r="I510" s="259"/>
    </row>
    <row r="511" spans="5:9">
      <c r="E511" s="259"/>
      <c r="F511" s="259"/>
      <c r="G511" s="259"/>
      <c r="H511" s="259"/>
      <c r="I511" s="259"/>
    </row>
    <row r="512" spans="5:9">
      <c r="E512" s="259"/>
      <c r="F512" s="259"/>
      <c r="G512" s="259"/>
      <c r="H512" s="259"/>
      <c r="I512" s="259"/>
    </row>
    <row r="513" spans="5:9">
      <c r="E513" s="259"/>
      <c r="F513" s="259"/>
      <c r="G513" s="259"/>
      <c r="H513" s="259"/>
      <c r="I513" s="259"/>
    </row>
    <row r="514" spans="5:9">
      <c r="E514" s="259"/>
      <c r="F514" s="259"/>
      <c r="G514" s="259"/>
      <c r="H514" s="259"/>
      <c r="I514" s="259"/>
    </row>
    <row r="515" spans="5:9">
      <c r="E515" s="259"/>
      <c r="F515" s="259"/>
      <c r="G515" s="259"/>
      <c r="H515" s="259"/>
      <c r="I515" s="259"/>
    </row>
    <row r="516" spans="5:9">
      <c r="E516" s="259"/>
      <c r="F516" s="259"/>
      <c r="G516" s="259"/>
      <c r="H516" s="259"/>
      <c r="I516" s="259"/>
    </row>
    <row r="517" spans="5:9">
      <c r="E517" s="259"/>
      <c r="F517" s="259"/>
      <c r="G517" s="259"/>
      <c r="H517" s="259"/>
      <c r="I517" s="259"/>
    </row>
    <row r="518" spans="5:9">
      <c r="E518" s="259"/>
      <c r="F518" s="259"/>
      <c r="G518" s="259"/>
      <c r="H518" s="259"/>
      <c r="I518" s="259"/>
    </row>
    <row r="519" spans="5:9">
      <c r="E519" s="259"/>
      <c r="F519" s="259"/>
      <c r="G519" s="259"/>
      <c r="H519" s="259"/>
      <c r="I519" s="259"/>
    </row>
    <row r="520" spans="5:9">
      <c r="E520" s="259"/>
      <c r="F520" s="259"/>
      <c r="G520" s="259"/>
      <c r="H520" s="259"/>
      <c r="I520" s="259"/>
    </row>
    <row r="521" spans="5:9">
      <c r="E521" s="259"/>
      <c r="F521" s="259"/>
      <c r="G521" s="259"/>
      <c r="H521" s="259"/>
      <c r="I521" s="259"/>
    </row>
    <row r="522" spans="5:9">
      <c r="E522" s="259"/>
      <c r="F522" s="259"/>
      <c r="G522" s="259"/>
      <c r="H522" s="259"/>
      <c r="I522" s="259"/>
    </row>
    <row r="523" spans="5:9">
      <c r="E523" s="259"/>
      <c r="F523" s="259"/>
      <c r="G523" s="259"/>
      <c r="H523" s="259"/>
      <c r="I523" s="259"/>
    </row>
    <row r="524" spans="5:9">
      <c r="E524" s="259"/>
      <c r="F524" s="259"/>
      <c r="G524" s="259"/>
      <c r="H524" s="259"/>
      <c r="I524" s="259"/>
    </row>
    <row r="525" spans="5:9">
      <c r="E525" s="259"/>
      <c r="F525" s="259"/>
      <c r="G525" s="259"/>
      <c r="H525" s="259"/>
      <c r="I525" s="259"/>
    </row>
    <row r="526" spans="5:9">
      <c r="E526" s="259"/>
      <c r="F526" s="259"/>
      <c r="G526" s="259"/>
      <c r="H526" s="259"/>
      <c r="I526" s="259"/>
    </row>
    <row r="527" spans="5:9">
      <c r="E527" s="259"/>
      <c r="F527" s="259"/>
      <c r="G527" s="259"/>
      <c r="H527" s="259"/>
      <c r="I527" s="259"/>
    </row>
    <row r="528" spans="5:9">
      <c r="E528" s="259"/>
      <c r="F528" s="259"/>
      <c r="G528" s="259"/>
      <c r="H528" s="259"/>
      <c r="I528" s="259"/>
    </row>
    <row r="529" spans="5:9">
      <c r="E529" s="259"/>
      <c r="F529" s="259"/>
      <c r="G529" s="259"/>
      <c r="H529" s="259"/>
      <c r="I529" s="259"/>
    </row>
    <row r="530" spans="5:9">
      <c r="E530" s="259"/>
      <c r="F530" s="259"/>
      <c r="G530" s="259"/>
      <c r="H530" s="259"/>
      <c r="I530" s="259"/>
    </row>
    <row r="531" spans="5:9">
      <c r="E531" s="259"/>
      <c r="F531" s="259"/>
      <c r="G531" s="259"/>
      <c r="H531" s="259"/>
      <c r="I531" s="259"/>
    </row>
    <row r="532" spans="5:9">
      <c r="E532" s="259"/>
      <c r="F532" s="259"/>
      <c r="G532" s="259"/>
      <c r="H532" s="259"/>
      <c r="I532" s="259"/>
    </row>
    <row r="533" spans="5:9">
      <c r="E533" s="259"/>
      <c r="F533" s="259"/>
      <c r="G533" s="259"/>
      <c r="H533" s="259"/>
      <c r="I533" s="259"/>
    </row>
    <row r="534" spans="5:9">
      <c r="E534" s="259"/>
      <c r="F534" s="259"/>
      <c r="G534" s="259"/>
      <c r="H534" s="259"/>
      <c r="I534" s="259"/>
    </row>
    <row r="535" spans="5:9">
      <c r="E535" s="259"/>
      <c r="F535" s="259"/>
      <c r="G535" s="259"/>
      <c r="H535" s="259"/>
      <c r="I535" s="259"/>
    </row>
    <row r="536" spans="5:9">
      <c r="E536" s="259"/>
      <c r="F536" s="259"/>
      <c r="G536" s="259"/>
      <c r="H536" s="259"/>
      <c r="I536" s="259"/>
    </row>
    <row r="537" spans="5:9">
      <c r="E537" s="259"/>
      <c r="F537" s="259"/>
      <c r="G537" s="259"/>
      <c r="H537" s="259"/>
      <c r="I537" s="259"/>
    </row>
    <row r="538" spans="5:9">
      <c r="E538" s="259"/>
      <c r="F538" s="259"/>
      <c r="G538" s="259"/>
      <c r="H538" s="259"/>
      <c r="I538" s="259"/>
    </row>
    <row r="539" spans="5:9">
      <c r="E539" s="259"/>
      <c r="F539" s="259"/>
      <c r="G539" s="259"/>
      <c r="H539" s="259"/>
      <c r="I539" s="259"/>
    </row>
    <row r="540" spans="5:9">
      <c r="E540" s="259"/>
      <c r="F540" s="259"/>
      <c r="G540" s="259"/>
      <c r="H540" s="259"/>
      <c r="I540" s="259"/>
    </row>
    <row r="541" spans="5:9">
      <c r="E541" s="259"/>
      <c r="F541" s="259"/>
      <c r="G541" s="259"/>
      <c r="H541" s="259"/>
      <c r="I541" s="259"/>
    </row>
    <row r="542" spans="5:9">
      <c r="E542" s="259"/>
      <c r="F542" s="259"/>
      <c r="G542" s="259"/>
      <c r="H542" s="259"/>
      <c r="I542" s="259"/>
    </row>
    <row r="543" spans="5:9">
      <c r="E543" s="259"/>
      <c r="F543" s="259"/>
      <c r="G543" s="259"/>
      <c r="H543" s="259"/>
      <c r="I543" s="259"/>
    </row>
    <row r="544" spans="5:9">
      <c r="E544" s="259"/>
      <c r="F544" s="259"/>
      <c r="G544" s="259"/>
      <c r="H544" s="259"/>
      <c r="I544" s="259"/>
    </row>
    <row r="545" spans="5:9">
      <c r="E545" s="259"/>
      <c r="F545" s="259"/>
      <c r="G545" s="259"/>
      <c r="H545" s="259"/>
      <c r="I545" s="259"/>
    </row>
    <row r="546" spans="5:9">
      <c r="E546" s="259"/>
      <c r="F546" s="259"/>
      <c r="G546" s="259"/>
      <c r="H546" s="259"/>
      <c r="I546" s="259"/>
    </row>
    <row r="547" spans="5:9">
      <c r="E547" s="259"/>
      <c r="F547" s="259"/>
      <c r="G547" s="259"/>
      <c r="H547" s="259"/>
      <c r="I547" s="259"/>
    </row>
    <row r="548" spans="5:9">
      <c r="E548" s="259"/>
      <c r="F548" s="259"/>
      <c r="G548" s="259"/>
      <c r="H548" s="259"/>
      <c r="I548" s="259"/>
    </row>
    <row r="549" spans="5:9">
      <c r="E549" s="259"/>
      <c r="F549" s="259"/>
      <c r="G549" s="259"/>
      <c r="H549" s="259"/>
      <c r="I549" s="259"/>
    </row>
    <row r="550" spans="5:9">
      <c r="E550" s="259"/>
      <c r="F550" s="259"/>
      <c r="G550" s="259"/>
      <c r="H550" s="259"/>
      <c r="I550" s="259"/>
    </row>
    <row r="551" spans="5:9">
      <c r="E551" s="259"/>
      <c r="F551" s="259"/>
      <c r="G551" s="259"/>
      <c r="H551" s="259"/>
      <c r="I551" s="259"/>
    </row>
    <row r="552" spans="5:9">
      <c r="E552" s="259"/>
      <c r="F552" s="259"/>
      <c r="G552" s="259"/>
      <c r="H552" s="259"/>
      <c r="I552" s="259"/>
    </row>
    <row r="553" spans="5:9">
      <c r="E553" s="259"/>
      <c r="F553" s="259"/>
      <c r="G553" s="259"/>
      <c r="H553" s="259"/>
      <c r="I553" s="259"/>
    </row>
    <row r="554" spans="5:9">
      <c r="E554" s="259"/>
      <c r="F554" s="259"/>
      <c r="G554" s="259"/>
      <c r="H554" s="259"/>
      <c r="I554" s="259"/>
    </row>
    <row r="555" spans="5:9">
      <c r="E555" s="259"/>
      <c r="F555" s="259"/>
      <c r="G555" s="259"/>
      <c r="H555" s="259"/>
      <c r="I555" s="259"/>
    </row>
    <row r="556" spans="5:9">
      <c r="E556" s="259"/>
      <c r="F556" s="259"/>
      <c r="G556" s="259"/>
      <c r="H556" s="259"/>
      <c r="I556" s="259"/>
    </row>
    <row r="557" spans="5:9">
      <c r="E557" s="259"/>
      <c r="F557" s="259"/>
      <c r="G557" s="259"/>
      <c r="H557" s="259"/>
      <c r="I557" s="259"/>
    </row>
    <row r="558" spans="5:9">
      <c r="E558" s="259"/>
      <c r="F558" s="259"/>
      <c r="G558" s="259"/>
      <c r="H558" s="259"/>
      <c r="I558" s="259"/>
    </row>
    <row r="559" spans="5:9">
      <c r="E559" s="259"/>
      <c r="F559" s="259"/>
      <c r="G559" s="259"/>
      <c r="H559" s="259"/>
      <c r="I559" s="259"/>
    </row>
    <row r="560" spans="5:9">
      <c r="E560" s="259"/>
      <c r="F560" s="259"/>
      <c r="G560" s="259"/>
      <c r="H560" s="259"/>
      <c r="I560" s="259"/>
    </row>
    <row r="561" spans="5:9">
      <c r="E561" s="259"/>
      <c r="F561" s="259"/>
      <c r="G561" s="259"/>
      <c r="H561" s="259"/>
      <c r="I561" s="259"/>
    </row>
    <row r="562" spans="5:9">
      <c r="E562" s="259"/>
      <c r="F562" s="259"/>
      <c r="G562" s="259"/>
      <c r="H562" s="259"/>
      <c r="I562" s="259"/>
    </row>
    <row r="563" spans="5:9">
      <c r="E563" s="259"/>
      <c r="F563" s="259"/>
      <c r="G563" s="259"/>
      <c r="H563" s="259"/>
      <c r="I563" s="259"/>
    </row>
    <row r="564" spans="5:9">
      <c r="E564" s="259"/>
      <c r="F564" s="259"/>
      <c r="G564" s="259"/>
      <c r="H564" s="259"/>
      <c r="I564" s="259"/>
    </row>
    <row r="565" spans="5:9">
      <c r="E565" s="259"/>
      <c r="F565" s="259"/>
      <c r="G565" s="259"/>
      <c r="H565" s="259"/>
      <c r="I565" s="259"/>
    </row>
    <row r="566" spans="5:9">
      <c r="E566" s="259"/>
      <c r="F566" s="259"/>
      <c r="G566" s="259"/>
      <c r="H566" s="259"/>
      <c r="I566" s="259"/>
    </row>
    <row r="567" spans="5:9">
      <c r="E567" s="259"/>
      <c r="F567" s="259"/>
      <c r="G567" s="259"/>
      <c r="H567" s="259"/>
      <c r="I567" s="259"/>
    </row>
    <row r="568" spans="5:9">
      <c r="E568" s="259"/>
      <c r="F568" s="259"/>
      <c r="G568" s="259"/>
      <c r="H568" s="259"/>
      <c r="I568" s="259"/>
    </row>
    <row r="569" spans="5:9">
      <c r="E569" s="259"/>
      <c r="F569" s="259"/>
      <c r="G569" s="259"/>
      <c r="H569" s="259"/>
      <c r="I569" s="259"/>
    </row>
    <row r="570" spans="5:9">
      <c r="E570" s="259"/>
      <c r="F570" s="259"/>
      <c r="G570" s="259"/>
      <c r="H570" s="259"/>
      <c r="I570" s="259"/>
    </row>
    <row r="571" spans="5:9">
      <c r="E571" s="259"/>
      <c r="F571" s="259"/>
      <c r="G571" s="259"/>
      <c r="H571" s="259"/>
      <c r="I571" s="259"/>
    </row>
    <row r="572" spans="5:9">
      <c r="E572" s="259"/>
      <c r="F572" s="259"/>
      <c r="G572" s="259"/>
      <c r="H572" s="259"/>
      <c r="I572" s="259"/>
    </row>
    <row r="573" spans="5:9">
      <c r="E573" s="259"/>
      <c r="F573" s="259"/>
      <c r="G573" s="259"/>
      <c r="H573" s="259"/>
      <c r="I573" s="259"/>
    </row>
    <row r="574" spans="5:9">
      <c r="E574" s="259"/>
      <c r="F574" s="259"/>
      <c r="G574" s="259"/>
      <c r="H574" s="259"/>
      <c r="I574" s="259"/>
    </row>
    <row r="575" spans="5:9">
      <c r="E575" s="259"/>
      <c r="F575" s="259"/>
      <c r="G575" s="259"/>
      <c r="H575" s="259"/>
      <c r="I575" s="259"/>
    </row>
    <row r="576" spans="5:9">
      <c r="E576" s="259"/>
      <c r="F576" s="259"/>
      <c r="G576" s="259"/>
      <c r="H576" s="259"/>
      <c r="I576" s="259"/>
    </row>
    <row r="577" spans="5:9">
      <c r="E577" s="259"/>
      <c r="F577" s="259"/>
      <c r="G577" s="259"/>
      <c r="H577" s="259"/>
      <c r="I577" s="259"/>
    </row>
    <row r="578" spans="5:9">
      <c r="E578" s="259"/>
      <c r="F578" s="259"/>
      <c r="G578" s="259"/>
      <c r="H578" s="259"/>
      <c r="I578" s="259"/>
    </row>
    <row r="579" spans="5:9">
      <c r="E579" s="259"/>
      <c r="F579" s="259"/>
      <c r="G579" s="259"/>
      <c r="H579" s="259"/>
      <c r="I579" s="259"/>
    </row>
    <row r="580" spans="5:9">
      <c r="E580" s="259"/>
      <c r="F580" s="259"/>
      <c r="G580" s="259"/>
      <c r="H580" s="259"/>
      <c r="I580" s="259"/>
    </row>
    <row r="581" spans="5:9">
      <c r="E581" s="259"/>
      <c r="F581" s="259"/>
      <c r="G581" s="259"/>
      <c r="H581" s="259"/>
      <c r="I581" s="259"/>
    </row>
    <row r="582" spans="5:9">
      <c r="E582" s="259"/>
      <c r="F582" s="259"/>
      <c r="G582" s="259"/>
      <c r="H582" s="259"/>
      <c r="I582" s="259"/>
    </row>
    <row r="583" spans="5:9">
      <c r="E583" s="259"/>
      <c r="F583" s="259"/>
      <c r="G583" s="259"/>
      <c r="H583" s="259"/>
      <c r="I583" s="259"/>
    </row>
    <row r="584" spans="5:9">
      <c r="E584" s="259"/>
      <c r="F584" s="259"/>
      <c r="G584" s="259"/>
      <c r="H584" s="259"/>
      <c r="I584" s="259"/>
    </row>
    <row r="585" spans="5:9">
      <c r="E585" s="259"/>
      <c r="F585" s="259"/>
      <c r="G585" s="259"/>
      <c r="H585" s="259"/>
      <c r="I585" s="259"/>
    </row>
    <row r="586" spans="5:9">
      <c r="E586" s="259"/>
      <c r="F586" s="259"/>
      <c r="G586" s="259"/>
      <c r="H586" s="259"/>
      <c r="I586" s="259"/>
    </row>
    <row r="587" spans="5:9">
      <c r="E587" s="259"/>
      <c r="F587" s="259"/>
      <c r="G587" s="259"/>
      <c r="H587" s="259"/>
      <c r="I587" s="259"/>
    </row>
    <row r="588" spans="5:9">
      <c r="E588" s="259"/>
      <c r="F588" s="259"/>
      <c r="G588" s="259"/>
      <c r="H588" s="259"/>
      <c r="I588" s="259"/>
    </row>
    <row r="589" spans="5:9">
      <c r="E589" s="259"/>
      <c r="F589" s="259"/>
      <c r="G589" s="259"/>
      <c r="H589" s="259"/>
      <c r="I589" s="259"/>
    </row>
    <row r="590" spans="5:9">
      <c r="E590" s="259"/>
      <c r="F590" s="259"/>
      <c r="G590" s="259"/>
      <c r="H590" s="259"/>
      <c r="I590" s="259"/>
    </row>
    <row r="591" spans="5:9">
      <c r="E591" s="259"/>
      <c r="F591" s="259"/>
      <c r="G591" s="259"/>
      <c r="H591" s="259"/>
      <c r="I591" s="259"/>
    </row>
    <row r="592" spans="5:9">
      <c r="E592" s="259"/>
      <c r="F592" s="259"/>
      <c r="G592" s="259"/>
      <c r="H592" s="259"/>
      <c r="I592" s="259"/>
    </row>
    <row r="593" spans="5:9">
      <c r="E593" s="259"/>
      <c r="F593" s="259"/>
      <c r="G593" s="259"/>
      <c r="H593" s="259"/>
      <c r="I593" s="259"/>
    </row>
    <row r="594" spans="5:9">
      <c r="E594" s="259"/>
      <c r="F594" s="259"/>
      <c r="G594" s="259"/>
      <c r="H594" s="259"/>
      <c r="I594" s="259"/>
    </row>
    <row r="595" spans="5:9">
      <c r="E595" s="259"/>
      <c r="F595" s="259"/>
      <c r="G595" s="259"/>
      <c r="H595" s="259"/>
      <c r="I595" s="259"/>
    </row>
    <row r="596" spans="5:9">
      <c r="E596" s="259"/>
      <c r="F596" s="259"/>
      <c r="G596" s="259"/>
      <c r="H596" s="259"/>
      <c r="I596" s="259"/>
    </row>
    <row r="597" spans="5:9">
      <c r="E597" s="259"/>
      <c r="F597" s="259"/>
      <c r="G597" s="259"/>
      <c r="H597" s="259"/>
      <c r="I597" s="259"/>
    </row>
    <row r="598" spans="5:9">
      <c r="E598" s="259"/>
      <c r="F598" s="259"/>
      <c r="G598" s="259"/>
      <c r="H598" s="259"/>
      <c r="I598" s="259"/>
    </row>
    <row r="599" spans="5:9">
      <c r="E599" s="259"/>
      <c r="F599" s="259"/>
      <c r="G599" s="259"/>
      <c r="H599" s="259"/>
      <c r="I599" s="259"/>
    </row>
    <row r="600" spans="5:9">
      <c r="E600" s="259"/>
      <c r="F600" s="259"/>
      <c r="G600" s="259"/>
      <c r="H600" s="259"/>
      <c r="I600" s="259"/>
    </row>
    <row r="601" spans="5:9">
      <c r="E601" s="259"/>
      <c r="F601" s="259"/>
      <c r="G601" s="259"/>
      <c r="H601" s="259"/>
      <c r="I601" s="259"/>
    </row>
    <row r="602" spans="5:9">
      <c r="E602" s="259"/>
      <c r="F602" s="259"/>
      <c r="G602" s="259"/>
      <c r="H602" s="259"/>
      <c r="I602" s="259"/>
    </row>
    <row r="603" spans="5:9">
      <c r="E603" s="259"/>
      <c r="F603" s="259"/>
      <c r="G603" s="259"/>
      <c r="H603" s="259"/>
      <c r="I603" s="259"/>
    </row>
    <row r="604" spans="5:9">
      <c r="E604" s="259"/>
      <c r="F604" s="259"/>
      <c r="G604" s="259"/>
      <c r="H604" s="259"/>
      <c r="I604" s="259"/>
    </row>
    <row r="605" spans="5:9">
      <c r="E605" s="259"/>
      <c r="F605" s="259"/>
      <c r="G605" s="259"/>
      <c r="H605" s="259"/>
      <c r="I605" s="259"/>
    </row>
    <row r="606" spans="5:9">
      <c r="E606" s="259"/>
      <c r="F606" s="259"/>
      <c r="G606" s="259"/>
      <c r="H606" s="259"/>
      <c r="I606" s="259"/>
    </row>
    <row r="607" spans="5:9">
      <c r="E607" s="259"/>
      <c r="F607" s="259"/>
      <c r="G607" s="259"/>
      <c r="H607" s="259"/>
      <c r="I607" s="259"/>
    </row>
    <row r="608" spans="5:9">
      <c r="E608" s="259"/>
      <c r="F608" s="259"/>
      <c r="G608" s="259"/>
      <c r="H608" s="259"/>
      <c r="I608" s="259"/>
    </row>
    <row r="609" spans="5:9">
      <c r="E609" s="259"/>
      <c r="F609" s="259"/>
      <c r="G609" s="259"/>
      <c r="H609" s="259"/>
      <c r="I609" s="259"/>
    </row>
    <row r="610" spans="5:9">
      <c r="E610" s="259"/>
      <c r="F610" s="259"/>
      <c r="G610" s="259"/>
      <c r="H610" s="259"/>
      <c r="I610" s="259"/>
    </row>
    <row r="611" spans="5:9">
      <c r="E611" s="259"/>
      <c r="F611" s="259"/>
      <c r="G611" s="259"/>
      <c r="H611" s="259"/>
      <c r="I611" s="259"/>
    </row>
    <row r="612" spans="5:9">
      <c r="E612" s="259"/>
      <c r="F612" s="259"/>
      <c r="G612" s="259"/>
      <c r="H612" s="259"/>
      <c r="I612" s="259"/>
    </row>
    <row r="613" spans="5:9">
      <c r="E613" s="259"/>
      <c r="F613" s="259"/>
      <c r="G613" s="259"/>
      <c r="H613" s="259"/>
      <c r="I613" s="259"/>
    </row>
    <row r="614" spans="5:9">
      <c r="E614" s="259"/>
      <c r="F614" s="259"/>
      <c r="G614" s="259"/>
      <c r="H614" s="259"/>
      <c r="I614" s="259"/>
    </row>
    <row r="615" spans="5:9">
      <c r="E615" s="259"/>
      <c r="F615" s="259"/>
      <c r="G615" s="259"/>
      <c r="H615" s="259"/>
      <c r="I615" s="259"/>
    </row>
    <row r="616" spans="5:9">
      <c r="E616" s="259"/>
      <c r="F616" s="259"/>
      <c r="G616" s="259"/>
      <c r="H616" s="259"/>
      <c r="I616" s="259"/>
    </row>
    <row r="617" spans="5:9">
      <c r="E617" s="259"/>
      <c r="F617" s="259"/>
      <c r="G617" s="259"/>
      <c r="H617" s="259"/>
      <c r="I617" s="259"/>
    </row>
    <row r="618" spans="5:9">
      <c r="E618" s="259"/>
      <c r="F618" s="259"/>
      <c r="G618" s="259"/>
      <c r="H618" s="259"/>
      <c r="I618" s="259"/>
    </row>
    <row r="619" spans="5:9">
      <c r="E619" s="259"/>
      <c r="F619" s="259"/>
      <c r="G619" s="259"/>
      <c r="H619" s="259"/>
      <c r="I619" s="259"/>
    </row>
    <row r="620" spans="5:9">
      <c r="E620" s="259"/>
      <c r="F620" s="259"/>
      <c r="G620" s="259"/>
      <c r="H620" s="259"/>
      <c r="I620" s="259"/>
    </row>
    <row r="621" spans="5:9">
      <c r="E621" s="259"/>
      <c r="F621" s="259"/>
      <c r="G621" s="259"/>
      <c r="H621" s="259"/>
      <c r="I621" s="259"/>
    </row>
    <row r="622" spans="5:9">
      <c r="E622" s="259"/>
      <c r="F622" s="259"/>
      <c r="G622" s="259"/>
      <c r="H622" s="259"/>
      <c r="I622" s="259"/>
    </row>
    <row r="623" spans="5:9">
      <c r="E623" s="259"/>
      <c r="F623" s="259"/>
      <c r="G623" s="259"/>
      <c r="H623" s="259"/>
      <c r="I623" s="259"/>
    </row>
    <row r="624" spans="5:9">
      <c r="E624" s="259"/>
      <c r="F624" s="259"/>
      <c r="G624" s="259"/>
      <c r="H624" s="259"/>
      <c r="I624" s="259"/>
    </row>
    <row r="625" spans="5:9">
      <c r="E625" s="259"/>
      <c r="F625" s="259"/>
      <c r="G625" s="259"/>
      <c r="H625" s="259"/>
      <c r="I625" s="259"/>
    </row>
    <row r="626" spans="5:9">
      <c r="E626" s="259"/>
      <c r="F626" s="259"/>
      <c r="G626" s="259"/>
      <c r="H626" s="259"/>
      <c r="I626" s="259"/>
    </row>
    <row r="627" spans="5:9">
      <c r="E627" s="259"/>
      <c r="F627" s="259"/>
      <c r="G627" s="259"/>
      <c r="H627" s="259"/>
      <c r="I627" s="259"/>
    </row>
    <row r="628" spans="5:9">
      <c r="E628" s="259"/>
      <c r="F628" s="259"/>
      <c r="G628" s="259"/>
      <c r="H628" s="259"/>
      <c r="I628" s="259"/>
    </row>
    <row r="629" spans="5:9">
      <c r="E629" s="259"/>
      <c r="F629" s="259"/>
      <c r="G629" s="259"/>
      <c r="H629" s="259"/>
      <c r="I629" s="259"/>
    </row>
    <row r="630" spans="5:9">
      <c r="E630" s="259"/>
      <c r="F630" s="259"/>
      <c r="G630" s="259"/>
      <c r="H630" s="259"/>
      <c r="I630" s="259"/>
    </row>
    <row r="631" spans="5:9">
      <c r="E631" s="259"/>
      <c r="F631" s="259"/>
      <c r="G631" s="259"/>
      <c r="H631" s="259"/>
      <c r="I631" s="259"/>
    </row>
    <row r="632" spans="5:9">
      <c r="E632" s="259"/>
      <c r="F632" s="259"/>
      <c r="G632" s="259"/>
      <c r="H632" s="259"/>
      <c r="I632" s="259"/>
    </row>
    <row r="633" spans="5:9">
      <c r="E633" s="259"/>
      <c r="F633" s="259"/>
      <c r="G633" s="259"/>
      <c r="H633" s="259"/>
      <c r="I633" s="259"/>
    </row>
    <row r="634" spans="5:9">
      <c r="E634" s="259"/>
      <c r="F634" s="259"/>
      <c r="G634" s="259"/>
      <c r="H634" s="259"/>
      <c r="I634" s="259"/>
    </row>
    <row r="635" spans="5:9">
      <c r="E635" s="259"/>
      <c r="F635" s="259"/>
      <c r="G635" s="259"/>
      <c r="H635" s="259"/>
      <c r="I635" s="259"/>
    </row>
    <row r="636" spans="5:9">
      <c r="E636" s="259"/>
      <c r="F636" s="259"/>
      <c r="G636" s="259"/>
      <c r="H636" s="259"/>
      <c r="I636" s="259"/>
    </row>
    <row r="637" spans="5:9">
      <c r="E637" s="259"/>
      <c r="F637" s="259"/>
      <c r="G637" s="259"/>
      <c r="H637" s="259"/>
      <c r="I637" s="259"/>
    </row>
    <row r="638" spans="5:9">
      <c r="E638" s="259"/>
      <c r="F638" s="259"/>
      <c r="G638" s="259"/>
      <c r="H638" s="259"/>
      <c r="I638" s="259"/>
    </row>
    <row r="639" spans="5:9">
      <c r="E639" s="259"/>
      <c r="F639" s="259"/>
      <c r="G639" s="259"/>
      <c r="H639" s="259"/>
      <c r="I639" s="259"/>
    </row>
    <row r="640" spans="5:9">
      <c r="E640" s="259"/>
      <c r="F640" s="259"/>
      <c r="G640" s="259"/>
      <c r="H640" s="259"/>
      <c r="I640" s="259"/>
    </row>
    <row r="641" spans="5:9">
      <c r="E641" s="259"/>
      <c r="F641" s="259"/>
      <c r="G641" s="259"/>
      <c r="H641" s="259"/>
      <c r="I641" s="259"/>
    </row>
    <row r="642" spans="5:9">
      <c r="E642" s="259"/>
      <c r="F642" s="259"/>
      <c r="G642" s="259"/>
      <c r="H642" s="259"/>
      <c r="I642" s="259"/>
    </row>
    <row r="643" spans="5:9">
      <c r="E643" s="259"/>
      <c r="F643" s="259"/>
      <c r="G643" s="259"/>
      <c r="H643" s="259"/>
      <c r="I643" s="259"/>
    </row>
    <row r="644" spans="5:9">
      <c r="E644" s="259"/>
      <c r="F644" s="259"/>
      <c r="G644" s="259"/>
      <c r="H644" s="259"/>
      <c r="I644" s="259"/>
    </row>
    <row r="645" spans="5:9">
      <c r="E645" s="259"/>
      <c r="F645" s="259"/>
      <c r="G645" s="259"/>
      <c r="H645" s="259"/>
      <c r="I645" s="259"/>
    </row>
    <row r="646" spans="5:9">
      <c r="E646" s="259"/>
      <c r="F646" s="259"/>
      <c r="G646" s="259"/>
      <c r="H646" s="259"/>
      <c r="I646" s="259"/>
    </row>
    <row r="647" spans="5:9">
      <c r="E647" s="259"/>
      <c r="F647" s="259"/>
      <c r="G647" s="259"/>
      <c r="H647" s="259"/>
      <c r="I647" s="259"/>
    </row>
    <row r="648" spans="5:9">
      <c r="E648" s="259"/>
      <c r="F648" s="259"/>
      <c r="G648" s="259"/>
      <c r="H648" s="259"/>
      <c r="I648" s="259"/>
    </row>
    <row r="649" spans="5:9">
      <c r="E649" s="259"/>
      <c r="F649" s="259"/>
      <c r="G649" s="259"/>
      <c r="H649" s="259"/>
      <c r="I649" s="259"/>
    </row>
    <row r="650" spans="5:9">
      <c r="E650" s="259"/>
      <c r="F650" s="259"/>
      <c r="G650" s="259"/>
      <c r="H650" s="259"/>
      <c r="I650" s="259"/>
    </row>
    <row r="651" spans="5:9">
      <c r="E651" s="259"/>
      <c r="F651" s="259"/>
      <c r="G651" s="259"/>
      <c r="H651" s="259"/>
      <c r="I651" s="259"/>
    </row>
    <row r="652" spans="5:9">
      <c r="E652" s="259"/>
      <c r="F652" s="259"/>
      <c r="G652" s="259"/>
      <c r="H652" s="259"/>
      <c r="I652" s="259"/>
    </row>
    <row r="653" spans="5:9">
      <c r="E653" s="259"/>
      <c r="F653" s="259"/>
      <c r="G653" s="259"/>
      <c r="H653" s="259"/>
      <c r="I653" s="259"/>
    </row>
    <row r="654" spans="5:9">
      <c r="E654" s="259"/>
      <c r="F654" s="259"/>
      <c r="G654" s="259"/>
      <c r="H654" s="259"/>
      <c r="I654" s="259"/>
    </row>
    <row r="655" spans="5:9">
      <c r="E655" s="259"/>
      <c r="F655" s="259"/>
      <c r="G655" s="259"/>
      <c r="H655" s="259"/>
      <c r="I655" s="259"/>
    </row>
    <row r="656" spans="5:9">
      <c r="E656" s="259"/>
      <c r="F656" s="259"/>
      <c r="G656" s="259"/>
      <c r="H656" s="259"/>
      <c r="I656" s="259"/>
    </row>
    <row r="657" spans="5:9">
      <c r="E657" s="259"/>
      <c r="F657" s="259"/>
      <c r="G657" s="259"/>
      <c r="H657" s="259"/>
      <c r="I657" s="259"/>
    </row>
    <row r="658" spans="5:9">
      <c r="E658" s="259"/>
      <c r="F658" s="259"/>
      <c r="G658" s="259"/>
      <c r="H658" s="259"/>
      <c r="I658" s="259"/>
    </row>
    <row r="659" spans="5:9">
      <c r="E659" s="259"/>
      <c r="F659" s="259"/>
      <c r="G659" s="259"/>
      <c r="H659" s="259"/>
      <c r="I659" s="259"/>
    </row>
    <row r="660" spans="5:9">
      <c r="E660" s="259"/>
      <c r="F660" s="259"/>
      <c r="G660" s="259"/>
      <c r="H660" s="259"/>
      <c r="I660" s="259"/>
    </row>
    <row r="661" spans="5:9">
      <c r="E661" s="259"/>
      <c r="F661" s="259"/>
      <c r="G661" s="259"/>
      <c r="H661" s="259"/>
      <c r="I661" s="259"/>
    </row>
    <row r="662" spans="5:9">
      <c r="E662" s="259"/>
      <c r="F662" s="259"/>
      <c r="G662" s="259"/>
      <c r="H662" s="259"/>
      <c r="I662" s="259"/>
    </row>
    <row r="663" spans="5:9">
      <c r="E663" s="259"/>
      <c r="F663" s="259"/>
      <c r="G663" s="259"/>
      <c r="H663" s="259"/>
      <c r="I663" s="259"/>
    </row>
    <row r="664" spans="5:9">
      <c r="E664" s="259"/>
      <c r="F664" s="259"/>
      <c r="G664" s="259"/>
      <c r="H664" s="259"/>
      <c r="I664" s="259"/>
    </row>
    <row r="665" spans="5:9">
      <c r="E665" s="259"/>
      <c r="F665" s="259"/>
      <c r="G665" s="259"/>
      <c r="H665" s="259"/>
      <c r="I665" s="259"/>
    </row>
    <row r="666" spans="5:9">
      <c r="E666" s="259"/>
      <c r="F666" s="259"/>
      <c r="G666" s="259"/>
      <c r="H666" s="259"/>
      <c r="I666" s="259"/>
    </row>
    <row r="667" spans="5:9">
      <c r="E667" s="259"/>
      <c r="F667" s="259"/>
      <c r="G667" s="259"/>
      <c r="H667" s="259"/>
      <c r="I667" s="259"/>
    </row>
    <row r="668" spans="5:9">
      <c r="E668" s="259"/>
      <c r="F668" s="259"/>
      <c r="G668" s="259"/>
      <c r="H668" s="259"/>
      <c r="I668" s="259"/>
    </row>
    <row r="669" spans="5:9">
      <c r="E669" s="259"/>
      <c r="F669" s="259"/>
      <c r="G669" s="259"/>
      <c r="H669" s="259"/>
      <c r="I669" s="259"/>
    </row>
    <row r="670" spans="5:9">
      <c r="E670" s="259"/>
      <c r="F670" s="259"/>
      <c r="G670" s="259"/>
      <c r="H670" s="259"/>
      <c r="I670" s="259"/>
    </row>
    <row r="671" spans="5:9">
      <c r="E671" s="259"/>
      <c r="F671" s="259"/>
      <c r="G671" s="259"/>
      <c r="H671" s="259"/>
      <c r="I671" s="259"/>
    </row>
    <row r="672" spans="5:9">
      <c r="E672" s="259"/>
      <c r="F672" s="259"/>
      <c r="G672" s="259"/>
      <c r="H672" s="259"/>
      <c r="I672" s="259"/>
    </row>
    <row r="673" spans="5:9">
      <c r="E673" s="259"/>
      <c r="F673" s="259"/>
      <c r="G673" s="259"/>
      <c r="H673" s="259"/>
      <c r="I673" s="259"/>
    </row>
    <row r="674" spans="5:9">
      <c r="E674" s="259"/>
      <c r="F674" s="259"/>
      <c r="G674" s="259"/>
      <c r="H674" s="259"/>
      <c r="I674" s="259"/>
    </row>
    <row r="675" spans="5:9">
      <c r="E675" s="259"/>
      <c r="F675" s="259"/>
      <c r="G675" s="259"/>
      <c r="H675" s="259"/>
      <c r="I675" s="259"/>
    </row>
    <row r="676" spans="5:9">
      <c r="E676" s="259"/>
      <c r="F676" s="259"/>
      <c r="G676" s="259"/>
      <c r="H676" s="259"/>
      <c r="I676" s="259"/>
    </row>
    <row r="677" spans="5:9">
      <c r="E677" s="259"/>
      <c r="F677" s="259"/>
      <c r="G677" s="259"/>
      <c r="H677" s="259"/>
      <c r="I677" s="259"/>
    </row>
    <row r="678" spans="5:9">
      <c r="E678" s="259"/>
      <c r="F678" s="259"/>
      <c r="G678" s="259"/>
      <c r="H678" s="259"/>
      <c r="I678" s="259"/>
    </row>
    <row r="679" spans="5:9">
      <c r="E679" s="259"/>
      <c r="F679" s="259"/>
      <c r="G679" s="259"/>
      <c r="H679" s="259"/>
      <c r="I679" s="259"/>
    </row>
    <row r="680" spans="5:9">
      <c r="E680" s="259"/>
      <c r="F680" s="259"/>
      <c r="G680" s="259"/>
      <c r="H680" s="259"/>
      <c r="I680" s="259"/>
    </row>
    <row r="681" spans="5:9">
      <c r="E681" s="259"/>
      <c r="F681" s="259"/>
      <c r="G681" s="259"/>
      <c r="H681" s="259"/>
      <c r="I681" s="259"/>
    </row>
    <row r="682" spans="5:9">
      <c r="E682" s="259"/>
      <c r="F682" s="259"/>
      <c r="G682" s="259"/>
      <c r="H682" s="259"/>
      <c r="I682" s="259"/>
    </row>
    <row r="683" spans="5:9">
      <c r="E683" s="259"/>
      <c r="F683" s="259"/>
      <c r="G683" s="259"/>
      <c r="H683" s="259"/>
      <c r="I683" s="259"/>
    </row>
    <row r="684" spans="5:9">
      <c r="E684" s="259"/>
      <c r="F684" s="259"/>
      <c r="G684" s="259"/>
      <c r="H684" s="259"/>
      <c r="I684" s="259"/>
    </row>
    <row r="685" spans="5:9">
      <c r="E685" s="259"/>
      <c r="F685" s="259"/>
      <c r="G685" s="259"/>
      <c r="H685" s="259"/>
      <c r="I685" s="259"/>
    </row>
    <row r="686" spans="5:9">
      <c r="E686" s="259"/>
      <c r="F686" s="259"/>
      <c r="G686" s="259"/>
      <c r="H686" s="259"/>
      <c r="I686" s="259"/>
    </row>
    <row r="687" spans="5:9">
      <c r="E687" s="259"/>
      <c r="F687" s="259"/>
      <c r="G687" s="259"/>
      <c r="H687" s="259"/>
      <c r="I687" s="259"/>
    </row>
    <row r="688" spans="5:9">
      <c r="E688" s="259"/>
      <c r="F688" s="259"/>
      <c r="G688" s="259"/>
      <c r="H688" s="259"/>
      <c r="I688" s="259"/>
    </row>
    <row r="689" spans="5:9">
      <c r="E689" s="259"/>
      <c r="F689" s="259"/>
      <c r="G689" s="259"/>
      <c r="H689" s="259"/>
      <c r="I689" s="259"/>
    </row>
    <row r="690" spans="5:9">
      <c r="E690" s="259"/>
      <c r="F690" s="259"/>
      <c r="G690" s="259"/>
      <c r="H690" s="259"/>
      <c r="I690" s="259"/>
    </row>
    <row r="691" spans="5:9">
      <c r="E691" s="259"/>
      <c r="F691" s="259"/>
      <c r="G691" s="259"/>
      <c r="H691" s="259"/>
      <c r="I691" s="259"/>
    </row>
    <row r="692" spans="5:9">
      <c r="E692" s="259"/>
      <c r="F692" s="259"/>
      <c r="G692" s="259"/>
      <c r="H692" s="259"/>
      <c r="I692" s="259"/>
    </row>
    <row r="693" spans="5:9">
      <c r="E693" s="259"/>
      <c r="F693" s="259"/>
      <c r="G693" s="259"/>
      <c r="H693" s="259"/>
      <c r="I693" s="259"/>
    </row>
    <row r="694" spans="5:9">
      <c r="E694" s="259"/>
      <c r="F694" s="259"/>
      <c r="G694" s="259"/>
      <c r="H694" s="259"/>
      <c r="I694" s="259"/>
    </row>
    <row r="695" spans="5:9">
      <c r="E695" s="259"/>
      <c r="F695" s="259"/>
      <c r="G695" s="259"/>
      <c r="H695" s="259"/>
      <c r="I695" s="259"/>
    </row>
    <row r="696" spans="5:9">
      <c r="E696" s="259"/>
      <c r="F696" s="259"/>
      <c r="G696" s="259"/>
      <c r="H696" s="259"/>
      <c r="I696" s="259"/>
    </row>
    <row r="697" spans="5:9">
      <c r="E697" s="259"/>
      <c r="F697" s="259"/>
      <c r="G697" s="259"/>
      <c r="H697" s="259"/>
      <c r="I697" s="259"/>
    </row>
    <row r="698" spans="5:9">
      <c r="E698" s="259"/>
      <c r="F698" s="259"/>
      <c r="G698" s="259"/>
      <c r="H698" s="259"/>
      <c r="I698" s="259"/>
    </row>
    <row r="699" spans="5:9">
      <c r="E699" s="259"/>
      <c r="F699" s="259"/>
      <c r="G699" s="259"/>
      <c r="H699" s="259"/>
      <c r="I699" s="259"/>
    </row>
    <row r="700" spans="5:9">
      <c r="E700" s="259"/>
      <c r="F700" s="259"/>
      <c r="G700" s="259"/>
      <c r="H700" s="259"/>
      <c r="I700" s="259"/>
    </row>
    <row r="701" spans="5:9">
      <c r="E701" s="259"/>
      <c r="F701" s="259"/>
      <c r="G701" s="259"/>
      <c r="H701" s="259"/>
      <c r="I701" s="259"/>
    </row>
    <row r="702" spans="5:9">
      <c r="E702" s="259"/>
      <c r="F702" s="259"/>
      <c r="G702" s="259"/>
      <c r="H702" s="259"/>
      <c r="I702" s="259"/>
    </row>
    <row r="703" spans="5:9">
      <c r="E703" s="259"/>
      <c r="F703" s="259"/>
      <c r="G703" s="259"/>
      <c r="H703" s="259"/>
      <c r="I703" s="259"/>
    </row>
    <row r="704" spans="5:9">
      <c r="E704" s="259"/>
      <c r="F704" s="259"/>
      <c r="G704" s="259"/>
      <c r="H704" s="259"/>
      <c r="I704" s="259"/>
    </row>
    <row r="705" spans="5:9">
      <c r="E705" s="259"/>
      <c r="F705" s="259"/>
      <c r="G705" s="259"/>
      <c r="H705" s="259"/>
      <c r="I705" s="259"/>
    </row>
    <row r="706" spans="5:9">
      <c r="E706" s="259"/>
      <c r="F706" s="259"/>
      <c r="G706" s="259"/>
      <c r="H706" s="259"/>
      <c r="I706" s="259"/>
    </row>
    <row r="707" spans="5:9">
      <c r="E707" s="259"/>
      <c r="F707" s="259"/>
      <c r="G707" s="259"/>
      <c r="H707" s="259"/>
      <c r="I707" s="259"/>
    </row>
    <row r="708" spans="5:9">
      <c r="E708" s="259"/>
      <c r="F708" s="259"/>
      <c r="G708" s="259"/>
      <c r="H708" s="259"/>
      <c r="I708" s="259"/>
    </row>
    <row r="709" spans="5:9">
      <c r="E709" s="259"/>
      <c r="F709" s="259"/>
      <c r="G709" s="259"/>
      <c r="H709" s="259"/>
      <c r="I709" s="259"/>
    </row>
    <row r="710" spans="5:9">
      <c r="E710" s="259"/>
      <c r="F710" s="259"/>
      <c r="G710" s="259"/>
      <c r="H710" s="259"/>
      <c r="I710" s="259"/>
    </row>
    <row r="711" spans="5:9">
      <c r="E711" s="259"/>
      <c r="F711" s="259"/>
      <c r="G711" s="259"/>
      <c r="H711" s="259"/>
      <c r="I711" s="259"/>
    </row>
    <row r="712" spans="5:9">
      <c r="E712" s="259"/>
      <c r="F712" s="259"/>
      <c r="G712" s="259"/>
      <c r="H712" s="259"/>
      <c r="I712" s="259"/>
    </row>
    <row r="713" spans="5:9">
      <c r="E713" s="259"/>
      <c r="F713" s="259"/>
      <c r="G713" s="259"/>
      <c r="H713" s="259"/>
      <c r="I713" s="259"/>
    </row>
    <row r="714" spans="5:9">
      <c r="E714" s="259"/>
      <c r="F714" s="259"/>
      <c r="G714" s="259"/>
      <c r="H714" s="259"/>
      <c r="I714" s="259"/>
    </row>
    <row r="715" spans="5:9">
      <c r="E715" s="259"/>
      <c r="F715" s="259"/>
      <c r="G715" s="259"/>
      <c r="H715" s="259"/>
      <c r="I715" s="259"/>
    </row>
    <row r="716" spans="5:9">
      <c r="E716" s="259"/>
      <c r="F716" s="259"/>
      <c r="G716" s="259"/>
      <c r="H716" s="259"/>
      <c r="I716" s="259"/>
    </row>
    <row r="717" spans="5:9">
      <c r="E717" s="259"/>
      <c r="F717" s="259"/>
      <c r="G717" s="259"/>
      <c r="H717" s="259"/>
      <c r="I717" s="259"/>
    </row>
    <row r="718" spans="5:9">
      <c r="E718" s="259"/>
      <c r="F718" s="259"/>
      <c r="G718" s="259"/>
      <c r="H718" s="259"/>
      <c r="I718" s="259"/>
    </row>
    <row r="719" spans="5:9">
      <c r="E719" s="259"/>
      <c r="F719" s="259"/>
      <c r="G719" s="259"/>
      <c r="H719" s="259"/>
      <c r="I719" s="259"/>
    </row>
    <row r="720" spans="5:9">
      <c r="E720" s="259"/>
      <c r="F720" s="259"/>
      <c r="G720" s="259"/>
      <c r="H720" s="259"/>
      <c r="I720" s="259"/>
    </row>
    <row r="721" spans="5:9">
      <c r="E721" s="259"/>
      <c r="F721" s="259"/>
      <c r="G721" s="259"/>
      <c r="H721" s="259"/>
      <c r="I721" s="259"/>
    </row>
    <row r="722" spans="5:9">
      <c r="E722" s="259"/>
      <c r="F722" s="259"/>
      <c r="G722" s="259"/>
      <c r="H722" s="259"/>
      <c r="I722" s="259"/>
    </row>
    <row r="723" spans="5:9">
      <c r="E723" s="259"/>
      <c r="F723" s="259"/>
      <c r="G723" s="259"/>
      <c r="H723" s="259"/>
      <c r="I723" s="259"/>
    </row>
    <row r="724" spans="5:9">
      <c r="E724" s="259"/>
      <c r="F724" s="259"/>
      <c r="G724" s="259"/>
      <c r="H724" s="259"/>
      <c r="I724" s="259"/>
    </row>
    <row r="725" spans="5:9">
      <c r="E725" s="259"/>
      <c r="F725" s="259"/>
      <c r="G725" s="259"/>
      <c r="H725" s="259"/>
      <c r="I725" s="259"/>
    </row>
    <row r="726" spans="5:9">
      <c r="E726" s="259"/>
      <c r="F726" s="259"/>
      <c r="G726" s="259"/>
      <c r="H726" s="259"/>
      <c r="I726" s="259"/>
    </row>
    <row r="727" spans="5:9">
      <c r="E727" s="259"/>
      <c r="F727" s="259"/>
      <c r="G727" s="259"/>
      <c r="H727" s="259"/>
      <c r="I727" s="259"/>
    </row>
    <row r="728" spans="5:9">
      <c r="E728" s="259"/>
      <c r="F728" s="259"/>
      <c r="G728" s="259"/>
      <c r="H728" s="259"/>
      <c r="I728" s="259"/>
    </row>
    <row r="729" spans="5:9">
      <c r="E729" s="259"/>
      <c r="F729" s="259"/>
      <c r="G729" s="259"/>
      <c r="H729" s="259"/>
      <c r="I729" s="259"/>
    </row>
    <row r="730" spans="5:9">
      <c r="E730" s="259"/>
      <c r="F730" s="259"/>
      <c r="G730" s="259"/>
      <c r="H730" s="259"/>
      <c r="I730" s="259"/>
    </row>
    <row r="731" spans="5:9">
      <c r="E731" s="259"/>
      <c r="F731" s="259"/>
      <c r="G731" s="259"/>
      <c r="H731" s="259"/>
      <c r="I731" s="259"/>
    </row>
    <row r="732" spans="5:9">
      <c r="E732" s="259"/>
      <c r="F732" s="259"/>
      <c r="G732" s="259"/>
      <c r="H732" s="259"/>
      <c r="I732" s="259"/>
    </row>
    <row r="733" spans="5:9">
      <c r="E733" s="259"/>
      <c r="F733" s="259"/>
      <c r="G733" s="259"/>
      <c r="H733" s="259"/>
      <c r="I733" s="259"/>
    </row>
    <row r="734" spans="5:9">
      <c r="E734" s="259"/>
      <c r="F734" s="259"/>
      <c r="G734" s="259"/>
      <c r="H734" s="259"/>
      <c r="I734" s="259"/>
    </row>
    <row r="735" spans="5:9">
      <c r="E735" s="259"/>
      <c r="F735" s="259"/>
      <c r="G735" s="259"/>
      <c r="H735" s="259"/>
      <c r="I735" s="259"/>
    </row>
    <row r="736" spans="5:9">
      <c r="E736" s="259"/>
      <c r="F736" s="259"/>
      <c r="G736" s="259"/>
      <c r="H736" s="259"/>
      <c r="I736" s="259"/>
    </row>
    <row r="737" spans="5:9">
      <c r="E737" s="259"/>
      <c r="F737" s="259"/>
      <c r="G737" s="259"/>
      <c r="H737" s="259"/>
      <c r="I737" s="259"/>
    </row>
    <row r="738" spans="5:9">
      <c r="E738" s="259"/>
      <c r="F738" s="259"/>
      <c r="G738" s="259"/>
      <c r="H738" s="259"/>
      <c r="I738" s="259"/>
    </row>
    <row r="739" spans="5:9">
      <c r="E739" s="259"/>
      <c r="F739" s="259"/>
      <c r="G739" s="259"/>
      <c r="H739" s="259"/>
      <c r="I739" s="259"/>
    </row>
    <row r="740" spans="5:9">
      <c r="E740" s="259"/>
      <c r="F740" s="259"/>
      <c r="G740" s="259"/>
      <c r="H740" s="259"/>
      <c r="I740" s="259"/>
    </row>
    <row r="741" spans="5:9">
      <c r="E741" s="259"/>
      <c r="F741" s="259"/>
      <c r="G741" s="259"/>
      <c r="H741" s="259"/>
      <c r="I741" s="259"/>
    </row>
    <row r="742" spans="5:9">
      <c r="E742" s="259"/>
      <c r="F742" s="259"/>
      <c r="G742" s="259"/>
      <c r="H742" s="259"/>
      <c r="I742" s="259"/>
    </row>
    <row r="743" spans="5:9">
      <c r="E743" s="259"/>
      <c r="F743" s="259"/>
      <c r="G743" s="259"/>
      <c r="H743" s="259"/>
      <c r="I743" s="259"/>
    </row>
    <row r="744" spans="5:9">
      <c r="E744" s="259"/>
      <c r="F744" s="259"/>
      <c r="G744" s="259"/>
      <c r="H744" s="259"/>
      <c r="I744" s="259"/>
    </row>
    <row r="745" spans="5:9">
      <c r="E745" s="259"/>
      <c r="F745" s="259"/>
      <c r="G745" s="259"/>
      <c r="H745" s="259"/>
      <c r="I745" s="259"/>
    </row>
    <row r="746" spans="5:9">
      <c r="E746" s="259"/>
      <c r="F746" s="259"/>
      <c r="G746" s="259"/>
      <c r="H746" s="259"/>
      <c r="I746" s="259"/>
    </row>
    <row r="747" spans="5:9">
      <c r="E747" s="259"/>
      <c r="F747" s="259"/>
      <c r="G747" s="259"/>
      <c r="H747" s="259"/>
      <c r="I747" s="259"/>
    </row>
    <row r="748" spans="5:9">
      <c r="E748" s="259"/>
      <c r="F748" s="259"/>
      <c r="G748" s="259"/>
      <c r="H748" s="259"/>
      <c r="I748" s="259"/>
    </row>
    <row r="749" spans="5:9">
      <c r="E749" s="259"/>
      <c r="F749" s="259"/>
      <c r="G749" s="259"/>
      <c r="H749" s="259"/>
      <c r="I749" s="259"/>
    </row>
    <row r="750" spans="5:9">
      <c r="E750" s="259"/>
      <c r="F750" s="259"/>
      <c r="G750" s="259"/>
      <c r="H750" s="259"/>
      <c r="I750" s="259"/>
    </row>
    <row r="751" spans="5:9">
      <c r="E751" s="259"/>
      <c r="F751" s="259"/>
      <c r="G751" s="259"/>
      <c r="H751" s="259"/>
      <c r="I751" s="259"/>
    </row>
    <row r="752" spans="5:9">
      <c r="E752" s="259"/>
      <c r="F752" s="259"/>
      <c r="G752" s="259"/>
      <c r="H752" s="259"/>
      <c r="I752" s="259"/>
    </row>
    <row r="753" spans="5:9">
      <c r="E753" s="259"/>
      <c r="F753" s="259"/>
      <c r="G753" s="259"/>
      <c r="H753" s="259"/>
      <c r="I753" s="259"/>
    </row>
    <row r="754" spans="5:9">
      <c r="E754" s="259"/>
      <c r="F754" s="259"/>
      <c r="G754" s="259"/>
      <c r="H754" s="259"/>
      <c r="I754" s="259"/>
    </row>
    <row r="755" spans="5:9">
      <c r="E755" s="259"/>
      <c r="F755" s="259"/>
      <c r="G755" s="259"/>
      <c r="H755" s="259"/>
      <c r="I755" s="259"/>
    </row>
    <row r="756" spans="5:9">
      <c r="E756" s="259"/>
      <c r="F756" s="259"/>
      <c r="G756" s="259"/>
      <c r="H756" s="259"/>
      <c r="I756" s="259"/>
    </row>
    <row r="757" spans="5:9">
      <c r="E757" s="259"/>
      <c r="F757" s="259"/>
      <c r="G757" s="259"/>
      <c r="H757" s="259"/>
      <c r="I757" s="259"/>
    </row>
    <row r="758" spans="5:9">
      <c r="E758" s="259"/>
      <c r="F758" s="259"/>
      <c r="G758" s="259"/>
      <c r="H758" s="259"/>
      <c r="I758" s="259"/>
    </row>
    <row r="759" spans="5:9">
      <c r="E759" s="259"/>
      <c r="F759" s="259"/>
      <c r="G759" s="259"/>
      <c r="H759" s="259"/>
      <c r="I759" s="259"/>
    </row>
    <row r="760" spans="5:9">
      <c r="E760" s="259"/>
      <c r="F760" s="259"/>
      <c r="G760" s="259"/>
      <c r="H760" s="259"/>
      <c r="I760" s="259"/>
    </row>
    <row r="761" spans="5:9">
      <c r="E761" s="259"/>
      <c r="F761" s="259"/>
      <c r="G761" s="259"/>
      <c r="H761" s="259"/>
      <c r="I761" s="259"/>
    </row>
    <row r="762" spans="5:9">
      <c r="E762" s="259"/>
      <c r="F762" s="259"/>
      <c r="G762" s="259"/>
      <c r="H762" s="259"/>
      <c r="I762" s="259"/>
    </row>
    <row r="763" spans="5:9">
      <c r="E763" s="259"/>
      <c r="F763" s="259"/>
      <c r="G763" s="259"/>
      <c r="H763" s="259"/>
      <c r="I763" s="259"/>
    </row>
    <row r="764" spans="5:9">
      <c r="E764" s="259"/>
      <c r="F764" s="259"/>
      <c r="G764" s="259"/>
      <c r="H764" s="259"/>
      <c r="I764" s="259"/>
    </row>
    <row r="765" spans="5:9">
      <c r="E765" s="259"/>
      <c r="F765" s="259"/>
      <c r="G765" s="259"/>
      <c r="H765" s="259"/>
      <c r="I765" s="259"/>
    </row>
    <row r="766" spans="5:9">
      <c r="E766" s="259"/>
      <c r="F766" s="259"/>
      <c r="G766" s="259"/>
      <c r="H766" s="259"/>
      <c r="I766" s="259"/>
    </row>
    <row r="767" spans="5:9">
      <c r="E767" s="259"/>
      <c r="F767" s="259"/>
      <c r="G767" s="259"/>
      <c r="H767" s="259"/>
      <c r="I767" s="259"/>
    </row>
    <row r="768" spans="5:9">
      <c r="E768" s="259"/>
      <c r="F768" s="259"/>
      <c r="G768" s="259"/>
      <c r="H768" s="259"/>
      <c r="I768" s="259"/>
    </row>
    <row r="769" spans="5:9">
      <c r="E769" s="259"/>
      <c r="F769" s="259"/>
      <c r="G769" s="259"/>
      <c r="H769" s="259"/>
      <c r="I769" s="259"/>
    </row>
    <row r="770" spans="5:9">
      <c r="E770" s="259"/>
      <c r="F770" s="259"/>
      <c r="G770" s="259"/>
      <c r="H770" s="259"/>
      <c r="I770" s="259"/>
    </row>
    <row r="771" spans="5:9">
      <c r="E771" s="259"/>
      <c r="F771" s="259"/>
      <c r="G771" s="259"/>
      <c r="H771" s="259"/>
      <c r="I771" s="259"/>
    </row>
    <row r="772" spans="5:9">
      <c r="E772" s="259"/>
      <c r="F772" s="259"/>
      <c r="G772" s="259"/>
      <c r="H772" s="259"/>
      <c r="I772" s="259"/>
    </row>
    <row r="773" spans="5:9">
      <c r="E773" s="259"/>
      <c r="F773" s="259"/>
      <c r="G773" s="259"/>
      <c r="H773" s="259"/>
      <c r="I773" s="259"/>
    </row>
    <row r="774" spans="5:9">
      <c r="E774" s="259"/>
      <c r="F774" s="259"/>
      <c r="G774" s="259"/>
      <c r="H774" s="259"/>
      <c r="I774" s="259"/>
    </row>
    <row r="775" spans="5:9">
      <c r="E775" s="259"/>
      <c r="F775" s="259"/>
      <c r="G775" s="259"/>
      <c r="H775" s="259"/>
      <c r="I775" s="259"/>
    </row>
    <row r="776" spans="5:9">
      <c r="E776" s="259"/>
      <c r="F776" s="259"/>
      <c r="G776" s="259"/>
      <c r="H776" s="259"/>
      <c r="I776" s="259"/>
    </row>
    <row r="777" spans="5:9">
      <c r="E777" s="259"/>
      <c r="F777" s="259"/>
      <c r="G777" s="259"/>
      <c r="H777" s="259"/>
      <c r="I777" s="259"/>
    </row>
    <row r="778" spans="5:9">
      <c r="E778" s="259"/>
      <c r="F778" s="259"/>
      <c r="G778" s="259"/>
      <c r="H778" s="259"/>
      <c r="I778" s="259"/>
    </row>
    <row r="779" spans="5:9">
      <c r="E779" s="259"/>
      <c r="F779" s="259"/>
      <c r="G779" s="259"/>
      <c r="H779" s="259"/>
      <c r="I779" s="259"/>
    </row>
    <row r="780" spans="5:9">
      <c r="E780" s="259"/>
      <c r="F780" s="259"/>
      <c r="G780" s="259"/>
      <c r="H780" s="259"/>
      <c r="I780" s="259"/>
    </row>
    <row r="781" spans="5:9">
      <c r="E781" s="259"/>
      <c r="F781" s="259"/>
      <c r="G781" s="259"/>
      <c r="H781" s="259"/>
      <c r="I781" s="259"/>
    </row>
    <row r="782" spans="5:9">
      <c r="E782" s="259"/>
      <c r="F782" s="259"/>
      <c r="G782" s="259"/>
      <c r="H782" s="259"/>
      <c r="I782" s="259"/>
    </row>
    <row r="783" spans="5:9">
      <c r="E783" s="259"/>
      <c r="F783" s="259"/>
      <c r="G783" s="259"/>
      <c r="H783" s="259"/>
      <c r="I783" s="259"/>
    </row>
    <row r="784" spans="5:9">
      <c r="E784" s="259"/>
      <c r="F784" s="259"/>
      <c r="G784" s="259"/>
      <c r="H784" s="259"/>
      <c r="I784" s="259"/>
    </row>
    <row r="785" spans="5:9">
      <c r="E785" s="259"/>
      <c r="F785" s="259"/>
      <c r="G785" s="259"/>
      <c r="H785" s="259"/>
      <c r="I785" s="259"/>
    </row>
    <row r="786" spans="5:9">
      <c r="E786" s="259"/>
      <c r="F786" s="259"/>
      <c r="G786" s="259"/>
      <c r="H786" s="259"/>
      <c r="I786" s="259"/>
    </row>
    <row r="787" spans="5:9">
      <c r="E787" s="259"/>
      <c r="F787" s="259"/>
      <c r="G787" s="259"/>
      <c r="H787" s="259"/>
      <c r="I787" s="259"/>
    </row>
    <row r="788" spans="5:9">
      <c r="E788" s="259"/>
      <c r="F788" s="259"/>
      <c r="G788" s="259"/>
      <c r="H788" s="259"/>
      <c r="I788" s="259"/>
    </row>
    <row r="789" spans="5:9">
      <c r="E789" s="259"/>
      <c r="F789" s="259"/>
      <c r="G789" s="259"/>
      <c r="H789" s="259"/>
      <c r="I789" s="259"/>
    </row>
    <row r="790" spans="5:9">
      <c r="E790" s="259"/>
      <c r="F790" s="259"/>
      <c r="G790" s="259"/>
      <c r="H790" s="259"/>
      <c r="I790" s="259"/>
    </row>
    <row r="791" spans="5:9">
      <c r="E791" s="259"/>
      <c r="F791" s="259"/>
      <c r="G791" s="259"/>
      <c r="H791" s="259"/>
      <c r="I791" s="259"/>
    </row>
    <row r="792" spans="5:9">
      <c r="E792" s="259"/>
      <c r="F792" s="259"/>
      <c r="G792" s="259"/>
      <c r="H792" s="259"/>
      <c r="I792" s="259"/>
    </row>
    <row r="793" spans="5:9">
      <c r="E793" s="259"/>
      <c r="F793" s="259"/>
      <c r="G793" s="259"/>
      <c r="H793" s="259"/>
      <c r="I793" s="259"/>
    </row>
    <row r="794" spans="5:9">
      <c r="E794" s="259"/>
      <c r="F794" s="259"/>
      <c r="G794" s="259"/>
      <c r="H794" s="259"/>
      <c r="I794" s="259"/>
    </row>
    <row r="795" spans="5:9">
      <c r="E795" s="259"/>
      <c r="F795" s="259"/>
      <c r="G795" s="259"/>
      <c r="H795" s="259"/>
      <c r="I795" s="259"/>
    </row>
    <row r="796" spans="5:9">
      <c r="E796" s="259"/>
      <c r="F796" s="259"/>
      <c r="G796" s="259"/>
      <c r="H796" s="259"/>
      <c r="I796" s="259"/>
    </row>
    <row r="797" spans="5:9">
      <c r="E797" s="259"/>
      <c r="F797" s="259"/>
      <c r="G797" s="259"/>
      <c r="H797" s="259"/>
      <c r="I797" s="259"/>
    </row>
    <row r="798" spans="5:9">
      <c r="E798" s="259"/>
      <c r="F798" s="259"/>
      <c r="G798" s="259"/>
      <c r="H798" s="259"/>
      <c r="I798" s="259"/>
    </row>
    <row r="799" spans="5:9">
      <c r="E799" s="259"/>
      <c r="F799" s="259"/>
      <c r="G799" s="259"/>
      <c r="H799" s="259"/>
      <c r="I799" s="259"/>
    </row>
    <row r="800" spans="5:9">
      <c r="E800" s="259"/>
      <c r="F800" s="259"/>
      <c r="G800" s="259"/>
      <c r="H800" s="259"/>
      <c r="I800" s="259"/>
    </row>
    <row r="801" spans="5:9">
      <c r="E801" s="259"/>
      <c r="F801" s="259"/>
      <c r="G801" s="259"/>
      <c r="H801" s="259"/>
      <c r="I801" s="259"/>
    </row>
    <row r="802" spans="5:9">
      <c r="E802" s="259"/>
      <c r="F802" s="259"/>
      <c r="G802" s="259"/>
      <c r="H802" s="259"/>
      <c r="I802" s="259"/>
    </row>
    <row r="803" spans="5:9">
      <c r="E803" s="259"/>
      <c r="F803" s="259"/>
      <c r="G803" s="259"/>
      <c r="H803" s="259"/>
      <c r="I803" s="259"/>
    </row>
    <row r="804" spans="5:9">
      <c r="E804" s="259"/>
      <c r="F804" s="259"/>
      <c r="G804" s="259"/>
      <c r="H804" s="259"/>
      <c r="I804" s="259"/>
    </row>
    <row r="805" spans="5:9">
      <c r="E805" s="259"/>
      <c r="F805" s="259"/>
      <c r="G805" s="259"/>
      <c r="H805" s="259"/>
      <c r="I805" s="259"/>
    </row>
    <row r="806" spans="5:9">
      <c r="E806" s="259"/>
      <c r="F806" s="259"/>
      <c r="G806" s="259"/>
      <c r="H806" s="259"/>
      <c r="I806" s="259"/>
    </row>
    <row r="807" spans="5:9">
      <c r="E807" s="259"/>
      <c r="F807" s="259"/>
      <c r="G807" s="259"/>
      <c r="H807" s="259"/>
      <c r="I807" s="259"/>
    </row>
    <row r="808" spans="5:9">
      <c r="E808" s="259"/>
      <c r="F808" s="259"/>
      <c r="G808" s="259"/>
      <c r="H808" s="259"/>
      <c r="I808" s="259"/>
    </row>
    <row r="809" spans="5:9">
      <c r="E809" s="259"/>
      <c r="F809" s="259"/>
      <c r="G809" s="259"/>
      <c r="H809" s="259"/>
      <c r="I809" s="259"/>
    </row>
    <row r="810" spans="5:9">
      <c r="E810" s="259"/>
      <c r="F810" s="259"/>
      <c r="G810" s="259"/>
      <c r="H810" s="259"/>
      <c r="I810" s="259"/>
    </row>
    <row r="811" spans="5:9">
      <c r="E811" s="259"/>
      <c r="F811" s="259"/>
      <c r="G811" s="259"/>
      <c r="H811" s="259"/>
      <c r="I811" s="259"/>
    </row>
    <row r="812" spans="5:9">
      <c r="E812" s="259"/>
      <c r="F812" s="259"/>
      <c r="G812" s="259"/>
      <c r="H812" s="259"/>
      <c r="I812" s="259"/>
    </row>
    <row r="813" spans="5:9">
      <c r="E813" s="259"/>
      <c r="F813" s="259"/>
      <c r="G813" s="259"/>
      <c r="H813" s="259"/>
      <c r="I813" s="259"/>
    </row>
    <row r="814" spans="5:9">
      <c r="E814" s="259"/>
      <c r="F814" s="259"/>
      <c r="G814" s="259"/>
      <c r="H814" s="259"/>
      <c r="I814" s="259"/>
    </row>
    <row r="815" spans="5:9">
      <c r="E815" s="259"/>
      <c r="F815" s="259"/>
      <c r="G815" s="259"/>
      <c r="H815" s="259"/>
      <c r="I815" s="259"/>
    </row>
    <row r="816" spans="5:9">
      <c r="E816" s="259"/>
      <c r="F816" s="259"/>
      <c r="G816" s="259"/>
      <c r="H816" s="259"/>
      <c r="I816" s="259"/>
    </row>
    <row r="817" spans="5:9">
      <c r="E817" s="259"/>
      <c r="F817" s="259"/>
      <c r="G817" s="259"/>
      <c r="H817" s="259"/>
      <c r="I817" s="259"/>
    </row>
    <row r="818" spans="5:9">
      <c r="E818" s="259"/>
      <c r="F818" s="259"/>
      <c r="G818" s="259"/>
      <c r="H818" s="259"/>
      <c r="I818" s="259"/>
    </row>
    <row r="819" spans="5:9">
      <c r="E819" s="259"/>
      <c r="F819" s="259"/>
      <c r="G819" s="259"/>
      <c r="H819" s="259"/>
      <c r="I819" s="259"/>
    </row>
    <row r="820" spans="5:9">
      <c r="E820" s="259"/>
      <c r="F820" s="259"/>
      <c r="G820" s="259"/>
      <c r="H820" s="259"/>
      <c r="I820" s="259"/>
    </row>
    <row r="821" spans="5:9">
      <c r="H821" s="259"/>
      <c r="I821" s="259"/>
    </row>
    <row r="822" spans="5:9">
      <c r="H822" s="259"/>
      <c r="I822" s="259"/>
    </row>
    <row r="823" spans="5:9">
      <c r="H823" s="259"/>
      <c r="I823" s="259"/>
    </row>
    <row r="824" spans="5:9">
      <c r="H824" s="259"/>
      <c r="I824" s="259"/>
    </row>
    <row r="825" spans="5:9">
      <c r="H825" s="259"/>
      <c r="I825" s="259"/>
    </row>
    <row r="826" spans="5:9">
      <c r="H826" s="259"/>
      <c r="I826" s="259"/>
    </row>
    <row r="827" spans="5:9">
      <c r="H827" s="259"/>
      <c r="I827" s="259"/>
    </row>
    <row r="828" spans="5:9">
      <c r="H828" s="259"/>
      <c r="I828" s="259"/>
    </row>
    <row r="829" spans="5:9">
      <c r="H829" s="259"/>
      <c r="I829" s="259"/>
    </row>
    <row r="830" spans="5:9">
      <c r="H830" s="259"/>
      <c r="I830" s="259"/>
    </row>
    <row r="831" spans="5:9">
      <c r="H831" s="259"/>
      <c r="I831" s="259"/>
    </row>
    <row r="832" spans="5:9">
      <c r="H832" s="259"/>
      <c r="I832" s="259"/>
    </row>
    <row r="833" spans="8:9">
      <c r="H833" s="259"/>
      <c r="I833" s="259"/>
    </row>
    <row r="834" spans="8:9">
      <c r="H834" s="259"/>
      <c r="I834" s="259"/>
    </row>
    <row r="835" spans="8:9">
      <c r="H835" s="259"/>
      <c r="I835" s="259"/>
    </row>
    <row r="836" spans="8:9">
      <c r="H836" s="259"/>
      <c r="I836" s="259"/>
    </row>
    <row r="837" spans="8:9">
      <c r="H837" s="259"/>
      <c r="I837" s="259"/>
    </row>
    <row r="838" spans="8:9">
      <c r="H838" s="259"/>
      <c r="I838" s="259"/>
    </row>
    <row r="839" spans="8:9">
      <c r="H839" s="259"/>
      <c r="I839" s="259"/>
    </row>
    <row r="840" spans="8:9">
      <c r="H840" s="259"/>
      <c r="I840" s="259"/>
    </row>
    <row r="841" spans="8:9">
      <c r="H841" s="259"/>
      <c r="I841" s="259"/>
    </row>
    <row r="842" spans="8:9">
      <c r="H842" s="259"/>
      <c r="I842" s="259"/>
    </row>
    <row r="843" spans="8:9">
      <c r="H843" s="259"/>
      <c r="I843" s="259"/>
    </row>
    <row r="844" spans="8:9">
      <c r="H844" s="259"/>
      <c r="I844" s="259"/>
    </row>
    <row r="845" spans="8:9">
      <c r="H845" s="259"/>
      <c r="I845" s="259"/>
    </row>
    <row r="846" spans="8:9">
      <c r="H846" s="259"/>
      <c r="I846" s="259"/>
    </row>
    <row r="847" spans="8:9">
      <c r="H847" s="259"/>
      <c r="I847" s="259"/>
    </row>
    <row r="848" spans="8:9">
      <c r="H848" s="259"/>
      <c r="I848" s="259"/>
    </row>
    <row r="849" spans="8:9">
      <c r="H849" s="259"/>
      <c r="I849" s="259"/>
    </row>
    <row r="850" spans="8:9">
      <c r="H850" s="259"/>
      <c r="I850" s="259"/>
    </row>
    <row r="851" spans="8:9">
      <c r="H851" s="259"/>
      <c r="I851" s="259"/>
    </row>
    <row r="852" spans="8:9">
      <c r="H852" s="259"/>
      <c r="I852" s="259"/>
    </row>
    <row r="853" spans="8:9">
      <c r="H853" s="259"/>
      <c r="I853" s="259"/>
    </row>
    <row r="854" spans="8:9">
      <c r="H854" s="259"/>
      <c r="I854" s="259"/>
    </row>
    <row r="855" spans="8:9">
      <c r="H855" s="259"/>
      <c r="I855" s="259"/>
    </row>
    <row r="856" spans="8:9">
      <c r="H856" s="259"/>
      <c r="I856" s="259"/>
    </row>
    <row r="857" spans="8:9">
      <c r="H857" s="259"/>
      <c r="I857" s="259"/>
    </row>
    <row r="858" spans="8:9">
      <c r="H858" s="259"/>
      <c r="I858" s="259"/>
    </row>
    <row r="859" spans="8:9">
      <c r="H859" s="259"/>
      <c r="I859" s="259"/>
    </row>
    <row r="860" spans="8:9">
      <c r="H860" s="259"/>
      <c r="I860" s="259"/>
    </row>
    <row r="861" spans="8:9">
      <c r="H861" s="259"/>
      <c r="I861" s="259"/>
    </row>
    <row r="862" spans="8:9">
      <c r="H862" s="259"/>
      <c r="I862" s="259"/>
    </row>
    <row r="863" spans="8:9">
      <c r="H863" s="259"/>
      <c r="I863" s="259"/>
    </row>
    <row r="864" spans="8:9">
      <c r="H864" s="259"/>
      <c r="I864" s="259"/>
    </row>
    <row r="865" spans="8:9">
      <c r="H865" s="259"/>
      <c r="I865" s="259"/>
    </row>
    <row r="866" spans="8:9">
      <c r="H866" s="259"/>
      <c r="I866" s="259"/>
    </row>
    <row r="867" spans="8:9">
      <c r="H867" s="259"/>
      <c r="I867" s="259"/>
    </row>
    <row r="868" spans="8:9">
      <c r="H868" s="259"/>
      <c r="I868" s="259"/>
    </row>
    <row r="869" spans="8:9">
      <c r="H869" s="259"/>
      <c r="I869" s="259"/>
    </row>
    <row r="870" spans="8:9">
      <c r="H870" s="259"/>
      <c r="I870" s="259"/>
    </row>
    <row r="871" spans="8:9">
      <c r="H871" s="259"/>
      <c r="I871" s="259"/>
    </row>
    <row r="872" spans="8:9">
      <c r="H872" s="259"/>
      <c r="I872" s="259"/>
    </row>
    <row r="873" spans="8:9">
      <c r="H873" s="259"/>
      <c r="I873" s="259"/>
    </row>
    <row r="874" spans="8:9">
      <c r="H874" s="259"/>
      <c r="I874" s="259"/>
    </row>
    <row r="875" spans="8:9">
      <c r="H875" s="259"/>
      <c r="I875" s="259"/>
    </row>
    <row r="876" spans="8:9">
      <c r="H876" s="259"/>
      <c r="I876" s="259"/>
    </row>
    <row r="877" spans="8:9">
      <c r="H877" s="259"/>
      <c r="I877" s="259"/>
    </row>
    <row r="878" spans="8:9">
      <c r="H878" s="259"/>
      <c r="I878" s="259"/>
    </row>
    <row r="879" spans="8:9">
      <c r="H879" s="259"/>
      <c r="I879" s="259"/>
    </row>
    <row r="880" spans="8:9">
      <c r="H880" s="259"/>
      <c r="I880" s="259"/>
    </row>
    <row r="881" spans="8:9">
      <c r="H881" s="259"/>
      <c r="I881" s="259"/>
    </row>
    <row r="882" spans="8:9">
      <c r="H882" s="259"/>
      <c r="I882" s="259"/>
    </row>
    <row r="883" spans="8:9">
      <c r="H883" s="259"/>
      <c r="I883" s="259"/>
    </row>
    <row r="884" spans="8:9">
      <c r="H884" s="259"/>
      <c r="I884" s="259"/>
    </row>
    <row r="885" spans="8:9">
      <c r="H885" s="259"/>
      <c r="I885" s="259"/>
    </row>
    <row r="886" spans="8:9">
      <c r="H886" s="259"/>
      <c r="I886" s="259"/>
    </row>
    <row r="887" spans="8:9">
      <c r="H887" s="259"/>
      <c r="I887" s="259"/>
    </row>
    <row r="888" spans="8:9">
      <c r="H888" s="259"/>
      <c r="I888" s="259"/>
    </row>
    <row r="889" spans="8:9">
      <c r="H889" s="259"/>
      <c r="I889" s="259"/>
    </row>
    <row r="890" spans="8:9">
      <c r="H890" s="259"/>
      <c r="I890" s="259"/>
    </row>
    <row r="891" spans="8:9">
      <c r="H891" s="259"/>
      <c r="I891" s="259"/>
    </row>
    <row r="892" spans="8:9">
      <c r="H892" s="259"/>
      <c r="I892" s="259"/>
    </row>
    <row r="893" spans="8:9">
      <c r="H893" s="259"/>
      <c r="I893" s="259"/>
    </row>
    <row r="894" spans="8:9">
      <c r="H894" s="259"/>
      <c r="I894" s="259"/>
    </row>
    <row r="895" spans="8:9">
      <c r="H895" s="259"/>
      <c r="I895" s="259"/>
    </row>
    <row r="896" spans="8:9">
      <c r="H896" s="259"/>
      <c r="I896" s="259"/>
    </row>
    <row r="897" spans="8:9">
      <c r="H897" s="259"/>
      <c r="I897" s="259"/>
    </row>
    <row r="898" spans="8:9">
      <c r="H898" s="259"/>
      <c r="I898" s="259"/>
    </row>
    <row r="899" spans="8:9">
      <c r="H899" s="259"/>
      <c r="I899" s="259"/>
    </row>
    <row r="900" spans="8:9">
      <c r="H900" s="259"/>
      <c r="I900" s="259"/>
    </row>
    <row r="901" spans="8:9">
      <c r="H901" s="259"/>
      <c r="I901" s="259"/>
    </row>
    <row r="902" spans="8:9">
      <c r="H902" s="259"/>
      <c r="I902" s="259"/>
    </row>
    <row r="903" spans="8:9">
      <c r="H903" s="259"/>
      <c r="I903" s="259"/>
    </row>
    <row r="904" spans="8:9">
      <c r="H904" s="259"/>
      <c r="I904" s="259"/>
    </row>
    <row r="905" spans="8:9">
      <c r="H905" s="259"/>
      <c r="I905" s="259"/>
    </row>
    <row r="906" spans="8:9">
      <c r="H906" s="259"/>
      <c r="I906" s="259"/>
    </row>
    <row r="907" spans="8:9">
      <c r="H907" s="259"/>
      <c r="I907" s="259"/>
    </row>
  </sheetData>
  <mergeCells count="8">
    <mergeCell ref="B45:C45"/>
    <mergeCell ref="E45:F45"/>
    <mergeCell ref="H45:I45"/>
    <mergeCell ref="A2:I2"/>
    <mergeCell ref="B4:C4"/>
    <mergeCell ref="E4:F4"/>
    <mergeCell ref="H4:I4"/>
    <mergeCell ref="A43:I43"/>
  </mergeCells>
  <pageMargins left="0.39370078740157483" right="0.15748031496062992" top="0.31496062992125984" bottom="0.39370078740157483" header="0.31496062992125984" footer="0.23622047244094491"/>
  <pageSetup paperSize="9" firstPageNumber="17" orientation="portrait" r:id="rId1"/>
  <headerFooter>
    <oddFooter>&amp;C&amp;P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7030A0"/>
  </sheetPr>
  <dimension ref="A1:F892"/>
  <sheetViews>
    <sheetView topLeftCell="A67" workbookViewId="0">
      <selection activeCell="B47" sqref="B47:F81"/>
    </sheetView>
  </sheetViews>
  <sheetFormatPr defaultRowHeight="12.75"/>
  <cols>
    <col min="1" max="1" width="36.7109375" style="266" customWidth="1"/>
    <col min="2" max="3" width="11.5703125" style="36" customWidth="1"/>
    <col min="4" max="4" width="0.5703125" style="36" customWidth="1"/>
    <col min="5" max="5" width="13.5703125" style="36" customWidth="1"/>
    <col min="6" max="6" width="12.5703125" style="36" customWidth="1"/>
    <col min="7" max="210" width="9.140625" style="36"/>
    <col min="211" max="211" width="36.7109375" style="36" customWidth="1"/>
    <col min="212" max="213" width="11.5703125" style="36" customWidth="1"/>
    <col min="214" max="214" width="0.5703125" style="36" customWidth="1"/>
    <col min="215" max="215" width="13.5703125" style="36" customWidth="1"/>
    <col min="216" max="216" width="12.5703125" style="36" customWidth="1"/>
    <col min="217" max="218" width="9.140625" style="36"/>
    <col min="219" max="219" width="10.85546875" style="36" customWidth="1"/>
    <col min="220" max="227" width="9.140625" style="36"/>
    <col min="228" max="228" width="38.28515625" style="36" customWidth="1"/>
    <col min="229" max="230" width="12.28515625" style="36" customWidth="1"/>
    <col min="231" max="231" width="0.5703125" style="36" customWidth="1"/>
    <col min="232" max="232" width="12.42578125" style="36" customWidth="1"/>
    <col min="233" max="233" width="11.28515625" style="36" customWidth="1"/>
    <col min="234" max="234" width="9.140625" style="36"/>
    <col min="235" max="235" width="38.28515625" style="36" customWidth="1"/>
    <col min="236" max="237" width="12.28515625" style="36" customWidth="1"/>
    <col min="238" max="238" width="0.5703125" style="36" customWidth="1"/>
    <col min="239" max="239" width="12.42578125" style="36" customWidth="1"/>
    <col min="240" max="240" width="11.28515625" style="36" customWidth="1"/>
    <col min="241" max="466" width="9.140625" style="36"/>
    <col min="467" max="467" width="36.7109375" style="36" customWidth="1"/>
    <col min="468" max="469" width="11.5703125" style="36" customWidth="1"/>
    <col min="470" max="470" width="0.5703125" style="36" customWidth="1"/>
    <col min="471" max="471" width="13.5703125" style="36" customWidth="1"/>
    <col min="472" max="472" width="12.5703125" style="36" customWidth="1"/>
    <col min="473" max="474" width="9.140625" style="36"/>
    <col min="475" max="475" width="10.85546875" style="36" customWidth="1"/>
    <col min="476" max="483" width="9.140625" style="36"/>
    <col min="484" max="484" width="38.28515625" style="36" customWidth="1"/>
    <col min="485" max="486" width="12.28515625" style="36" customWidth="1"/>
    <col min="487" max="487" width="0.5703125" style="36" customWidth="1"/>
    <col min="488" max="488" width="12.42578125" style="36" customWidth="1"/>
    <col min="489" max="489" width="11.28515625" style="36" customWidth="1"/>
    <col min="490" max="490" width="9.140625" style="36"/>
    <col min="491" max="491" width="38.28515625" style="36" customWidth="1"/>
    <col min="492" max="493" width="12.28515625" style="36" customWidth="1"/>
    <col min="494" max="494" width="0.5703125" style="36" customWidth="1"/>
    <col min="495" max="495" width="12.42578125" style="36" customWidth="1"/>
    <col min="496" max="496" width="11.28515625" style="36" customWidth="1"/>
    <col min="497" max="722" width="9.140625" style="36"/>
    <col min="723" max="723" width="36.7109375" style="36" customWidth="1"/>
    <col min="724" max="725" width="11.5703125" style="36" customWidth="1"/>
    <col min="726" max="726" width="0.5703125" style="36" customWidth="1"/>
    <col min="727" max="727" width="13.5703125" style="36" customWidth="1"/>
    <col min="728" max="728" width="12.5703125" style="36" customWidth="1"/>
    <col min="729" max="730" width="9.140625" style="36"/>
    <col min="731" max="731" width="10.85546875" style="36" customWidth="1"/>
    <col min="732" max="739" width="9.140625" style="36"/>
    <col min="740" max="740" width="38.28515625" style="36" customWidth="1"/>
    <col min="741" max="742" width="12.28515625" style="36" customWidth="1"/>
    <col min="743" max="743" width="0.5703125" style="36" customWidth="1"/>
    <col min="744" max="744" width="12.42578125" style="36" customWidth="1"/>
    <col min="745" max="745" width="11.28515625" style="36" customWidth="1"/>
    <col min="746" max="746" width="9.140625" style="36"/>
    <col min="747" max="747" width="38.28515625" style="36" customWidth="1"/>
    <col min="748" max="749" width="12.28515625" style="36" customWidth="1"/>
    <col min="750" max="750" width="0.5703125" style="36" customWidth="1"/>
    <col min="751" max="751" width="12.42578125" style="36" customWidth="1"/>
    <col min="752" max="752" width="11.28515625" style="36" customWidth="1"/>
    <col min="753" max="978" width="9.140625" style="36"/>
    <col min="979" max="979" width="36.7109375" style="36" customWidth="1"/>
    <col min="980" max="981" width="11.5703125" style="36" customWidth="1"/>
    <col min="982" max="982" width="0.5703125" style="36" customWidth="1"/>
    <col min="983" max="983" width="13.5703125" style="36" customWidth="1"/>
    <col min="984" max="984" width="12.5703125" style="36" customWidth="1"/>
    <col min="985" max="986" width="9.140625" style="36"/>
    <col min="987" max="987" width="10.85546875" style="36" customWidth="1"/>
    <col min="988" max="995" width="9.140625" style="36"/>
    <col min="996" max="996" width="38.28515625" style="36" customWidth="1"/>
    <col min="997" max="998" width="12.28515625" style="36" customWidth="1"/>
    <col min="999" max="999" width="0.5703125" style="36" customWidth="1"/>
    <col min="1000" max="1000" width="12.42578125" style="36" customWidth="1"/>
    <col min="1001" max="1001" width="11.28515625" style="36" customWidth="1"/>
    <col min="1002" max="1002" width="9.140625" style="36"/>
    <col min="1003" max="1003" width="38.28515625" style="36" customWidth="1"/>
    <col min="1004" max="1005" width="12.28515625" style="36" customWidth="1"/>
    <col min="1006" max="1006" width="0.5703125" style="36" customWidth="1"/>
    <col min="1007" max="1007" width="12.42578125" style="36" customWidth="1"/>
    <col min="1008" max="1008" width="11.28515625" style="36" customWidth="1"/>
    <col min="1009" max="1234" width="9.140625" style="36"/>
    <col min="1235" max="1235" width="36.7109375" style="36" customWidth="1"/>
    <col min="1236" max="1237" width="11.5703125" style="36" customWidth="1"/>
    <col min="1238" max="1238" width="0.5703125" style="36" customWidth="1"/>
    <col min="1239" max="1239" width="13.5703125" style="36" customWidth="1"/>
    <col min="1240" max="1240" width="12.5703125" style="36" customWidth="1"/>
    <col min="1241" max="1242" width="9.140625" style="36"/>
    <col min="1243" max="1243" width="10.85546875" style="36" customWidth="1"/>
    <col min="1244" max="1251" width="9.140625" style="36"/>
    <col min="1252" max="1252" width="38.28515625" style="36" customWidth="1"/>
    <col min="1253" max="1254" width="12.28515625" style="36" customWidth="1"/>
    <col min="1255" max="1255" width="0.5703125" style="36" customWidth="1"/>
    <col min="1256" max="1256" width="12.42578125" style="36" customWidth="1"/>
    <col min="1257" max="1257" width="11.28515625" style="36" customWidth="1"/>
    <col min="1258" max="1258" width="9.140625" style="36"/>
    <col min="1259" max="1259" width="38.28515625" style="36" customWidth="1"/>
    <col min="1260" max="1261" width="12.28515625" style="36" customWidth="1"/>
    <col min="1262" max="1262" width="0.5703125" style="36" customWidth="1"/>
    <col min="1263" max="1263" width="12.42578125" style="36" customWidth="1"/>
    <col min="1264" max="1264" width="11.28515625" style="36" customWidth="1"/>
    <col min="1265" max="1490" width="9.140625" style="36"/>
    <col min="1491" max="1491" width="36.7109375" style="36" customWidth="1"/>
    <col min="1492" max="1493" width="11.5703125" style="36" customWidth="1"/>
    <col min="1494" max="1494" width="0.5703125" style="36" customWidth="1"/>
    <col min="1495" max="1495" width="13.5703125" style="36" customWidth="1"/>
    <col min="1496" max="1496" width="12.5703125" style="36" customWidth="1"/>
    <col min="1497" max="1498" width="9.140625" style="36"/>
    <col min="1499" max="1499" width="10.85546875" style="36" customWidth="1"/>
    <col min="1500" max="1507" width="9.140625" style="36"/>
    <col min="1508" max="1508" width="38.28515625" style="36" customWidth="1"/>
    <col min="1509" max="1510" width="12.28515625" style="36" customWidth="1"/>
    <col min="1511" max="1511" width="0.5703125" style="36" customWidth="1"/>
    <col min="1512" max="1512" width="12.42578125" style="36" customWidth="1"/>
    <col min="1513" max="1513" width="11.28515625" style="36" customWidth="1"/>
    <col min="1514" max="1514" width="9.140625" style="36"/>
    <col min="1515" max="1515" width="38.28515625" style="36" customWidth="1"/>
    <col min="1516" max="1517" width="12.28515625" style="36" customWidth="1"/>
    <col min="1518" max="1518" width="0.5703125" style="36" customWidth="1"/>
    <col min="1519" max="1519" width="12.42578125" style="36" customWidth="1"/>
    <col min="1520" max="1520" width="11.28515625" style="36" customWidth="1"/>
    <col min="1521" max="1746" width="9.140625" style="36"/>
    <col min="1747" max="1747" width="36.7109375" style="36" customWidth="1"/>
    <col min="1748" max="1749" width="11.5703125" style="36" customWidth="1"/>
    <col min="1750" max="1750" width="0.5703125" style="36" customWidth="1"/>
    <col min="1751" max="1751" width="13.5703125" style="36" customWidth="1"/>
    <col min="1752" max="1752" width="12.5703125" style="36" customWidth="1"/>
    <col min="1753" max="1754" width="9.140625" style="36"/>
    <col min="1755" max="1755" width="10.85546875" style="36" customWidth="1"/>
    <col min="1756" max="1763" width="9.140625" style="36"/>
    <col min="1764" max="1764" width="38.28515625" style="36" customWidth="1"/>
    <col min="1765" max="1766" width="12.28515625" style="36" customWidth="1"/>
    <col min="1767" max="1767" width="0.5703125" style="36" customWidth="1"/>
    <col min="1768" max="1768" width="12.42578125" style="36" customWidth="1"/>
    <col min="1769" max="1769" width="11.28515625" style="36" customWidth="1"/>
    <col min="1770" max="1770" width="9.140625" style="36"/>
    <col min="1771" max="1771" width="38.28515625" style="36" customWidth="1"/>
    <col min="1772" max="1773" width="12.28515625" style="36" customWidth="1"/>
    <col min="1774" max="1774" width="0.5703125" style="36" customWidth="1"/>
    <col min="1775" max="1775" width="12.42578125" style="36" customWidth="1"/>
    <col min="1776" max="1776" width="11.28515625" style="36" customWidth="1"/>
    <col min="1777" max="2002" width="9.140625" style="36"/>
    <col min="2003" max="2003" width="36.7109375" style="36" customWidth="1"/>
    <col min="2004" max="2005" width="11.5703125" style="36" customWidth="1"/>
    <col min="2006" max="2006" width="0.5703125" style="36" customWidth="1"/>
    <col min="2007" max="2007" width="13.5703125" style="36" customWidth="1"/>
    <col min="2008" max="2008" width="12.5703125" style="36" customWidth="1"/>
    <col min="2009" max="2010" width="9.140625" style="36"/>
    <col min="2011" max="2011" width="10.85546875" style="36" customWidth="1"/>
    <col min="2012" max="2019" width="9.140625" style="36"/>
    <col min="2020" max="2020" width="38.28515625" style="36" customWidth="1"/>
    <col min="2021" max="2022" width="12.28515625" style="36" customWidth="1"/>
    <col min="2023" max="2023" width="0.5703125" style="36" customWidth="1"/>
    <col min="2024" max="2024" width="12.42578125" style="36" customWidth="1"/>
    <col min="2025" max="2025" width="11.28515625" style="36" customWidth="1"/>
    <col min="2026" max="2026" width="9.140625" style="36"/>
    <col min="2027" max="2027" width="38.28515625" style="36" customWidth="1"/>
    <col min="2028" max="2029" width="12.28515625" style="36" customWidth="1"/>
    <col min="2030" max="2030" width="0.5703125" style="36" customWidth="1"/>
    <col min="2031" max="2031" width="12.42578125" style="36" customWidth="1"/>
    <col min="2032" max="2032" width="11.28515625" style="36" customWidth="1"/>
    <col min="2033" max="2258" width="9.140625" style="36"/>
    <col min="2259" max="2259" width="36.7109375" style="36" customWidth="1"/>
    <col min="2260" max="2261" width="11.5703125" style="36" customWidth="1"/>
    <col min="2262" max="2262" width="0.5703125" style="36" customWidth="1"/>
    <col min="2263" max="2263" width="13.5703125" style="36" customWidth="1"/>
    <col min="2264" max="2264" width="12.5703125" style="36" customWidth="1"/>
    <col min="2265" max="2266" width="9.140625" style="36"/>
    <col min="2267" max="2267" width="10.85546875" style="36" customWidth="1"/>
    <col min="2268" max="2275" width="9.140625" style="36"/>
    <col min="2276" max="2276" width="38.28515625" style="36" customWidth="1"/>
    <col min="2277" max="2278" width="12.28515625" style="36" customWidth="1"/>
    <col min="2279" max="2279" width="0.5703125" style="36" customWidth="1"/>
    <col min="2280" max="2280" width="12.42578125" style="36" customWidth="1"/>
    <col min="2281" max="2281" width="11.28515625" style="36" customWidth="1"/>
    <col min="2282" max="2282" width="9.140625" style="36"/>
    <col min="2283" max="2283" width="38.28515625" style="36" customWidth="1"/>
    <col min="2284" max="2285" width="12.28515625" style="36" customWidth="1"/>
    <col min="2286" max="2286" width="0.5703125" style="36" customWidth="1"/>
    <col min="2287" max="2287" width="12.42578125" style="36" customWidth="1"/>
    <col min="2288" max="2288" width="11.28515625" style="36" customWidth="1"/>
    <col min="2289" max="2514" width="9.140625" style="36"/>
    <col min="2515" max="2515" width="36.7109375" style="36" customWidth="1"/>
    <col min="2516" max="2517" width="11.5703125" style="36" customWidth="1"/>
    <col min="2518" max="2518" width="0.5703125" style="36" customWidth="1"/>
    <col min="2519" max="2519" width="13.5703125" style="36" customWidth="1"/>
    <col min="2520" max="2520" width="12.5703125" style="36" customWidth="1"/>
    <col min="2521" max="2522" width="9.140625" style="36"/>
    <col min="2523" max="2523" width="10.85546875" style="36" customWidth="1"/>
    <col min="2524" max="2531" width="9.140625" style="36"/>
    <col min="2532" max="2532" width="38.28515625" style="36" customWidth="1"/>
    <col min="2533" max="2534" width="12.28515625" style="36" customWidth="1"/>
    <col min="2535" max="2535" width="0.5703125" style="36" customWidth="1"/>
    <col min="2536" max="2536" width="12.42578125" style="36" customWidth="1"/>
    <col min="2537" max="2537" width="11.28515625" style="36" customWidth="1"/>
    <col min="2538" max="2538" width="9.140625" style="36"/>
    <col min="2539" max="2539" width="38.28515625" style="36" customWidth="1"/>
    <col min="2540" max="2541" width="12.28515625" style="36" customWidth="1"/>
    <col min="2542" max="2542" width="0.5703125" style="36" customWidth="1"/>
    <col min="2543" max="2543" width="12.42578125" style="36" customWidth="1"/>
    <col min="2544" max="2544" width="11.28515625" style="36" customWidth="1"/>
    <col min="2545" max="2770" width="9.140625" style="36"/>
    <col min="2771" max="2771" width="36.7109375" style="36" customWidth="1"/>
    <col min="2772" max="2773" width="11.5703125" style="36" customWidth="1"/>
    <col min="2774" max="2774" width="0.5703125" style="36" customWidth="1"/>
    <col min="2775" max="2775" width="13.5703125" style="36" customWidth="1"/>
    <col min="2776" max="2776" width="12.5703125" style="36" customWidth="1"/>
    <col min="2777" max="2778" width="9.140625" style="36"/>
    <col min="2779" max="2779" width="10.85546875" style="36" customWidth="1"/>
    <col min="2780" max="2787" width="9.140625" style="36"/>
    <col min="2788" max="2788" width="38.28515625" style="36" customWidth="1"/>
    <col min="2789" max="2790" width="12.28515625" style="36" customWidth="1"/>
    <col min="2791" max="2791" width="0.5703125" style="36" customWidth="1"/>
    <col min="2792" max="2792" width="12.42578125" style="36" customWidth="1"/>
    <col min="2793" max="2793" width="11.28515625" style="36" customWidth="1"/>
    <col min="2794" max="2794" width="9.140625" style="36"/>
    <col min="2795" max="2795" width="38.28515625" style="36" customWidth="1"/>
    <col min="2796" max="2797" width="12.28515625" style="36" customWidth="1"/>
    <col min="2798" max="2798" width="0.5703125" style="36" customWidth="1"/>
    <col min="2799" max="2799" width="12.42578125" style="36" customWidth="1"/>
    <col min="2800" max="2800" width="11.28515625" style="36" customWidth="1"/>
    <col min="2801" max="3026" width="9.140625" style="36"/>
    <col min="3027" max="3027" width="36.7109375" style="36" customWidth="1"/>
    <col min="3028" max="3029" width="11.5703125" style="36" customWidth="1"/>
    <col min="3030" max="3030" width="0.5703125" style="36" customWidth="1"/>
    <col min="3031" max="3031" width="13.5703125" style="36" customWidth="1"/>
    <col min="3032" max="3032" width="12.5703125" style="36" customWidth="1"/>
    <col min="3033" max="3034" width="9.140625" style="36"/>
    <col min="3035" max="3035" width="10.85546875" style="36" customWidth="1"/>
    <col min="3036" max="3043" width="9.140625" style="36"/>
    <col min="3044" max="3044" width="38.28515625" style="36" customWidth="1"/>
    <col min="3045" max="3046" width="12.28515625" style="36" customWidth="1"/>
    <col min="3047" max="3047" width="0.5703125" style="36" customWidth="1"/>
    <col min="3048" max="3048" width="12.42578125" style="36" customWidth="1"/>
    <col min="3049" max="3049" width="11.28515625" style="36" customWidth="1"/>
    <col min="3050" max="3050" width="9.140625" style="36"/>
    <col min="3051" max="3051" width="38.28515625" style="36" customWidth="1"/>
    <col min="3052" max="3053" width="12.28515625" style="36" customWidth="1"/>
    <col min="3054" max="3054" width="0.5703125" style="36" customWidth="1"/>
    <col min="3055" max="3055" width="12.42578125" style="36" customWidth="1"/>
    <col min="3056" max="3056" width="11.28515625" style="36" customWidth="1"/>
    <col min="3057" max="3282" width="9.140625" style="36"/>
    <col min="3283" max="3283" width="36.7109375" style="36" customWidth="1"/>
    <col min="3284" max="3285" width="11.5703125" style="36" customWidth="1"/>
    <col min="3286" max="3286" width="0.5703125" style="36" customWidth="1"/>
    <col min="3287" max="3287" width="13.5703125" style="36" customWidth="1"/>
    <col min="3288" max="3288" width="12.5703125" style="36" customWidth="1"/>
    <col min="3289" max="3290" width="9.140625" style="36"/>
    <col min="3291" max="3291" width="10.85546875" style="36" customWidth="1"/>
    <col min="3292" max="3299" width="9.140625" style="36"/>
    <col min="3300" max="3300" width="38.28515625" style="36" customWidth="1"/>
    <col min="3301" max="3302" width="12.28515625" style="36" customWidth="1"/>
    <col min="3303" max="3303" width="0.5703125" style="36" customWidth="1"/>
    <col min="3304" max="3304" width="12.42578125" style="36" customWidth="1"/>
    <col min="3305" max="3305" width="11.28515625" style="36" customWidth="1"/>
    <col min="3306" max="3306" width="9.140625" style="36"/>
    <col min="3307" max="3307" width="38.28515625" style="36" customWidth="1"/>
    <col min="3308" max="3309" width="12.28515625" style="36" customWidth="1"/>
    <col min="3310" max="3310" width="0.5703125" style="36" customWidth="1"/>
    <col min="3311" max="3311" width="12.42578125" style="36" customWidth="1"/>
    <col min="3312" max="3312" width="11.28515625" style="36" customWidth="1"/>
    <col min="3313" max="3538" width="9.140625" style="36"/>
    <col min="3539" max="3539" width="36.7109375" style="36" customWidth="1"/>
    <col min="3540" max="3541" width="11.5703125" style="36" customWidth="1"/>
    <col min="3542" max="3542" width="0.5703125" style="36" customWidth="1"/>
    <col min="3543" max="3543" width="13.5703125" style="36" customWidth="1"/>
    <col min="3544" max="3544" width="12.5703125" style="36" customWidth="1"/>
    <col min="3545" max="3546" width="9.140625" style="36"/>
    <col min="3547" max="3547" width="10.85546875" style="36" customWidth="1"/>
    <col min="3548" max="3555" width="9.140625" style="36"/>
    <col min="3556" max="3556" width="38.28515625" style="36" customWidth="1"/>
    <col min="3557" max="3558" width="12.28515625" style="36" customWidth="1"/>
    <col min="3559" max="3559" width="0.5703125" style="36" customWidth="1"/>
    <col min="3560" max="3560" width="12.42578125" style="36" customWidth="1"/>
    <col min="3561" max="3561" width="11.28515625" style="36" customWidth="1"/>
    <col min="3562" max="3562" width="9.140625" style="36"/>
    <col min="3563" max="3563" width="38.28515625" style="36" customWidth="1"/>
    <col min="3564" max="3565" width="12.28515625" style="36" customWidth="1"/>
    <col min="3566" max="3566" width="0.5703125" style="36" customWidth="1"/>
    <col min="3567" max="3567" width="12.42578125" style="36" customWidth="1"/>
    <col min="3568" max="3568" width="11.28515625" style="36" customWidth="1"/>
    <col min="3569" max="3794" width="9.140625" style="36"/>
    <col min="3795" max="3795" width="36.7109375" style="36" customWidth="1"/>
    <col min="3796" max="3797" width="11.5703125" style="36" customWidth="1"/>
    <col min="3798" max="3798" width="0.5703125" style="36" customWidth="1"/>
    <col min="3799" max="3799" width="13.5703125" style="36" customWidth="1"/>
    <col min="3800" max="3800" width="12.5703125" style="36" customWidth="1"/>
    <col min="3801" max="3802" width="9.140625" style="36"/>
    <col min="3803" max="3803" width="10.85546875" style="36" customWidth="1"/>
    <col min="3804" max="3811" width="9.140625" style="36"/>
    <col min="3812" max="3812" width="38.28515625" style="36" customWidth="1"/>
    <col min="3813" max="3814" width="12.28515625" style="36" customWidth="1"/>
    <col min="3815" max="3815" width="0.5703125" style="36" customWidth="1"/>
    <col min="3816" max="3816" width="12.42578125" style="36" customWidth="1"/>
    <col min="3817" max="3817" width="11.28515625" style="36" customWidth="1"/>
    <col min="3818" max="3818" width="9.140625" style="36"/>
    <col min="3819" max="3819" width="38.28515625" style="36" customWidth="1"/>
    <col min="3820" max="3821" width="12.28515625" style="36" customWidth="1"/>
    <col min="3822" max="3822" width="0.5703125" style="36" customWidth="1"/>
    <col min="3823" max="3823" width="12.42578125" style="36" customWidth="1"/>
    <col min="3824" max="3824" width="11.28515625" style="36" customWidth="1"/>
    <col min="3825" max="4050" width="9.140625" style="36"/>
    <col min="4051" max="4051" width="36.7109375" style="36" customWidth="1"/>
    <col min="4052" max="4053" width="11.5703125" style="36" customWidth="1"/>
    <col min="4054" max="4054" width="0.5703125" style="36" customWidth="1"/>
    <col min="4055" max="4055" width="13.5703125" style="36" customWidth="1"/>
    <col min="4056" max="4056" width="12.5703125" style="36" customWidth="1"/>
    <col min="4057" max="4058" width="9.140625" style="36"/>
    <col min="4059" max="4059" width="10.85546875" style="36" customWidth="1"/>
    <col min="4060" max="4067" width="9.140625" style="36"/>
    <col min="4068" max="4068" width="38.28515625" style="36" customWidth="1"/>
    <col min="4069" max="4070" width="12.28515625" style="36" customWidth="1"/>
    <col min="4071" max="4071" width="0.5703125" style="36" customWidth="1"/>
    <col min="4072" max="4072" width="12.42578125" style="36" customWidth="1"/>
    <col min="4073" max="4073" width="11.28515625" style="36" customWidth="1"/>
    <col min="4074" max="4074" width="9.140625" style="36"/>
    <col min="4075" max="4075" width="38.28515625" style="36" customWidth="1"/>
    <col min="4076" max="4077" width="12.28515625" style="36" customWidth="1"/>
    <col min="4078" max="4078" width="0.5703125" style="36" customWidth="1"/>
    <col min="4079" max="4079" width="12.42578125" style="36" customWidth="1"/>
    <col min="4080" max="4080" width="11.28515625" style="36" customWidth="1"/>
    <col min="4081" max="4306" width="9.140625" style="36"/>
    <col min="4307" max="4307" width="36.7109375" style="36" customWidth="1"/>
    <col min="4308" max="4309" width="11.5703125" style="36" customWidth="1"/>
    <col min="4310" max="4310" width="0.5703125" style="36" customWidth="1"/>
    <col min="4311" max="4311" width="13.5703125" style="36" customWidth="1"/>
    <col min="4312" max="4312" width="12.5703125" style="36" customWidth="1"/>
    <col min="4313" max="4314" width="9.140625" style="36"/>
    <col min="4315" max="4315" width="10.85546875" style="36" customWidth="1"/>
    <col min="4316" max="4323" width="9.140625" style="36"/>
    <col min="4324" max="4324" width="38.28515625" style="36" customWidth="1"/>
    <col min="4325" max="4326" width="12.28515625" style="36" customWidth="1"/>
    <col min="4327" max="4327" width="0.5703125" style="36" customWidth="1"/>
    <col min="4328" max="4328" width="12.42578125" style="36" customWidth="1"/>
    <col min="4329" max="4329" width="11.28515625" style="36" customWidth="1"/>
    <col min="4330" max="4330" width="9.140625" style="36"/>
    <col min="4331" max="4331" width="38.28515625" style="36" customWidth="1"/>
    <col min="4332" max="4333" width="12.28515625" style="36" customWidth="1"/>
    <col min="4334" max="4334" width="0.5703125" style="36" customWidth="1"/>
    <col min="4335" max="4335" width="12.42578125" style="36" customWidth="1"/>
    <col min="4336" max="4336" width="11.28515625" style="36" customWidth="1"/>
    <col min="4337" max="4562" width="9.140625" style="36"/>
    <col min="4563" max="4563" width="36.7109375" style="36" customWidth="1"/>
    <col min="4564" max="4565" width="11.5703125" style="36" customWidth="1"/>
    <col min="4566" max="4566" width="0.5703125" style="36" customWidth="1"/>
    <col min="4567" max="4567" width="13.5703125" style="36" customWidth="1"/>
    <col min="4568" max="4568" width="12.5703125" style="36" customWidth="1"/>
    <col min="4569" max="4570" width="9.140625" style="36"/>
    <col min="4571" max="4571" width="10.85546875" style="36" customWidth="1"/>
    <col min="4572" max="4579" width="9.140625" style="36"/>
    <col min="4580" max="4580" width="38.28515625" style="36" customWidth="1"/>
    <col min="4581" max="4582" width="12.28515625" style="36" customWidth="1"/>
    <col min="4583" max="4583" width="0.5703125" style="36" customWidth="1"/>
    <col min="4584" max="4584" width="12.42578125" style="36" customWidth="1"/>
    <col min="4585" max="4585" width="11.28515625" style="36" customWidth="1"/>
    <col min="4586" max="4586" width="9.140625" style="36"/>
    <col min="4587" max="4587" width="38.28515625" style="36" customWidth="1"/>
    <col min="4588" max="4589" width="12.28515625" style="36" customWidth="1"/>
    <col min="4590" max="4590" width="0.5703125" style="36" customWidth="1"/>
    <col min="4591" max="4591" width="12.42578125" style="36" customWidth="1"/>
    <col min="4592" max="4592" width="11.28515625" style="36" customWidth="1"/>
    <col min="4593" max="4818" width="9.140625" style="36"/>
    <col min="4819" max="4819" width="36.7109375" style="36" customWidth="1"/>
    <col min="4820" max="4821" width="11.5703125" style="36" customWidth="1"/>
    <col min="4822" max="4822" width="0.5703125" style="36" customWidth="1"/>
    <col min="4823" max="4823" width="13.5703125" style="36" customWidth="1"/>
    <col min="4824" max="4824" width="12.5703125" style="36" customWidth="1"/>
    <col min="4825" max="4826" width="9.140625" style="36"/>
    <col min="4827" max="4827" width="10.85546875" style="36" customWidth="1"/>
    <col min="4828" max="4835" width="9.140625" style="36"/>
    <col min="4836" max="4836" width="38.28515625" style="36" customWidth="1"/>
    <col min="4837" max="4838" width="12.28515625" style="36" customWidth="1"/>
    <col min="4839" max="4839" width="0.5703125" style="36" customWidth="1"/>
    <col min="4840" max="4840" width="12.42578125" style="36" customWidth="1"/>
    <col min="4841" max="4841" width="11.28515625" style="36" customWidth="1"/>
    <col min="4842" max="4842" width="9.140625" style="36"/>
    <col min="4843" max="4843" width="38.28515625" style="36" customWidth="1"/>
    <col min="4844" max="4845" width="12.28515625" style="36" customWidth="1"/>
    <col min="4846" max="4846" width="0.5703125" style="36" customWidth="1"/>
    <col min="4847" max="4847" width="12.42578125" style="36" customWidth="1"/>
    <col min="4848" max="4848" width="11.28515625" style="36" customWidth="1"/>
    <col min="4849" max="5074" width="9.140625" style="36"/>
    <col min="5075" max="5075" width="36.7109375" style="36" customWidth="1"/>
    <col min="5076" max="5077" width="11.5703125" style="36" customWidth="1"/>
    <col min="5078" max="5078" width="0.5703125" style="36" customWidth="1"/>
    <col min="5079" max="5079" width="13.5703125" style="36" customWidth="1"/>
    <col min="5080" max="5080" width="12.5703125" style="36" customWidth="1"/>
    <col min="5081" max="5082" width="9.140625" style="36"/>
    <col min="5083" max="5083" width="10.85546875" style="36" customWidth="1"/>
    <col min="5084" max="5091" width="9.140625" style="36"/>
    <col min="5092" max="5092" width="38.28515625" style="36" customWidth="1"/>
    <col min="5093" max="5094" width="12.28515625" style="36" customWidth="1"/>
    <col min="5095" max="5095" width="0.5703125" style="36" customWidth="1"/>
    <col min="5096" max="5096" width="12.42578125" style="36" customWidth="1"/>
    <col min="5097" max="5097" width="11.28515625" style="36" customWidth="1"/>
    <col min="5098" max="5098" width="9.140625" style="36"/>
    <col min="5099" max="5099" width="38.28515625" style="36" customWidth="1"/>
    <col min="5100" max="5101" width="12.28515625" style="36" customWidth="1"/>
    <col min="5102" max="5102" width="0.5703125" style="36" customWidth="1"/>
    <col min="5103" max="5103" width="12.42578125" style="36" customWidth="1"/>
    <col min="5104" max="5104" width="11.28515625" style="36" customWidth="1"/>
    <col min="5105" max="5330" width="9.140625" style="36"/>
    <col min="5331" max="5331" width="36.7109375" style="36" customWidth="1"/>
    <col min="5332" max="5333" width="11.5703125" style="36" customWidth="1"/>
    <col min="5334" max="5334" width="0.5703125" style="36" customWidth="1"/>
    <col min="5335" max="5335" width="13.5703125" style="36" customWidth="1"/>
    <col min="5336" max="5336" width="12.5703125" style="36" customWidth="1"/>
    <col min="5337" max="5338" width="9.140625" style="36"/>
    <col min="5339" max="5339" width="10.85546875" style="36" customWidth="1"/>
    <col min="5340" max="5347" width="9.140625" style="36"/>
    <col min="5348" max="5348" width="38.28515625" style="36" customWidth="1"/>
    <col min="5349" max="5350" width="12.28515625" style="36" customWidth="1"/>
    <col min="5351" max="5351" width="0.5703125" style="36" customWidth="1"/>
    <col min="5352" max="5352" width="12.42578125" style="36" customWidth="1"/>
    <col min="5353" max="5353" width="11.28515625" style="36" customWidth="1"/>
    <col min="5354" max="5354" width="9.140625" style="36"/>
    <col min="5355" max="5355" width="38.28515625" style="36" customWidth="1"/>
    <col min="5356" max="5357" width="12.28515625" style="36" customWidth="1"/>
    <col min="5358" max="5358" width="0.5703125" style="36" customWidth="1"/>
    <col min="5359" max="5359" width="12.42578125" style="36" customWidth="1"/>
    <col min="5360" max="5360" width="11.28515625" style="36" customWidth="1"/>
    <col min="5361" max="5586" width="9.140625" style="36"/>
    <col min="5587" max="5587" width="36.7109375" style="36" customWidth="1"/>
    <col min="5588" max="5589" width="11.5703125" style="36" customWidth="1"/>
    <col min="5590" max="5590" width="0.5703125" style="36" customWidth="1"/>
    <col min="5591" max="5591" width="13.5703125" style="36" customWidth="1"/>
    <col min="5592" max="5592" width="12.5703125" style="36" customWidth="1"/>
    <col min="5593" max="5594" width="9.140625" style="36"/>
    <col min="5595" max="5595" width="10.85546875" style="36" customWidth="1"/>
    <col min="5596" max="5603" width="9.140625" style="36"/>
    <col min="5604" max="5604" width="38.28515625" style="36" customWidth="1"/>
    <col min="5605" max="5606" width="12.28515625" style="36" customWidth="1"/>
    <col min="5607" max="5607" width="0.5703125" style="36" customWidth="1"/>
    <col min="5608" max="5608" width="12.42578125" style="36" customWidth="1"/>
    <col min="5609" max="5609" width="11.28515625" style="36" customWidth="1"/>
    <col min="5610" max="5610" width="9.140625" style="36"/>
    <col min="5611" max="5611" width="38.28515625" style="36" customWidth="1"/>
    <col min="5612" max="5613" width="12.28515625" style="36" customWidth="1"/>
    <col min="5614" max="5614" width="0.5703125" style="36" customWidth="1"/>
    <col min="5615" max="5615" width="12.42578125" style="36" customWidth="1"/>
    <col min="5616" max="5616" width="11.28515625" style="36" customWidth="1"/>
    <col min="5617" max="5842" width="9.140625" style="36"/>
    <col min="5843" max="5843" width="36.7109375" style="36" customWidth="1"/>
    <col min="5844" max="5845" width="11.5703125" style="36" customWidth="1"/>
    <col min="5846" max="5846" width="0.5703125" style="36" customWidth="1"/>
    <col min="5847" max="5847" width="13.5703125" style="36" customWidth="1"/>
    <col min="5848" max="5848" width="12.5703125" style="36" customWidth="1"/>
    <col min="5849" max="5850" width="9.140625" style="36"/>
    <col min="5851" max="5851" width="10.85546875" style="36" customWidth="1"/>
    <col min="5852" max="5859" width="9.140625" style="36"/>
    <col min="5860" max="5860" width="38.28515625" style="36" customWidth="1"/>
    <col min="5861" max="5862" width="12.28515625" style="36" customWidth="1"/>
    <col min="5863" max="5863" width="0.5703125" style="36" customWidth="1"/>
    <col min="5864" max="5864" width="12.42578125" style="36" customWidth="1"/>
    <col min="5865" max="5865" width="11.28515625" style="36" customWidth="1"/>
    <col min="5866" max="5866" width="9.140625" style="36"/>
    <col min="5867" max="5867" width="38.28515625" style="36" customWidth="1"/>
    <col min="5868" max="5869" width="12.28515625" style="36" customWidth="1"/>
    <col min="5870" max="5870" width="0.5703125" style="36" customWidth="1"/>
    <col min="5871" max="5871" width="12.42578125" style="36" customWidth="1"/>
    <col min="5872" max="5872" width="11.28515625" style="36" customWidth="1"/>
    <col min="5873" max="6098" width="9.140625" style="36"/>
    <col min="6099" max="6099" width="36.7109375" style="36" customWidth="1"/>
    <col min="6100" max="6101" width="11.5703125" style="36" customWidth="1"/>
    <col min="6102" max="6102" width="0.5703125" style="36" customWidth="1"/>
    <col min="6103" max="6103" width="13.5703125" style="36" customWidth="1"/>
    <col min="6104" max="6104" width="12.5703125" style="36" customWidth="1"/>
    <col min="6105" max="6106" width="9.140625" style="36"/>
    <col min="6107" max="6107" width="10.85546875" style="36" customWidth="1"/>
    <col min="6108" max="6115" width="9.140625" style="36"/>
    <col min="6116" max="6116" width="38.28515625" style="36" customWidth="1"/>
    <col min="6117" max="6118" width="12.28515625" style="36" customWidth="1"/>
    <col min="6119" max="6119" width="0.5703125" style="36" customWidth="1"/>
    <col min="6120" max="6120" width="12.42578125" style="36" customWidth="1"/>
    <col min="6121" max="6121" width="11.28515625" style="36" customWidth="1"/>
    <col min="6122" max="6122" width="9.140625" style="36"/>
    <col min="6123" max="6123" width="38.28515625" style="36" customWidth="1"/>
    <col min="6124" max="6125" width="12.28515625" style="36" customWidth="1"/>
    <col min="6126" max="6126" width="0.5703125" style="36" customWidth="1"/>
    <col min="6127" max="6127" width="12.42578125" style="36" customWidth="1"/>
    <col min="6128" max="6128" width="11.28515625" style="36" customWidth="1"/>
    <col min="6129" max="6354" width="9.140625" style="36"/>
    <col min="6355" max="6355" width="36.7109375" style="36" customWidth="1"/>
    <col min="6356" max="6357" width="11.5703125" style="36" customWidth="1"/>
    <col min="6358" max="6358" width="0.5703125" style="36" customWidth="1"/>
    <col min="6359" max="6359" width="13.5703125" style="36" customWidth="1"/>
    <col min="6360" max="6360" width="12.5703125" style="36" customWidth="1"/>
    <col min="6361" max="6362" width="9.140625" style="36"/>
    <col min="6363" max="6363" width="10.85546875" style="36" customWidth="1"/>
    <col min="6364" max="6371" width="9.140625" style="36"/>
    <col min="6372" max="6372" width="38.28515625" style="36" customWidth="1"/>
    <col min="6373" max="6374" width="12.28515625" style="36" customWidth="1"/>
    <col min="6375" max="6375" width="0.5703125" style="36" customWidth="1"/>
    <col min="6376" max="6376" width="12.42578125" style="36" customWidth="1"/>
    <col min="6377" max="6377" width="11.28515625" style="36" customWidth="1"/>
    <col min="6378" max="6378" width="9.140625" style="36"/>
    <col min="6379" max="6379" width="38.28515625" style="36" customWidth="1"/>
    <col min="6380" max="6381" width="12.28515625" style="36" customWidth="1"/>
    <col min="6382" max="6382" width="0.5703125" style="36" customWidth="1"/>
    <col min="6383" max="6383" width="12.42578125" style="36" customWidth="1"/>
    <col min="6384" max="6384" width="11.28515625" style="36" customWidth="1"/>
    <col min="6385" max="6610" width="9.140625" style="36"/>
    <col min="6611" max="6611" width="36.7109375" style="36" customWidth="1"/>
    <col min="6612" max="6613" width="11.5703125" style="36" customWidth="1"/>
    <col min="6614" max="6614" width="0.5703125" style="36" customWidth="1"/>
    <col min="6615" max="6615" width="13.5703125" style="36" customWidth="1"/>
    <col min="6616" max="6616" width="12.5703125" style="36" customWidth="1"/>
    <col min="6617" max="6618" width="9.140625" style="36"/>
    <col min="6619" max="6619" width="10.85546875" style="36" customWidth="1"/>
    <col min="6620" max="6627" width="9.140625" style="36"/>
    <col min="6628" max="6628" width="38.28515625" style="36" customWidth="1"/>
    <col min="6629" max="6630" width="12.28515625" style="36" customWidth="1"/>
    <col min="6631" max="6631" width="0.5703125" style="36" customWidth="1"/>
    <col min="6632" max="6632" width="12.42578125" style="36" customWidth="1"/>
    <col min="6633" max="6633" width="11.28515625" style="36" customWidth="1"/>
    <col min="6634" max="6634" width="9.140625" style="36"/>
    <col min="6635" max="6635" width="38.28515625" style="36" customWidth="1"/>
    <col min="6636" max="6637" width="12.28515625" style="36" customWidth="1"/>
    <col min="6638" max="6638" width="0.5703125" style="36" customWidth="1"/>
    <col min="6639" max="6639" width="12.42578125" style="36" customWidth="1"/>
    <col min="6640" max="6640" width="11.28515625" style="36" customWidth="1"/>
    <col min="6641" max="6866" width="9.140625" style="36"/>
    <col min="6867" max="6867" width="36.7109375" style="36" customWidth="1"/>
    <col min="6868" max="6869" width="11.5703125" style="36" customWidth="1"/>
    <col min="6870" max="6870" width="0.5703125" style="36" customWidth="1"/>
    <col min="6871" max="6871" width="13.5703125" style="36" customWidth="1"/>
    <col min="6872" max="6872" width="12.5703125" style="36" customWidth="1"/>
    <col min="6873" max="6874" width="9.140625" style="36"/>
    <col min="6875" max="6875" width="10.85546875" style="36" customWidth="1"/>
    <col min="6876" max="6883" width="9.140625" style="36"/>
    <col min="6884" max="6884" width="38.28515625" style="36" customWidth="1"/>
    <col min="6885" max="6886" width="12.28515625" style="36" customWidth="1"/>
    <col min="6887" max="6887" width="0.5703125" style="36" customWidth="1"/>
    <col min="6888" max="6888" width="12.42578125" style="36" customWidth="1"/>
    <col min="6889" max="6889" width="11.28515625" style="36" customWidth="1"/>
    <col min="6890" max="6890" width="9.140625" style="36"/>
    <col min="6891" max="6891" width="38.28515625" style="36" customWidth="1"/>
    <col min="6892" max="6893" width="12.28515625" style="36" customWidth="1"/>
    <col min="6894" max="6894" width="0.5703125" style="36" customWidth="1"/>
    <col min="6895" max="6895" width="12.42578125" style="36" customWidth="1"/>
    <col min="6896" max="6896" width="11.28515625" style="36" customWidth="1"/>
    <col min="6897" max="7122" width="9.140625" style="36"/>
    <col min="7123" max="7123" width="36.7109375" style="36" customWidth="1"/>
    <col min="7124" max="7125" width="11.5703125" style="36" customWidth="1"/>
    <col min="7126" max="7126" width="0.5703125" style="36" customWidth="1"/>
    <col min="7127" max="7127" width="13.5703125" style="36" customWidth="1"/>
    <col min="7128" max="7128" width="12.5703125" style="36" customWidth="1"/>
    <col min="7129" max="7130" width="9.140625" style="36"/>
    <col min="7131" max="7131" width="10.85546875" style="36" customWidth="1"/>
    <col min="7132" max="7139" width="9.140625" style="36"/>
    <col min="7140" max="7140" width="38.28515625" style="36" customWidth="1"/>
    <col min="7141" max="7142" width="12.28515625" style="36" customWidth="1"/>
    <col min="7143" max="7143" width="0.5703125" style="36" customWidth="1"/>
    <col min="7144" max="7144" width="12.42578125" style="36" customWidth="1"/>
    <col min="7145" max="7145" width="11.28515625" style="36" customWidth="1"/>
    <col min="7146" max="7146" width="9.140625" style="36"/>
    <col min="7147" max="7147" width="38.28515625" style="36" customWidth="1"/>
    <col min="7148" max="7149" width="12.28515625" style="36" customWidth="1"/>
    <col min="7150" max="7150" width="0.5703125" style="36" customWidth="1"/>
    <col min="7151" max="7151" width="12.42578125" style="36" customWidth="1"/>
    <col min="7152" max="7152" width="11.28515625" style="36" customWidth="1"/>
    <col min="7153" max="7378" width="9.140625" style="36"/>
    <col min="7379" max="7379" width="36.7109375" style="36" customWidth="1"/>
    <col min="7380" max="7381" width="11.5703125" style="36" customWidth="1"/>
    <col min="7382" max="7382" width="0.5703125" style="36" customWidth="1"/>
    <col min="7383" max="7383" width="13.5703125" style="36" customWidth="1"/>
    <col min="7384" max="7384" width="12.5703125" style="36" customWidth="1"/>
    <col min="7385" max="7386" width="9.140625" style="36"/>
    <col min="7387" max="7387" width="10.85546875" style="36" customWidth="1"/>
    <col min="7388" max="7395" width="9.140625" style="36"/>
    <col min="7396" max="7396" width="38.28515625" style="36" customWidth="1"/>
    <col min="7397" max="7398" width="12.28515625" style="36" customWidth="1"/>
    <col min="7399" max="7399" width="0.5703125" style="36" customWidth="1"/>
    <col min="7400" max="7400" width="12.42578125" style="36" customWidth="1"/>
    <col min="7401" max="7401" width="11.28515625" style="36" customWidth="1"/>
    <col min="7402" max="7402" width="9.140625" style="36"/>
    <col min="7403" max="7403" width="38.28515625" style="36" customWidth="1"/>
    <col min="7404" max="7405" width="12.28515625" style="36" customWidth="1"/>
    <col min="7406" max="7406" width="0.5703125" style="36" customWidth="1"/>
    <col min="7407" max="7407" width="12.42578125" style="36" customWidth="1"/>
    <col min="7408" max="7408" width="11.28515625" style="36" customWidth="1"/>
    <col min="7409" max="7634" width="9.140625" style="36"/>
    <col min="7635" max="7635" width="36.7109375" style="36" customWidth="1"/>
    <col min="7636" max="7637" width="11.5703125" style="36" customWidth="1"/>
    <col min="7638" max="7638" width="0.5703125" style="36" customWidth="1"/>
    <col min="7639" max="7639" width="13.5703125" style="36" customWidth="1"/>
    <col min="7640" max="7640" width="12.5703125" style="36" customWidth="1"/>
    <col min="7641" max="7642" width="9.140625" style="36"/>
    <col min="7643" max="7643" width="10.85546875" style="36" customWidth="1"/>
    <col min="7644" max="7651" width="9.140625" style="36"/>
    <col min="7652" max="7652" width="38.28515625" style="36" customWidth="1"/>
    <col min="7653" max="7654" width="12.28515625" style="36" customWidth="1"/>
    <col min="7655" max="7655" width="0.5703125" style="36" customWidth="1"/>
    <col min="7656" max="7656" width="12.42578125" style="36" customWidth="1"/>
    <col min="7657" max="7657" width="11.28515625" style="36" customWidth="1"/>
    <col min="7658" max="7658" width="9.140625" style="36"/>
    <col min="7659" max="7659" width="38.28515625" style="36" customWidth="1"/>
    <col min="7660" max="7661" width="12.28515625" style="36" customWidth="1"/>
    <col min="7662" max="7662" width="0.5703125" style="36" customWidth="1"/>
    <col min="7663" max="7663" width="12.42578125" style="36" customWidth="1"/>
    <col min="7664" max="7664" width="11.28515625" style="36" customWidth="1"/>
    <col min="7665" max="7890" width="9.140625" style="36"/>
    <col min="7891" max="7891" width="36.7109375" style="36" customWidth="1"/>
    <col min="7892" max="7893" width="11.5703125" style="36" customWidth="1"/>
    <col min="7894" max="7894" width="0.5703125" style="36" customWidth="1"/>
    <col min="7895" max="7895" width="13.5703125" style="36" customWidth="1"/>
    <col min="7896" max="7896" width="12.5703125" style="36" customWidth="1"/>
    <col min="7897" max="7898" width="9.140625" style="36"/>
    <col min="7899" max="7899" width="10.85546875" style="36" customWidth="1"/>
    <col min="7900" max="7907" width="9.140625" style="36"/>
    <col min="7908" max="7908" width="38.28515625" style="36" customWidth="1"/>
    <col min="7909" max="7910" width="12.28515625" style="36" customWidth="1"/>
    <col min="7911" max="7911" width="0.5703125" style="36" customWidth="1"/>
    <col min="7912" max="7912" width="12.42578125" style="36" customWidth="1"/>
    <col min="7913" max="7913" width="11.28515625" style="36" customWidth="1"/>
    <col min="7914" max="7914" width="9.140625" style="36"/>
    <col min="7915" max="7915" width="38.28515625" style="36" customWidth="1"/>
    <col min="7916" max="7917" width="12.28515625" style="36" customWidth="1"/>
    <col min="7918" max="7918" width="0.5703125" style="36" customWidth="1"/>
    <col min="7919" max="7919" width="12.42578125" style="36" customWidth="1"/>
    <col min="7920" max="7920" width="11.28515625" style="36" customWidth="1"/>
    <col min="7921" max="8146" width="9.140625" style="36"/>
    <col min="8147" max="8147" width="36.7109375" style="36" customWidth="1"/>
    <col min="8148" max="8149" width="11.5703125" style="36" customWidth="1"/>
    <col min="8150" max="8150" width="0.5703125" style="36" customWidth="1"/>
    <col min="8151" max="8151" width="13.5703125" style="36" customWidth="1"/>
    <col min="8152" max="8152" width="12.5703125" style="36" customWidth="1"/>
    <col min="8153" max="8154" width="9.140625" style="36"/>
    <col min="8155" max="8155" width="10.85546875" style="36" customWidth="1"/>
    <col min="8156" max="8163" width="9.140625" style="36"/>
    <col min="8164" max="8164" width="38.28515625" style="36" customWidth="1"/>
    <col min="8165" max="8166" width="12.28515625" style="36" customWidth="1"/>
    <col min="8167" max="8167" width="0.5703125" style="36" customWidth="1"/>
    <col min="8168" max="8168" width="12.42578125" style="36" customWidth="1"/>
    <col min="8169" max="8169" width="11.28515625" style="36" customWidth="1"/>
    <col min="8170" max="8170" width="9.140625" style="36"/>
    <col min="8171" max="8171" width="38.28515625" style="36" customWidth="1"/>
    <col min="8172" max="8173" width="12.28515625" style="36" customWidth="1"/>
    <col min="8174" max="8174" width="0.5703125" style="36" customWidth="1"/>
    <col min="8175" max="8175" width="12.42578125" style="36" customWidth="1"/>
    <col min="8176" max="8176" width="11.28515625" style="36" customWidth="1"/>
    <col min="8177" max="8402" width="9.140625" style="36"/>
    <col min="8403" max="8403" width="36.7109375" style="36" customWidth="1"/>
    <col min="8404" max="8405" width="11.5703125" style="36" customWidth="1"/>
    <col min="8406" max="8406" width="0.5703125" style="36" customWidth="1"/>
    <col min="8407" max="8407" width="13.5703125" style="36" customWidth="1"/>
    <col min="8408" max="8408" width="12.5703125" style="36" customWidth="1"/>
    <col min="8409" max="8410" width="9.140625" style="36"/>
    <col min="8411" max="8411" width="10.85546875" style="36" customWidth="1"/>
    <col min="8412" max="8419" width="9.140625" style="36"/>
    <col min="8420" max="8420" width="38.28515625" style="36" customWidth="1"/>
    <col min="8421" max="8422" width="12.28515625" style="36" customWidth="1"/>
    <col min="8423" max="8423" width="0.5703125" style="36" customWidth="1"/>
    <col min="8424" max="8424" width="12.42578125" style="36" customWidth="1"/>
    <col min="8425" max="8425" width="11.28515625" style="36" customWidth="1"/>
    <col min="8426" max="8426" width="9.140625" style="36"/>
    <col min="8427" max="8427" width="38.28515625" style="36" customWidth="1"/>
    <col min="8428" max="8429" width="12.28515625" style="36" customWidth="1"/>
    <col min="8430" max="8430" width="0.5703125" style="36" customWidth="1"/>
    <col min="8431" max="8431" width="12.42578125" style="36" customWidth="1"/>
    <col min="8432" max="8432" width="11.28515625" style="36" customWidth="1"/>
    <col min="8433" max="8658" width="9.140625" style="36"/>
    <col min="8659" max="8659" width="36.7109375" style="36" customWidth="1"/>
    <col min="8660" max="8661" width="11.5703125" style="36" customWidth="1"/>
    <col min="8662" max="8662" width="0.5703125" style="36" customWidth="1"/>
    <col min="8663" max="8663" width="13.5703125" style="36" customWidth="1"/>
    <col min="8664" max="8664" width="12.5703125" style="36" customWidth="1"/>
    <col min="8665" max="8666" width="9.140625" style="36"/>
    <col min="8667" max="8667" width="10.85546875" style="36" customWidth="1"/>
    <col min="8668" max="8675" width="9.140625" style="36"/>
    <col min="8676" max="8676" width="38.28515625" style="36" customWidth="1"/>
    <col min="8677" max="8678" width="12.28515625" style="36" customWidth="1"/>
    <col min="8679" max="8679" width="0.5703125" style="36" customWidth="1"/>
    <col min="8680" max="8680" width="12.42578125" style="36" customWidth="1"/>
    <col min="8681" max="8681" width="11.28515625" style="36" customWidth="1"/>
    <col min="8682" max="8682" width="9.140625" style="36"/>
    <col min="8683" max="8683" width="38.28515625" style="36" customWidth="1"/>
    <col min="8684" max="8685" width="12.28515625" style="36" customWidth="1"/>
    <col min="8686" max="8686" width="0.5703125" style="36" customWidth="1"/>
    <col min="8687" max="8687" width="12.42578125" style="36" customWidth="1"/>
    <col min="8688" max="8688" width="11.28515625" style="36" customWidth="1"/>
    <col min="8689" max="8914" width="9.140625" style="36"/>
    <col min="8915" max="8915" width="36.7109375" style="36" customWidth="1"/>
    <col min="8916" max="8917" width="11.5703125" style="36" customWidth="1"/>
    <col min="8918" max="8918" width="0.5703125" style="36" customWidth="1"/>
    <col min="8919" max="8919" width="13.5703125" style="36" customWidth="1"/>
    <col min="8920" max="8920" width="12.5703125" style="36" customWidth="1"/>
    <col min="8921" max="8922" width="9.140625" style="36"/>
    <col min="8923" max="8923" width="10.85546875" style="36" customWidth="1"/>
    <col min="8924" max="8931" width="9.140625" style="36"/>
    <col min="8932" max="8932" width="38.28515625" style="36" customWidth="1"/>
    <col min="8933" max="8934" width="12.28515625" style="36" customWidth="1"/>
    <col min="8935" max="8935" width="0.5703125" style="36" customWidth="1"/>
    <col min="8936" max="8936" width="12.42578125" style="36" customWidth="1"/>
    <col min="8937" max="8937" width="11.28515625" style="36" customWidth="1"/>
    <col min="8938" max="8938" width="9.140625" style="36"/>
    <col min="8939" max="8939" width="38.28515625" style="36" customWidth="1"/>
    <col min="8940" max="8941" width="12.28515625" style="36" customWidth="1"/>
    <col min="8942" max="8942" width="0.5703125" style="36" customWidth="1"/>
    <col min="8943" max="8943" width="12.42578125" style="36" customWidth="1"/>
    <col min="8944" max="8944" width="11.28515625" style="36" customWidth="1"/>
    <col min="8945" max="9170" width="9.140625" style="36"/>
    <col min="9171" max="9171" width="36.7109375" style="36" customWidth="1"/>
    <col min="9172" max="9173" width="11.5703125" style="36" customWidth="1"/>
    <col min="9174" max="9174" width="0.5703125" style="36" customWidth="1"/>
    <col min="9175" max="9175" width="13.5703125" style="36" customWidth="1"/>
    <col min="9176" max="9176" width="12.5703125" style="36" customWidth="1"/>
    <col min="9177" max="9178" width="9.140625" style="36"/>
    <col min="9179" max="9179" width="10.85546875" style="36" customWidth="1"/>
    <col min="9180" max="9187" width="9.140625" style="36"/>
    <col min="9188" max="9188" width="38.28515625" style="36" customWidth="1"/>
    <col min="9189" max="9190" width="12.28515625" style="36" customWidth="1"/>
    <col min="9191" max="9191" width="0.5703125" style="36" customWidth="1"/>
    <col min="9192" max="9192" width="12.42578125" style="36" customWidth="1"/>
    <col min="9193" max="9193" width="11.28515625" style="36" customWidth="1"/>
    <col min="9194" max="9194" width="9.140625" style="36"/>
    <col min="9195" max="9195" width="38.28515625" style="36" customWidth="1"/>
    <col min="9196" max="9197" width="12.28515625" style="36" customWidth="1"/>
    <col min="9198" max="9198" width="0.5703125" style="36" customWidth="1"/>
    <col min="9199" max="9199" width="12.42578125" style="36" customWidth="1"/>
    <col min="9200" max="9200" width="11.28515625" style="36" customWidth="1"/>
    <col min="9201" max="9426" width="9.140625" style="36"/>
    <col min="9427" max="9427" width="36.7109375" style="36" customWidth="1"/>
    <col min="9428" max="9429" width="11.5703125" style="36" customWidth="1"/>
    <col min="9430" max="9430" width="0.5703125" style="36" customWidth="1"/>
    <col min="9431" max="9431" width="13.5703125" style="36" customWidth="1"/>
    <col min="9432" max="9432" width="12.5703125" style="36" customWidth="1"/>
    <col min="9433" max="9434" width="9.140625" style="36"/>
    <col min="9435" max="9435" width="10.85546875" style="36" customWidth="1"/>
    <col min="9436" max="9443" width="9.140625" style="36"/>
    <col min="9444" max="9444" width="38.28515625" style="36" customWidth="1"/>
    <col min="9445" max="9446" width="12.28515625" style="36" customWidth="1"/>
    <col min="9447" max="9447" width="0.5703125" style="36" customWidth="1"/>
    <col min="9448" max="9448" width="12.42578125" style="36" customWidth="1"/>
    <col min="9449" max="9449" width="11.28515625" style="36" customWidth="1"/>
    <col min="9450" max="9450" width="9.140625" style="36"/>
    <col min="9451" max="9451" width="38.28515625" style="36" customWidth="1"/>
    <col min="9452" max="9453" width="12.28515625" style="36" customWidth="1"/>
    <col min="9454" max="9454" width="0.5703125" style="36" customWidth="1"/>
    <col min="9455" max="9455" width="12.42578125" style="36" customWidth="1"/>
    <col min="9456" max="9456" width="11.28515625" style="36" customWidth="1"/>
    <col min="9457" max="9682" width="9.140625" style="36"/>
    <col min="9683" max="9683" width="36.7109375" style="36" customWidth="1"/>
    <col min="9684" max="9685" width="11.5703125" style="36" customWidth="1"/>
    <col min="9686" max="9686" width="0.5703125" style="36" customWidth="1"/>
    <col min="9687" max="9687" width="13.5703125" style="36" customWidth="1"/>
    <col min="9688" max="9688" width="12.5703125" style="36" customWidth="1"/>
    <col min="9689" max="9690" width="9.140625" style="36"/>
    <col min="9691" max="9691" width="10.85546875" style="36" customWidth="1"/>
    <col min="9692" max="9699" width="9.140625" style="36"/>
    <col min="9700" max="9700" width="38.28515625" style="36" customWidth="1"/>
    <col min="9701" max="9702" width="12.28515625" style="36" customWidth="1"/>
    <col min="9703" max="9703" width="0.5703125" style="36" customWidth="1"/>
    <col min="9704" max="9704" width="12.42578125" style="36" customWidth="1"/>
    <col min="9705" max="9705" width="11.28515625" style="36" customWidth="1"/>
    <col min="9706" max="9706" width="9.140625" style="36"/>
    <col min="9707" max="9707" width="38.28515625" style="36" customWidth="1"/>
    <col min="9708" max="9709" width="12.28515625" style="36" customWidth="1"/>
    <col min="9710" max="9710" width="0.5703125" style="36" customWidth="1"/>
    <col min="9711" max="9711" width="12.42578125" style="36" customWidth="1"/>
    <col min="9712" max="9712" width="11.28515625" style="36" customWidth="1"/>
    <col min="9713" max="9938" width="9.140625" style="36"/>
    <col min="9939" max="9939" width="36.7109375" style="36" customWidth="1"/>
    <col min="9940" max="9941" width="11.5703125" style="36" customWidth="1"/>
    <col min="9942" max="9942" width="0.5703125" style="36" customWidth="1"/>
    <col min="9943" max="9943" width="13.5703125" style="36" customWidth="1"/>
    <col min="9944" max="9944" width="12.5703125" style="36" customWidth="1"/>
    <col min="9945" max="9946" width="9.140625" style="36"/>
    <col min="9947" max="9947" width="10.85546875" style="36" customWidth="1"/>
    <col min="9948" max="9955" width="9.140625" style="36"/>
    <col min="9956" max="9956" width="38.28515625" style="36" customWidth="1"/>
    <col min="9957" max="9958" width="12.28515625" style="36" customWidth="1"/>
    <col min="9959" max="9959" width="0.5703125" style="36" customWidth="1"/>
    <col min="9960" max="9960" width="12.42578125" style="36" customWidth="1"/>
    <col min="9961" max="9961" width="11.28515625" style="36" customWidth="1"/>
    <col min="9962" max="9962" width="9.140625" style="36"/>
    <col min="9963" max="9963" width="38.28515625" style="36" customWidth="1"/>
    <col min="9964" max="9965" width="12.28515625" style="36" customWidth="1"/>
    <col min="9966" max="9966" width="0.5703125" style="36" customWidth="1"/>
    <col min="9967" max="9967" width="12.42578125" style="36" customWidth="1"/>
    <col min="9968" max="9968" width="11.28515625" style="36" customWidth="1"/>
    <col min="9969" max="10194" width="9.140625" style="36"/>
    <col min="10195" max="10195" width="36.7109375" style="36" customWidth="1"/>
    <col min="10196" max="10197" width="11.5703125" style="36" customWidth="1"/>
    <col min="10198" max="10198" width="0.5703125" style="36" customWidth="1"/>
    <col min="10199" max="10199" width="13.5703125" style="36" customWidth="1"/>
    <col min="10200" max="10200" width="12.5703125" style="36" customWidth="1"/>
    <col min="10201" max="10202" width="9.140625" style="36"/>
    <col min="10203" max="10203" width="10.85546875" style="36" customWidth="1"/>
    <col min="10204" max="10211" width="9.140625" style="36"/>
    <col min="10212" max="10212" width="38.28515625" style="36" customWidth="1"/>
    <col min="10213" max="10214" width="12.28515625" style="36" customWidth="1"/>
    <col min="10215" max="10215" width="0.5703125" style="36" customWidth="1"/>
    <col min="10216" max="10216" width="12.42578125" style="36" customWidth="1"/>
    <col min="10217" max="10217" width="11.28515625" style="36" customWidth="1"/>
    <col min="10218" max="10218" width="9.140625" style="36"/>
    <col min="10219" max="10219" width="38.28515625" style="36" customWidth="1"/>
    <col min="10220" max="10221" width="12.28515625" style="36" customWidth="1"/>
    <col min="10222" max="10222" width="0.5703125" style="36" customWidth="1"/>
    <col min="10223" max="10223" width="12.42578125" style="36" customWidth="1"/>
    <col min="10224" max="10224" width="11.28515625" style="36" customWidth="1"/>
    <col min="10225" max="10450" width="9.140625" style="36"/>
    <col min="10451" max="10451" width="36.7109375" style="36" customWidth="1"/>
    <col min="10452" max="10453" width="11.5703125" style="36" customWidth="1"/>
    <col min="10454" max="10454" width="0.5703125" style="36" customWidth="1"/>
    <col min="10455" max="10455" width="13.5703125" style="36" customWidth="1"/>
    <col min="10456" max="10456" width="12.5703125" style="36" customWidth="1"/>
    <col min="10457" max="10458" width="9.140625" style="36"/>
    <col min="10459" max="10459" width="10.85546875" style="36" customWidth="1"/>
    <col min="10460" max="10467" width="9.140625" style="36"/>
    <col min="10468" max="10468" width="38.28515625" style="36" customWidth="1"/>
    <col min="10469" max="10470" width="12.28515625" style="36" customWidth="1"/>
    <col min="10471" max="10471" width="0.5703125" style="36" customWidth="1"/>
    <col min="10472" max="10472" width="12.42578125" style="36" customWidth="1"/>
    <col min="10473" max="10473" width="11.28515625" style="36" customWidth="1"/>
    <col min="10474" max="10474" width="9.140625" style="36"/>
    <col min="10475" max="10475" width="38.28515625" style="36" customWidth="1"/>
    <col min="10476" max="10477" width="12.28515625" style="36" customWidth="1"/>
    <col min="10478" max="10478" width="0.5703125" style="36" customWidth="1"/>
    <col min="10479" max="10479" width="12.42578125" style="36" customWidth="1"/>
    <col min="10480" max="10480" width="11.28515625" style="36" customWidth="1"/>
    <col min="10481" max="10706" width="9.140625" style="36"/>
    <col min="10707" max="10707" width="36.7109375" style="36" customWidth="1"/>
    <col min="10708" max="10709" width="11.5703125" style="36" customWidth="1"/>
    <col min="10710" max="10710" width="0.5703125" style="36" customWidth="1"/>
    <col min="10711" max="10711" width="13.5703125" style="36" customWidth="1"/>
    <col min="10712" max="10712" width="12.5703125" style="36" customWidth="1"/>
    <col min="10713" max="10714" width="9.140625" style="36"/>
    <col min="10715" max="10715" width="10.85546875" style="36" customWidth="1"/>
    <col min="10716" max="10723" width="9.140625" style="36"/>
    <col min="10724" max="10724" width="38.28515625" style="36" customWidth="1"/>
    <col min="10725" max="10726" width="12.28515625" style="36" customWidth="1"/>
    <col min="10727" max="10727" width="0.5703125" style="36" customWidth="1"/>
    <col min="10728" max="10728" width="12.42578125" style="36" customWidth="1"/>
    <col min="10729" max="10729" width="11.28515625" style="36" customWidth="1"/>
    <col min="10730" max="10730" width="9.140625" style="36"/>
    <col min="10731" max="10731" width="38.28515625" style="36" customWidth="1"/>
    <col min="10732" max="10733" width="12.28515625" style="36" customWidth="1"/>
    <col min="10734" max="10734" width="0.5703125" style="36" customWidth="1"/>
    <col min="10735" max="10735" width="12.42578125" style="36" customWidth="1"/>
    <col min="10736" max="10736" width="11.28515625" style="36" customWidth="1"/>
    <col min="10737" max="10962" width="9.140625" style="36"/>
    <col min="10963" max="10963" width="36.7109375" style="36" customWidth="1"/>
    <col min="10964" max="10965" width="11.5703125" style="36" customWidth="1"/>
    <col min="10966" max="10966" width="0.5703125" style="36" customWidth="1"/>
    <col min="10967" max="10967" width="13.5703125" style="36" customWidth="1"/>
    <col min="10968" max="10968" width="12.5703125" style="36" customWidth="1"/>
    <col min="10969" max="10970" width="9.140625" style="36"/>
    <col min="10971" max="10971" width="10.85546875" style="36" customWidth="1"/>
    <col min="10972" max="10979" width="9.140625" style="36"/>
    <col min="10980" max="10980" width="38.28515625" style="36" customWidth="1"/>
    <col min="10981" max="10982" width="12.28515625" style="36" customWidth="1"/>
    <col min="10983" max="10983" width="0.5703125" style="36" customWidth="1"/>
    <col min="10984" max="10984" width="12.42578125" style="36" customWidth="1"/>
    <col min="10985" max="10985" width="11.28515625" style="36" customWidth="1"/>
    <col min="10986" max="10986" width="9.140625" style="36"/>
    <col min="10987" max="10987" width="38.28515625" style="36" customWidth="1"/>
    <col min="10988" max="10989" width="12.28515625" style="36" customWidth="1"/>
    <col min="10990" max="10990" width="0.5703125" style="36" customWidth="1"/>
    <col min="10991" max="10991" width="12.42578125" style="36" customWidth="1"/>
    <col min="10992" max="10992" width="11.28515625" style="36" customWidth="1"/>
    <col min="10993" max="11218" width="9.140625" style="36"/>
    <col min="11219" max="11219" width="36.7109375" style="36" customWidth="1"/>
    <col min="11220" max="11221" width="11.5703125" style="36" customWidth="1"/>
    <col min="11222" max="11222" width="0.5703125" style="36" customWidth="1"/>
    <col min="11223" max="11223" width="13.5703125" style="36" customWidth="1"/>
    <col min="11224" max="11224" width="12.5703125" style="36" customWidth="1"/>
    <col min="11225" max="11226" width="9.140625" style="36"/>
    <col min="11227" max="11227" width="10.85546875" style="36" customWidth="1"/>
    <col min="11228" max="11235" width="9.140625" style="36"/>
    <col min="11236" max="11236" width="38.28515625" style="36" customWidth="1"/>
    <col min="11237" max="11238" width="12.28515625" style="36" customWidth="1"/>
    <col min="11239" max="11239" width="0.5703125" style="36" customWidth="1"/>
    <col min="11240" max="11240" width="12.42578125" style="36" customWidth="1"/>
    <col min="11241" max="11241" width="11.28515625" style="36" customWidth="1"/>
    <col min="11242" max="11242" width="9.140625" style="36"/>
    <col min="11243" max="11243" width="38.28515625" style="36" customWidth="1"/>
    <col min="11244" max="11245" width="12.28515625" style="36" customWidth="1"/>
    <col min="11246" max="11246" width="0.5703125" style="36" customWidth="1"/>
    <col min="11247" max="11247" width="12.42578125" style="36" customWidth="1"/>
    <col min="11248" max="11248" width="11.28515625" style="36" customWidth="1"/>
    <col min="11249" max="11474" width="9.140625" style="36"/>
    <col min="11475" max="11475" width="36.7109375" style="36" customWidth="1"/>
    <col min="11476" max="11477" width="11.5703125" style="36" customWidth="1"/>
    <col min="11478" max="11478" width="0.5703125" style="36" customWidth="1"/>
    <col min="11479" max="11479" width="13.5703125" style="36" customWidth="1"/>
    <col min="11480" max="11480" width="12.5703125" style="36" customWidth="1"/>
    <col min="11481" max="11482" width="9.140625" style="36"/>
    <col min="11483" max="11483" width="10.85546875" style="36" customWidth="1"/>
    <col min="11484" max="11491" width="9.140625" style="36"/>
    <col min="11492" max="11492" width="38.28515625" style="36" customWidth="1"/>
    <col min="11493" max="11494" width="12.28515625" style="36" customWidth="1"/>
    <col min="11495" max="11495" width="0.5703125" style="36" customWidth="1"/>
    <col min="11496" max="11496" width="12.42578125" style="36" customWidth="1"/>
    <col min="11497" max="11497" width="11.28515625" style="36" customWidth="1"/>
    <col min="11498" max="11498" width="9.140625" style="36"/>
    <col min="11499" max="11499" width="38.28515625" style="36" customWidth="1"/>
    <col min="11500" max="11501" width="12.28515625" style="36" customWidth="1"/>
    <col min="11502" max="11502" width="0.5703125" style="36" customWidth="1"/>
    <col min="11503" max="11503" width="12.42578125" style="36" customWidth="1"/>
    <col min="11504" max="11504" width="11.28515625" style="36" customWidth="1"/>
    <col min="11505" max="11730" width="9.140625" style="36"/>
    <col min="11731" max="11731" width="36.7109375" style="36" customWidth="1"/>
    <col min="11732" max="11733" width="11.5703125" style="36" customWidth="1"/>
    <col min="11734" max="11734" width="0.5703125" style="36" customWidth="1"/>
    <col min="11735" max="11735" width="13.5703125" style="36" customWidth="1"/>
    <col min="11736" max="11736" width="12.5703125" style="36" customWidth="1"/>
    <col min="11737" max="11738" width="9.140625" style="36"/>
    <col min="11739" max="11739" width="10.85546875" style="36" customWidth="1"/>
    <col min="11740" max="11747" width="9.140625" style="36"/>
    <col min="11748" max="11748" width="38.28515625" style="36" customWidth="1"/>
    <col min="11749" max="11750" width="12.28515625" style="36" customWidth="1"/>
    <col min="11751" max="11751" width="0.5703125" style="36" customWidth="1"/>
    <col min="11752" max="11752" width="12.42578125" style="36" customWidth="1"/>
    <col min="11753" max="11753" width="11.28515625" style="36" customWidth="1"/>
    <col min="11754" max="11754" width="9.140625" style="36"/>
    <col min="11755" max="11755" width="38.28515625" style="36" customWidth="1"/>
    <col min="11756" max="11757" width="12.28515625" style="36" customWidth="1"/>
    <col min="11758" max="11758" width="0.5703125" style="36" customWidth="1"/>
    <col min="11759" max="11759" width="12.42578125" style="36" customWidth="1"/>
    <col min="11760" max="11760" width="11.28515625" style="36" customWidth="1"/>
    <col min="11761" max="11986" width="9.140625" style="36"/>
    <col min="11987" max="11987" width="36.7109375" style="36" customWidth="1"/>
    <col min="11988" max="11989" width="11.5703125" style="36" customWidth="1"/>
    <col min="11990" max="11990" width="0.5703125" style="36" customWidth="1"/>
    <col min="11991" max="11991" width="13.5703125" style="36" customWidth="1"/>
    <col min="11992" max="11992" width="12.5703125" style="36" customWidth="1"/>
    <col min="11993" max="11994" width="9.140625" style="36"/>
    <col min="11995" max="11995" width="10.85546875" style="36" customWidth="1"/>
    <col min="11996" max="12003" width="9.140625" style="36"/>
    <col min="12004" max="12004" width="38.28515625" style="36" customWidth="1"/>
    <col min="12005" max="12006" width="12.28515625" style="36" customWidth="1"/>
    <col min="12007" max="12007" width="0.5703125" style="36" customWidth="1"/>
    <col min="12008" max="12008" width="12.42578125" style="36" customWidth="1"/>
    <col min="12009" max="12009" width="11.28515625" style="36" customWidth="1"/>
    <col min="12010" max="12010" width="9.140625" style="36"/>
    <col min="12011" max="12011" width="38.28515625" style="36" customWidth="1"/>
    <col min="12012" max="12013" width="12.28515625" style="36" customWidth="1"/>
    <col min="12014" max="12014" width="0.5703125" style="36" customWidth="1"/>
    <col min="12015" max="12015" width="12.42578125" style="36" customWidth="1"/>
    <col min="12016" max="12016" width="11.28515625" style="36" customWidth="1"/>
    <col min="12017" max="12242" width="9.140625" style="36"/>
    <col min="12243" max="12243" width="36.7109375" style="36" customWidth="1"/>
    <col min="12244" max="12245" width="11.5703125" style="36" customWidth="1"/>
    <col min="12246" max="12246" width="0.5703125" style="36" customWidth="1"/>
    <col min="12247" max="12247" width="13.5703125" style="36" customWidth="1"/>
    <col min="12248" max="12248" width="12.5703125" style="36" customWidth="1"/>
    <col min="12249" max="12250" width="9.140625" style="36"/>
    <col min="12251" max="12251" width="10.85546875" style="36" customWidth="1"/>
    <col min="12252" max="12259" width="9.140625" style="36"/>
    <col min="12260" max="12260" width="38.28515625" style="36" customWidth="1"/>
    <col min="12261" max="12262" width="12.28515625" style="36" customWidth="1"/>
    <col min="12263" max="12263" width="0.5703125" style="36" customWidth="1"/>
    <col min="12264" max="12264" width="12.42578125" style="36" customWidth="1"/>
    <col min="12265" max="12265" width="11.28515625" style="36" customWidth="1"/>
    <col min="12266" max="12266" width="9.140625" style="36"/>
    <col min="12267" max="12267" width="38.28515625" style="36" customWidth="1"/>
    <col min="12268" max="12269" width="12.28515625" style="36" customWidth="1"/>
    <col min="12270" max="12270" width="0.5703125" style="36" customWidth="1"/>
    <col min="12271" max="12271" width="12.42578125" style="36" customWidth="1"/>
    <col min="12272" max="12272" width="11.28515625" style="36" customWidth="1"/>
    <col min="12273" max="12498" width="9.140625" style="36"/>
    <col min="12499" max="12499" width="36.7109375" style="36" customWidth="1"/>
    <col min="12500" max="12501" width="11.5703125" style="36" customWidth="1"/>
    <col min="12502" max="12502" width="0.5703125" style="36" customWidth="1"/>
    <col min="12503" max="12503" width="13.5703125" style="36" customWidth="1"/>
    <col min="12504" max="12504" width="12.5703125" style="36" customWidth="1"/>
    <col min="12505" max="12506" width="9.140625" style="36"/>
    <col min="12507" max="12507" width="10.85546875" style="36" customWidth="1"/>
    <col min="12508" max="12515" width="9.140625" style="36"/>
    <col min="12516" max="12516" width="38.28515625" style="36" customWidth="1"/>
    <col min="12517" max="12518" width="12.28515625" style="36" customWidth="1"/>
    <col min="12519" max="12519" width="0.5703125" style="36" customWidth="1"/>
    <col min="12520" max="12520" width="12.42578125" style="36" customWidth="1"/>
    <col min="12521" max="12521" width="11.28515625" style="36" customWidth="1"/>
    <col min="12522" max="12522" width="9.140625" style="36"/>
    <col min="12523" max="12523" width="38.28515625" style="36" customWidth="1"/>
    <col min="12524" max="12525" width="12.28515625" style="36" customWidth="1"/>
    <col min="12526" max="12526" width="0.5703125" style="36" customWidth="1"/>
    <col min="12527" max="12527" width="12.42578125" style="36" customWidth="1"/>
    <col min="12528" max="12528" width="11.28515625" style="36" customWidth="1"/>
    <col min="12529" max="12754" width="9.140625" style="36"/>
    <col min="12755" max="12755" width="36.7109375" style="36" customWidth="1"/>
    <col min="12756" max="12757" width="11.5703125" style="36" customWidth="1"/>
    <col min="12758" max="12758" width="0.5703125" style="36" customWidth="1"/>
    <col min="12759" max="12759" width="13.5703125" style="36" customWidth="1"/>
    <col min="12760" max="12760" width="12.5703125" style="36" customWidth="1"/>
    <col min="12761" max="12762" width="9.140625" style="36"/>
    <col min="12763" max="12763" width="10.85546875" style="36" customWidth="1"/>
    <col min="12764" max="12771" width="9.140625" style="36"/>
    <col min="12772" max="12772" width="38.28515625" style="36" customWidth="1"/>
    <col min="12773" max="12774" width="12.28515625" style="36" customWidth="1"/>
    <col min="12775" max="12775" width="0.5703125" style="36" customWidth="1"/>
    <col min="12776" max="12776" width="12.42578125" style="36" customWidth="1"/>
    <col min="12777" max="12777" width="11.28515625" style="36" customWidth="1"/>
    <col min="12778" max="12778" width="9.140625" style="36"/>
    <col min="12779" max="12779" width="38.28515625" style="36" customWidth="1"/>
    <col min="12780" max="12781" width="12.28515625" style="36" customWidth="1"/>
    <col min="12782" max="12782" width="0.5703125" style="36" customWidth="1"/>
    <col min="12783" max="12783" width="12.42578125" style="36" customWidth="1"/>
    <col min="12784" max="12784" width="11.28515625" style="36" customWidth="1"/>
    <col min="12785" max="13010" width="9.140625" style="36"/>
    <col min="13011" max="13011" width="36.7109375" style="36" customWidth="1"/>
    <col min="13012" max="13013" width="11.5703125" style="36" customWidth="1"/>
    <col min="13014" max="13014" width="0.5703125" style="36" customWidth="1"/>
    <col min="13015" max="13015" width="13.5703125" style="36" customWidth="1"/>
    <col min="13016" max="13016" width="12.5703125" style="36" customWidth="1"/>
    <col min="13017" max="13018" width="9.140625" style="36"/>
    <col min="13019" max="13019" width="10.85546875" style="36" customWidth="1"/>
    <col min="13020" max="13027" width="9.140625" style="36"/>
    <col min="13028" max="13028" width="38.28515625" style="36" customWidth="1"/>
    <col min="13029" max="13030" width="12.28515625" style="36" customWidth="1"/>
    <col min="13031" max="13031" width="0.5703125" style="36" customWidth="1"/>
    <col min="13032" max="13032" width="12.42578125" style="36" customWidth="1"/>
    <col min="13033" max="13033" width="11.28515625" style="36" customWidth="1"/>
    <col min="13034" max="13034" width="9.140625" style="36"/>
    <col min="13035" max="13035" width="38.28515625" style="36" customWidth="1"/>
    <col min="13036" max="13037" width="12.28515625" style="36" customWidth="1"/>
    <col min="13038" max="13038" width="0.5703125" style="36" customWidth="1"/>
    <col min="13039" max="13039" width="12.42578125" style="36" customWidth="1"/>
    <col min="13040" max="13040" width="11.28515625" style="36" customWidth="1"/>
    <col min="13041" max="13266" width="9.140625" style="36"/>
    <col min="13267" max="13267" width="36.7109375" style="36" customWidth="1"/>
    <col min="13268" max="13269" width="11.5703125" style="36" customWidth="1"/>
    <col min="13270" max="13270" width="0.5703125" style="36" customWidth="1"/>
    <col min="13271" max="13271" width="13.5703125" style="36" customWidth="1"/>
    <col min="13272" max="13272" width="12.5703125" style="36" customWidth="1"/>
    <col min="13273" max="13274" width="9.140625" style="36"/>
    <col min="13275" max="13275" width="10.85546875" style="36" customWidth="1"/>
    <col min="13276" max="13283" width="9.140625" style="36"/>
    <col min="13284" max="13284" width="38.28515625" style="36" customWidth="1"/>
    <col min="13285" max="13286" width="12.28515625" style="36" customWidth="1"/>
    <col min="13287" max="13287" width="0.5703125" style="36" customWidth="1"/>
    <col min="13288" max="13288" width="12.42578125" style="36" customWidth="1"/>
    <col min="13289" max="13289" width="11.28515625" style="36" customWidth="1"/>
    <col min="13290" max="13290" width="9.140625" style="36"/>
    <col min="13291" max="13291" width="38.28515625" style="36" customWidth="1"/>
    <col min="13292" max="13293" width="12.28515625" style="36" customWidth="1"/>
    <col min="13294" max="13294" width="0.5703125" style="36" customWidth="1"/>
    <col min="13295" max="13295" width="12.42578125" style="36" customWidth="1"/>
    <col min="13296" max="13296" width="11.28515625" style="36" customWidth="1"/>
    <col min="13297" max="13522" width="9.140625" style="36"/>
    <col min="13523" max="13523" width="36.7109375" style="36" customWidth="1"/>
    <col min="13524" max="13525" width="11.5703125" style="36" customWidth="1"/>
    <col min="13526" max="13526" width="0.5703125" style="36" customWidth="1"/>
    <col min="13527" max="13527" width="13.5703125" style="36" customWidth="1"/>
    <col min="13528" max="13528" width="12.5703125" style="36" customWidth="1"/>
    <col min="13529" max="13530" width="9.140625" style="36"/>
    <col min="13531" max="13531" width="10.85546875" style="36" customWidth="1"/>
    <col min="13532" max="13539" width="9.140625" style="36"/>
    <col min="13540" max="13540" width="38.28515625" style="36" customWidth="1"/>
    <col min="13541" max="13542" width="12.28515625" style="36" customWidth="1"/>
    <col min="13543" max="13543" width="0.5703125" style="36" customWidth="1"/>
    <col min="13544" max="13544" width="12.42578125" style="36" customWidth="1"/>
    <col min="13545" max="13545" width="11.28515625" style="36" customWidth="1"/>
    <col min="13546" max="13546" width="9.140625" style="36"/>
    <col min="13547" max="13547" width="38.28515625" style="36" customWidth="1"/>
    <col min="13548" max="13549" width="12.28515625" style="36" customWidth="1"/>
    <col min="13550" max="13550" width="0.5703125" style="36" customWidth="1"/>
    <col min="13551" max="13551" width="12.42578125" style="36" customWidth="1"/>
    <col min="13552" max="13552" width="11.28515625" style="36" customWidth="1"/>
    <col min="13553" max="13778" width="9.140625" style="36"/>
    <col min="13779" max="13779" width="36.7109375" style="36" customWidth="1"/>
    <col min="13780" max="13781" width="11.5703125" style="36" customWidth="1"/>
    <col min="13782" max="13782" width="0.5703125" style="36" customWidth="1"/>
    <col min="13783" max="13783" width="13.5703125" style="36" customWidth="1"/>
    <col min="13784" max="13784" width="12.5703125" style="36" customWidth="1"/>
    <col min="13785" max="13786" width="9.140625" style="36"/>
    <col min="13787" max="13787" width="10.85546875" style="36" customWidth="1"/>
    <col min="13788" max="13795" width="9.140625" style="36"/>
    <col min="13796" max="13796" width="38.28515625" style="36" customWidth="1"/>
    <col min="13797" max="13798" width="12.28515625" style="36" customWidth="1"/>
    <col min="13799" max="13799" width="0.5703125" style="36" customWidth="1"/>
    <col min="13800" max="13800" width="12.42578125" style="36" customWidth="1"/>
    <col min="13801" max="13801" width="11.28515625" style="36" customWidth="1"/>
    <col min="13802" max="13802" width="9.140625" style="36"/>
    <col min="13803" max="13803" width="38.28515625" style="36" customWidth="1"/>
    <col min="13804" max="13805" width="12.28515625" style="36" customWidth="1"/>
    <col min="13806" max="13806" width="0.5703125" style="36" customWidth="1"/>
    <col min="13807" max="13807" width="12.42578125" style="36" customWidth="1"/>
    <col min="13808" max="13808" width="11.28515625" style="36" customWidth="1"/>
    <col min="13809" max="14034" width="9.140625" style="36"/>
    <col min="14035" max="14035" width="36.7109375" style="36" customWidth="1"/>
    <col min="14036" max="14037" width="11.5703125" style="36" customWidth="1"/>
    <col min="14038" max="14038" width="0.5703125" style="36" customWidth="1"/>
    <col min="14039" max="14039" width="13.5703125" style="36" customWidth="1"/>
    <col min="14040" max="14040" width="12.5703125" style="36" customWidth="1"/>
    <col min="14041" max="14042" width="9.140625" style="36"/>
    <col min="14043" max="14043" width="10.85546875" style="36" customWidth="1"/>
    <col min="14044" max="14051" width="9.140625" style="36"/>
    <col min="14052" max="14052" width="38.28515625" style="36" customWidth="1"/>
    <col min="14053" max="14054" width="12.28515625" style="36" customWidth="1"/>
    <col min="14055" max="14055" width="0.5703125" style="36" customWidth="1"/>
    <col min="14056" max="14056" width="12.42578125" style="36" customWidth="1"/>
    <col min="14057" max="14057" width="11.28515625" style="36" customWidth="1"/>
    <col min="14058" max="14058" width="9.140625" style="36"/>
    <col min="14059" max="14059" width="38.28515625" style="36" customWidth="1"/>
    <col min="14060" max="14061" width="12.28515625" style="36" customWidth="1"/>
    <col min="14062" max="14062" width="0.5703125" style="36" customWidth="1"/>
    <col min="14063" max="14063" width="12.42578125" style="36" customWidth="1"/>
    <col min="14064" max="14064" width="11.28515625" style="36" customWidth="1"/>
    <col min="14065" max="14290" width="9.140625" style="36"/>
    <col min="14291" max="14291" width="36.7109375" style="36" customWidth="1"/>
    <col min="14292" max="14293" width="11.5703125" style="36" customWidth="1"/>
    <col min="14294" max="14294" width="0.5703125" style="36" customWidth="1"/>
    <col min="14295" max="14295" width="13.5703125" style="36" customWidth="1"/>
    <col min="14296" max="14296" width="12.5703125" style="36" customWidth="1"/>
    <col min="14297" max="14298" width="9.140625" style="36"/>
    <col min="14299" max="14299" width="10.85546875" style="36" customWidth="1"/>
    <col min="14300" max="14307" width="9.140625" style="36"/>
    <col min="14308" max="14308" width="38.28515625" style="36" customWidth="1"/>
    <col min="14309" max="14310" width="12.28515625" style="36" customWidth="1"/>
    <col min="14311" max="14311" width="0.5703125" style="36" customWidth="1"/>
    <col min="14312" max="14312" width="12.42578125" style="36" customWidth="1"/>
    <col min="14313" max="14313" width="11.28515625" style="36" customWidth="1"/>
    <col min="14314" max="14314" width="9.140625" style="36"/>
    <col min="14315" max="14315" width="38.28515625" style="36" customWidth="1"/>
    <col min="14316" max="14317" width="12.28515625" style="36" customWidth="1"/>
    <col min="14318" max="14318" width="0.5703125" style="36" customWidth="1"/>
    <col min="14319" max="14319" width="12.42578125" style="36" customWidth="1"/>
    <col min="14320" max="14320" width="11.28515625" style="36" customWidth="1"/>
    <col min="14321" max="14546" width="9.140625" style="36"/>
    <col min="14547" max="14547" width="36.7109375" style="36" customWidth="1"/>
    <col min="14548" max="14549" width="11.5703125" style="36" customWidth="1"/>
    <col min="14550" max="14550" width="0.5703125" style="36" customWidth="1"/>
    <col min="14551" max="14551" width="13.5703125" style="36" customWidth="1"/>
    <col min="14552" max="14552" width="12.5703125" style="36" customWidth="1"/>
    <col min="14553" max="14554" width="9.140625" style="36"/>
    <col min="14555" max="14555" width="10.85546875" style="36" customWidth="1"/>
    <col min="14556" max="14563" width="9.140625" style="36"/>
    <col min="14564" max="14564" width="38.28515625" style="36" customWidth="1"/>
    <col min="14565" max="14566" width="12.28515625" style="36" customWidth="1"/>
    <col min="14567" max="14567" width="0.5703125" style="36" customWidth="1"/>
    <col min="14568" max="14568" width="12.42578125" style="36" customWidth="1"/>
    <col min="14569" max="14569" width="11.28515625" style="36" customWidth="1"/>
    <col min="14570" max="14570" width="9.140625" style="36"/>
    <col min="14571" max="14571" width="38.28515625" style="36" customWidth="1"/>
    <col min="14572" max="14573" width="12.28515625" style="36" customWidth="1"/>
    <col min="14574" max="14574" width="0.5703125" style="36" customWidth="1"/>
    <col min="14575" max="14575" width="12.42578125" style="36" customWidth="1"/>
    <col min="14576" max="14576" width="11.28515625" style="36" customWidth="1"/>
    <col min="14577" max="14802" width="9.140625" style="36"/>
    <col min="14803" max="14803" width="36.7109375" style="36" customWidth="1"/>
    <col min="14804" max="14805" width="11.5703125" style="36" customWidth="1"/>
    <col min="14806" max="14806" width="0.5703125" style="36" customWidth="1"/>
    <col min="14807" max="14807" width="13.5703125" style="36" customWidth="1"/>
    <col min="14808" max="14808" width="12.5703125" style="36" customWidth="1"/>
    <col min="14809" max="14810" width="9.140625" style="36"/>
    <col min="14811" max="14811" width="10.85546875" style="36" customWidth="1"/>
    <col min="14812" max="14819" width="9.140625" style="36"/>
    <col min="14820" max="14820" width="38.28515625" style="36" customWidth="1"/>
    <col min="14821" max="14822" width="12.28515625" style="36" customWidth="1"/>
    <col min="14823" max="14823" width="0.5703125" style="36" customWidth="1"/>
    <col min="14824" max="14824" width="12.42578125" style="36" customWidth="1"/>
    <col min="14825" max="14825" width="11.28515625" style="36" customWidth="1"/>
    <col min="14826" max="14826" width="9.140625" style="36"/>
    <col min="14827" max="14827" width="38.28515625" style="36" customWidth="1"/>
    <col min="14828" max="14829" width="12.28515625" style="36" customWidth="1"/>
    <col min="14830" max="14830" width="0.5703125" style="36" customWidth="1"/>
    <col min="14831" max="14831" width="12.42578125" style="36" customWidth="1"/>
    <col min="14832" max="14832" width="11.28515625" style="36" customWidth="1"/>
    <col min="14833" max="15058" width="9.140625" style="36"/>
    <col min="15059" max="15059" width="36.7109375" style="36" customWidth="1"/>
    <col min="15060" max="15061" width="11.5703125" style="36" customWidth="1"/>
    <col min="15062" max="15062" width="0.5703125" style="36" customWidth="1"/>
    <col min="15063" max="15063" width="13.5703125" style="36" customWidth="1"/>
    <col min="15064" max="15064" width="12.5703125" style="36" customWidth="1"/>
    <col min="15065" max="15066" width="9.140625" style="36"/>
    <col min="15067" max="15067" width="10.85546875" style="36" customWidth="1"/>
    <col min="15068" max="15075" width="9.140625" style="36"/>
    <col min="15076" max="15076" width="38.28515625" style="36" customWidth="1"/>
    <col min="15077" max="15078" width="12.28515625" style="36" customWidth="1"/>
    <col min="15079" max="15079" width="0.5703125" style="36" customWidth="1"/>
    <col min="15080" max="15080" width="12.42578125" style="36" customWidth="1"/>
    <col min="15081" max="15081" width="11.28515625" style="36" customWidth="1"/>
    <col min="15082" max="15082" width="9.140625" style="36"/>
    <col min="15083" max="15083" width="38.28515625" style="36" customWidth="1"/>
    <col min="15084" max="15085" width="12.28515625" style="36" customWidth="1"/>
    <col min="15086" max="15086" width="0.5703125" style="36" customWidth="1"/>
    <col min="15087" max="15087" width="12.42578125" style="36" customWidth="1"/>
    <col min="15088" max="15088" width="11.28515625" style="36" customWidth="1"/>
    <col min="15089" max="15314" width="9.140625" style="36"/>
    <col min="15315" max="15315" width="36.7109375" style="36" customWidth="1"/>
    <col min="15316" max="15317" width="11.5703125" style="36" customWidth="1"/>
    <col min="15318" max="15318" width="0.5703125" style="36" customWidth="1"/>
    <col min="15319" max="15319" width="13.5703125" style="36" customWidth="1"/>
    <col min="15320" max="15320" width="12.5703125" style="36" customWidth="1"/>
    <col min="15321" max="15322" width="9.140625" style="36"/>
    <col min="15323" max="15323" width="10.85546875" style="36" customWidth="1"/>
    <col min="15324" max="15331" width="9.140625" style="36"/>
    <col min="15332" max="15332" width="38.28515625" style="36" customWidth="1"/>
    <col min="15333" max="15334" width="12.28515625" style="36" customWidth="1"/>
    <col min="15335" max="15335" width="0.5703125" style="36" customWidth="1"/>
    <col min="15336" max="15336" width="12.42578125" style="36" customWidth="1"/>
    <col min="15337" max="15337" width="11.28515625" style="36" customWidth="1"/>
    <col min="15338" max="15338" width="9.140625" style="36"/>
    <col min="15339" max="15339" width="38.28515625" style="36" customWidth="1"/>
    <col min="15340" max="15341" width="12.28515625" style="36" customWidth="1"/>
    <col min="15342" max="15342" width="0.5703125" style="36" customWidth="1"/>
    <col min="15343" max="15343" width="12.42578125" style="36" customWidth="1"/>
    <col min="15344" max="15344" width="11.28515625" style="36" customWidth="1"/>
    <col min="15345" max="15570" width="9.140625" style="36"/>
    <col min="15571" max="15571" width="36.7109375" style="36" customWidth="1"/>
    <col min="15572" max="15573" width="11.5703125" style="36" customWidth="1"/>
    <col min="15574" max="15574" width="0.5703125" style="36" customWidth="1"/>
    <col min="15575" max="15575" width="13.5703125" style="36" customWidth="1"/>
    <col min="15576" max="15576" width="12.5703125" style="36" customWidth="1"/>
    <col min="15577" max="15578" width="9.140625" style="36"/>
    <col min="15579" max="15579" width="10.85546875" style="36" customWidth="1"/>
    <col min="15580" max="15587" width="9.140625" style="36"/>
    <col min="15588" max="15588" width="38.28515625" style="36" customWidth="1"/>
    <col min="15589" max="15590" width="12.28515625" style="36" customWidth="1"/>
    <col min="15591" max="15591" width="0.5703125" style="36" customWidth="1"/>
    <col min="15592" max="15592" width="12.42578125" style="36" customWidth="1"/>
    <col min="15593" max="15593" width="11.28515625" style="36" customWidth="1"/>
    <col min="15594" max="15594" width="9.140625" style="36"/>
    <col min="15595" max="15595" width="38.28515625" style="36" customWidth="1"/>
    <col min="15596" max="15597" width="12.28515625" style="36" customWidth="1"/>
    <col min="15598" max="15598" width="0.5703125" style="36" customWidth="1"/>
    <col min="15599" max="15599" width="12.42578125" style="36" customWidth="1"/>
    <col min="15600" max="15600" width="11.28515625" style="36" customWidth="1"/>
    <col min="15601" max="15826" width="9.140625" style="36"/>
    <col min="15827" max="15827" width="36.7109375" style="36" customWidth="1"/>
    <col min="15828" max="15829" width="11.5703125" style="36" customWidth="1"/>
    <col min="15830" max="15830" width="0.5703125" style="36" customWidth="1"/>
    <col min="15831" max="15831" width="13.5703125" style="36" customWidth="1"/>
    <col min="15832" max="15832" width="12.5703125" style="36" customWidth="1"/>
    <col min="15833" max="15834" width="9.140625" style="36"/>
    <col min="15835" max="15835" width="10.85546875" style="36" customWidth="1"/>
    <col min="15836" max="15843" width="9.140625" style="36"/>
    <col min="15844" max="15844" width="38.28515625" style="36" customWidth="1"/>
    <col min="15845" max="15846" width="12.28515625" style="36" customWidth="1"/>
    <col min="15847" max="15847" width="0.5703125" style="36" customWidth="1"/>
    <col min="15848" max="15848" width="12.42578125" style="36" customWidth="1"/>
    <col min="15849" max="15849" width="11.28515625" style="36" customWidth="1"/>
    <col min="15850" max="15850" width="9.140625" style="36"/>
    <col min="15851" max="15851" width="38.28515625" style="36" customWidth="1"/>
    <col min="15852" max="15853" width="12.28515625" style="36" customWidth="1"/>
    <col min="15854" max="15854" width="0.5703125" style="36" customWidth="1"/>
    <col min="15855" max="15855" width="12.42578125" style="36" customWidth="1"/>
    <col min="15856" max="15856" width="11.28515625" style="36" customWidth="1"/>
    <col min="15857" max="16082" width="9.140625" style="36"/>
    <col min="16083" max="16083" width="36.7109375" style="36" customWidth="1"/>
    <col min="16084" max="16085" width="11.5703125" style="36" customWidth="1"/>
    <col min="16086" max="16086" width="0.5703125" style="36" customWidth="1"/>
    <col min="16087" max="16087" width="13.5703125" style="36" customWidth="1"/>
    <col min="16088" max="16088" width="12.5703125" style="36" customWidth="1"/>
    <col min="16089" max="16090" width="9.140625" style="36"/>
    <col min="16091" max="16091" width="10.85546875" style="36" customWidth="1"/>
    <col min="16092" max="16099" width="9.140625" style="36"/>
    <col min="16100" max="16100" width="38.28515625" style="36" customWidth="1"/>
    <col min="16101" max="16102" width="12.28515625" style="36" customWidth="1"/>
    <col min="16103" max="16103" width="0.5703125" style="36" customWidth="1"/>
    <col min="16104" max="16104" width="12.42578125" style="36" customWidth="1"/>
    <col min="16105" max="16105" width="11.28515625" style="36" customWidth="1"/>
    <col min="16106" max="16106" width="9.140625" style="36"/>
    <col min="16107" max="16107" width="38.28515625" style="36" customWidth="1"/>
    <col min="16108" max="16109" width="12.28515625" style="36" customWidth="1"/>
    <col min="16110" max="16110" width="0.5703125" style="36" customWidth="1"/>
    <col min="16111" max="16111" width="12.42578125" style="36" customWidth="1"/>
    <col min="16112" max="16112" width="11.28515625" style="36" customWidth="1"/>
    <col min="16113" max="16384" width="9.140625" style="36"/>
  </cols>
  <sheetData>
    <row r="1" spans="1:6" s="244" customFormat="1" ht="32.1" customHeight="1">
      <c r="A1" s="369">
        <f>'12.1'!A1</f>
        <v>12</v>
      </c>
      <c r="B1" s="370"/>
      <c r="C1" s="63"/>
      <c r="D1" s="62"/>
      <c r="E1" s="63"/>
      <c r="F1" s="63"/>
    </row>
    <row r="2" spans="1:6" s="244" customFormat="1" ht="37.5" customHeight="1">
      <c r="A2" s="722" t="s">
        <v>358</v>
      </c>
      <c r="B2" s="722"/>
      <c r="C2" s="722"/>
      <c r="D2" s="722"/>
      <c r="E2" s="722"/>
      <c r="F2" s="722"/>
    </row>
    <row r="3" spans="1:6">
      <c r="A3" s="245"/>
      <c r="B3" s="245"/>
      <c r="C3" s="245"/>
      <c r="D3" s="245"/>
      <c r="E3" s="245"/>
      <c r="F3" s="245"/>
    </row>
    <row r="4" spans="1:6" s="371" customFormat="1" ht="41.25" customHeight="1">
      <c r="A4" s="261"/>
      <c r="B4" s="720" t="s">
        <v>239</v>
      </c>
      <c r="C4" s="720"/>
      <c r="D4" s="247"/>
      <c r="E4" s="718" t="s">
        <v>240</v>
      </c>
      <c r="F4" s="718"/>
    </row>
    <row r="5" spans="1:6" s="371" customFormat="1" ht="28.5" customHeight="1">
      <c r="A5" s="263"/>
      <c r="B5" s="85" t="s">
        <v>227</v>
      </c>
      <c r="C5" s="250" t="s">
        <v>228</v>
      </c>
      <c r="D5" s="250"/>
      <c r="E5" s="85" t="s">
        <v>227</v>
      </c>
      <c r="F5" s="250" t="s">
        <v>228</v>
      </c>
    </row>
    <row r="6" spans="1:6" ht="31.5" customHeight="1">
      <c r="A6" s="174" t="s">
        <v>1</v>
      </c>
      <c r="B6" s="572">
        <v>2838</v>
      </c>
      <c r="C6" s="582">
        <v>34.21</v>
      </c>
      <c r="D6" s="581">
        <v>0</v>
      </c>
      <c r="E6" s="572">
        <v>6808</v>
      </c>
      <c r="F6" s="582">
        <v>82.05</v>
      </c>
    </row>
    <row r="7" spans="1:6" ht="24" customHeight="1">
      <c r="A7" s="174" t="s">
        <v>16</v>
      </c>
      <c r="B7" s="572">
        <v>732</v>
      </c>
      <c r="C7" s="582">
        <v>41.379309999999997</v>
      </c>
      <c r="D7" s="581">
        <v>0</v>
      </c>
      <c r="E7" s="572">
        <v>1673</v>
      </c>
      <c r="F7" s="582">
        <v>94.573210000000003</v>
      </c>
    </row>
    <row r="8" spans="1:6" ht="17.100000000000001" customHeight="1">
      <c r="A8" s="69" t="s">
        <v>17</v>
      </c>
      <c r="B8" s="575">
        <v>191</v>
      </c>
      <c r="C8" s="586">
        <v>49.869450000000001</v>
      </c>
      <c r="D8" s="585">
        <v>0</v>
      </c>
      <c r="E8" s="575">
        <v>370</v>
      </c>
      <c r="F8" s="586">
        <v>96.605739999999997</v>
      </c>
    </row>
    <row r="9" spans="1:6" ht="17.100000000000001" customHeight="1">
      <c r="A9" s="69" t="s">
        <v>18</v>
      </c>
      <c r="B9" s="575">
        <v>44</v>
      </c>
      <c r="C9" s="586">
        <v>41.904760000000003</v>
      </c>
      <c r="D9" s="585">
        <v>0</v>
      </c>
      <c r="E9" s="575">
        <v>104</v>
      </c>
      <c r="F9" s="586">
        <v>99.047619999999995</v>
      </c>
    </row>
    <row r="10" spans="1:6" ht="17.100000000000001" customHeight="1">
      <c r="A10" s="69" t="s">
        <v>19</v>
      </c>
      <c r="B10" s="575">
        <v>35</v>
      </c>
      <c r="C10" s="586">
        <v>37.23404</v>
      </c>
      <c r="D10" s="585">
        <v>0</v>
      </c>
      <c r="E10" s="575">
        <v>93</v>
      </c>
      <c r="F10" s="586">
        <v>98.936170000000004</v>
      </c>
    </row>
    <row r="11" spans="1:6" ht="17.100000000000001" customHeight="1">
      <c r="A11" s="69" t="s">
        <v>20</v>
      </c>
      <c r="B11" s="575">
        <v>13</v>
      </c>
      <c r="C11" s="586">
        <v>13.265309999999999</v>
      </c>
      <c r="D11" s="585">
        <v>0</v>
      </c>
      <c r="E11" s="575">
        <v>45</v>
      </c>
      <c r="F11" s="586">
        <v>45.918370000000003</v>
      </c>
    </row>
    <row r="12" spans="1:6" ht="17.100000000000001" customHeight="1">
      <c r="A12" s="69" t="s">
        <v>21</v>
      </c>
      <c r="B12" s="575">
        <v>71</v>
      </c>
      <c r="C12" s="586">
        <v>39.887639999999998</v>
      </c>
      <c r="D12" s="585">
        <v>0</v>
      </c>
      <c r="E12" s="575">
        <v>173</v>
      </c>
      <c r="F12" s="586">
        <v>97.191010000000006</v>
      </c>
    </row>
    <row r="13" spans="1:6" ht="17.100000000000001" customHeight="1">
      <c r="A13" s="69" t="s">
        <v>22</v>
      </c>
      <c r="B13" s="575">
        <v>68</v>
      </c>
      <c r="C13" s="586">
        <v>48.226950000000002</v>
      </c>
      <c r="D13" s="585">
        <v>0</v>
      </c>
      <c r="E13" s="575">
        <v>130</v>
      </c>
      <c r="F13" s="586">
        <v>92.198580000000007</v>
      </c>
    </row>
    <row r="14" spans="1:6" ht="17.100000000000001" customHeight="1">
      <c r="A14" s="69" t="s">
        <v>23</v>
      </c>
      <c r="B14" s="575">
        <v>56</v>
      </c>
      <c r="C14" s="586">
        <v>40.287770000000002</v>
      </c>
      <c r="D14" s="585">
        <v>0</v>
      </c>
      <c r="E14" s="575">
        <v>139</v>
      </c>
      <c r="F14" s="586">
        <v>100</v>
      </c>
    </row>
    <row r="15" spans="1:6" ht="17.100000000000001" customHeight="1">
      <c r="A15" s="69" t="s">
        <v>24</v>
      </c>
      <c r="B15" s="575">
        <v>82</v>
      </c>
      <c r="C15" s="586">
        <v>34.024900000000002</v>
      </c>
      <c r="D15" s="585">
        <v>0</v>
      </c>
      <c r="E15" s="575">
        <v>237</v>
      </c>
      <c r="F15" s="586">
        <v>98.340249999999997</v>
      </c>
    </row>
    <row r="16" spans="1:6" ht="17.100000000000001" customHeight="1">
      <c r="A16" s="69" t="s">
        <v>25</v>
      </c>
      <c r="B16" s="575">
        <v>39</v>
      </c>
      <c r="C16" s="586">
        <v>46.987949999999998</v>
      </c>
      <c r="D16" s="585">
        <v>0</v>
      </c>
      <c r="E16" s="575">
        <v>82</v>
      </c>
      <c r="F16" s="586">
        <v>98.795180000000002</v>
      </c>
    </row>
    <row r="17" spans="1:6" ht="17.100000000000001" customHeight="1">
      <c r="A17" s="69" t="s">
        <v>26</v>
      </c>
      <c r="B17" s="575">
        <v>88</v>
      </c>
      <c r="C17" s="586">
        <v>46.808509999999998</v>
      </c>
      <c r="D17" s="585">
        <v>0</v>
      </c>
      <c r="E17" s="575">
        <v>185</v>
      </c>
      <c r="F17" s="586">
        <v>98.404259999999994</v>
      </c>
    </row>
    <row r="18" spans="1:6" ht="17.100000000000001" customHeight="1">
      <c r="A18" s="69" t="s">
        <v>27</v>
      </c>
      <c r="B18" s="575">
        <v>45</v>
      </c>
      <c r="C18" s="586">
        <v>37.815130000000003</v>
      </c>
      <c r="D18" s="585">
        <v>0</v>
      </c>
      <c r="E18" s="575">
        <v>115</v>
      </c>
      <c r="F18" s="586">
        <v>96.638660000000002</v>
      </c>
    </row>
    <row r="19" spans="1:6" ht="24" customHeight="1">
      <c r="A19" s="174" t="s">
        <v>9</v>
      </c>
      <c r="B19" s="572">
        <v>283</v>
      </c>
      <c r="C19" s="582">
        <v>13.88616</v>
      </c>
      <c r="D19" s="581">
        <v>0</v>
      </c>
      <c r="E19" s="572">
        <v>1203</v>
      </c>
      <c r="F19" s="582">
        <v>59.028460000000003</v>
      </c>
    </row>
    <row r="20" spans="1:6" ht="17.100000000000001" customHeight="1">
      <c r="A20" s="69" t="s">
        <v>28</v>
      </c>
      <c r="B20" s="575">
        <v>16</v>
      </c>
      <c r="C20" s="586">
        <v>9.1428600000000007</v>
      </c>
      <c r="D20" s="585">
        <v>0</v>
      </c>
      <c r="E20" s="575">
        <v>73</v>
      </c>
      <c r="F20" s="586">
        <v>41.714289999999998</v>
      </c>
    </row>
    <row r="21" spans="1:6" ht="17.100000000000001" customHeight="1">
      <c r="A21" s="69" t="s">
        <v>29</v>
      </c>
      <c r="B21" s="575">
        <v>3</v>
      </c>
      <c r="C21" s="586">
        <v>2.1582699999999999</v>
      </c>
      <c r="D21" s="585">
        <v>0</v>
      </c>
      <c r="E21" s="575">
        <v>20</v>
      </c>
      <c r="F21" s="586">
        <v>14.388489999999999</v>
      </c>
    </row>
    <row r="22" spans="1:6" ht="17.100000000000001" customHeight="1">
      <c r="A22" s="69" t="s">
        <v>30</v>
      </c>
      <c r="B22" s="575">
        <v>9</v>
      </c>
      <c r="C22" s="586">
        <v>9.375</v>
      </c>
      <c r="D22" s="585">
        <v>0</v>
      </c>
      <c r="E22" s="575">
        <v>53</v>
      </c>
      <c r="F22" s="586">
        <v>55.208329999999997</v>
      </c>
    </row>
    <row r="23" spans="1:6" ht="17.100000000000001" customHeight="1">
      <c r="A23" s="69" t="s">
        <v>31</v>
      </c>
      <c r="B23" s="575">
        <v>23</v>
      </c>
      <c r="C23" s="586">
        <v>18.548390000000001</v>
      </c>
      <c r="D23" s="585">
        <v>0</v>
      </c>
      <c r="E23" s="575">
        <v>101</v>
      </c>
      <c r="F23" s="586">
        <v>81.451610000000002</v>
      </c>
    </row>
    <row r="24" spans="1:6" ht="17.100000000000001" customHeight="1">
      <c r="A24" s="69" t="s">
        <v>32</v>
      </c>
      <c r="B24" s="575">
        <v>12</v>
      </c>
      <c r="C24" s="586">
        <v>9.4488199999999996</v>
      </c>
      <c r="D24" s="585">
        <v>0</v>
      </c>
      <c r="E24" s="575">
        <v>47</v>
      </c>
      <c r="F24" s="586">
        <v>37.007869999999997</v>
      </c>
    </row>
    <row r="25" spans="1:6" ht="17.100000000000001" customHeight="1">
      <c r="A25" s="69" t="s">
        <v>33</v>
      </c>
      <c r="B25" s="575">
        <v>24</v>
      </c>
      <c r="C25" s="586">
        <v>16</v>
      </c>
      <c r="D25" s="585">
        <v>0</v>
      </c>
      <c r="E25" s="575">
        <v>93</v>
      </c>
      <c r="F25" s="586">
        <v>62</v>
      </c>
    </row>
    <row r="26" spans="1:6" ht="17.100000000000001" customHeight="1">
      <c r="A26" s="69" t="s">
        <v>34</v>
      </c>
      <c r="B26" s="575">
        <v>27</v>
      </c>
      <c r="C26" s="586">
        <v>19.708030000000001</v>
      </c>
      <c r="D26" s="585">
        <v>0</v>
      </c>
      <c r="E26" s="575">
        <v>123</v>
      </c>
      <c r="F26" s="586">
        <v>89.781019999999998</v>
      </c>
    </row>
    <row r="27" spans="1:6" ht="17.100000000000001" customHeight="1">
      <c r="A27" s="69" t="s">
        <v>35</v>
      </c>
      <c r="B27" s="575">
        <v>11</v>
      </c>
      <c r="C27" s="586">
        <v>6.07735</v>
      </c>
      <c r="D27" s="585">
        <v>0</v>
      </c>
      <c r="E27" s="575">
        <v>69</v>
      </c>
      <c r="F27" s="586">
        <v>38.121549999999999</v>
      </c>
    </row>
    <row r="28" spans="1:6" ht="17.100000000000001" customHeight="1">
      <c r="A28" s="69" t="s">
        <v>36</v>
      </c>
      <c r="B28" s="575">
        <v>59</v>
      </c>
      <c r="C28" s="586">
        <v>32.065219999999997</v>
      </c>
      <c r="D28" s="585">
        <v>0</v>
      </c>
      <c r="E28" s="575">
        <v>178</v>
      </c>
      <c r="F28" s="586">
        <v>96.739130000000003</v>
      </c>
    </row>
    <row r="29" spans="1:6" ht="17.100000000000001" customHeight="1">
      <c r="A29" s="69" t="s">
        <v>37</v>
      </c>
      <c r="B29" s="575">
        <v>48</v>
      </c>
      <c r="C29" s="586">
        <v>24.365480000000002</v>
      </c>
      <c r="D29" s="585">
        <v>0</v>
      </c>
      <c r="E29" s="575">
        <v>185</v>
      </c>
      <c r="F29" s="586">
        <v>93.908630000000002</v>
      </c>
    </row>
    <row r="30" spans="1:6" ht="17.100000000000001" customHeight="1">
      <c r="A30" s="69" t="s">
        <v>38</v>
      </c>
      <c r="B30" s="575">
        <v>13</v>
      </c>
      <c r="C30" s="586">
        <v>11.304349999999999</v>
      </c>
      <c r="D30" s="585">
        <v>0</v>
      </c>
      <c r="E30" s="575">
        <v>50</v>
      </c>
      <c r="F30" s="586">
        <v>43.478259999999999</v>
      </c>
    </row>
    <row r="31" spans="1:6" ht="17.100000000000001" customHeight="1">
      <c r="A31" s="69" t="s">
        <v>39</v>
      </c>
      <c r="B31" s="575">
        <v>3</v>
      </c>
      <c r="C31" s="586">
        <v>3.1914899999999999</v>
      </c>
      <c r="D31" s="585">
        <v>0</v>
      </c>
      <c r="E31" s="575">
        <v>18</v>
      </c>
      <c r="F31" s="586">
        <v>19.14894</v>
      </c>
    </row>
    <row r="32" spans="1:6" ht="17.100000000000001" customHeight="1">
      <c r="A32" s="69" t="s">
        <v>40</v>
      </c>
      <c r="B32" s="575">
        <v>25</v>
      </c>
      <c r="C32" s="586">
        <v>13.29787</v>
      </c>
      <c r="D32" s="585">
        <v>0</v>
      </c>
      <c r="E32" s="575">
        <v>118</v>
      </c>
      <c r="F32" s="586">
        <v>62.76596</v>
      </c>
    </row>
    <row r="33" spans="1:6" ht="17.100000000000001" customHeight="1">
      <c r="A33" s="69" t="s">
        <v>41</v>
      </c>
      <c r="B33" s="575">
        <v>10</v>
      </c>
      <c r="C33" s="586">
        <v>7.6335899999999999</v>
      </c>
      <c r="D33" s="585">
        <v>0</v>
      </c>
      <c r="E33" s="575">
        <v>75</v>
      </c>
      <c r="F33" s="586">
        <v>57.251910000000002</v>
      </c>
    </row>
    <row r="34" spans="1:6" ht="24" customHeight="1">
      <c r="A34" s="174" t="s">
        <v>10</v>
      </c>
      <c r="B34" s="572">
        <v>585</v>
      </c>
      <c r="C34" s="582">
        <v>26.58</v>
      </c>
      <c r="D34" s="581">
        <v>0</v>
      </c>
      <c r="E34" s="572">
        <v>1810</v>
      </c>
      <c r="F34" s="582">
        <v>82.24</v>
      </c>
    </row>
    <row r="35" spans="1:6" ht="17.100000000000001" customHeight="1">
      <c r="A35" s="69" t="s">
        <v>80</v>
      </c>
      <c r="B35" s="575">
        <v>112</v>
      </c>
      <c r="C35" s="586">
        <v>23.28482</v>
      </c>
      <c r="D35" s="585">
        <v>0</v>
      </c>
      <c r="E35" s="575">
        <v>428</v>
      </c>
      <c r="F35" s="586">
        <v>88.981290000000001</v>
      </c>
    </row>
    <row r="36" spans="1:6" ht="17.100000000000001" customHeight="1">
      <c r="A36" s="69" t="s">
        <v>44</v>
      </c>
      <c r="B36" s="575">
        <v>106</v>
      </c>
      <c r="C36" s="586">
        <v>25.790749999999999</v>
      </c>
      <c r="D36" s="585">
        <v>0</v>
      </c>
      <c r="E36" s="575">
        <v>346</v>
      </c>
      <c r="F36" s="586">
        <v>84.184910000000002</v>
      </c>
    </row>
    <row r="37" spans="1:6" ht="17.100000000000001" customHeight="1">
      <c r="A37" s="69" t="s">
        <v>45</v>
      </c>
      <c r="B37" s="575">
        <v>35</v>
      </c>
      <c r="C37" s="586">
        <v>19.23077</v>
      </c>
      <c r="D37" s="585">
        <v>0</v>
      </c>
      <c r="E37" s="575">
        <v>162</v>
      </c>
      <c r="F37" s="586">
        <v>89.010990000000007</v>
      </c>
    </row>
    <row r="38" spans="1:6" ht="17.100000000000001" customHeight="1">
      <c r="A38" s="69" t="s">
        <v>46</v>
      </c>
      <c r="B38" s="575">
        <v>32</v>
      </c>
      <c r="C38" s="586">
        <v>25</v>
      </c>
      <c r="D38" s="585">
        <v>0</v>
      </c>
      <c r="E38" s="575">
        <v>102</v>
      </c>
      <c r="F38" s="586">
        <v>79.6875</v>
      </c>
    </row>
    <row r="39" spans="1:6" ht="17.100000000000001" customHeight="1">
      <c r="A39" s="69" t="s">
        <v>47</v>
      </c>
      <c r="B39" s="575">
        <v>21</v>
      </c>
      <c r="C39" s="586">
        <v>20.792079999999999</v>
      </c>
      <c r="D39" s="585">
        <v>0</v>
      </c>
      <c r="E39" s="575">
        <v>69</v>
      </c>
      <c r="F39" s="586">
        <v>68.316829999999996</v>
      </c>
    </row>
    <row r="40" spans="1:6" ht="17.100000000000001" customHeight="1">
      <c r="A40" s="69" t="s">
        <v>48</v>
      </c>
      <c r="B40" s="575">
        <v>29</v>
      </c>
      <c r="C40" s="586">
        <v>29.591840000000001</v>
      </c>
      <c r="D40" s="585">
        <v>0</v>
      </c>
      <c r="E40" s="575">
        <v>70</v>
      </c>
      <c r="F40" s="586">
        <v>71.428569999999993</v>
      </c>
    </row>
    <row r="41" spans="1:6" ht="15.6" customHeight="1">
      <c r="A41" s="69"/>
      <c r="B41" s="254"/>
      <c r="C41" s="372"/>
      <c r="D41" s="256"/>
      <c r="E41" s="254"/>
      <c r="F41" s="372"/>
    </row>
    <row r="42" spans="1:6" s="244" customFormat="1" ht="32.1" customHeight="1">
      <c r="A42" s="367">
        <f>A1</f>
        <v>12</v>
      </c>
      <c r="B42" s="373"/>
      <c r="C42" s="260"/>
      <c r="E42" s="260"/>
      <c r="F42" s="260"/>
    </row>
    <row r="43" spans="1:6" s="244" customFormat="1" ht="37.5" customHeight="1">
      <c r="A43" s="723" t="s">
        <v>358</v>
      </c>
      <c r="B43" s="723"/>
      <c r="C43" s="723"/>
      <c r="D43" s="723"/>
      <c r="E43" s="723"/>
      <c r="F43" s="723"/>
    </row>
    <row r="44" spans="1:6">
      <c r="A44" s="46"/>
      <c r="B44" s="46"/>
      <c r="C44" s="46"/>
      <c r="D44" s="46"/>
      <c r="E44" s="46"/>
      <c r="F44" s="46"/>
    </row>
    <row r="45" spans="1:6" s="371" customFormat="1" ht="41.25" customHeight="1">
      <c r="A45" s="262"/>
      <c r="B45" s="720" t="s">
        <v>239</v>
      </c>
      <c r="C45" s="720"/>
      <c r="D45" s="248"/>
      <c r="E45" s="719" t="s">
        <v>241</v>
      </c>
      <c r="F45" s="719"/>
    </row>
    <row r="46" spans="1:6" s="371" customFormat="1" ht="28.5" customHeight="1">
      <c r="A46" s="249"/>
      <c r="B46" s="85" t="s">
        <v>227</v>
      </c>
      <c r="C46" s="250" t="s">
        <v>228</v>
      </c>
      <c r="D46" s="250"/>
      <c r="E46" s="85" t="s">
        <v>227</v>
      </c>
      <c r="F46" s="250" t="s">
        <v>228</v>
      </c>
    </row>
    <row r="47" spans="1:6" s="371" customFormat="1" ht="28.5" customHeight="1">
      <c r="A47" s="69" t="s">
        <v>49</v>
      </c>
      <c r="B47" s="575">
        <v>6</v>
      </c>
      <c r="C47" s="586">
        <v>54.545450000000002</v>
      </c>
      <c r="D47" s="585">
        <v>0</v>
      </c>
      <c r="E47" s="575">
        <v>11</v>
      </c>
      <c r="F47" s="586">
        <v>100</v>
      </c>
    </row>
    <row r="48" spans="1:6" ht="21" customHeight="1">
      <c r="A48" s="69" t="s">
        <v>50</v>
      </c>
      <c r="B48" s="575">
        <v>68</v>
      </c>
      <c r="C48" s="586">
        <v>33.497540000000001</v>
      </c>
      <c r="D48" s="585">
        <v>0</v>
      </c>
      <c r="E48" s="575">
        <v>140</v>
      </c>
      <c r="F48" s="586">
        <v>68.965519999999998</v>
      </c>
    </row>
    <row r="49" spans="1:6" ht="17.100000000000001" customHeight="1">
      <c r="A49" s="69" t="s">
        <v>51</v>
      </c>
      <c r="B49" s="575">
        <v>46</v>
      </c>
      <c r="C49" s="586">
        <v>31.08108</v>
      </c>
      <c r="D49" s="585">
        <v>0</v>
      </c>
      <c r="E49" s="575">
        <v>116</v>
      </c>
      <c r="F49" s="586">
        <v>78.378380000000007</v>
      </c>
    </row>
    <row r="50" spans="1:6" ht="17.100000000000001" customHeight="1">
      <c r="A50" s="69" t="s">
        <v>52</v>
      </c>
      <c r="B50" s="575">
        <v>26</v>
      </c>
      <c r="C50" s="586">
        <v>22.22222</v>
      </c>
      <c r="D50" s="585">
        <v>0</v>
      </c>
      <c r="E50" s="575">
        <v>94</v>
      </c>
      <c r="F50" s="586">
        <v>80.341880000000003</v>
      </c>
    </row>
    <row r="51" spans="1:6" ht="17.100000000000001" customHeight="1">
      <c r="A51" s="69" t="s">
        <v>53</v>
      </c>
      <c r="B51" s="575">
        <v>15</v>
      </c>
      <c r="C51" s="586">
        <v>18.072289999999999</v>
      </c>
      <c r="D51" s="585">
        <v>0</v>
      </c>
      <c r="E51" s="575">
        <v>75</v>
      </c>
      <c r="F51" s="586">
        <v>90.361450000000005</v>
      </c>
    </row>
    <row r="52" spans="1:6" ht="17.100000000000001" customHeight="1">
      <c r="A52" s="69" t="s">
        <v>81</v>
      </c>
      <c r="B52" s="575">
        <v>33</v>
      </c>
      <c r="C52" s="586">
        <v>33.673470000000002</v>
      </c>
      <c r="D52" s="585">
        <v>0</v>
      </c>
      <c r="E52" s="575">
        <v>78</v>
      </c>
      <c r="F52" s="586">
        <v>79.591840000000005</v>
      </c>
    </row>
    <row r="53" spans="1:6" ht="17.100000000000001" customHeight="1">
      <c r="A53" s="69" t="s">
        <v>54</v>
      </c>
      <c r="B53" s="575">
        <v>14</v>
      </c>
      <c r="C53" s="586">
        <v>29.787230000000001</v>
      </c>
      <c r="D53" s="585">
        <v>0</v>
      </c>
      <c r="E53" s="575">
        <v>39</v>
      </c>
      <c r="F53" s="586">
        <v>82.978719999999996</v>
      </c>
    </row>
    <row r="54" spans="1:6" ht="17.100000000000001" customHeight="1">
      <c r="A54" s="69" t="s">
        <v>55</v>
      </c>
      <c r="B54" s="575">
        <v>42</v>
      </c>
      <c r="C54" s="586">
        <v>45.16</v>
      </c>
      <c r="D54" s="585">
        <v>0</v>
      </c>
      <c r="E54" s="575">
        <v>80</v>
      </c>
      <c r="F54" s="586">
        <v>86.02</v>
      </c>
    </row>
    <row r="55" spans="1:6" ht="24" customHeight="1">
      <c r="A55" s="174" t="s">
        <v>181</v>
      </c>
      <c r="B55" s="572">
        <v>165</v>
      </c>
      <c r="C55" s="591">
        <v>27.966100000000001</v>
      </c>
      <c r="D55" s="581">
        <v>0</v>
      </c>
      <c r="E55" s="572">
        <v>487</v>
      </c>
      <c r="F55" s="591">
        <v>82.542370000000005</v>
      </c>
    </row>
    <row r="56" spans="1:6" ht="17.100000000000001" customHeight="1">
      <c r="A56" s="69" t="s">
        <v>56</v>
      </c>
      <c r="B56" s="575">
        <v>9</v>
      </c>
      <c r="C56" s="586">
        <v>10.588240000000001</v>
      </c>
      <c r="D56" s="585">
        <v>0</v>
      </c>
      <c r="E56" s="575">
        <v>46</v>
      </c>
      <c r="F56" s="586">
        <v>54.117649999999998</v>
      </c>
    </row>
    <row r="57" spans="1:6" ht="17.100000000000001" customHeight="1">
      <c r="A57" s="69" t="s">
        <v>82</v>
      </c>
      <c r="B57" s="575">
        <v>25</v>
      </c>
      <c r="C57" s="586">
        <v>13.73626</v>
      </c>
      <c r="D57" s="585">
        <v>0</v>
      </c>
      <c r="E57" s="575">
        <v>144</v>
      </c>
      <c r="F57" s="586">
        <v>79.12088</v>
      </c>
    </row>
    <row r="58" spans="1:6" ht="17.100000000000001" customHeight="1">
      <c r="A58" s="69" t="s">
        <v>58</v>
      </c>
      <c r="B58" s="575">
        <v>66</v>
      </c>
      <c r="C58" s="586">
        <v>43.421050000000001</v>
      </c>
      <c r="D58" s="585">
        <v>0</v>
      </c>
      <c r="E58" s="575">
        <v>145</v>
      </c>
      <c r="F58" s="586">
        <v>95.394739999999999</v>
      </c>
    </row>
    <row r="59" spans="1:6" ht="17.100000000000001" customHeight="1">
      <c r="A59" s="69" t="s">
        <v>59</v>
      </c>
      <c r="B59" s="575">
        <v>28</v>
      </c>
      <c r="C59" s="586">
        <v>46.666670000000003</v>
      </c>
      <c r="D59" s="585">
        <v>0</v>
      </c>
      <c r="E59" s="575">
        <v>54</v>
      </c>
      <c r="F59" s="586">
        <v>90</v>
      </c>
    </row>
    <row r="60" spans="1:6" ht="17.100000000000001" customHeight="1">
      <c r="A60" s="69" t="s">
        <v>60</v>
      </c>
      <c r="B60" s="575">
        <v>37</v>
      </c>
      <c r="C60" s="586">
        <v>33.333329999999997</v>
      </c>
      <c r="D60" s="585">
        <v>0</v>
      </c>
      <c r="E60" s="575">
        <v>98</v>
      </c>
      <c r="F60" s="586">
        <v>88.288290000000003</v>
      </c>
    </row>
    <row r="61" spans="1:6" ht="24" customHeight="1">
      <c r="A61" s="174" t="s">
        <v>109</v>
      </c>
      <c r="B61" s="572">
        <v>258</v>
      </c>
      <c r="C61" s="591">
        <v>60</v>
      </c>
      <c r="D61" s="581">
        <v>0</v>
      </c>
      <c r="E61" s="572">
        <v>420</v>
      </c>
      <c r="F61" s="591">
        <v>97.674419999999998</v>
      </c>
    </row>
    <row r="62" spans="1:6" ht="17.100000000000001" customHeight="1">
      <c r="A62" s="69" t="s">
        <v>61</v>
      </c>
      <c r="B62" s="575">
        <v>51</v>
      </c>
      <c r="C62" s="586">
        <v>56.666670000000003</v>
      </c>
      <c r="D62" s="585">
        <v>0</v>
      </c>
      <c r="E62" s="575">
        <v>86</v>
      </c>
      <c r="F62" s="586">
        <v>95.55556</v>
      </c>
    </row>
    <row r="63" spans="1:6" ht="17.100000000000001" customHeight="1">
      <c r="A63" s="69" t="s">
        <v>62</v>
      </c>
      <c r="B63" s="575">
        <v>37</v>
      </c>
      <c r="C63" s="586">
        <v>52.112679999999997</v>
      </c>
      <c r="D63" s="585">
        <v>0</v>
      </c>
      <c r="E63" s="575">
        <v>70</v>
      </c>
      <c r="F63" s="586">
        <v>98.591549999999998</v>
      </c>
    </row>
    <row r="64" spans="1:6" ht="17.100000000000001" customHeight="1">
      <c r="A64" s="69" t="s">
        <v>63</v>
      </c>
      <c r="B64" s="575">
        <v>23</v>
      </c>
      <c r="C64" s="586">
        <v>54.761899999999997</v>
      </c>
      <c r="D64" s="585">
        <v>0</v>
      </c>
      <c r="E64" s="575">
        <v>40</v>
      </c>
      <c r="F64" s="586">
        <v>95.238100000000003</v>
      </c>
    </row>
    <row r="65" spans="1:6" ht="17.100000000000001" customHeight="1">
      <c r="A65" s="69" t="s">
        <v>64</v>
      </c>
      <c r="B65" s="575">
        <v>80</v>
      </c>
      <c r="C65" s="586">
        <v>65.573769999999996</v>
      </c>
      <c r="D65" s="585">
        <v>0</v>
      </c>
      <c r="E65" s="575">
        <v>120</v>
      </c>
      <c r="F65" s="586">
        <v>98.360659999999996</v>
      </c>
    </row>
    <row r="66" spans="1:6" ht="17.100000000000001" customHeight="1">
      <c r="A66" s="69" t="s">
        <v>65</v>
      </c>
      <c r="B66" s="575">
        <v>25</v>
      </c>
      <c r="C66" s="586">
        <v>53.191490000000002</v>
      </c>
      <c r="D66" s="585">
        <v>0</v>
      </c>
      <c r="E66" s="575">
        <v>46</v>
      </c>
      <c r="F66" s="586">
        <v>97.872339999999994</v>
      </c>
    </row>
    <row r="67" spans="1:6" ht="17.100000000000001" customHeight="1">
      <c r="A67" s="69" t="s">
        <v>66</v>
      </c>
      <c r="B67" s="575">
        <v>42</v>
      </c>
      <c r="C67" s="586">
        <v>72.413790000000006</v>
      </c>
      <c r="D67" s="585">
        <v>0</v>
      </c>
      <c r="E67" s="575">
        <v>58</v>
      </c>
      <c r="F67" s="586">
        <v>100</v>
      </c>
    </row>
    <row r="68" spans="1:6" ht="24" customHeight="1">
      <c r="A68" s="174" t="s">
        <v>13</v>
      </c>
      <c r="B68" s="572">
        <v>815</v>
      </c>
      <c r="C68" s="591">
        <v>64.223799999999997</v>
      </c>
      <c r="D68" s="581">
        <v>0</v>
      </c>
      <c r="E68" s="572">
        <v>1215</v>
      </c>
      <c r="F68" s="591">
        <v>95.744680000000002</v>
      </c>
    </row>
    <row r="69" spans="1:6" ht="17.100000000000001" customHeight="1">
      <c r="A69" s="69" t="s">
        <v>67</v>
      </c>
      <c r="B69" s="575">
        <v>68</v>
      </c>
      <c r="C69" s="586">
        <v>42.236020000000003</v>
      </c>
      <c r="D69" s="585">
        <v>0</v>
      </c>
      <c r="E69" s="575">
        <v>152</v>
      </c>
      <c r="F69" s="586">
        <v>94.409940000000006</v>
      </c>
    </row>
    <row r="70" spans="1:6" ht="17.100000000000001" customHeight="1">
      <c r="A70" s="69" t="s">
        <v>68</v>
      </c>
      <c r="B70" s="575">
        <v>104</v>
      </c>
      <c r="C70" s="586">
        <v>72.727270000000004</v>
      </c>
      <c r="D70" s="585">
        <v>0</v>
      </c>
      <c r="E70" s="575">
        <v>141</v>
      </c>
      <c r="F70" s="586">
        <v>98.601399999999998</v>
      </c>
    </row>
    <row r="71" spans="1:6" ht="17.100000000000001" customHeight="1">
      <c r="A71" s="69" t="s">
        <v>69</v>
      </c>
      <c r="B71" s="575">
        <v>91</v>
      </c>
      <c r="C71" s="586">
        <v>64.084509999999995</v>
      </c>
      <c r="D71" s="585">
        <v>0</v>
      </c>
      <c r="E71" s="575">
        <v>141</v>
      </c>
      <c r="F71" s="586">
        <v>99.295770000000005</v>
      </c>
    </row>
    <row r="72" spans="1:6" ht="17.100000000000001" customHeight="1">
      <c r="A72" s="69" t="s">
        <v>70</v>
      </c>
      <c r="B72" s="575">
        <v>45</v>
      </c>
      <c r="C72" s="586">
        <v>52.941180000000003</v>
      </c>
      <c r="D72" s="585">
        <v>0</v>
      </c>
      <c r="E72" s="575">
        <v>82</v>
      </c>
      <c r="F72" s="586">
        <v>96.470590000000001</v>
      </c>
    </row>
    <row r="73" spans="1:6" ht="17.100000000000001" customHeight="1">
      <c r="A73" s="69" t="s">
        <v>71</v>
      </c>
      <c r="B73" s="575">
        <v>58</v>
      </c>
      <c r="C73" s="586">
        <v>66.666669999999996</v>
      </c>
      <c r="D73" s="585">
        <v>0</v>
      </c>
      <c r="E73" s="575">
        <v>86</v>
      </c>
      <c r="F73" s="586">
        <v>98.850570000000005</v>
      </c>
    </row>
    <row r="74" spans="1:6" ht="17.100000000000001" customHeight="1">
      <c r="A74" s="69" t="s">
        <v>72</v>
      </c>
      <c r="B74" s="575">
        <v>87</v>
      </c>
      <c r="C74" s="586">
        <v>74.358969999999999</v>
      </c>
      <c r="D74" s="585">
        <v>0</v>
      </c>
      <c r="E74" s="575">
        <v>112</v>
      </c>
      <c r="F74" s="586">
        <v>95.726500000000001</v>
      </c>
    </row>
    <row r="75" spans="1:6" ht="17.100000000000001" customHeight="1">
      <c r="A75" s="69" t="s">
        <v>73</v>
      </c>
      <c r="B75" s="575">
        <v>98</v>
      </c>
      <c r="C75" s="586">
        <v>82.352940000000004</v>
      </c>
      <c r="D75" s="585">
        <v>0</v>
      </c>
      <c r="E75" s="575">
        <v>115</v>
      </c>
      <c r="F75" s="586">
        <v>96.638660000000002</v>
      </c>
    </row>
    <row r="76" spans="1:6" ht="17.100000000000001" customHeight="1">
      <c r="A76" s="69" t="s">
        <v>74</v>
      </c>
      <c r="B76" s="575">
        <v>73</v>
      </c>
      <c r="C76" s="586">
        <v>62.393160000000002</v>
      </c>
      <c r="D76" s="585">
        <v>0</v>
      </c>
      <c r="E76" s="575">
        <v>110</v>
      </c>
      <c r="F76" s="586">
        <v>94.017089999999996</v>
      </c>
    </row>
    <row r="77" spans="1:6" ht="17.100000000000001" customHeight="1">
      <c r="A77" s="69" t="s">
        <v>75</v>
      </c>
      <c r="B77" s="575">
        <v>25</v>
      </c>
      <c r="C77" s="586">
        <v>69.44444</v>
      </c>
      <c r="D77" s="585">
        <v>0</v>
      </c>
      <c r="E77" s="575">
        <v>32</v>
      </c>
      <c r="F77" s="586">
        <v>88.888890000000004</v>
      </c>
    </row>
    <row r="78" spans="1:6" ht="17.100000000000001" customHeight="1">
      <c r="A78" s="69" t="s">
        <v>76</v>
      </c>
      <c r="B78" s="575">
        <v>36</v>
      </c>
      <c r="C78" s="586">
        <v>70.588239999999999</v>
      </c>
      <c r="D78" s="585">
        <v>0</v>
      </c>
      <c r="E78" s="575">
        <v>50</v>
      </c>
      <c r="F78" s="586">
        <v>98.03922</v>
      </c>
    </row>
    <row r="79" spans="1:6" ht="17.100000000000001" customHeight="1">
      <c r="A79" s="69" t="s">
        <v>77</v>
      </c>
      <c r="B79" s="575">
        <v>53</v>
      </c>
      <c r="C79" s="586">
        <v>66.25</v>
      </c>
      <c r="D79" s="585">
        <v>0</v>
      </c>
      <c r="E79" s="575">
        <v>71</v>
      </c>
      <c r="F79" s="586">
        <v>88.75</v>
      </c>
    </row>
    <row r="80" spans="1:6" ht="17.100000000000001" customHeight="1">
      <c r="A80" s="69" t="s">
        <v>78</v>
      </c>
      <c r="B80" s="575">
        <v>29</v>
      </c>
      <c r="C80" s="586">
        <v>59.183669999999999</v>
      </c>
      <c r="D80" s="585">
        <v>0</v>
      </c>
      <c r="E80" s="575">
        <v>46</v>
      </c>
      <c r="F80" s="586">
        <v>93.877549999999999</v>
      </c>
    </row>
    <row r="81" spans="1:6" ht="17.100000000000001" customHeight="1">
      <c r="A81" s="69" t="s">
        <v>79</v>
      </c>
      <c r="B81" s="575">
        <v>48</v>
      </c>
      <c r="C81" s="586">
        <v>58.536589999999997</v>
      </c>
      <c r="D81" s="585">
        <v>0</v>
      </c>
      <c r="E81" s="575">
        <v>77</v>
      </c>
      <c r="F81" s="586">
        <v>93.902439999999999</v>
      </c>
    </row>
    <row r="82" spans="1:6" ht="5.0999999999999996" customHeight="1">
      <c r="A82" s="264"/>
      <c r="B82" s="258"/>
      <c r="C82" s="258"/>
      <c r="D82" s="374"/>
      <c r="E82" s="258"/>
      <c r="F82" s="258"/>
    </row>
    <row r="83" spans="1:6">
      <c r="A83" s="265"/>
      <c r="B83" s="259"/>
      <c r="C83" s="259"/>
      <c r="E83" s="259"/>
      <c r="F83" s="259"/>
    </row>
    <row r="84" spans="1:6">
      <c r="A84" s="265"/>
      <c r="B84" s="259"/>
      <c r="C84" s="259"/>
      <c r="E84" s="259"/>
      <c r="F84" s="259"/>
    </row>
    <row r="85" spans="1:6">
      <c r="A85" s="265"/>
      <c r="B85" s="259"/>
      <c r="C85" s="259"/>
      <c r="E85" s="259"/>
      <c r="F85" s="259"/>
    </row>
    <row r="86" spans="1:6">
      <c r="A86" s="265"/>
      <c r="B86" s="259"/>
      <c r="C86" s="259"/>
      <c r="E86" s="259"/>
      <c r="F86" s="259"/>
    </row>
    <row r="87" spans="1:6">
      <c r="A87" s="265"/>
      <c r="B87" s="259"/>
      <c r="C87" s="259"/>
      <c r="E87" s="259"/>
      <c r="F87" s="259"/>
    </row>
    <row r="88" spans="1:6">
      <c r="A88" s="265"/>
      <c r="B88" s="259"/>
      <c r="C88" s="259"/>
      <c r="E88" s="259"/>
      <c r="F88" s="259"/>
    </row>
    <row r="89" spans="1:6">
      <c r="A89" s="265"/>
      <c r="B89" s="259"/>
      <c r="C89" s="259"/>
      <c r="E89" s="259"/>
      <c r="F89" s="259"/>
    </row>
    <row r="90" spans="1:6">
      <c r="A90" s="265"/>
      <c r="B90" s="259"/>
      <c r="C90" s="259"/>
      <c r="E90" s="259"/>
      <c r="F90" s="259"/>
    </row>
    <row r="91" spans="1:6">
      <c r="A91" s="265"/>
      <c r="B91" s="259"/>
      <c r="C91" s="259"/>
      <c r="E91" s="259"/>
      <c r="F91" s="259"/>
    </row>
    <row r="92" spans="1:6">
      <c r="A92" s="265"/>
      <c r="B92" s="259"/>
      <c r="C92" s="259"/>
      <c r="E92" s="259"/>
      <c r="F92" s="259"/>
    </row>
    <row r="93" spans="1:6">
      <c r="A93" s="265"/>
      <c r="B93" s="259"/>
      <c r="C93" s="259"/>
      <c r="E93" s="259"/>
      <c r="F93" s="259"/>
    </row>
    <row r="94" spans="1:6">
      <c r="A94" s="265"/>
      <c r="B94" s="259"/>
      <c r="C94" s="259"/>
      <c r="E94" s="259"/>
      <c r="F94" s="259"/>
    </row>
    <row r="95" spans="1:6">
      <c r="A95" s="265"/>
      <c r="B95" s="259"/>
      <c r="C95" s="259"/>
      <c r="E95" s="259"/>
      <c r="F95" s="259"/>
    </row>
    <row r="96" spans="1:6">
      <c r="A96" s="265"/>
      <c r="B96" s="259"/>
      <c r="C96" s="259"/>
      <c r="E96" s="259"/>
      <c r="F96" s="259"/>
    </row>
    <row r="97" spans="1:6">
      <c r="A97" s="265"/>
      <c r="B97" s="259"/>
      <c r="C97" s="259"/>
      <c r="E97" s="259"/>
      <c r="F97" s="259"/>
    </row>
    <row r="98" spans="1:6">
      <c r="A98" s="265"/>
      <c r="B98" s="259"/>
      <c r="C98" s="259"/>
      <c r="E98" s="259"/>
      <c r="F98" s="259"/>
    </row>
    <row r="99" spans="1:6">
      <c r="A99" s="265"/>
      <c r="B99" s="259"/>
      <c r="C99" s="259"/>
      <c r="E99" s="259"/>
      <c r="F99" s="259"/>
    </row>
    <row r="100" spans="1:6">
      <c r="A100" s="265"/>
      <c r="B100" s="259"/>
      <c r="C100" s="259"/>
      <c r="E100" s="259"/>
      <c r="F100" s="259"/>
    </row>
    <row r="101" spans="1:6">
      <c r="A101" s="265"/>
      <c r="B101" s="259"/>
      <c r="C101" s="259"/>
      <c r="E101" s="259"/>
      <c r="F101" s="259"/>
    </row>
    <row r="102" spans="1:6">
      <c r="A102" s="265"/>
      <c r="B102" s="259"/>
      <c r="C102" s="259"/>
      <c r="E102" s="259"/>
      <c r="F102" s="259"/>
    </row>
    <row r="103" spans="1:6">
      <c r="A103" s="265"/>
      <c r="B103" s="259"/>
      <c r="C103" s="259"/>
      <c r="E103" s="259"/>
      <c r="F103" s="259"/>
    </row>
    <row r="104" spans="1:6">
      <c r="A104" s="265"/>
      <c r="B104" s="259"/>
      <c r="C104" s="259"/>
      <c r="E104" s="259"/>
      <c r="F104" s="259"/>
    </row>
    <row r="105" spans="1:6">
      <c r="A105" s="265"/>
      <c r="B105" s="259"/>
      <c r="C105" s="259"/>
      <c r="E105" s="259"/>
      <c r="F105" s="259"/>
    </row>
    <row r="106" spans="1:6">
      <c r="A106" s="265"/>
      <c r="B106" s="259"/>
      <c r="C106" s="259"/>
      <c r="E106" s="259"/>
      <c r="F106" s="259"/>
    </row>
    <row r="107" spans="1:6">
      <c r="A107" s="265"/>
      <c r="B107" s="259"/>
      <c r="C107" s="259"/>
      <c r="E107" s="259"/>
      <c r="F107" s="259"/>
    </row>
    <row r="108" spans="1:6">
      <c r="A108" s="265"/>
      <c r="B108" s="259"/>
      <c r="C108" s="259"/>
      <c r="E108" s="259"/>
      <c r="F108" s="259"/>
    </row>
    <row r="109" spans="1:6">
      <c r="A109" s="265"/>
      <c r="B109" s="259"/>
      <c r="C109" s="259"/>
      <c r="E109" s="259"/>
      <c r="F109" s="259"/>
    </row>
    <row r="110" spans="1:6">
      <c r="A110" s="265"/>
      <c r="B110" s="259"/>
      <c r="C110" s="259"/>
      <c r="E110" s="259"/>
      <c r="F110" s="259"/>
    </row>
    <row r="111" spans="1:6">
      <c r="A111" s="265"/>
      <c r="B111" s="259"/>
      <c r="C111" s="259"/>
      <c r="E111" s="259"/>
      <c r="F111" s="259"/>
    </row>
    <row r="112" spans="1:6">
      <c r="A112" s="265"/>
      <c r="B112" s="259"/>
      <c r="C112" s="259"/>
      <c r="E112" s="259"/>
      <c r="F112" s="259"/>
    </row>
    <row r="113" spans="1:6">
      <c r="A113" s="265"/>
      <c r="B113" s="259"/>
      <c r="C113" s="259"/>
      <c r="E113" s="259"/>
      <c r="F113" s="259"/>
    </row>
    <row r="114" spans="1:6">
      <c r="A114" s="265"/>
      <c r="B114" s="259"/>
      <c r="C114" s="259"/>
      <c r="E114" s="259"/>
      <c r="F114" s="259"/>
    </row>
    <row r="115" spans="1:6">
      <c r="A115" s="265"/>
      <c r="B115" s="259"/>
      <c r="C115" s="259"/>
      <c r="E115" s="259"/>
      <c r="F115" s="259"/>
    </row>
    <row r="116" spans="1:6">
      <c r="A116" s="265"/>
      <c r="B116" s="259"/>
      <c r="C116" s="259"/>
      <c r="E116" s="259"/>
      <c r="F116" s="259"/>
    </row>
    <row r="117" spans="1:6">
      <c r="A117" s="265"/>
      <c r="B117" s="259"/>
      <c r="C117" s="259"/>
      <c r="E117" s="259"/>
      <c r="F117" s="259"/>
    </row>
    <row r="118" spans="1:6">
      <c r="A118" s="265"/>
      <c r="B118" s="259"/>
      <c r="C118" s="259"/>
      <c r="E118" s="259"/>
      <c r="F118" s="259"/>
    </row>
    <row r="119" spans="1:6">
      <c r="A119" s="265"/>
      <c r="B119" s="259"/>
      <c r="C119" s="259"/>
      <c r="E119" s="259"/>
      <c r="F119" s="259"/>
    </row>
    <row r="120" spans="1:6">
      <c r="A120" s="265"/>
      <c r="B120" s="259"/>
      <c r="C120" s="259"/>
      <c r="E120" s="259"/>
      <c r="F120" s="259"/>
    </row>
    <row r="121" spans="1:6">
      <c r="A121" s="265"/>
      <c r="B121" s="259"/>
      <c r="C121" s="259"/>
      <c r="E121" s="259"/>
      <c r="F121" s="259"/>
    </row>
    <row r="122" spans="1:6">
      <c r="A122" s="265"/>
      <c r="B122" s="259"/>
      <c r="C122" s="259"/>
      <c r="E122" s="259"/>
      <c r="F122" s="259"/>
    </row>
    <row r="123" spans="1:6">
      <c r="A123" s="265"/>
      <c r="B123" s="259"/>
      <c r="C123" s="259"/>
      <c r="E123" s="259"/>
      <c r="F123" s="259"/>
    </row>
    <row r="124" spans="1:6">
      <c r="A124" s="265"/>
      <c r="B124" s="259"/>
      <c r="C124" s="259"/>
      <c r="E124" s="259"/>
      <c r="F124" s="259"/>
    </row>
    <row r="125" spans="1:6">
      <c r="A125" s="265"/>
      <c r="B125" s="259"/>
      <c r="C125" s="259"/>
      <c r="E125" s="259"/>
      <c r="F125" s="259"/>
    </row>
    <row r="126" spans="1:6">
      <c r="A126" s="265"/>
      <c r="B126" s="259"/>
      <c r="C126" s="259"/>
      <c r="E126" s="259"/>
      <c r="F126" s="259"/>
    </row>
    <row r="127" spans="1:6">
      <c r="A127" s="265"/>
      <c r="B127" s="259"/>
      <c r="C127" s="259"/>
      <c r="E127" s="259"/>
      <c r="F127" s="259"/>
    </row>
    <row r="128" spans="1:6">
      <c r="A128" s="265"/>
      <c r="B128" s="259"/>
      <c r="C128" s="259"/>
      <c r="E128" s="259"/>
      <c r="F128" s="259"/>
    </row>
    <row r="129" spans="1:6">
      <c r="A129" s="265"/>
      <c r="B129" s="259"/>
      <c r="C129" s="259"/>
      <c r="E129" s="259"/>
      <c r="F129" s="259"/>
    </row>
    <row r="130" spans="1:6">
      <c r="A130" s="265"/>
      <c r="B130" s="259"/>
      <c r="C130" s="259"/>
      <c r="E130" s="259"/>
      <c r="F130" s="259"/>
    </row>
    <row r="131" spans="1:6">
      <c r="A131" s="265"/>
      <c r="B131" s="259"/>
      <c r="C131" s="259"/>
      <c r="E131" s="259"/>
      <c r="F131" s="259"/>
    </row>
    <row r="132" spans="1:6">
      <c r="A132" s="265"/>
      <c r="B132" s="259"/>
      <c r="C132" s="259"/>
      <c r="E132" s="259"/>
      <c r="F132" s="259"/>
    </row>
    <row r="133" spans="1:6">
      <c r="A133" s="265"/>
      <c r="B133" s="259"/>
      <c r="C133" s="259"/>
      <c r="E133" s="259"/>
      <c r="F133" s="259"/>
    </row>
    <row r="134" spans="1:6">
      <c r="A134" s="265"/>
      <c r="B134" s="259"/>
      <c r="C134" s="259"/>
      <c r="E134" s="259"/>
      <c r="F134" s="259"/>
    </row>
    <row r="135" spans="1:6">
      <c r="A135" s="265"/>
      <c r="B135" s="259"/>
      <c r="C135" s="259"/>
      <c r="E135" s="259"/>
      <c r="F135" s="259"/>
    </row>
    <row r="136" spans="1:6">
      <c r="A136" s="265"/>
      <c r="B136" s="259"/>
      <c r="C136" s="259"/>
      <c r="E136" s="259"/>
      <c r="F136" s="259"/>
    </row>
    <row r="137" spans="1:6">
      <c r="A137" s="265"/>
      <c r="B137" s="259"/>
      <c r="C137" s="259"/>
      <c r="E137" s="259"/>
      <c r="F137" s="259"/>
    </row>
    <row r="138" spans="1:6">
      <c r="A138" s="265"/>
      <c r="B138" s="259"/>
      <c r="C138" s="259"/>
      <c r="E138" s="259"/>
      <c r="F138" s="259"/>
    </row>
    <row r="139" spans="1:6">
      <c r="A139" s="265"/>
      <c r="B139" s="259"/>
      <c r="C139" s="259"/>
      <c r="E139" s="259"/>
      <c r="F139" s="259"/>
    </row>
    <row r="140" spans="1:6">
      <c r="A140" s="265"/>
      <c r="B140" s="259"/>
      <c r="C140" s="259"/>
      <c r="E140" s="259"/>
      <c r="F140" s="259"/>
    </row>
    <row r="141" spans="1:6">
      <c r="A141" s="265"/>
      <c r="B141" s="259"/>
      <c r="C141" s="259"/>
      <c r="E141" s="259"/>
      <c r="F141" s="259"/>
    </row>
    <row r="142" spans="1:6">
      <c r="A142" s="265"/>
      <c r="B142" s="259"/>
      <c r="C142" s="259"/>
      <c r="E142" s="259"/>
      <c r="F142" s="259"/>
    </row>
    <row r="143" spans="1:6">
      <c r="A143" s="265"/>
      <c r="B143" s="259"/>
      <c r="C143" s="259"/>
      <c r="E143" s="259"/>
      <c r="F143" s="259"/>
    </row>
    <row r="144" spans="1:6">
      <c r="A144" s="265"/>
      <c r="B144" s="259"/>
      <c r="C144" s="259"/>
      <c r="E144" s="259"/>
      <c r="F144" s="259"/>
    </row>
    <row r="145" spans="1:6">
      <c r="A145" s="265"/>
      <c r="B145" s="259"/>
      <c r="C145" s="259"/>
      <c r="E145" s="259"/>
      <c r="F145" s="259"/>
    </row>
    <row r="146" spans="1:6">
      <c r="A146" s="265"/>
      <c r="B146" s="259"/>
      <c r="C146" s="259"/>
      <c r="E146" s="259"/>
      <c r="F146" s="259"/>
    </row>
    <row r="147" spans="1:6">
      <c r="A147" s="265"/>
      <c r="B147" s="259"/>
      <c r="C147" s="259"/>
      <c r="E147" s="259"/>
      <c r="F147" s="259"/>
    </row>
    <row r="148" spans="1:6">
      <c r="A148" s="265"/>
      <c r="B148" s="259"/>
      <c r="C148" s="259"/>
      <c r="E148" s="259"/>
      <c r="F148" s="259"/>
    </row>
    <row r="149" spans="1:6">
      <c r="A149" s="265"/>
      <c r="B149" s="259"/>
      <c r="C149" s="259"/>
      <c r="E149" s="259"/>
      <c r="F149" s="259"/>
    </row>
    <row r="150" spans="1:6">
      <c r="A150" s="265"/>
      <c r="B150" s="259"/>
      <c r="C150" s="259"/>
      <c r="E150" s="259"/>
      <c r="F150" s="259"/>
    </row>
    <row r="151" spans="1:6">
      <c r="A151" s="265"/>
      <c r="B151" s="259"/>
      <c r="C151" s="259"/>
      <c r="E151" s="259"/>
      <c r="F151" s="259"/>
    </row>
    <row r="152" spans="1:6">
      <c r="A152" s="265"/>
      <c r="B152" s="259"/>
      <c r="C152" s="259"/>
      <c r="E152" s="259"/>
      <c r="F152" s="259"/>
    </row>
    <row r="153" spans="1:6">
      <c r="A153" s="265"/>
      <c r="B153" s="259"/>
      <c r="C153" s="259"/>
      <c r="E153" s="259"/>
      <c r="F153" s="259"/>
    </row>
    <row r="154" spans="1:6">
      <c r="A154" s="265"/>
      <c r="B154" s="259"/>
      <c r="C154" s="259"/>
      <c r="E154" s="259"/>
      <c r="F154" s="259"/>
    </row>
    <row r="155" spans="1:6">
      <c r="A155" s="265"/>
      <c r="B155" s="259"/>
      <c r="C155" s="259"/>
      <c r="E155" s="259"/>
      <c r="F155" s="259"/>
    </row>
    <row r="156" spans="1:6">
      <c r="A156" s="265"/>
      <c r="B156" s="259"/>
      <c r="C156" s="259"/>
      <c r="E156" s="259"/>
      <c r="F156" s="259"/>
    </row>
    <row r="157" spans="1:6">
      <c r="A157" s="265"/>
      <c r="B157" s="259"/>
      <c r="C157" s="259"/>
      <c r="E157" s="259"/>
      <c r="F157" s="259"/>
    </row>
    <row r="158" spans="1:6">
      <c r="A158" s="265"/>
      <c r="B158" s="259"/>
      <c r="C158" s="259"/>
      <c r="E158" s="259"/>
      <c r="F158" s="259"/>
    </row>
    <row r="159" spans="1:6">
      <c r="A159" s="265"/>
      <c r="B159" s="259"/>
      <c r="C159" s="259"/>
      <c r="E159" s="259"/>
      <c r="F159" s="259"/>
    </row>
    <row r="160" spans="1:6">
      <c r="A160" s="265"/>
      <c r="B160" s="259"/>
      <c r="C160" s="259"/>
      <c r="E160" s="259"/>
      <c r="F160" s="259"/>
    </row>
    <row r="161" spans="1:6">
      <c r="A161" s="265"/>
      <c r="B161" s="259"/>
      <c r="C161" s="259"/>
      <c r="E161" s="259"/>
      <c r="F161" s="259"/>
    </row>
    <row r="162" spans="1:6">
      <c r="A162" s="265"/>
      <c r="B162" s="259"/>
      <c r="C162" s="259"/>
      <c r="E162" s="259"/>
      <c r="F162" s="259"/>
    </row>
    <row r="163" spans="1:6">
      <c r="A163" s="265"/>
      <c r="B163" s="259"/>
      <c r="C163" s="259"/>
      <c r="E163" s="259"/>
      <c r="F163" s="259"/>
    </row>
    <row r="164" spans="1:6">
      <c r="A164" s="265"/>
      <c r="B164" s="259"/>
      <c r="C164" s="259"/>
      <c r="E164" s="259"/>
      <c r="F164" s="259"/>
    </row>
    <row r="165" spans="1:6">
      <c r="A165" s="265"/>
      <c r="B165" s="259"/>
      <c r="C165" s="259"/>
      <c r="E165" s="259"/>
      <c r="F165" s="259"/>
    </row>
    <row r="166" spans="1:6">
      <c r="A166" s="265"/>
      <c r="B166" s="259"/>
      <c r="C166" s="259"/>
      <c r="E166" s="259"/>
      <c r="F166" s="259"/>
    </row>
    <row r="167" spans="1:6">
      <c r="A167" s="265"/>
      <c r="B167" s="259"/>
      <c r="C167" s="259"/>
      <c r="E167" s="259"/>
      <c r="F167" s="259"/>
    </row>
    <row r="168" spans="1:6">
      <c r="A168" s="265"/>
      <c r="B168" s="259"/>
      <c r="C168" s="259"/>
      <c r="E168" s="259"/>
      <c r="F168" s="259"/>
    </row>
    <row r="169" spans="1:6">
      <c r="A169" s="265"/>
      <c r="B169" s="259"/>
      <c r="C169" s="259"/>
      <c r="E169" s="259"/>
      <c r="F169" s="259"/>
    </row>
    <row r="170" spans="1:6">
      <c r="A170" s="265"/>
      <c r="B170" s="259"/>
      <c r="C170" s="259"/>
      <c r="E170" s="259"/>
      <c r="F170" s="259"/>
    </row>
    <row r="171" spans="1:6">
      <c r="A171" s="265"/>
      <c r="B171" s="259"/>
      <c r="C171" s="259"/>
      <c r="E171" s="259"/>
      <c r="F171" s="259"/>
    </row>
    <row r="172" spans="1:6">
      <c r="A172" s="265"/>
      <c r="B172" s="259"/>
      <c r="C172" s="259"/>
      <c r="E172" s="259"/>
      <c r="F172" s="259"/>
    </row>
    <row r="173" spans="1:6">
      <c r="A173" s="265"/>
      <c r="B173" s="259"/>
      <c r="C173" s="259"/>
      <c r="E173" s="259"/>
      <c r="F173" s="259"/>
    </row>
    <row r="174" spans="1:6">
      <c r="A174" s="265"/>
      <c r="B174" s="259"/>
      <c r="C174" s="259"/>
      <c r="E174" s="259"/>
      <c r="F174" s="259"/>
    </row>
    <row r="175" spans="1:6">
      <c r="A175" s="265"/>
      <c r="B175" s="259"/>
      <c r="C175" s="259"/>
      <c r="E175" s="259"/>
      <c r="F175" s="259"/>
    </row>
    <row r="176" spans="1:6">
      <c r="A176" s="265"/>
      <c r="B176" s="259"/>
      <c r="C176" s="259"/>
      <c r="E176" s="259"/>
      <c r="F176" s="259"/>
    </row>
    <row r="177" spans="1:6">
      <c r="A177" s="265"/>
      <c r="B177" s="259"/>
      <c r="C177" s="259"/>
      <c r="E177" s="259"/>
      <c r="F177" s="259"/>
    </row>
    <row r="178" spans="1:6">
      <c r="A178" s="265"/>
      <c r="B178" s="259"/>
      <c r="C178" s="259"/>
      <c r="E178" s="259"/>
      <c r="F178" s="259"/>
    </row>
    <row r="179" spans="1:6">
      <c r="A179" s="265"/>
      <c r="B179" s="259"/>
      <c r="C179" s="259"/>
      <c r="E179" s="259"/>
      <c r="F179" s="259"/>
    </row>
    <row r="180" spans="1:6">
      <c r="A180" s="265"/>
      <c r="B180" s="259"/>
      <c r="C180" s="259"/>
      <c r="E180" s="259"/>
      <c r="F180" s="259"/>
    </row>
    <row r="181" spans="1:6">
      <c r="A181" s="265"/>
      <c r="B181" s="259"/>
      <c r="C181" s="259"/>
      <c r="E181" s="259"/>
      <c r="F181" s="259"/>
    </row>
    <row r="182" spans="1:6">
      <c r="A182" s="265"/>
      <c r="B182" s="259"/>
      <c r="C182" s="259"/>
      <c r="E182" s="259"/>
      <c r="F182" s="259"/>
    </row>
    <row r="183" spans="1:6">
      <c r="A183" s="265"/>
      <c r="B183" s="259"/>
      <c r="C183" s="259"/>
      <c r="E183" s="259"/>
      <c r="F183" s="259"/>
    </row>
    <row r="184" spans="1:6">
      <c r="A184" s="265"/>
      <c r="B184" s="259"/>
      <c r="C184" s="259"/>
      <c r="E184" s="259"/>
      <c r="F184" s="259"/>
    </row>
    <row r="185" spans="1:6">
      <c r="A185" s="265"/>
      <c r="B185" s="259"/>
      <c r="C185" s="259"/>
      <c r="E185" s="259"/>
      <c r="F185" s="259"/>
    </row>
    <row r="186" spans="1:6">
      <c r="A186" s="265"/>
      <c r="B186" s="259"/>
      <c r="C186" s="259"/>
      <c r="E186" s="259"/>
      <c r="F186" s="259"/>
    </row>
    <row r="187" spans="1:6">
      <c r="A187" s="265"/>
      <c r="B187" s="259"/>
      <c r="C187" s="259"/>
      <c r="E187" s="259"/>
      <c r="F187" s="259"/>
    </row>
    <row r="188" spans="1:6">
      <c r="A188" s="265"/>
      <c r="B188" s="259"/>
      <c r="C188" s="259"/>
      <c r="E188" s="259"/>
      <c r="F188" s="259"/>
    </row>
    <row r="189" spans="1:6">
      <c r="A189" s="265"/>
      <c r="B189" s="259"/>
      <c r="C189" s="259"/>
      <c r="E189" s="259"/>
      <c r="F189" s="259"/>
    </row>
    <row r="190" spans="1:6">
      <c r="A190" s="265"/>
      <c r="B190" s="259"/>
      <c r="C190" s="259"/>
      <c r="E190" s="259"/>
      <c r="F190" s="259"/>
    </row>
    <row r="191" spans="1:6">
      <c r="A191" s="265"/>
      <c r="B191" s="259"/>
      <c r="C191" s="259"/>
      <c r="E191" s="259"/>
      <c r="F191" s="259"/>
    </row>
    <row r="192" spans="1:6">
      <c r="A192" s="265"/>
      <c r="B192" s="259"/>
      <c r="C192" s="259"/>
      <c r="E192" s="259"/>
      <c r="F192" s="259"/>
    </row>
    <row r="193" spans="1:6">
      <c r="A193" s="265"/>
      <c r="B193" s="259"/>
      <c r="C193" s="259"/>
      <c r="E193" s="259"/>
      <c r="F193" s="259"/>
    </row>
    <row r="194" spans="1:6">
      <c r="A194" s="265"/>
      <c r="B194" s="259"/>
      <c r="C194" s="259"/>
      <c r="E194" s="259"/>
      <c r="F194" s="259"/>
    </row>
    <row r="195" spans="1:6">
      <c r="A195" s="265"/>
      <c r="B195" s="259"/>
      <c r="C195" s="259"/>
      <c r="E195" s="259"/>
      <c r="F195" s="259"/>
    </row>
    <row r="196" spans="1:6">
      <c r="A196" s="265"/>
      <c r="B196" s="259"/>
      <c r="C196" s="259"/>
      <c r="E196" s="259"/>
      <c r="F196" s="259"/>
    </row>
    <row r="197" spans="1:6">
      <c r="A197" s="265"/>
      <c r="B197" s="259"/>
      <c r="C197" s="259"/>
      <c r="E197" s="259"/>
      <c r="F197" s="259"/>
    </row>
    <row r="198" spans="1:6">
      <c r="A198" s="265"/>
      <c r="B198" s="259"/>
      <c r="C198" s="259"/>
      <c r="E198" s="259"/>
      <c r="F198" s="259"/>
    </row>
    <row r="199" spans="1:6">
      <c r="A199" s="265"/>
      <c r="B199" s="259"/>
      <c r="C199" s="259"/>
      <c r="E199" s="259"/>
      <c r="F199" s="259"/>
    </row>
    <row r="200" spans="1:6">
      <c r="A200" s="265"/>
      <c r="B200" s="259"/>
      <c r="C200" s="259"/>
      <c r="E200" s="259"/>
      <c r="F200" s="259"/>
    </row>
    <row r="201" spans="1:6">
      <c r="A201" s="265"/>
      <c r="B201" s="259"/>
      <c r="C201" s="259"/>
      <c r="E201" s="259"/>
      <c r="F201" s="259"/>
    </row>
    <row r="202" spans="1:6">
      <c r="A202" s="265"/>
      <c r="B202" s="259"/>
      <c r="C202" s="259"/>
      <c r="E202" s="259"/>
      <c r="F202" s="259"/>
    </row>
    <row r="203" spans="1:6">
      <c r="A203" s="265"/>
      <c r="B203" s="259"/>
      <c r="C203" s="259"/>
      <c r="E203" s="259"/>
      <c r="F203" s="259"/>
    </row>
    <row r="204" spans="1:6">
      <c r="A204" s="265"/>
      <c r="B204" s="259"/>
      <c r="C204" s="259"/>
      <c r="E204" s="259"/>
      <c r="F204" s="259"/>
    </row>
    <row r="205" spans="1:6">
      <c r="A205" s="265"/>
      <c r="B205" s="259"/>
      <c r="C205" s="259"/>
      <c r="E205" s="259"/>
      <c r="F205" s="259"/>
    </row>
    <row r="206" spans="1:6">
      <c r="A206" s="265"/>
      <c r="B206" s="259"/>
      <c r="C206" s="259"/>
      <c r="E206" s="259"/>
      <c r="F206" s="259"/>
    </row>
    <row r="207" spans="1:6">
      <c r="A207" s="265"/>
      <c r="B207" s="259"/>
      <c r="C207" s="259"/>
      <c r="E207" s="259"/>
      <c r="F207" s="259"/>
    </row>
    <row r="208" spans="1:6">
      <c r="A208" s="265"/>
      <c r="B208" s="259"/>
      <c r="C208" s="259"/>
      <c r="E208" s="259"/>
      <c r="F208" s="259"/>
    </row>
    <row r="209" spans="1:6">
      <c r="A209" s="265"/>
      <c r="B209" s="259"/>
      <c r="C209" s="259"/>
      <c r="E209" s="259"/>
      <c r="F209" s="259"/>
    </row>
    <row r="210" spans="1:6">
      <c r="A210" s="265"/>
      <c r="B210" s="259"/>
      <c r="C210" s="259"/>
      <c r="E210" s="259"/>
      <c r="F210" s="259"/>
    </row>
    <row r="211" spans="1:6">
      <c r="A211" s="265"/>
      <c r="B211" s="259"/>
      <c r="C211" s="259"/>
      <c r="E211" s="259"/>
      <c r="F211" s="259"/>
    </row>
    <row r="212" spans="1:6">
      <c r="A212" s="265"/>
      <c r="B212" s="259"/>
      <c r="C212" s="259"/>
      <c r="E212" s="259"/>
      <c r="F212" s="259"/>
    </row>
    <row r="213" spans="1:6">
      <c r="A213" s="265"/>
      <c r="B213" s="259"/>
      <c r="C213" s="259"/>
      <c r="E213" s="259"/>
      <c r="F213" s="259"/>
    </row>
    <row r="214" spans="1:6">
      <c r="A214" s="265"/>
      <c r="B214" s="259"/>
      <c r="C214" s="259"/>
      <c r="E214" s="259"/>
      <c r="F214" s="259"/>
    </row>
    <row r="215" spans="1:6">
      <c r="A215" s="265"/>
      <c r="B215" s="259"/>
      <c r="C215" s="259"/>
      <c r="E215" s="259"/>
      <c r="F215" s="259"/>
    </row>
    <row r="216" spans="1:6">
      <c r="A216" s="265"/>
      <c r="B216" s="259"/>
      <c r="C216" s="259"/>
      <c r="E216" s="259"/>
      <c r="F216" s="259"/>
    </row>
    <row r="217" spans="1:6">
      <c r="A217" s="265"/>
      <c r="B217" s="259"/>
      <c r="C217" s="259"/>
      <c r="E217" s="259"/>
      <c r="F217" s="259"/>
    </row>
    <row r="218" spans="1:6">
      <c r="A218" s="265"/>
      <c r="B218" s="259"/>
      <c r="C218" s="259"/>
      <c r="E218" s="259"/>
      <c r="F218" s="259"/>
    </row>
    <row r="219" spans="1:6">
      <c r="A219" s="265"/>
      <c r="B219" s="259"/>
      <c r="C219" s="259"/>
      <c r="E219" s="259"/>
      <c r="F219" s="259"/>
    </row>
    <row r="220" spans="1:6">
      <c r="A220" s="265"/>
      <c r="B220" s="259"/>
      <c r="C220" s="259"/>
      <c r="E220" s="259"/>
      <c r="F220" s="259"/>
    </row>
    <row r="221" spans="1:6">
      <c r="A221" s="265"/>
      <c r="B221" s="259"/>
      <c r="C221" s="259"/>
      <c r="E221" s="259"/>
      <c r="F221" s="259"/>
    </row>
    <row r="222" spans="1:6">
      <c r="A222" s="265"/>
      <c r="B222" s="259"/>
      <c r="C222" s="259"/>
      <c r="E222" s="259"/>
      <c r="F222" s="259"/>
    </row>
    <row r="223" spans="1:6">
      <c r="A223" s="265"/>
      <c r="B223" s="259"/>
      <c r="C223" s="259"/>
      <c r="E223" s="259"/>
      <c r="F223" s="259"/>
    </row>
    <row r="224" spans="1:6">
      <c r="A224" s="265"/>
      <c r="B224" s="259"/>
      <c r="C224" s="259"/>
      <c r="E224" s="259"/>
      <c r="F224" s="259"/>
    </row>
    <row r="225" spans="1:6">
      <c r="A225" s="265"/>
      <c r="B225" s="259"/>
      <c r="C225" s="259"/>
      <c r="E225" s="259"/>
      <c r="F225" s="259"/>
    </row>
    <row r="226" spans="1:6">
      <c r="A226" s="265"/>
      <c r="B226" s="259"/>
      <c r="C226" s="259"/>
      <c r="E226" s="259"/>
      <c r="F226" s="259"/>
    </row>
    <row r="227" spans="1:6">
      <c r="A227" s="265"/>
      <c r="B227" s="259"/>
      <c r="C227" s="259"/>
      <c r="E227" s="259"/>
      <c r="F227" s="259"/>
    </row>
    <row r="228" spans="1:6">
      <c r="A228" s="265"/>
      <c r="B228" s="259"/>
      <c r="C228" s="259"/>
      <c r="E228" s="259"/>
      <c r="F228" s="259"/>
    </row>
    <row r="229" spans="1:6">
      <c r="A229" s="265"/>
      <c r="B229" s="259"/>
      <c r="C229" s="259"/>
      <c r="E229" s="259"/>
      <c r="F229" s="259"/>
    </row>
    <row r="230" spans="1:6">
      <c r="A230" s="265"/>
      <c r="B230" s="259"/>
      <c r="C230" s="259"/>
      <c r="E230" s="259"/>
      <c r="F230" s="259"/>
    </row>
    <row r="231" spans="1:6">
      <c r="A231" s="265"/>
      <c r="B231" s="259"/>
      <c r="C231" s="259"/>
      <c r="E231" s="259"/>
      <c r="F231" s="259"/>
    </row>
    <row r="232" spans="1:6">
      <c r="A232" s="265"/>
      <c r="B232" s="259"/>
      <c r="C232" s="259"/>
      <c r="E232" s="259"/>
      <c r="F232" s="259"/>
    </row>
    <row r="233" spans="1:6">
      <c r="A233" s="265"/>
      <c r="B233" s="259"/>
      <c r="C233" s="259"/>
      <c r="E233" s="259"/>
      <c r="F233" s="259"/>
    </row>
    <row r="234" spans="1:6">
      <c r="A234" s="265"/>
      <c r="B234" s="259"/>
      <c r="C234" s="259"/>
      <c r="E234" s="259"/>
      <c r="F234" s="259"/>
    </row>
    <row r="235" spans="1:6">
      <c r="A235" s="265"/>
      <c r="B235" s="259"/>
      <c r="C235" s="259"/>
      <c r="E235" s="259"/>
      <c r="F235" s="259"/>
    </row>
    <row r="236" spans="1:6">
      <c r="A236" s="265"/>
      <c r="B236" s="259"/>
      <c r="C236" s="259"/>
      <c r="E236" s="259"/>
      <c r="F236" s="259"/>
    </row>
    <row r="237" spans="1:6">
      <c r="A237" s="265"/>
      <c r="B237" s="259"/>
      <c r="C237" s="259"/>
      <c r="E237" s="259"/>
      <c r="F237" s="259"/>
    </row>
    <row r="238" spans="1:6">
      <c r="A238" s="265"/>
      <c r="B238" s="259"/>
      <c r="C238" s="259"/>
      <c r="E238" s="259"/>
      <c r="F238" s="259"/>
    </row>
    <row r="239" spans="1:6">
      <c r="A239" s="265"/>
      <c r="B239" s="259"/>
      <c r="C239" s="259"/>
      <c r="E239" s="259"/>
      <c r="F239" s="259"/>
    </row>
    <row r="240" spans="1:6">
      <c r="A240" s="265"/>
      <c r="B240" s="259"/>
      <c r="C240" s="259"/>
      <c r="E240" s="259"/>
      <c r="F240" s="259"/>
    </row>
    <row r="241" spans="1:6">
      <c r="A241" s="265"/>
      <c r="B241" s="259"/>
      <c r="C241" s="259"/>
      <c r="E241" s="259"/>
      <c r="F241" s="259"/>
    </row>
    <row r="242" spans="1:6">
      <c r="A242" s="265"/>
      <c r="B242" s="259"/>
      <c r="C242" s="259"/>
      <c r="E242" s="259"/>
      <c r="F242" s="259"/>
    </row>
    <row r="243" spans="1:6">
      <c r="A243" s="265"/>
      <c r="B243" s="259"/>
      <c r="C243" s="259"/>
      <c r="E243" s="259"/>
      <c r="F243" s="259"/>
    </row>
    <row r="244" spans="1:6">
      <c r="A244" s="265"/>
      <c r="B244" s="259"/>
      <c r="C244" s="259"/>
      <c r="E244" s="259"/>
      <c r="F244" s="259"/>
    </row>
    <row r="245" spans="1:6">
      <c r="A245" s="265"/>
      <c r="B245" s="259"/>
      <c r="C245" s="259"/>
      <c r="E245" s="259"/>
      <c r="F245" s="259"/>
    </row>
    <row r="246" spans="1:6">
      <c r="A246" s="265"/>
      <c r="B246" s="259"/>
      <c r="C246" s="259"/>
      <c r="E246" s="259"/>
      <c r="F246" s="259"/>
    </row>
    <row r="247" spans="1:6">
      <c r="A247" s="265"/>
      <c r="B247" s="259"/>
      <c r="C247" s="259"/>
      <c r="E247" s="259"/>
      <c r="F247" s="259"/>
    </row>
    <row r="248" spans="1:6">
      <c r="A248" s="265"/>
      <c r="B248" s="259"/>
      <c r="C248" s="259"/>
      <c r="E248" s="259"/>
      <c r="F248" s="259"/>
    </row>
    <row r="249" spans="1:6">
      <c r="A249" s="265"/>
      <c r="B249" s="259"/>
      <c r="C249" s="259"/>
      <c r="E249" s="259"/>
      <c r="F249" s="259"/>
    </row>
    <row r="250" spans="1:6">
      <c r="A250" s="265"/>
      <c r="B250" s="259"/>
      <c r="C250" s="259"/>
      <c r="E250" s="259"/>
      <c r="F250" s="259"/>
    </row>
    <row r="251" spans="1:6">
      <c r="A251" s="265"/>
      <c r="B251" s="259"/>
      <c r="C251" s="259"/>
      <c r="E251" s="259"/>
      <c r="F251" s="259"/>
    </row>
    <row r="252" spans="1:6">
      <c r="A252" s="265"/>
      <c r="B252" s="259"/>
      <c r="C252" s="259"/>
      <c r="E252" s="259"/>
      <c r="F252" s="259"/>
    </row>
    <row r="253" spans="1:6">
      <c r="A253" s="265"/>
      <c r="B253" s="259"/>
      <c r="C253" s="259"/>
      <c r="E253" s="259"/>
      <c r="F253" s="259"/>
    </row>
    <row r="254" spans="1:6">
      <c r="A254" s="265"/>
      <c r="B254" s="259"/>
      <c r="C254" s="259"/>
      <c r="E254" s="259"/>
      <c r="F254" s="259"/>
    </row>
    <row r="255" spans="1:6">
      <c r="A255" s="265"/>
      <c r="B255" s="259"/>
      <c r="C255" s="259"/>
      <c r="E255" s="259"/>
      <c r="F255" s="259"/>
    </row>
    <row r="256" spans="1:6">
      <c r="A256" s="265"/>
      <c r="B256" s="259"/>
      <c r="C256" s="259"/>
      <c r="E256" s="259"/>
      <c r="F256" s="259"/>
    </row>
    <row r="257" spans="1:6">
      <c r="A257" s="265"/>
      <c r="B257" s="259"/>
      <c r="C257" s="259"/>
      <c r="E257" s="259"/>
      <c r="F257" s="259"/>
    </row>
    <row r="258" spans="1:6">
      <c r="A258" s="265"/>
      <c r="B258" s="259"/>
      <c r="C258" s="259"/>
      <c r="E258" s="259"/>
      <c r="F258" s="259"/>
    </row>
    <row r="259" spans="1:6">
      <c r="A259" s="265"/>
      <c r="B259" s="259"/>
      <c r="C259" s="259"/>
      <c r="E259" s="259"/>
      <c r="F259" s="259"/>
    </row>
    <row r="260" spans="1:6">
      <c r="A260" s="265"/>
      <c r="B260" s="259"/>
      <c r="C260" s="259"/>
      <c r="E260" s="259"/>
      <c r="F260" s="259"/>
    </row>
    <row r="261" spans="1:6">
      <c r="A261" s="265"/>
      <c r="B261" s="259"/>
      <c r="C261" s="259"/>
      <c r="E261" s="259"/>
      <c r="F261" s="259"/>
    </row>
    <row r="262" spans="1:6">
      <c r="A262" s="265"/>
      <c r="B262" s="259"/>
      <c r="C262" s="259"/>
      <c r="E262" s="259"/>
      <c r="F262" s="259"/>
    </row>
    <row r="263" spans="1:6">
      <c r="A263" s="265"/>
      <c r="B263" s="259"/>
      <c r="C263" s="259"/>
      <c r="E263" s="259"/>
      <c r="F263" s="259"/>
    </row>
    <row r="264" spans="1:6">
      <c r="A264" s="265"/>
      <c r="B264" s="259"/>
      <c r="C264" s="259"/>
      <c r="E264" s="259"/>
      <c r="F264" s="259"/>
    </row>
    <row r="265" spans="1:6">
      <c r="A265" s="265"/>
      <c r="B265" s="259"/>
      <c r="C265" s="259"/>
      <c r="E265" s="259"/>
      <c r="F265" s="259"/>
    </row>
    <row r="266" spans="1:6">
      <c r="A266" s="265"/>
      <c r="B266" s="259"/>
      <c r="C266" s="259"/>
      <c r="E266" s="259"/>
      <c r="F266" s="259"/>
    </row>
    <row r="267" spans="1:6">
      <c r="A267" s="265"/>
      <c r="B267" s="259"/>
      <c r="C267" s="259"/>
      <c r="E267" s="259"/>
      <c r="F267" s="259"/>
    </row>
    <row r="268" spans="1:6">
      <c r="A268" s="265"/>
      <c r="B268" s="259"/>
      <c r="C268" s="259"/>
      <c r="E268" s="259"/>
      <c r="F268" s="259"/>
    </row>
    <row r="269" spans="1:6">
      <c r="A269" s="265"/>
      <c r="B269" s="259"/>
      <c r="C269" s="259"/>
      <c r="E269" s="259"/>
      <c r="F269" s="259"/>
    </row>
    <row r="270" spans="1:6">
      <c r="A270" s="265"/>
      <c r="B270" s="259"/>
      <c r="C270" s="259"/>
      <c r="E270" s="259"/>
      <c r="F270" s="259"/>
    </row>
    <row r="271" spans="1:6">
      <c r="A271" s="265"/>
      <c r="B271" s="259"/>
      <c r="C271" s="259"/>
      <c r="E271" s="259"/>
      <c r="F271" s="259"/>
    </row>
    <row r="272" spans="1:6">
      <c r="A272" s="265"/>
      <c r="B272" s="259"/>
      <c r="C272" s="259"/>
      <c r="E272" s="259"/>
      <c r="F272" s="259"/>
    </row>
    <row r="273" spans="1:6">
      <c r="A273" s="265"/>
      <c r="B273" s="259"/>
      <c r="C273" s="259"/>
      <c r="E273" s="259"/>
      <c r="F273" s="259"/>
    </row>
    <row r="274" spans="1:6">
      <c r="A274" s="265"/>
      <c r="B274" s="259"/>
      <c r="C274" s="259"/>
      <c r="E274" s="259"/>
      <c r="F274" s="259"/>
    </row>
    <row r="275" spans="1:6">
      <c r="A275" s="265"/>
      <c r="B275" s="259"/>
      <c r="C275" s="259"/>
      <c r="E275" s="259"/>
      <c r="F275" s="259"/>
    </row>
    <row r="276" spans="1:6">
      <c r="A276" s="265"/>
      <c r="B276" s="259"/>
      <c r="C276" s="259"/>
      <c r="E276" s="259"/>
      <c r="F276" s="259"/>
    </row>
    <row r="277" spans="1:6">
      <c r="A277" s="265"/>
      <c r="B277" s="259"/>
      <c r="C277" s="259"/>
      <c r="E277" s="259"/>
      <c r="F277" s="259"/>
    </row>
    <row r="278" spans="1:6">
      <c r="A278" s="265"/>
      <c r="B278" s="259"/>
      <c r="C278" s="259"/>
      <c r="E278" s="259"/>
      <c r="F278" s="259"/>
    </row>
    <row r="279" spans="1:6">
      <c r="A279" s="265"/>
      <c r="B279" s="259"/>
      <c r="C279" s="259"/>
      <c r="E279" s="259"/>
      <c r="F279" s="259"/>
    </row>
    <row r="280" spans="1:6">
      <c r="A280" s="265"/>
      <c r="B280" s="259"/>
      <c r="C280" s="259"/>
      <c r="E280" s="259"/>
      <c r="F280" s="259"/>
    </row>
    <row r="281" spans="1:6">
      <c r="A281" s="265"/>
      <c r="B281" s="259"/>
      <c r="C281" s="259"/>
      <c r="E281" s="259"/>
      <c r="F281" s="259"/>
    </row>
    <row r="282" spans="1:6">
      <c r="A282" s="265"/>
      <c r="B282" s="259"/>
      <c r="C282" s="259"/>
      <c r="E282" s="259"/>
      <c r="F282" s="259"/>
    </row>
    <row r="283" spans="1:6">
      <c r="A283" s="265"/>
      <c r="B283" s="259"/>
      <c r="C283" s="259"/>
      <c r="E283" s="259"/>
      <c r="F283" s="259"/>
    </row>
    <row r="284" spans="1:6">
      <c r="A284" s="265"/>
      <c r="B284" s="259"/>
      <c r="C284" s="259"/>
      <c r="E284" s="259"/>
      <c r="F284" s="259"/>
    </row>
    <row r="285" spans="1:6">
      <c r="A285" s="265"/>
      <c r="B285" s="259"/>
      <c r="C285" s="259"/>
      <c r="E285" s="259"/>
      <c r="F285" s="259"/>
    </row>
    <row r="286" spans="1:6">
      <c r="A286" s="265"/>
      <c r="B286" s="259"/>
      <c r="C286" s="259"/>
      <c r="E286" s="259"/>
      <c r="F286" s="259"/>
    </row>
    <row r="287" spans="1:6">
      <c r="A287" s="265"/>
      <c r="B287" s="259"/>
      <c r="C287" s="259"/>
      <c r="E287" s="259"/>
      <c r="F287" s="259"/>
    </row>
    <row r="288" spans="1:6">
      <c r="A288" s="265"/>
      <c r="B288" s="259"/>
      <c r="C288" s="259"/>
      <c r="E288" s="259"/>
      <c r="F288" s="259"/>
    </row>
    <row r="289" spans="1:6">
      <c r="A289" s="265"/>
      <c r="B289" s="259"/>
      <c r="C289" s="259"/>
      <c r="E289" s="259"/>
      <c r="F289" s="259"/>
    </row>
    <row r="290" spans="1:6">
      <c r="A290" s="265"/>
      <c r="B290" s="259"/>
      <c r="C290" s="259"/>
      <c r="E290" s="259"/>
      <c r="F290" s="259"/>
    </row>
    <row r="291" spans="1:6">
      <c r="A291" s="265"/>
      <c r="B291" s="259"/>
      <c r="C291" s="259"/>
      <c r="E291" s="259"/>
      <c r="F291" s="259"/>
    </row>
    <row r="292" spans="1:6">
      <c r="A292" s="265"/>
      <c r="B292" s="259"/>
      <c r="C292" s="259"/>
      <c r="E292" s="259"/>
      <c r="F292" s="259"/>
    </row>
    <row r="293" spans="1:6">
      <c r="A293" s="265"/>
      <c r="B293" s="259"/>
      <c r="C293" s="259"/>
      <c r="E293" s="259"/>
      <c r="F293" s="259"/>
    </row>
    <row r="294" spans="1:6">
      <c r="A294" s="265"/>
      <c r="B294" s="259"/>
      <c r="C294" s="259"/>
      <c r="E294" s="259"/>
      <c r="F294" s="259"/>
    </row>
    <row r="295" spans="1:6">
      <c r="A295" s="265"/>
      <c r="B295" s="259"/>
      <c r="C295" s="259"/>
      <c r="E295" s="259"/>
      <c r="F295" s="259"/>
    </row>
    <row r="296" spans="1:6">
      <c r="A296" s="265"/>
      <c r="B296" s="259"/>
      <c r="C296" s="259"/>
      <c r="E296" s="259"/>
      <c r="F296" s="259"/>
    </row>
    <row r="297" spans="1:6">
      <c r="A297" s="265"/>
      <c r="B297" s="259"/>
      <c r="C297" s="259"/>
      <c r="E297" s="259"/>
      <c r="F297" s="259"/>
    </row>
    <row r="298" spans="1:6">
      <c r="A298" s="265"/>
      <c r="B298" s="259"/>
      <c r="C298" s="259"/>
      <c r="E298" s="259"/>
      <c r="F298" s="259"/>
    </row>
    <row r="299" spans="1:6">
      <c r="A299" s="265"/>
      <c r="B299" s="259"/>
      <c r="C299" s="259"/>
      <c r="E299" s="259"/>
      <c r="F299" s="259"/>
    </row>
    <row r="300" spans="1:6">
      <c r="A300" s="265"/>
      <c r="B300" s="259"/>
      <c r="C300" s="259"/>
      <c r="E300" s="259"/>
      <c r="F300" s="259"/>
    </row>
    <row r="301" spans="1:6">
      <c r="A301" s="265"/>
      <c r="B301" s="259"/>
      <c r="C301" s="259"/>
      <c r="E301" s="259"/>
      <c r="F301" s="259"/>
    </row>
    <row r="302" spans="1:6">
      <c r="A302" s="265"/>
      <c r="B302" s="259"/>
      <c r="C302" s="259"/>
      <c r="E302" s="259"/>
      <c r="F302" s="259"/>
    </row>
    <row r="303" spans="1:6">
      <c r="A303" s="265"/>
      <c r="B303" s="259"/>
      <c r="C303" s="259"/>
      <c r="E303" s="259"/>
      <c r="F303" s="259"/>
    </row>
    <row r="304" spans="1:6">
      <c r="A304" s="265"/>
      <c r="B304" s="259"/>
      <c r="C304" s="259"/>
      <c r="E304" s="259"/>
      <c r="F304" s="259"/>
    </row>
    <row r="305" spans="1:6">
      <c r="A305" s="265"/>
      <c r="B305" s="259"/>
      <c r="C305" s="259"/>
      <c r="E305" s="259"/>
      <c r="F305" s="259"/>
    </row>
    <row r="306" spans="1:6">
      <c r="A306" s="265"/>
      <c r="B306" s="259"/>
      <c r="C306" s="259"/>
      <c r="E306" s="259"/>
      <c r="F306" s="259"/>
    </row>
    <row r="307" spans="1:6">
      <c r="A307" s="265"/>
      <c r="B307" s="259"/>
      <c r="C307" s="259"/>
      <c r="E307" s="259"/>
      <c r="F307" s="259"/>
    </row>
    <row r="308" spans="1:6">
      <c r="A308" s="265"/>
      <c r="B308" s="259"/>
      <c r="C308" s="259"/>
      <c r="E308" s="259"/>
      <c r="F308" s="259"/>
    </row>
    <row r="309" spans="1:6">
      <c r="A309" s="265"/>
      <c r="B309" s="259"/>
      <c r="C309" s="259"/>
      <c r="E309" s="259"/>
      <c r="F309" s="259"/>
    </row>
    <row r="310" spans="1:6">
      <c r="A310" s="265"/>
      <c r="B310" s="259"/>
      <c r="C310" s="259"/>
      <c r="E310" s="259"/>
      <c r="F310" s="259"/>
    </row>
    <row r="311" spans="1:6">
      <c r="A311" s="265"/>
      <c r="B311" s="259"/>
      <c r="C311" s="259"/>
      <c r="E311" s="259"/>
      <c r="F311" s="259"/>
    </row>
    <row r="312" spans="1:6">
      <c r="A312" s="265"/>
      <c r="B312" s="259"/>
      <c r="C312" s="259"/>
      <c r="E312" s="259"/>
      <c r="F312" s="259"/>
    </row>
    <row r="313" spans="1:6">
      <c r="A313" s="265"/>
      <c r="B313" s="259"/>
      <c r="C313" s="259"/>
      <c r="E313" s="259"/>
      <c r="F313" s="259"/>
    </row>
    <row r="314" spans="1:6">
      <c r="A314" s="265"/>
      <c r="B314" s="259"/>
      <c r="C314" s="259"/>
      <c r="E314" s="259"/>
      <c r="F314" s="259"/>
    </row>
    <row r="315" spans="1:6">
      <c r="A315" s="265"/>
      <c r="B315" s="259"/>
      <c r="C315" s="259"/>
      <c r="E315" s="259"/>
      <c r="F315" s="259"/>
    </row>
    <row r="316" spans="1:6">
      <c r="A316" s="265"/>
      <c r="B316" s="259"/>
      <c r="C316" s="259"/>
      <c r="E316" s="259"/>
      <c r="F316" s="259"/>
    </row>
    <row r="317" spans="1:6">
      <c r="A317" s="265"/>
      <c r="B317" s="259"/>
      <c r="C317" s="259"/>
      <c r="E317" s="259"/>
      <c r="F317" s="259"/>
    </row>
    <row r="318" spans="1:6">
      <c r="A318" s="265"/>
      <c r="B318" s="259"/>
      <c r="C318" s="259"/>
      <c r="E318" s="259"/>
      <c r="F318" s="259"/>
    </row>
    <row r="319" spans="1:6">
      <c r="A319" s="265"/>
      <c r="B319" s="259"/>
      <c r="C319" s="259"/>
      <c r="E319" s="259"/>
      <c r="F319" s="259"/>
    </row>
    <row r="320" spans="1:6">
      <c r="A320" s="265"/>
      <c r="B320" s="259"/>
      <c r="C320" s="259"/>
      <c r="E320" s="259"/>
      <c r="F320" s="259"/>
    </row>
    <row r="321" spans="1:6">
      <c r="A321" s="265"/>
      <c r="B321" s="259"/>
      <c r="C321" s="259"/>
      <c r="E321" s="259"/>
      <c r="F321" s="259"/>
    </row>
    <row r="322" spans="1:6">
      <c r="A322" s="265"/>
      <c r="B322" s="259"/>
      <c r="C322" s="259"/>
      <c r="E322" s="259"/>
      <c r="F322" s="259"/>
    </row>
    <row r="323" spans="1:6">
      <c r="A323" s="265"/>
      <c r="B323" s="259"/>
      <c r="C323" s="259"/>
      <c r="E323" s="259"/>
      <c r="F323" s="259"/>
    </row>
    <row r="324" spans="1:6">
      <c r="A324" s="265"/>
      <c r="B324" s="259"/>
      <c r="C324" s="259"/>
      <c r="E324" s="259"/>
      <c r="F324" s="259"/>
    </row>
    <row r="325" spans="1:6">
      <c r="A325" s="265"/>
      <c r="B325" s="259"/>
      <c r="C325" s="259"/>
      <c r="E325" s="259"/>
      <c r="F325" s="259"/>
    </row>
    <row r="326" spans="1:6">
      <c r="A326" s="265"/>
      <c r="B326" s="259"/>
      <c r="C326" s="259"/>
      <c r="E326" s="259"/>
      <c r="F326" s="259"/>
    </row>
    <row r="327" spans="1:6">
      <c r="A327" s="265"/>
      <c r="B327" s="259"/>
      <c r="C327" s="259"/>
      <c r="E327" s="259"/>
      <c r="F327" s="259"/>
    </row>
    <row r="328" spans="1:6">
      <c r="A328" s="265"/>
      <c r="B328" s="259"/>
      <c r="C328" s="259"/>
      <c r="E328" s="259"/>
      <c r="F328" s="259"/>
    </row>
    <row r="329" spans="1:6">
      <c r="A329" s="265"/>
      <c r="B329" s="259"/>
      <c r="C329" s="259"/>
      <c r="E329" s="259"/>
      <c r="F329" s="259"/>
    </row>
    <row r="330" spans="1:6">
      <c r="A330" s="265"/>
      <c r="B330" s="259"/>
      <c r="C330" s="259"/>
      <c r="E330" s="259"/>
      <c r="F330" s="259"/>
    </row>
    <row r="331" spans="1:6">
      <c r="A331" s="265"/>
      <c r="B331" s="259"/>
      <c r="C331" s="259"/>
      <c r="E331" s="259"/>
      <c r="F331" s="259"/>
    </row>
    <row r="332" spans="1:6">
      <c r="A332" s="265"/>
      <c r="B332" s="259"/>
      <c r="C332" s="259"/>
      <c r="E332" s="259"/>
      <c r="F332" s="259"/>
    </row>
    <row r="333" spans="1:6">
      <c r="A333" s="265"/>
      <c r="B333" s="259"/>
      <c r="C333" s="259"/>
      <c r="E333" s="259"/>
      <c r="F333" s="259"/>
    </row>
    <row r="334" spans="1:6">
      <c r="A334" s="265"/>
      <c r="B334" s="259"/>
      <c r="C334" s="259"/>
      <c r="E334" s="259"/>
      <c r="F334" s="259"/>
    </row>
    <row r="335" spans="1:6">
      <c r="A335" s="265"/>
      <c r="B335" s="259"/>
      <c r="C335" s="259"/>
      <c r="E335" s="259"/>
      <c r="F335" s="259"/>
    </row>
    <row r="336" spans="1:6">
      <c r="A336" s="265"/>
      <c r="B336" s="259"/>
      <c r="C336" s="259"/>
      <c r="E336" s="259"/>
      <c r="F336" s="259"/>
    </row>
    <row r="337" spans="1:6">
      <c r="A337" s="265"/>
      <c r="B337" s="259"/>
      <c r="C337" s="259"/>
      <c r="E337" s="259"/>
      <c r="F337" s="259"/>
    </row>
    <row r="338" spans="1:6">
      <c r="A338" s="265"/>
      <c r="B338" s="259"/>
      <c r="C338" s="259"/>
      <c r="E338" s="259"/>
      <c r="F338" s="259"/>
    </row>
    <row r="339" spans="1:6">
      <c r="A339" s="265"/>
      <c r="B339" s="259"/>
      <c r="C339" s="259"/>
      <c r="E339" s="259"/>
      <c r="F339" s="259"/>
    </row>
    <row r="340" spans="1:6">
      <c r="A340" s="265"/>
      <c r="B340" s="259"/>
      <c r="C340" s="259"/>
      <c r="E340" s="259"/>
      <c r="F340" s="259"/>
    </row>
    <row r="341" spans="1:6">
      <c r="A341" s="265"/>
      <c r="B341" s="259"/>
      <c r="C341" s="259"/>
      <c r="E341" s="259"/>
      <c r="F341" s="259"/>
    </row>
    <row r="342" spans="1:6">
      <c r="A342" s="265"/>
      <c r="B342" s="259"/>
      <c r="C342" s="259"/>
      <c r="E342" s="259"/>
      <c r="F342" s="259"/>
    </row>
    <row r="343" spans="1:6">
      <c r="A343" s="265"/>
      <c r="B343" s="259"/>
      <c r="C343" s="259"/>
      <c r="E343" s="259"/>
      <c r="F343" s="259"/>
    </row>
    <row r="344" spans="1:6">
      <c r="A344" s="265"/>
      <c r="B344" s="259"/>
      <c r="C344" s="259"/>
      <c r="E344" s="259"/>
      <c r="F344" s="259"/>
    </row>
    <row r="345" spans="1:6">
      <c r="A345" s="265"/>
      <c r="B345" s="259"/>
      <c r="C345" s="259"/>
      <c r="E345" s="259"/>
      <c r="F345" s="259"/>
    </row>
    <row r="346" spans="1:6">
      <c r="A346" s="265"/>
      <c r="B346" s="259"/>
      <c r="C346" s="259"/>
      <c r="E346" s="259"/>
      <c r="F346" s="259"/>
    </row>
    <row r="347" spans="1:6">
      <c r="A347" s="265"/>
      <c r="B347" s="259"/>
      <c r="C347" s="259"/>
      <c r="E347" s="259"/>
      <c r="F347" s="259"/>
    </row>
    <row r="348" spans="1:6">
      <c r="A348" s="265"/>
      <c r="B348" s="259"/>
      <c r="C348" s="259"/>
      <c r="E348" s="259"/>
      <c r="F348" s="259"/>
    </row>
    <row r="349" spans="1:6">
      <c r="A349" s="265"/>
      <c r="B349" s="259"/>
      <c r="C349" s="259"/>
      <c r="E349" s="259"/>
      <c r="F349" s="259"/>
    </row>
    <row r="350" spans="1:6">
      <c r="A350" s="265"/>
      <c r="B350" s="259"/>
      <c r="C350" s="259"/>
      <c r="E350" s="259"/>
      <c r="F350" s="259"/>
    </row>
    <row r="351" spans="1:6">
      <c r="A351" s="265"/>
      <c r="B351" s="259"/>
      <c r="C351" s="259"/>
      <c r="E351" s="259"/>
      <c r="F351" s="259"/>
    </row>
    <row r="352" spans="1:6">
      <c r="A352" s="265"/>
      <c r="B352" s="259"/>
      <c r="C352" s="259"/>
      <c r="E352" s="259"/>
      <c r="F352" s="259"/>
    </row>
    <row r="353" spans="1:6">
      <c r="A353" s="265"/>
      <c r="B353" s="259"/>
      <c r="C353" s="259"/>
      <c r="E353" s="259"/>
      <c r="F353" s="259"/>
    </row>
    <row r="354" spans="1:6">
      <c r="A354" s="265"/>
      <c r="B354" s="259"/>
      <c r="C354" s="259"/>
      <c r="E354" s="259"/>
      <c r="F354" s="259"/>
    </row>
    <row r="355" spans="1:6">
      <c r="A355" s="265"/>
      <c r="B355" s="259"/>
      <c r="C355" s="259"/>
      <c r="E355" s="259"/>
      <c r="F355" s="259"/>
    </row>
    <row r="356" spans="1:6">
      <c r="A356" s="265"/>
      <c r="B356" s="259"/>
      <c r="C356" s="259"/>
      <c r="E356" s="259"/>
      <c r="F356" s="259"/>
    </row>
    <row r="357" spans="1:6">
      <c r="A357" s="265"/>
      <c r="B357" s="259"/>
      <c r="C357" s="259"/>
      <c r="E357" s="259"/>
      <c r="F357" s="259"/>
    </row>
    <row r="358" spans="1:6">
      <c r="A358" s="265"/>
      <c r="B358" s="259"/>
      <c r="C358" s="259"/>
      <c r="E358" s="259"/>
      <c r="F358" s="259"/>
    </row>
    <row r="359" spans="1:6">
      <c r="A359" s="265"/>
      <c r="B359" s="259"/>
      <c r="C359" s="259"/>
      <c r="E359" s="259"/>
      <c r="F359" s="259"/>
    </row>
    <row r="360" spans="1:6">
      <c r="A360" s="265"/>
      <c r="B360" s="259"/>
      <c r="C360" s="259"/>
      <c r="E360" s="259"/>
      <c r="F360" s="259"/>
    </row>
    <row r="361" spans="1:6">
      <c r="A361" s="265"/>
      <c r="B361" s="259"/>
      <c r="C361" s="259"/>
      <c r="E361" s="259"/>
      <c r="F361" s="259"/>
    </row>
    <row r="362" spans="1:6">
      <c r="A362" s="265"/>
      <c r="B362" s="259"/>
      <c r="C362" s="259"/>
      <c r="E362" s="259"/>
      <c r="F362" s="259"/>
    </row>
    <row r="363" spans="1:6">
      <c r="A363" s="265"/>
      <c r="B363" s="259"/>
      <c r="C363" s="259"/>
      <c r="E363" s="259"/>
      <c r="F363" s="259"/>
    </row>
    <row r="364" spans="1:6">
      <c r="A364" s="265"/>
      <c r="B364" s="259"/>
      <c r="C364" s="259"/>
      <c r="E364" s="259"/>
      <c r="F364" s="259"/>
    </row>
    <row r="365" spans="1:6">
      <c r="A365" s="265"/>
      <c r="B365" s="259"/>
      <c r="C365" s="259"/>
      <c r="E365" s="259"/>
      <c r="F365" s="259"/>
    </row>
    <row r="366" spans="1:6">
      <c r="A366" s="265"/>
      <c r="B366" s="259"/>
      <c r="C366" s="259"/>
      <c r="E366" s="259"/>
      <c r="F366" s="259"/>
    </row>
    <row r="367" spans="1:6">
      <c r="A367" s="265"/>
      <c r="B367" s="259"/>
      <c r="C367" s="259"/>
      <c r="E367" s="259"/>
      <c r="F367" s="259"/>
    </row>
    <row r="368" spans="1:6">
      <c r="A368" s="265"/>
      <c r="B368" s="259"/>
      <c r="C368" s="259"/>
      <c r="E368" s="259"/>
      <c r="F368" s="259"/>
    </row>
    <row r="369" spans="1:6">
      <c r="A369" s="265"/>
      <c r="B369" s="259"/>
      <c r="C369" s="259"/>
      <c r="E369" s="259"/>
      <c r="F369" s="259"/>
    </row>
    <row r="370" spans="1:6">
      <c r="A370" s="265"/>
      <c r="B370" s="259"/>
      <c r="C370" s="259"/>
      <c r="E370" s="259"/>
      <c r="F370" s="259"/>
    </row>
    <row r="371" spans="1:6">
      <c r="A371" s="265"/>
      <c r="B371" s="259"/>
      <c r="C371" s="259"/>
      <c r="E371" s="259"/>
      <c r="F371" s="259"/>
    </row>
    <row r="372" spans="1:6">
      <c r="A372" s="265"/>
      <c r="B372" s="259"/>
      <c r="C372" s="259"/>
      <c r="E372" s="259"/>
      <c r="F372" s="259"/>
    </row>
    <row r="373" spans="1:6">
      <c r="A373" s="265"/>
      <c r="B373" s="259"/>
      <c r="C373" s="259"/>
      <c r="E373" s="259"/>
      <c r="F373" s="259"/>
    </row>
    <row r="374" spans="1:6">
      <c r="A374" s="265"/>
      <c r="B374" s="259"/>
      <c r="C374" s="259"/>
      <c r="E374" s="259"/>
      <c r="F374" s="259"/>
    </row>
    <row r="375" spans="1:6">
      <c r="A375" s="265"/>
      <c r="B375" s="259"/>
      <c r="C375" s="259"/>
      <c r="E375" s="259"/>
      <c r="F375" s="259"/>
    </row>
    <row r="376" spans="1:6">
      <c r="A376" s="265"/>
      <c r="B376" s="259"/>
      <c r="C376" s="259"/>
      <c r="E376" s="259"/>
      <c r="F376" s="259"/>
    </row>
    <row r="377" spans="1:6">
      <c r="A377" s="265"/>
      <c r="B377" s="259"/>
      <c r="C377" s="259"/>
      <c r="E377" s="259"/>
      <c r="F377" s="259"/>
    </row>
    <row r="378" spans="1:6">
      <c r="A378" s="265"/>
      <c r="B378" s="259"/>
      <c r="C378" s="259"/>
      <c r="E378" s="259"/>
      <c r="F378" s="259"/>
    </row>
    <row r="379" spans="1:6">
      <c r="A379" s="265"/>
      <c r="B379" s="259"/>
      <c r="C379" s="259"/>
      <c r="E379" s="259"/>
      <c r="F379" s="259"/>
    </row>
    <row r="380" spans="1:6">
      <c r="A380" s="265"/>
      <c r="B380" s="259"/>
      <c r="C380" s="259"/>
      <c r="E380" s="259"/>
      <c r="F380" s="259"/>
    </row>
    <row r="381" spans="1:6">
      <c r="A381" s="265"/>
      <c r="B381" s="259"/>
      <c r="C381" s="259"/>
      <c r="E381" s="259"/>
      <c r="F381" s="259"/>
    </row>
    <row r="382" spans="1:6">
      <c r="A382" s="265"/>
      <c r="B382" s="259"/>
      <c r="C382" s="259"/>
      <c r="E382" s="259"/>
      <c r="F382" s="259"/>
    </row>
    <row r="383" spans="1:6">
      <c r="A383" s="265"/>
      <c r="B383" s="259"/>
      <c r="C383" s="259"/>
      <c r="E383" s="259"/>
      <c r="F383" s="259"/>
    </row>
    <row r="384" spans="1:6">
      <c r="A384" s="265"/>
      <c r="B384" s="259"/>
      <c r="C384" s="259"/>
      <c r="E384" s="259"/>
      <c r="F384" s="259"/>
    </row>
    <row r="385" spans="1:6">
      <c r="A385" s="265"/>
      <c r="B385" s="259"/>
      <c r="C385" s="259"/>
      <c r="E385" s="259"/>
      <c r="F385" s="259"/>
    </row>
    <row r="386" spans="1:6">
      <c r="A386" s="265"/>
      <c r="B386" s="259"/>
      <c r="C386" s="259"/>
      <c r="E386" s="259"/>
      <c r="F386" s="259"/>
    </row>
    <row r="387" spans="1:6">
      <c r="A387" s="265"/>
      <c r="B387" s="259"/>
      <c r="C387" s="259"/>
      <c r="E387" s="259"/>
      <c r="F387" s="259"/>
    </row>
    <row r="388" spans="1:6">
      <c r="A388" s="265"/>
      <c r="B388" s="259"/>
      <c r="C388" s="259"/>
      <c r="E388" s="259"/>
      <c r="F388" s="259"/>
    </row>
    <row r="389" spans="1:6">
      <c r="A389" s="265"/>
      <c r="B389" s="259"/>
      <c r="C389" s="259"/>
      <c r="E389" s="259"/>
      <c r="F389" s="259"/>
    </row>
    <row r="390" spans="1:6">
      <c r="A390" s="265"/>
      <c r="B390" s="259"/>
      <c r="C390" s="259"/>
      <c r="E390" s="259"/>
      <c r="F390" s="259"/>
    </row>
    <row r="391" spans="1:6">
      <c r="A391" s="265"/>
      <c r="B391" s="259"/>
      <c r="C391" s="259"/>
      <c r="E391" s="259"/>
      <c r="F391" s="259"/>
    </row>
    <row r="392" spans="1:6">
      <c r="A392" s="265"/>
      <c r="B392" s="259"/>
      <c r="C392" s="259"/>
      <c r="E392" s="259"/>
      <c r="F392" s="259"/>
    </row>
    <row r="393" spans="1:6">
      <c r="A393" s="265"/>
      <c r="B393" s="259"/>
      <c r="C393" s="259"/>
      <c r="E393" s="259"/>
      <c r="F393" s="259"/>
    </row>
    <row r="394" spans="1:6">
      <c r="A394" s="265"/>
      <c r="B394" s="259"/>
      <c r="C394" s="259"/>
      <c r="E394" s="259"/>
      <c r="F394" s="259"/>
    </row>
    <row r="395" spans="1:6">
      <c r="A395" s="265"/>
      <c r="B395" s="259"/>
      <c r="C395" s="259"/>
      <c r="E395" s="259"/>
      <c r="F395" s="259"/>
    </row>
    <row r="396" spans="1:6">
      <c r="A396" s="265"/>
      <c r="B396" s="259"/>
      <c r="C396" s="259"/>
      <c r="E396" s="259"/>
      <c r="F396" s="259"/>
    </row>
    <row r="397" spans="1:6">
      <c r="A397" s="265"/>
      <c r="B397" s="259"/>
      <c r="C397" s="259"/>
      <c r="E397" s="259"/>
      <c r="F397" s="259"/>
    </row>
    <row r="398" spans="1:6">
      <c r="A398" s="265"/>
      <c r="B398" s="259"/>
      <c r="C398" s="259"/>
      <c r="E398" s="259"/>
      <c r="F398" s="259"/>
    </row>
    <row r="399" spans="1:6">
      <c r="A399" s="265"/>
      <c r="B399" s="259"/>
      <c r="C399" s="259"/>
      <c r="E399" s="259"/>
      <c r="F399" s="259"/>
    </row>
    <row r="400" spans="1:6">
      <c r="A400" s="265"/>
      <c r="B400" s="259"/>
      <c r="C400" s="259"/>
      <c r="E400" s="259"/>
      <c r="F400" s="259"/>
    </row>
    <row r="401" spans="1:6">
      <c r="A401" s="265"/>
      <c r="B401" s="259"/>
      <c r="C401" s="259"/>
      <c r="E401" s="259"/>
      <c r="F401" s="259"/>
    </row>
    <row r="402" spans="1:6">
      <c r="A402" s="265"/>
      <c r="B402" s="259"/>
      <c r="C402" s="259"/>
      <c r="E402" s="259"/>
      <c r="F402" s="259"/>
    </row>
    <row r="403" spans="1:6">
      <c r="A403" s="265"/>
      <c r="B403" s="259"/>
      <c r="C403" s="259"/>
      <c r="E403" s="259"/>
      <c r="F403" s="259"/>
    </row>
    <row r="404" spans="1:6">
      <c r="A404" s="265"/>
      <c r="B404" s="259"/>
      <c r="C404" s="259"/>
      <c r="E404" s="259"/>
      <c r="F404" s="259"/>
    </row>
    <row r="405" spans="1:6">
      <c r="A405" s="265"/>
      <c r="B405" s="259"/>
      <c r="C405" s="259"/>
      <c r="E405" s="259"/>
      <c r="F405" s="259"/>
    </row>
    <row r="406" spans="1:6">
      <c r="A406" s="265"/>
      <c r="B406" s="259"/>
      <c r="C406" s="259"/>
      <c r="E406" s="259"/>
      <c r="F406" s="259"/>
    </row>
    <row r="407" spans="1:6">
      <c r="A407" s="265"/>
      <c r="B407" s="259"/>
      <c r="C407" s="259"/>
      <c r="E407" s="259"/>
      <c r="F407" s="259"/>
    </row>
    <row r="408" spans="1:6">
      <c r="A408" s="265"/>
      <c r="B408" s="259"/>
      <c r="C408" s="259"/>
      <c r="E408" s="259"/>
      <c r="F408" s="259"/>
    </row>
    <row r="409" spans="1:6">
      <c r="A409" s="265"/>
      <c r="B409" s="259"/>
      <c r="C409" s="259"/>
      <c r="E409" s="259"/>
      <c r="F409" s="259"/>
    </row>
    <row r="410" spans="1:6">
      <c r="A410" s="265"/>
      <c r="B410" s="259"/>
      <c r="C410" s="259"/>
      <c r="E410" s="259"/>
      <c r="F410" s="259"/>
    </row>
    <row r="411" spans="1:6">
      <c r="A411" s="265"/>
      <c r="B411" s="259"/>
      <c r="C411" s="259"/>
      <c r="E411" s="259"/>
      <c r="F411" s="259"/>
    </row>
    <row r="412" spans="1:6">
      <c r="A412" s="265"/>
      <c r="B412" s="259"/>
      <c r="C412" s="259"/>
      <c r="E412" s="259"/>
      <c r="F412" s="259"/>
    </row>
    <row r="413" spans="1:6">
      <c r="A413" s="265"/>
      <c r="B413" s="259"/>
      <c r="C413" s="259"/>
      <c r="E413" s="259"/>
      <c r="F413" s="259"/>
    </row>
    <row r="414" spans="1:6">
      <c r="A414" s="265"/>
      <c r="B414" s="259"/>
      <c r="C414" s="259"/>
      <c r="E414" s="259"/>
      <c r="F414" s="259"/>
    </row>
    <row r="415" spans="1:6">
      <c r="A415" s="265"/>
      <c r="B415" s="259"/>
      <c r="C415" s="259"/>
      <c r="E415" s="259"/>
      <c r="F415" s="259"/>
    </row>
    <row r="416" spans="1:6">
      <c r="A416" s="265"/>
      <c r="B416" s="259"/>
      <c r="C416" s="259"/>
      <c r="E416" s="259"/>
      <c r="F416" s="259"/>
    </row>
    <row r="417" spans="1:6">
      <c r="A417" s="265"/>
      <c r="B417" s="259"/>
      <c r="C417" s="259"/>
      <c r="E417" s="259"/>
      <c r="F417" s="259"/>
    </row>
    <row r="418" spans="1:6">
      <c r="A418" s="265"/>
      <c r="B418" s="259"/>
      <c r="C418" s="259"/>
      <c r="E418" s="259"/>
      <c r="F418" s="259"/>
    </row>
    <row r="419" spans="1:6">
      <c r="A419" s="265"/>
      <c r="B419" s="259"/>
      <c r="C419" s="259"/>
      <c r="E419" s="259"/>
      <c r="F419" s="259"/>
    </row>
    <row r="420" spans="1:6">
      <c r="A420" s="265"/>
      <c r="B420" s="259"/>
      <c r="C420" s="259"/>
      <c r="E420" s="259"/>
      <c r="F420" s="259"/>
    </row>
    <row r="421" spans="1:6">
      <c r="A421" s="265"/>
      <c r="B421" s="259"/>
      <c r="C421" s="259"/>
      <c r="E421" s="259"/>
      <c r="F421" s="259"/>
    </row>
    <row r="422" spans="1:6">
      <c r="A422" s="265"/>
      <c r="B422" s="259"/>
      <c r="C422" s="259"/>
      <c r="E422" s="259"/>
      <c r="F422" s="259"/>
    </row>
    <row r="423" spans="1:6">
      <c r="A423" s="265"/>
      <c r="B423" s="259"/>
      <c r="C423" s="259"/>
      <c r="E423" s="259"/>
      <c r="F423" s="259"/>
    </row>
    <row r="424" spans="1:6">
      <c r="A424" s="265"/>
      <c r="B424" s="259"/>
      <c r="C424" s="259"/>
      <c r="E424" s="259"/>
      <c r="F424" s="259"/>
    </row>
    <row r="425" spans="1:6">
      <c r="A425" s="265"/>
      <c r="B425" s="259"/>
      <c r="C425" s="259"/>
      <c r="E425" s="259"/>
      <c r="F425" s="259"/>
    </row>
    <row r="426" spans="1:6">
      <c r="A426" s="265"/>
      <c r="B426" s="259"/>
      <c r="C426" s="259"/>
      <c r="E426" s="259"/>
      <c r="F426" s="259"/>
    </row>
    <row r="427" spans="1:6">
      <c r="A427" s="265"/>
      <c r="B427" s="259"/>
      <c r="C427" s="259"/>
      <c r="E427" s="259"/>
      <c r="F427" s="259"/>
    </row>
    <row r="428" spans="1:6">
      <c r="A428" s="265"/>
      <c r="B428" s="259"/>
      <c r="C428" s="259"/>
      <c r="E428" s="259"/>
      <c r="F428" s="259"/>
    </row>
    <row r="429" spans="1:6">
      <c r="A429" s="265"/>
      <c r="B429" s="259"/>
      <c r="C429" s="259"/>
      <c r="E429" s="259"/>
      <c r="F429" s="259"/>
    </row>
    <row r="430" spans="1:6">
      <c r="A430" s="265"/>
      <c r="B430" s="259"/>
      <c r="C430" s="259"/>
      <c r="E430" s="259"/>
      <c r="F430" s="259"/>
    </row>
    <row r="431" spans="1:6">
      <c r="A431" s="265"/>
      <c r="B431" s="259"/>
      <c r="C431" s="259"/>
      <c r="E431" s="259"/>
      <c r="F431" s="259"/>
    </row>
    <row r="432" spans="1:6">
      <c r="A432" s="265"/>
      <c r="B432" s="259"/>
      <c r="C432" s="259"/>
      <c r="E432" s="259"/>
      <c r="F432" s="259"/>
    </row>
    <row r="433" spans="1:6">
      <c r="A433" s="265"/>
      <c r="B433" s="259"/>
      <c r="C433" s="259"/>
      <c r="E433" s="259"/>
      <c r="F433" s="259"/>
    </row>
    <row r="434" spans="1:6">
      <c r="A434" s="265"/>
      <c r="B434" s="259"/>
      <c r="C434" s="259"/>
      <c r="E434" s="259"/>
      <c r="F434" s="259"/>
    </row>
    <row r="435" spans="1:6">
      <c r="A435" s="265"/>
      <c r="B435" s="259"/>
      <c r="C435" s="259"/>
      <c r="E435" s="259"/>
      <c r="F435" s="259"/>
    </row>
    <row r="436" spans="1:6">
      <c r="A436" s="265"/>
      <c r="B436" s="259"/>
      <c r="C436" s="259"/>
      <c r="E436" s="259"/>
      <c r="F436" s="259"/>
    </row>
    <row r="437" spans="1:6">
      <c r="A437" s="265"/>
      <c r="B437" s="259"/>
      <c r="C437" s="259"/>
      <c r="E437" s="259"/>
      <c r="F437" s="259"/>
    </row>
    <row r="438" spans="1:6">
      <c r="A438" s="265"/>
      <c r="B438" s="259"/>
      <c r="C438" s="259"/>
      <c r="E438" s="259"/>
      <c r="F438" s="259"/>
    </row>
    <row r="439" spans="1:6">
      <c r="A439" s="265"/>
      <c r="B439" s="259"/>
      <c r="C439" s="259"/>
      <c r="E439" s="259"/>
      <c r="F439" s="259"/>
    </row>
    <row r="440" spans="1:6">
      <c r="A440" s="265"/>
      <c r="B440" s="259"/>
      <c r="C440" s="259"/>
      <c r="E440" s="259"/>
      <c r="F440" s="259"/>
    </row>
    <row r="441" spans="1:6">
      <c r="A441" s="265"/>
      <c r="B441" s="259"/>
      <c r="C441" s="259"/>
      <c r="E441" s="259"/>
      <c r="F441" s="259"/>
    </row>
    <row r="442" spans="1:6">
      <c r="A442" s="265"/>
      <c r="B442" s="259"/>
      <c r="C442" s="259"/>
      <c r="E442" s="259"/>
      <c r="F442" s="259"/>
    </row>
    <row r="443" spans="1:6">
      <c r="A443" s="265"/>
      <c r="B443" s="259"/>
      <c r="C443" s="259"/>
      <c r="E443" s="259"/>
      <c r="F443" s="259"/>
    </row>
    <row r="444" spans="1:6">
      <c r="A444" s="265"/>
      <c r="B444" s="259"/>
      <c r="C444" s="259"/>
      <c r="E444" s="259"/>
      <c r="F444" s="259"/>
    </row>
    <row r="445" spans="1:6">
      <c r="A445" s="265"/>
      <c r="B445" s="259"/>
      <c r="C445" s="259"/>
      <c r="E445" s="259"/>
      <c r="F445" s="259"/>
    </row>
    <row r="446" spans="1:6">
      <c r="A446" s="265"/>
      <c r="B446" s="259"/>
      <c r="C446" s="259"/>
      <c r="E446" s="259"/>
      <c r="F446" s="259"/>
    </row>
    <row r="447" spans="1:6">
      <c r="A447" s="265"/>
      <c r="B447" s="259"/>
      <c r="C447" s="259"/>
      <c r="E447" s="259"/>
      <c r="F447" s="259"/>
    </row>
    <row r="448" spans="1:6">
      <c r="A448" s="265"/>
      <c r="B448" s="259"/>
      <c r="C448" s="259"/>
      <c r="E448" s="259"/>
      <c r="F448" s="259"/>
    </row>
    <row r="449" spans="1:6">
      <c r="A449" s="265"/>
      <c r="B449" s="259"/>
      <c r="C449" s="259"/>
      <c r="E449" s="259"/>
      <c r="F449" s="259"/>
    </row>
    <row r="450" spans="1:6">
      <c r="A450" s="265"/>
      <c r="B450" s="259"/>
      <c r="C450" s="259"/>
      <c r="E450" s="259"/>
      <c r="F450" s="259"/>
    </row>
    <row r="451" spans="1:6">
      <c r="A451" s="265"/>
      <c r="B451" s="259"/>
      <c r="C451" s="259"/>
      <c r="E451" s="259"/>
      <c r="F451" s="259"/>
    </row>
    <row r="452" spans="1:6">
      <c r="A452" s="265"/>
      <c r="B452" s="259"/>
      <c r="C452" s="259"/>
      <c r="E452" s="259"/>
      <c r="F452" s="259"/>
    </row>
    <row r="453" spans="1:6">
      <c r="A453" s="265"/>
      <c r="B453" s="259"/>
      <c r="C453" s="259"/>
      <c r="E453" s="259"/>
      <c r="F453" s="259"/>
    </row>
    <row r="454" spans="1:6">
      <c r="A454" s="265"/>
      <c r="B454" s="259"/>
      <c r="C454" s="259"/>
      <c r="E454" s="259"/>
      <c r="F454" s="259"/>
    </row>
    <row r="455" spans="1:6">
      <c r="A455" s="265"/>
      <c r="B455" s="259"/>
      <c r="C455" s="259"/>
      <c r="E455" s="259"/>
      <c r="F455" s="259"/>
    </row>
    <row r="456" spans="1:6">
      <c r="A456" s="265"/>
      <c r="B456" s="259"/>
      <c r="C456" s="259"/>
      <c r="E456" s="259"/>
      <c r="F456" s="259"/>
    </row>
    <row r="457" spans="1:6">
      <c r="A457" s="265"/>
      <c r="B457" s="259"/>
      <c r="C457" s="259"/>
      <c r="E457" s="259"/>
      <c r="F457" s="259"/>
    </row>
    <row r="458" spans="1:6">
      <c r="A458" s="265"/>
      <c r="B458" s="259"/>
      <c r="C458" s="259"/>
      <c r="E458" s="259"/>
      <c r="F458" s="259"/>
    </row>
    <row r="459" spans="1:6">
      <c r="A459" s="265"/>
      <c r="B459" s="259"/>
      <c r="C459" s="259"/>
      <c r="E459" s="259"/>
      <c r="F459" s="259"/>
    </row>
    <row r="460" spans="1:6">
      <c r="A460" s="265"/>
      <c r="B460" s="259"/>
      <c r="C460" s="259"/>
      <c r="E460" s="259"/>
      <c r="F460" s="259"/>
    </row>
    <row r="461" spans="1:6">
      <c r="A461" s="265"/>
      <c r="B461" s="259"/>
      <c r="C461" s="259"/>
      <c r="E461" s="259"/>
      <c r="F461" s="259"/>
    </row>
    <row r="462" spans="1:6">
      <c r="A462" s="265"/>
      <c r="B462" s="259"/>
      <c r="C462" s="259"/>
      <c r="E462" s="259"/>
      <c r="F462" s="259"/>
    </row>
    <row r="463" spans="1:6">
      <c r="A463" s="265"/>
      <c r="B463" s="259"/>
      <c r="C463" s="259"/>
      <c r="E463" s="259"/>
      <c r="F463" s="259"/>
    </row>
    <row r="464" spans="1:6">
      <c r="A464" s="265"/>
      <c r="B464" s="259"/>
      <c r="C464" s="259"/>
      <c r="E464" s="259"/>
      <c r="F464" s="259"/>
    </row>
    <row r="465" spans="1:6">
      <c r="A465" s="265"/>
      <c r="B465" s="259"/>
      <c r="C465" s="259"/>
      <c r="E465" s="259"/>
      <c r="F465" s="259"/>
    </row>
    <row r="466" spans="1:6">
      <c r="A466" s="265"/>
      <c r="B466" s="259"/>
      <c r="C466" s="259"/>
      <c r="E466" s="259"/>
      <c r="F466" s="259"/>
    </row>
    <row r="467" spans="1:6">
      <c r="A467" s="265"/>
      <c r="B467" s="259"/>
      <c r="C467" s="259"/>
      <c r="E467" s="259"/>
      <c r="F467" s="259"/>
    </row>
    <row r="468" spans="1:6">
      <c r="A468" s="265"/>
      <c r="B468" s="259"/>
      <c r="C468" s="259"/>
      <c r="E468" s="259"/>
      <c r="F468" s="259"/>
    </row>
    <row r="469" spans="1:6">
      <c r="A469" s="265"/>
      <c r="B469" s="259"/>
      <c r="C469" s="259"/>
      <c r="E469" s="259"/>
      <c r="F469" s="259"/>
    </row>
    <row r="470" spans="1:6">
      <c r="A470" s="265"/>
      <c r="B470" s="259"/>
      <c r="C470" s="259"/>
      <c r="E470" s="259"/>
      <c r="F470" s="259"/>
    </row>
    <row r="471" spans="1:6">
      <c r="A471" s="265"/>
      <c r="B471" s="259"/>
      <c r="C471" s="259"/>
      <c r="E471" s="259"/>
      <c r="F471" s="259"/>
    </row>
    <row r="472" spans="1:6">
      <c r="A472" s="265"/>
      <c r="B472" s="259"/>
      <c r="C472" s="259"/>
      <c r="E472" s="259"/>
      <c r="F472" s="259"/>
    </row>
    <row r="473" spans="1:6">
      <c r="A473" s="265"/>
      <c r="B473" s="259"/>
      <c r="C473" s="259"/>
      <c r="E473" s="259"/>
      <c r="F473" s="259"/>
    </row>
    <row r="474" spans="1:6">
      <c r="A474" s="265"/>
      <c r="B474" s="259"/>
      <c r="C474" s="259"/>
      <c r="E474" s="259"/>
      <c r="F474" s="259"/>
    </row>
    <row r="475" spans="1:6">
      <c r="A475" s="265"/>
      <c r="B475" s="259"/>
      <c r="C475" s="259"/>
      <c r="E475" s="259"/>
      <c r="F475" s="259"/>
    </row>
    <row r="476" spans="1:6">
      <c r="A476" s="265"/>
      <c r="B476" s="259"/>
      <c r="C476" s="259"/>
      <c r="E476" s="259"/>
      <c r="F476" s="259"/>
    </row>
    <row r="477" spans="1:6">
      <c r="A477" s="265"/>
      <c r="B477" s="259"/>
      <c r="C477" s="259"/>
      <c r="E477" s="259"/>
      <c r="F477" s="259"/>
    </row>
    <row r="478" spans="1:6">
      <c r="A478" s="265"/>
      <c r="B478" s="259"/>
      <c r="C478" s="259"/>
      <c r="E478" s="259"/>
      <c r="F478" s="259"/>
    </row>
    <row r="479" spans="1:6">
      <c r="A479" s="265"/>
      <c r="B479" s="259"/>
      <c r="C479" s="259"/>
      <c r="E479" s="259"/>
      <c r="F479" s="259"/>
    </row>
    <row r="480" spans="1:6">
      <c r="A480" s="265"/>
      <c r="B480" s="259"/>
      <c r="C480" s="259"/>
      <c r="E480" s="259"/>
      <c r="F480" s="259"/>
    </row>
    <row r="481" spans="1:6">
      <c r="A481" s="265"/>
      <c r="B481" s="259"/>
      <c r="C481" s="259"/>
      <c r="E481" s="259"/>
      <c r="F481" s="259"/>
    </row>
    <row r="482" spans="1:6">
      <c r="A482" s="265"/>
      <c r="B482" s="259"/>
      <c r="C482" s="259"/>
      <c r="E482" s="259"/>
      <c r="F482" s="259"/>
    </row>
    <row r="483" spans="1:6">
      <c r="A483" s="265"/>
      <c r="B483" s="259"/>
      <c r="C483" s="259"/>
      <c r="E483" s="259"/>
      <c r="F483" s="259"/>
    </row>
    <row r="484" spans="1:6">
      <c r="A484" s="265"/>
      <c r="B484" s="259"/>
      <c r="C484" s="259"/>
      <c r="E484" s="259"/>
      <c r="F484" s="259"/>
    </row>
    <row r="485" spans="1:6">
      <c r="A485" s="265"/>
      <c r="B485" s="259"/>
      <c r="C485" s="259"/>
      <c r="E485" s="259"/>
      <c r="F485" s="259"/>
    </row>
    <row r="486" spans="1:6">
      <c r="A486" s="265"/>
      <c r="B486" s="259"/>
      <c r="C486" s="259"/>
      <c r="E486" s="259"/>
      <c r="F486" s="259"/>
    </row>
    <row r="487" spans="1:6">
      <c r="A487" s="265"/>
      <c r="B487" s="259"/>
      <c r="C487" s="259"/>
      <c r="E487" s="259"/>
      <c r="F487" s="259"/>
    </row>
    <row r="488" spans="1:6">
      <c r="A488" s="265"/>
      <c r="B488" s="259"/>
      <c r="C488" s="259"/>
      <c r="E488" s="259"/>
      <c r="F488" s="259"/>
    </row>
    <row r="489" spans="1:6">
      <c r="A489" s="265"/>
      <c r="B489" s="259"/>
      <c r="C489" s="259"/>
      <c r="E489" s="259"/>
      <c r="F489" s="259"/>
    </row>
    <row r="490" spans="1:6">
      <c r="A490" s="265"/>
      <c r="B490" s="259"/>
      <c r="C490" s="259"/>
      <c r="E490" s="259"/>
      <c r="F490" s="259"/>
    </row>
    <row r="491" spans="1:6">
      <c r="A491" s="265"/>
      <c r="B491" s="259"/>
      <c r="C491" s="259"/>
      <c r="E491" s="259"/>
      <c r="F491" s="259"/>
    </row>
    <row r="492" spans="1:6">
      <c r="A492" s="265"/>
      <c r="B492" s="259"/>
      <c r="C492" s="259"/>
      <c r="E492" s="259"/>
      <c r="F492" s="259"/>
    </row>
    <row r="493" spans="1:6">
      <c r="A493" s="265"/>
      <c r="B493" s="259"/>
      <c r="C493" s="259"/>
      <c r="E493" s="259"/>
      <c r="F493" s="259"/>
    </row>
    <row r="494" spans="1:6">
      <c r="A494" s="265"/>
      <c r="B494" s="259"/>
      <c r="C494" s="259"/>
      <c r="E494" s="259"/>
      <c r="F494" s="259"/>
    </row>
    <row r="495" spans="1:6">
      <c r="A495" s="265"/>
      <c r="B495" s="259"/>
      <c r="C495" s="259"/>
      <c r="E495" s="259"/>
      <c r="F495" s="259"/>
    </row>
    <row r="496" spans="1:6">
      <c r="A496" s="265"/>
      <c r="B496" s="259"/>
      <c r="C496" s="259"/>
      <c r="E496" s="259"/>
      <c r="F496" s="259"/>
    </row>
    <row r="497" spans="1:6">
      <c r="A497" s="265"/>
      <c r="B497" s="259"/>
      <c r="C497" s="259"/>
      <c r="E497" s="259"/>
      <c r="F497" s="259"/>
    </row>
    <row r="498" spans="1:6">
      <c r="A498" s="265"/>
      <c r="B498" s="259"/>
      <c r="C498" s="259"/>
      <c r="E498" s="259"/>
      <c r="F498" s="259"/>
    </row>
    <row r="499" spans="1:6">
      <c r="A499" s="265"/>
      <c r="B499" s="259"/>
      <c r="C499" s="259"/>
      <c r="E499" s="259"/>
      <c r="F499" s="259"/>
    </row>
    <row r="500" spans="1:6">
      <c r="A500" s="265"/>
      <c r="B500" s="259"/>
      <c r="C500" s="259"/>
      <c r="E500" s="259"/>
      <c r="F500" s="259"/>
    </row>
    <row r="501" spans="1:6">
      <c r="A501" s="265"/>
      <c r="B501" s="259"/>
      <c r="C501" s="259"/>
      <c r="E501" s="259"/>
      <c r="F501" s="259"/>
    </row>
    <row r="502" spans="1:6">
      <c r="A502" s="265"/>
      <c r="B502" s="259"/>
      <c r="C502" s="259"/>
      <c r="E502" s="259"/>
      <c r="F502" s="259"/>
    </row>
    <row r="503" spans="1:6">
      <c r="A503" s="265"/>
      <c r="B503" s="259"/>
      <c r="C503" s="259"/>
      <c r="E503" s="259"/>
      <c r="F503" s="259"/>
    </row>
    <row r="504" spans="1:6">
      <c r="A504" s="265"/>
      <c r="B504" s="259"/>
      <c r="C504" s="259"/>
      <c r="E504" s="259"/>
      <c r="F504" s="259"/>
    </row>
    <row r="505" spans="1:6">
      <c r="A505" s="265"/>
      <c r="B505" s="259"/>
      <c r="C505" s="259"/>
      <c r="E505" s="259"/>
      <c r="F505" s="259"/>
    </row>
    <row r="506" spans="1:6">
      <c r="A506" s="265"/>
      <c r="B506" s="259"/>
      <c r="C506" s="259"/>
      <c r="E506" s="259"/>
      <c r="F506" s="259"/>
    </row>
    <row r="507" spans="1:6">
      <c r="A507" s="265"/>
      <c r="B507" s="259"/>
      <c r="C507" s="259"/>
      <c r="E507" s="259"/>
      <c r="F507" s="259"/>
    </row>
    <row r="508" spans="1:6">
      <c r="A508" s="265"/>
      <c r="B508" s="259"/>
      <c r="C508" s="259"/>
      <c r="E508" s="259"/>
      <c r="F508" s="259"/>
    </row>
    <row r="509" spans="1:6">
      <c r="A509" s="265"/>
      <c r="B509" s="259"/>
      <c r="C509" s="259"/>
      <c r="E509" s="259"/>
      <c r="F509" s="259"/>
    </row>
    <row r="510" spans="1:6">
      <c r="A510" s="265"/>
      <c r="B510" s="259"/>
      <c r="C510" s="259"/>
      <c r="E510" s="259"/>
      <c r="F510" s="259"/>
    </row>
    <row r="511" spans="1:6">
      <c r="A511" s="265"/>
      <c r="B511" s="259"/>
      <c r="C511" s="259"/>
      <c r="E511" s="259"/>
      <c r="F511" s="259"/>
    </row>
    <row r="512" spans="1:6">
      <c r="A512" s="265"/>
      <c r="B512" s="259"/>
      <c r="C512" s="259"/>
      <c r="E512" s="259"/>
      <c r="F512" s="259"/>
    </row>
    <row r="513" spans="1:6">
      <c r="A513" s="265"/>
      <c r="B513" s="259"/>
      <c r="C513" s="259"/>
      <c r="E513" s="259"/>
      <c r="F513" s="259"/>
    </row>
    <row r="514" spans="1:6">
      <c r="A514" s="265"/>
      <c r="B514" s="259"/>
      <c r="C514" s="259"/>
      <c r="E514" s="259"/>
      <c r="F514" s="259"/>
    </row>
    <row r="515" spans="1:6">
      <c r="A515" s="265"/>
      <c r="B515" s="259"/>
      <c r="C515" s="259"/>
      <c r="E515" s="259"/>
      <c r="F515" s="259"/>
    </row>
    <row r="516" spans="1:6">
      <c r="A516" s="265"/>
      <c r="B516" s="259"/>
      <c r="C516" s="259"/>
      <c r="E516" s="259"/>
      <c r="F516" s="259"/>
    </row>
    <row r="517" spans="1:6">
      <c r="A517" s="265"/>
      <c r="B517" s="259"/>
      <c r="C517" s="259"/>
      <c r="E517" s="259"/>
      <c r="F517" s="259"/>
    </row>
    <row r="518" spans="1:6">
      <c r="A518" s="265"/>
      <c r="B518" s="259"/>
      <c r="C518" s="259"/>
      <c r="E518" s="259"/>
      <c r="F518" s="259"/>
    </row>
    <row r="519" spans="1:6">
      <c r="A519" s="265"/>
      <c r="B519" s="259"/>
      <c r="C519" s="259"/>
      <c r="E519" s="259"/>
      <c r="F519" s="259"/>
    </row>
    <row r="520" spans="1:6">
      <c r="A520" s="265"/>
      <c r="B520" s="259"/>
      <c r="C520" s="259"/>
      <c r="E520" s="259"/>
      <c r="F520" s="259"/>
    </row>
    <row r="521" spans="1:6">
      <c r="A521" s="265"/>
      <c r="B521" s="259"/>
      <c r="C521" s="259"/>
      <c r="E521" s="259"/>
      <c r="F521" s="259"/>
    </row>
    <row r="522" spans="1:6">
      <c r="A522" s="265"/>
      <c r="B522" s="259"/>
      <c r="C522" s="259"/>
      <c r="E522" s="259"/>
      <c r="F522" s="259"/>
    </row>
    <row r="523" spans="1:6">
      <c r="A523" s="265"/>
      <c r="B523" s="259"/>
      <c r="C523" s="259"/>
      <c r="E523" s="259"/>
      <c r="F523" s="259"/>
    </row>
    <row r="524" spans="1:6">
      <c r="A524" s="265"/>
      <c r="B524" s="259"/>
      <c r="C524" s="259"/>
      <c r="E524" s="259"/>
      <c r="F524" s="259"/>
    </row>
    <row r="525" spans="1:6">
      <c r="A525" s="265"/>
      <c r="B525" s="259"/>
      <c r="C525" s="259"/>
      <c r="E525" s="259"/>
      <c r="F525" s="259"/>
    </row>
    <row r="526" spans="1:6">
      <c r="A526" s="265"/>
      <c r="B526" s="259"/>
      <c r="C526" s="259"/>
      <c r="E526" s="259"/>
      <c r="F526" s="259"/>
    </row>
    <row r="527" spans="1:6">
      <c r="A527" s="265"/>
      <c r="B527" s="259"/>
      <c r="C527" s="259"/>
      <c r="E527" s="259"/>
      <c r="F527" s="259"/>
    </row>
    <row r="528" spans="1:6">
      <c r="A528" s="265"/>
      <c r="B528" s="259"/>
      <c r="C528" s="259"/>
      <c r="E528" s="259"/>
      <c r="F528" s="259"/>
    </row>
    <row r="529" spans="1:6">
      <c r="A529" s="265"/>
      <c r="B529" s="259"/>
      <c r="C529" s="259"/>
      <c r="E529" s="259"/>
      <c r="F529" s="259"/>
    </row>
    <row r="530" spans="1:6">
      <c r="A530" s="265"/>
      <c r="B530" s="259"/>
      <c r="C530" s="259"/>
      <c r="E530" s="259"/>
      <c r="F530" s="259"/>
    </row>
    <row r="531" spans="1:6">
      <c r="A531" s="265"/>
      <c r="B531" s="259"/>
      <c r="C531" s="259"/>
      <c r="E531" s="259"/>
      <c r="F531" s="259"/>
    </row>
    <row r="532" spans="1:6">
      <c r="A532" s="265"/>
      <c r="B532" s="259"/>
      <c r="C532" s="259"/>
      <c r="E532" s="259"/>
      <c r="F532" s="259"/>
    </row>
    <row r="533" spans="1:6">
      <c r="A533" s="265"/>
      <c r="B533" s="259"/>
      <c r="C533" s="259"/>
      <c r="E533" s="259"/>
      <c r="F533" s="259"/>
    </row>
    <row r="534" spans="1:6">
      <c r="A534" s="265"/>
      <c r="B534" s="259"/>
      <c r="C534" s="259"/>
      <c r="E534" s="259"/>
      <c r="F534" s="259"/>
    </row>
    <row r="535" spans="1:6">
      <c r="A535" s="265"/>
      <c r="B535" s="259"/>
      <c r="C535" s="259"/>
      <c r="E535" s="259"/>
      <c r="F535" s="259"/>
    </row>
    <row r="536" spans="1:6">
      <c r="A536" s="265"/>
      <c r="B536" s="259"/>
      <c r="C536" s="259"/>
      <c r="E536" s="259"/>
      <c r="F536" s="259"/>
    </row>
    <row r="537" spans="1:6">
      <c r="A537" s="265"/>
      <c r="B537" s="259"/>
      <c r="C537" s="259"/>
      <c r="E537" s="259"/>
      <c r="F537" s="259"/>
    </row>
    <row r="538" spans="1:6">
      <c r="A538" s="265"/>
      <c r="B538" s="259"/>
      <c r="C538" s="259"/>
      <c r="E538" s="259"/>
      <c r="F538" s="259"/>
    </row>
    <row r="539" spans="1:6">
      <c r="A539" s="265"/>
      <c r="B539" s="259"/>
      <c r="C539" s="259"/>
      <c r="E539" s="259"/>
      <c r="F539" s="259"/>
    </row>
    <row r="540" spans="1:6">
      <c r="A540" s="265"/>
      <c r="B540" s="259"/>
      <c r="C540" s="259"/>
      <c r="E540" s="259"/>
      <c r="F540" s="259"/>
    </row>
    <row r="541" spans="1:6">
      <c r="A541" s="265"/>
      <c r="B541" s="259"/>
      <c r="C541" s="259"/>
      <c r="E541" s="259"/>
      <c r="F541" s="259"/>
    </row>
    <row r="542" spans="1:6">
      <c r="A542" s="265"/>
      <c r="B542" s="259"/>
      <c r="C542" s="259"/>
      <c r="E542" s="259"/>
      <c r="F542" s="259"/>
    </row>
    <row r="543" spans="1:6">
      <c r="A543" s="265"/>
      <c r="B543" s="259"/>
      <c r="C543" s="259"/>
      <c r="E543" s="259"/>
      <c r="F543" s="259"/>
    </row>
    <row r="544" spans="1:6">
      <c r="A544" s="265"/>
      <c r="B544" s="259"/>
      <c r="C544" s="259"/>
      <c r="E544" s="259"/>
      <c r="F544" s="259"/>
    </row>
    <row r="545" spans="1:6">
      <c r="A545" s="265"/>
      <c r="B545" s="259"/>
      <c r="C545" s="259"/>
      <c r="E545" s="259"/>
      <c r="F545" s="259"/>
    </row>
    <row r="546" spans="1:6">
      <c r="A546" s="265"/>
      <c r="B546" s="259"/>
      <c r="C546" s="259"/>
      <c r="E546" s="259"/>
      <c r="F546" s="259"/>
    </row>
    <row r="547" spans="1:6">
      <c r="A547" s="265"/>
      <c r="B547" s="259"/>
      <c r="C547" s="259"/>
      <c r="E547" s="259"/>
      <c r="F547" s="259"/>
    </row>
    <row r="548" spans="1:6">
      <c r="A548" s="265"/>
      <c r="B548" s="259"/>
      <c r="C548" s="259"/>
      <c r="E548" s="259"/>
      <c r="F548" s="259"/>
    </row>
    <row r="549" spans="1:6">
      <c r="A549" s="265"/>
      <c r="B549" s="259"/>
      <c r="C549" s="259"/>
      <c r="E549" s="259"/>
      <c r="F549" s="259"/>
    </row>
    <row r="550" spans="1:6">
      <c r="A550" s="265"/>
      <c r="B550" s="259"/>
      <c r="C550" s="259"/>
      <c r="E550" s="259"/>
      <c r="F550" s="259"/>
    </row>
    <row r="551" spans="1:6">
      <c r="A551" s="265"/>
      <c r="B551" s="259"/>
      <c r="C551" s="259"/>
      <c r="E551" s="259"/>
      <c r="F551" s="259"/>
    </row>
    <row r="552" spans="1:6">
      <c r="A552" s="265"/>
      <c r="B552" s="259"/>
      <c r="C552" s="259"/>
      <c r="E552" s="259"/>
      <c r="F552" s="259"/>
    </row>
    <row r="553" spans="1:6">
      <c r="A553" s="265"/>
      <c r="B553" s="259"/>
      <c r="C553" s="259"/>
      <c r="E553" s="259"/>
      <c r="F553" s="259"/>
    </row>
    <row r="554" spans="1:6">
      <c r="A554" s="265"/>
      <c r="B554" s="259"/>
      <c r="C554" s="259"/>
      <c r="E554" s="259"/>
      <c r="F554" s="259"/>
    </row>
    <row r="555" spans="1:6">
      <c r="A555" s="265"/>
      <c r="B555" s="259"/>
      <c r="C555" s="259"/>
      <c r="E555" s="259"/>
      <c r="F555" s="259"/>
    </row>
    <row r="556" spans="1:6">
      <c r="A556" s="265"/>
      <c r="B556" s="259"/>
      <c r="C556" s="259"/>
      <c r="E556" s="259"/>
      <c r="F556" s="259"/>
    </row>
    <row r="557" spans="1:6">
      <c r="A557" s="265"/>
      <c r="B557" s="259"/>
      <c r="C557" s="259"/>
      <c r="E557" s="259"/>
      <c r="F557" s="259"/>
    </row>
    <row r="558" spans="1:6">
      <c r="A558" s="265"/>
      <c r="B558" s="259"/>
      <c r="C558" s="259"/>
      <c r="E558" s="259"/>
      <c r="F558" s="259"/>
    </row>
    <row r="559" spans="1:6">
      <c r="A559" s="265"/>
      <c r="B559" s="259"/>
      <c r="C559" s="259"/>
      <c r="E559" s="259"/>
      <c r="F559" s="259"/>
    </row>
    <row r="560" spans="1:6">
      <c r="A560" s="265"/>
      <c r="B560" s="259"/>
      <c r="C560" s="259"/>
      <c r="E560" s="259"/>
      <c r="F560" s="259"/>
    </row>
    <row r="561" spans="1:6">
      <c r="A561" s="265"/>
      <c r="B561" s="259"/>
      <c r="C561" s="259"/>
      <c r="E561" s="259"/>
      <c r="F561" s="259"/>
    </row>
    <row r="562" spans="1:6">
      <c r="A562" s="265"/>
      <c r="B562" s="259"/>
      <c r="C562" s="259"/>
      <c r="E562" s="259"/>
      <c r="F562" s="259"/>
    </row>
    <row r="563" spans="1:6">
      <c r="A563" s="265"/>
      <c r="B563" s="259"/>
      <c r="C563" s="259"/>
      <c r="E563" s="259"/>
      <c r="F563" s="259"/>
    </row>
    <row r="564" spans="1:6">
      <c r="A564" s="265"/>
      <c r="B564" s="259"/>
      <c r="C564" s="259"/>
      <c r="E564" s="259"/>
      <c r="F564" s="259"/>
    </row>
    <row r="565" spans="1:6">
      <c r="A565" s="265"/>
      <c r="B565" s="259"/>
      <c r="C565" s="259"/>
      <c r="E565" s="259"/>
      <c r="F565" s="259"/>
    </row>
    <row r="566" spans="1:6">
      <c r="A566" s="265"/>
      <c r="B566" s="259"/>
      <c r="C566" s="259"/>
      <c r="E566" s="259"/>
      <c r="F566" s="259"/>
    </row>
    <row r="567" spans="1:6">
      <c r="A567" s="265"/>
      <c r="B567" s="259"/>
      <c r="C567" s="259"/>
      <c r="E567" s="259"/>
      <c r="F567" s="259"/>
    </row>
    <row r="568" spans="1:6">
      <c r="A568" s="265"/>
      <c r="B568" s="259"/>
      <c r="C568" s="259"/>
      <c r="E568" s="259"/>
      <c r="F568" s="259"/>
    </row>
    <row r="569" spans="1:6">
      <c r="A569" s="265"/>
      <c r="B569" s="259"/>
      <c r="C569" s="259"/>
      <c r="E569" s="259"/>
      <c r="F569" s="259"/>
    </row>
    <row r="570" spans="1:6">
      <c r="A570" s="265"/>
      <c r="B570" s="259"/>
      <c r="C570" s="259"/>
      <c r="E570" s="259"/>
      <c r="F570" s="259"/>
    </row>
    <row r="571" spans="1:6">
      <c r="A571" s="265"/>
      <c r="B571" s="259"/>
      <c r="C571" s="259"/>
      <c r="E571" s="259"/>
      <c r="F571" s="259"/>
    </row>
    <row r="572" spans="1:6">
      <c r="A572" s="265"/>
      <c r="B572" s="259"/>
      <c r="C572" s="259"/>
      <c r="E572" s="259"/>
      <c r="F572" s="259"/>
    </row>
    <row r="573" spans="1:6">
      <c r="A573" s="265"/>
      <c r="B573" s="259"/>
      <c r="C573" s="259"/>
      <c r="E573" s="259"/>
      <c r="F573" s="259"/>
    </row>
    <row r="574" spans="1:6">
      <c r="A574" s="265"/>
      <c r="B574" s="259"/>
      <c r="C574" s="259"/>
      <c r="E574" s="259"/>
      <c r="F574" s="259"/>
    </row>
    <row r="575" spans="1:6">
      <c r="A575" s="265"/>
      <c r="B575" s="259"/>
      <c r="C575" s="259"/>
      <c r="E575" s="259"/>
      <c r="F575" s="259"/>
    </row>
    <row r="576" spans="1:6">
      <c r="A576" s="265"/>
      <c r="B576" s="259"/>
      <c r="C576" s="259"/>
      <c r="E576" s="259"/>
      <c r="F576" s="259"/>
    </row>
    <row r="577" spans="2:6">
      <c r="B577" s="259"/>
      <c r="C577" s="259"/>
      <c r="E577" s="259"/>
      <c r="F577" s="259"/>
    </row>
    <row r="578" spans="2:6">
      <c r="B578" s="259"/>
      <c r="C578" s="259"/>
      <c r="E578" s="259"/>
      <c r="F578" s="259"/>
    </row>
    <row r="579" spans="2:6">
      <c r="B579" s="259"/>
      <c r="C579" s="259"/>
      <c r="E579" s="259"/>
      <c r="F579" s="259"/>
    </row>
    <row r="580" spans="2:6">
      <c r="B580" s="259"/>
      <c r="C580" s="259"/>
      <c r="E580" s="259"/>
      <c r="F580" s="259"/>
    </row>
    <row r="581" spans="2:6">
      <c r="B581" s="259"/>
      <c r="C581" s="259"/>
      <c r="E581" s="259"/>
      <c r="F581" s="259"/>
    </row>
    <row r="582" spans="2:6">
      <c r="B582" s="259"/>
      <c r="C582" s="259"/>
      <c r="E582" s="259"/>
      <c r="F582" s="259"/>
    </row>
    <row r="583" spans="2:6">
      <c r="B583" s="259"/>
      <c r="C583" s="259"/>
      <c r="E583" s="259"/>
      <c r="F583" s="259"/>
    </row>
    <row r="584" spans="2:6">
      <c r="B584" s="259"/>
      <c r="C584" s="259"/>
      <c r="E584" s="259"/>
      <c r="F584" s="259"/>
    </row>
    <row r="585" spans="2:6">
      <c r="B585" s="259"/>
      <c r="C585" s="259"/>
      <c r="E585" s="259"/>
      <c r="F585" s="259"/>
    </row>
    <row r="586" spans="2:6">
      <c r="B586" s="259"/>
      <c r="C586" s="259"/>
      <c r="E586" s="259"/>
      <c r="F586" s="259"/>
    </row>
    <row r="587" spans="2:6">
      <c r="B587" s="259"/>
      <c r="C587" s="259"/>
      <c r="E587" s="259"/>
      <c r="F587" s="259"/>
    </row>
    <row r="588" spans="2:6">
      <c r="B588" s="259"/>
      <c r="C588" s="259"/>
      <c r="E588" s="259"/>
      <c r="F588" s="259"/>
    </row>
    <row r="589" spans="2:6">
      <c r="B589" s="259"/>
      <c r="C589" s="259"/>
      <c r="E589" s="259"/>
      <c r="F589" s="259"/>
    </row>
    <row r="590" spans="2:6">
      <c r="B590" s="259"/>
      <c r="C590" s="259"/>
      <c r="E590" s="259"/>
      <c r="F590" s="259"/>
    </row>
    <row r="591" spans="2:6">
      <c r="B591" s="259"/>
      <c r="C591" s="259"/>
      <c r="E591" s="259"/>
      <c r="F591" s="259"/>
    </row>
    <row r="592" spans="2:6">
      <c r="B592" s="259"/>
      <c r="C592" s="259"/>
      <c r="E592" s="259"/>
      <c r="F592" s="259"/>
    </row>
    <row r="593" spans="2:6">
      <c r="B593" s="259"/>
      <c r="C593" s="259"/>
      <c r="E593" s="259"/>
      <c r="F593" s="259"/>
    </row>
    <row r="594" spans="2:6">
      <c r="B594" s="259"/>
      <c r="C594" s="259"/>
      <c r="E594" s="259"/>
      <c r="F594" s="259"/>
    </row>
    <row r="595" spans="2:6">
      <c r="B595" s="259"/>
      <c r="C595" s="259"/>
      <c r="E595" s="259"/>
      <c r="F595" s="259"/>
    </row>
    <row r="596" spans="2:6">
      <c r="B596" s="259"/>
      <c r="C596" s="259"/>
      <c r="E596" s="259"/>
      <c r="F596" s="259"/>
    </row>
    <row r="597" spans="2:6">
      <c r="B597" s="259"/>
      <c r="C597" s="259"/>
      <c r="E597" s="259"/>
      <c r="F597" s="259"/>
    </row>
    <row r="598" spans="2:6">
      <c r="B598" s="259"/>
      <c r="C598" s="259"/>
      <c r="E598" s="259"/>
      <c r="F598" s="259"/>
    </row>
    <row r="599" spans="2:6">
      <c r="B599" s="259"/>
      <c r="C599" s="259"/>
      <c r="E599" s="259"/>
      <c r="F599" s="259"/>
    </row>
    <row r="600" spans="2:6">
      <c r="B600" s="259"/>
      <c r="C600" s="259"/>
      <c r="E600" s="259"/>
      <c r="F600" s="259"/>
    </row>
    <row r="601" spans="2:6">
      <c r="B601" s="259"/>
      <c r="C601" s="259"/>
      <c r="E601" s="259"/>
      <c r="F601" s="259"/>
    </row>
    <row r="602" spans="2:6">
      <c r="B602" s="259"/>
      <c r="C602" s="259"/>
      <c r="E602" s="259"/>
      <c r="F602" s="259"/>
    </row>
    <row r="603" spans="2:6">
      <c r="B603" s="259"/>
      <c r="C603" s="259"/>
      <c r="E603" s="259"/>
      <c r="F603" s="259"/>
    </row>
    <row r="604" spans="2:6">
      <c r="B604" s="259"/>
      <c r="C604" s="259"/>
      <c r="E604" s="259"/>
      <c r="F604" s="259"/>
    </row>
    <row r="605" spans="2:6">
      <c r="B605" s="259"/>
      <c r="C605" s="259"/>
      <c r="E605" s="259"/>
      <c r="F605" s="259"/>
    </row>
    <row r="606" spans="2:6">
      <c r="B606" s="259"/>
      <c r="C606" s="259"/>
      <c r="E606" s="259"/>
      <c r="F606" s="259"/>
    </row>
    <row r="607" spans="2:6">
      <c r="B607" s="259"/>
      <c r="C607" s="259"/>
      <c r="E607" s="259"/>
      <c r="F607" s="259"/>
    </row>
    <row r="608" spans="2:6">
      <c r="B608" s="259"/>
      <c r="C608" s="259"/>
      <c r="E608" s="259"/>
      <c r="F608" s="259"/>
    </row>
    <row r="609" spans="2:6">
      <c r="B609" s="259"/>
      <c r="C609" s="259"/>
      <c r="E609" s="259"/>
      <c r="F609" s="259"/>
    </row>
    <row r="610" spans="2:6">
      <c r="B610" s="259"/>
      <c r="C610" s="259"/>
      <c r="E610" s="259"/>
      <c r="F610" s="259"/>
    </row>
    <row r="611" spans="2:6">
      <c r="B611" s="259"/>
      <c r="C611" s="259"/>
      <c r="E611" s="259"/>
      <c r="F611" s="259"/>
    </row>
    <row r="612" spans="2:6">
      <c r="B612" s="259"/>
      <c r="C612" s="259"/>
      <c r="E612" s="259"/>
      <c r="F612" s="259"/>
    </row>
    <row r="613" spans="2:6">
      <c r="B613" s="259"/>
      <c r="C613" s="259"/>
      <c r="E613" s="259"/>
      <c r="F613" s="259"/>
    </row>
    <row r="614" spans="2:6">
      <c r="B614" s="259"/>
      <c r="C614" s="259"/>
      <c r="E614" s="259"/>
      <c r="F614" s="259"/>
    </row>
    <row r="615" spans="2:6">
      <c r="B615" s="259"/>
      <c r="C615" s="259"/>
      <c r="E615" s="259"/>
      <c r="F615" s="259"/>
    </row>
    <row r="616" spans="2:6">
      <c r="B616" s="259"/>
      <c r="C616" s="259"/>
      <c r="E616" s="259"/>
      <c r="F616" s="259"/>
    </row>
    <row r="617" spans="2:6">
      <c r="B617" s="259"/>
      <c r="C617" s="259"/>
      <c r="E617" s="259"/>
      <c r="F617" s="259"/>
    </row>
    <row r="618" spans="2:6">
      <c r="B618" s="259"/>
      <c r="C618" s="259"/>
      <c r="E618" s="259"/>
      <c r="F618" s="259"/>
    </row>
    <row r="619" spans="2:6">
      <c r="B619" s="259"/>
      <c r="C619" s="259"/>
      <c r="E619" s="259"/>
      <c r="F619" s="259"/>
    </row>
    <row r="620" spans="2:6">
      <c r="B620" s="259"/>
      <c r="C620" s="259"/>
      <c r="E620" s="259"/>
      <c r="F620" s="259"/>
    </row>
    <row r="621" spans="2:6">
      <c r="B621" s="259"/>
      <c r="C621" s="259"/>
      <c r="E621" s="259"/>
      <c r="F621" s="259"/>
    </row>
    <row r="622" spans="2:6">
      <c r="B622" s="259"/>
      <c r="C622" s="259"/>
      <c r="E622" s="259"/>
      <c r="F622" s="259"/>
    </row>
    <row r="623" spans="2:6">
      <c r="B623" s="259"/>
      <c r="C623" s="259"/>
      <c r="E623" s="259"/>
      <c r="F623" s="259"/>
    </row>
    <row r="624" spans="2:6">
      <c r="B624" s="259"/>
      <c r="C624" s="259"/>
      <c r="E624" s="259"/>
      <c r="F624" s="259"/>
    </row>
    <row r="625" spans="2:6">
      <c r="B625" s="259"/>
      <c r="C625" s="259"/>
      <c r="E625" s="259"/>
      <c r="F625" s="259"/>
    </row>
    <row r="626" spans="2:6">
      <c r="B626" s="259"/>
      <c r="C626" s="259"/>
      <c r="E626" s="259"/>
      <c r="F626" s="259"/>
    </row>
    <row r="627" spans="2:6">
      <c r="B627" s="259"/>
      <c r="C627" s="259"/>
      <c r="E627" s="259"/>
      <c r="F627" s="259"/>
    </row>
    <row r="628" spans="2:6">
      <c r="B628" s="259"/>
      <c r="C628" s="259"/>
      <c r="E628" s="259"/>
      <c r="F628" s="259"/>
    </row>
    <row r="629" spans="2:6">
      <c r="B629" s="259"/>
      <c r="C629" s="259"/>
      <c r="E629" s="259"/>
      <c r="F629" s="259"/>
    </row>
    <row r="630" spans="2:6">
      <c r="B630" s="259"/>
      <c r="C630" s="259"/>
      <c r="E630" s="259"/>
      <c r="F630" s="259"/>
    </row>
    <row r="631" spans="2:6">
      <c r="B631" s="259"/>
      <c r="C631" s="259"/>
      <c r="E631" s="259"/>
      <c r="F631" s="259"/>
    </row>
    <row r="632" spans="2:6">
      <c r="B632" s="259"/>
      <c r="C632" s="259"/>
      <c r="E632" s="259"/>
      <c r="F632" s="259"/>
    </row>
    <row r="633" spans="2:6">
      <c r="B633" s="259"/>
      <c r="C633" s="259"/>
      <c r="E633" s="259"/>
      <c r="F633" s="259"/>
    </row>
    <row r="634" spans="2:6">
      <c r="B634" s="259"/>
      <c r="C634" s="259"/>
      <c r="E634" s="259"/>
      <c r="F634" s="259"/>
    </row>
    <row r="635" spans="2:6">
      <c r="B635" s="259"/>
      <c r="C635" s="259"/>
      <c r="E635" s="259"/>
      <c r="F635" s="259"/>
    </row>
    <row r="636" spans="2:6">
      <c r="B636" s="259"/>
      <c r="C636" s="259"/>
      <c r="E636" s="259"/>
      <c r="F636" s="259"/>
    </row>
    <row r="637" spans="2:6">
      <c r="B637" s="259"/>
      <c r="C637" s="259"/>
      <c r="E637" s="259"/>
      <c r="F637" s="259"/>
    </row>
    <row r="638" spans="2:6">
      <c r="B638" s="259"/>
      <c r="C638" s="259"/>
      <c r="E638" s="259"/>
      <c r="F638" s="259"/>
    </row>
    <row r="639" spans="2:6">
      <c r="B639" s="259"/>
      <c r="C639" s="259"/>
      <c r="E639" s="259"/>
      <c r="F639" s="259"/>
    </row>
    <row r="640" spans="2:6">
      <c r="B640" s="259"/>
      <c r="C640" s="259"/>
      <c r="E640" s="259"/>
      <c r="F640" s="259"/>
    </row>
    <row r="641" spans="2:6">
      <c r="B641" s="259"/>
      <c r="C641" s="259"/>
      <c r="E641" s="259"/>
      <c r="F641" s="259"/>
    </row>
    <row r="642" spans="2:6">
      <c r="B642" s="259"/>
      <c r="C642" s="259"/>
      <c r="E642" s="259"/>
      <c r="F642" s="259"/>
    </row>
    <row r="643" spans="2:6">
      <c r="B643" s="259"/>
      <c r="C643" s="259"/>
      <c r="E643" s="259"/>
      <c r="F643" s="259"/>
    </row>
    <row r="644" spans="2:6">
      <c r="B644" s="259"/>
      <c r="C644" s="259"/>
      <c r="E644" s="259"/>
      <c r="F644" s="259"/>
    </row>
    <row r="645" spans="2:6">
      <c r="B645" s="259"/>
      <c r="C645" s="259"/>
      <c r="E645" s="259"/>
      <c r="F645" s="259"/>
    </row>
    <row r="646" spans="2:6">
      <c r="B646" s="259"/>
      <c r="C646" s="259"/>
      <c r="E646" s="259"/>
      <c r="F646" s="259"/>
    </row>
    <row r="647" spans="2:6">
      <c r="B647" s="259"/>
      <c r="C647" s="259"/>
      <c r="E647" s="259"/>
      <c r="F647" s="259"/>
    </row>
    <row r="648" spans="2:6">
      <c r="B648" s="259"/>
      <c r="C648" s="259"/>
      <c r="E648" s="259"/>
      <c r="F648" s="259"/>
    </row>
    <row r="649" spans="2:6">
      <c r="B649" s="259"/>
      <c r="C649" s="259"/>
      <c r="E649" s="259"/>
      <c r="F649" s="259"/>
    </row>
    <row r="650" spans="2:6">
      <c r="B650" s="259"/>
      <c r="C650" s="259"/>
      <c r="E650" s="259"/>
      <c r="F650" s="259"/>
    </row>
    <row r="651" spans="2:6">
      <c r="B651" s="259"/>
      <c r="C651" s="259"/>
      <c r="E651" s="259"/>
      <c r="F651" s="259"/>
    </row>
    <row r="652" spans="2:6">
      <c r="B652" s="259"/>
      <c r="C652" s="259"/>
      <c r="E652" s="259"/>
      <c r="F652" s="259"/>
    </row>
    <row r="653" spans="2:6">
      <c r="B653" s="259"/>
      <c r="C653" s="259"/>
      <c r="E653" s="259"/>
      <c r="F653" s="259"/>
    </row>
    <row r="654" spans="2:6">
      <c r="B654" s="259"/>
      <c r="C654" s="259"/>
      <c r="E654" s="259"/>
      <c r="F654" s="259"/>
    </row>
    <row r="655" spans="2:6">
      <c r="B655" s="259"/>
      <c r="C655" s="259"/>
      <c r="E655" s="259"/>
      <c r="F655" s="259"/>
    </row>
    <row r="656" spans="2:6">
      <c r="B656" s="259"/>
      <c r="C656" s="259"/>
      <c r="E656" s="259"/>
      <c r="F656" s="259"/>
    </row>
    <row r="657" spans="2:6">
      <c r="B657" s="259"/>
      <c r="C657" s="259"/>
      <c r="E657" s="259"/>
      <c r="F657" s="259"/>
    </row>
    <row r="658" spans="2:6">
      <c r="B658" s="259"/>
      <c r="C658" s="259"/>
      <c r="E658" s="259"/>
      <c r="F658" s="259"/>
    </row>
    <row r="659" spans="2:6">
      <c r="B659" s="259"/>
      <c r="C659" s="259"/>
      <c r="E659" s="259"/>
      <c r="F659" s="259"/>
    </row>
    <row r="660" spans="2:6">
      <c r="B660" s="259"/>
      <c r="C660" s="259"/>
      <c r="E660" s="259"/>
      <c r="F660" s="259"/>
    </row>
    <row r="661" spans="2:6">
      <c r="B661" s="259"/>
      <c r="C661" s="259"/>
      <c r="E661" s="259"/>
      <c r="F661" s="259"/>
    </row>
    <row r="662" spans="2:6">
      <c r="B662" s="259"/>
      <c r="C662" s="259"/>
      <c r="E662" s="259"/>
      <c r="F662" s="259"/>
    </row>
    <row r="663" spans="2:6">
      <c r="B663" s="259"/>
      <c r="C663" s="259"/>
      <c r="E663" s="259"/>
      <c r="F663" s="259"/>
    </row>
    <row r="664" spans="2:6">
      <c r="B664" s="259"/>
      <c r="C664" s="259"/>
      <c r="E664" s="259"/>
      <c r="F664" s="259"/>
    </row>
    <row r="665" spans="2:6">
      <c r="B665" s="259"/>
      <c r="C665" s="259"/>
      <c r="E665" s="259"/>
      <c r="F665" s="259"/>
    </row>
    <row r="666" spans="2:6">
      <c r="B666" s="259"/>
      <c r="C666" s="259"/>
      <c r="E666" s="259"/>
      <c r="F666" s="259"/>
    </row>
    <row r="667" spans="2:6">
      <c r="B667" s="259"/>
      <c r="C667" s="259"/>
      <c r="E667" s="259"/>
      <c r="F667" s="259"/>
    </row>
    <row r="668" spans="2:6">
      <c r="B668" s="259"/>
      <c r="C668" s="259"/>
      <c r="E668" s="259"/>
      <c r="F668" s="259"/>
    </row>
    <row r="669" spans="2:6">
      <c r="B669" s="259"/>
      <c r="C669" s="259"/>
      <c r="E669" s="259"/>
      <c r="F669" s="259"/>
    </row>
    <row r="670" spans="2:6">
      <c r="B670" s="259"/>
      <c r="C670" s="259"/>
      <c r="E670" s="259"/>
      <c r="F670" s="259"/>
    </row>
    <row r="671" spans="2:6">
      <c r="B671" s="259"/>
      <c r="C671" s="259"/>
      <c r="E671" s="259"/>
      <c r="F671" s="259"/>
    </row>
    <row r="672" spans="2:6">
      <c r="B672" s="259"/>
      <c r="C672" s="259"/>
      <c r="E672" s="259"/>
      <c r="F672" s="259"/>
    </row>
    <row r="673" spans="2:6">
      <c r="B673" s="259"/>
      <c r="C673" s="259"/>
      <c r="E673" s="259"/>
      <c r="F673" s="259"/>
    </row>
    <row r="674" spans="2:6">
      <c r="B674" s="259"/>
      <c r="C674" s="259"/>
      <c r="E674" s="259"/>
      <c r="F674" s="259"/>
    </row>
    <row r="675" spans="2:6">
      <c r="B675" s="259"/>
      <c r="C675" s="259"/>
      <c r="E675" s="259"/>
      <c r="F675" s="259"/>
    </row>
    <row r="676" spans="2:6">
      <c r="B676" s="259"/>
      <c r="C676" s="259"/>
      <c r="E676" s="259"/>
      <c r="F676" s="259"/>
    </row>
    <row r="677" spans="2:6">
      <c r="B677" s="259"/>
      <c r="C677" s="259"/>
      <c r="E677" s="259"/>
      <c r="F677" s="259"/>
    </row>
    <row r="678" spans="2:6">
      <c r="B678" s="259"/>
      <c r="C678" s="259"/>
      <c r="E678" s="259"/>
      <c r="F678" s="259"/>
    </row>
    <row r="679" spans="2:6">
      <c r="B679" s="259"/>
      <c r="C679" s="259"/>
      <c r="E679" s="259"/>
      <c r="F679" s="259"/>
    </row>
    <row r="680" spans="2:6">
      <c r="B680" s="259"/>
      <c r="C680" s="259"/>
      <c r="E680" s="259"/>
      <c r="F680" s="259"/>
    </row>
    <row r="681" spans="2:6">
      <c r="B681" s="259"/>
      <c r="C681" s="259"/>
      <c r="E681" s="259"/>
      <c r="F681" s="259"/>
    </row>
    <row r="682" spans="2:6">
      <c r="B682" s="259"/>
      <c r="C682" s="259"/>
      <c r="E682" s="259"/>
      <c r="F682" s="259"/>
    </row>
    <row r="683" spans="2:6">
      <c r="B683" s="259"/>
      <c r="C683" s="259"/>
      <c r="E683" s="259"/>
      <c r="F683" s="259"/>
    </row>
    <row r="684" spans="2:6">
      <c r="B684" s="259"/>
      <c r="C684" s="259"/>
      <c r="E684" s="259"/>
      <c r="F684" s="259"/>
    </row>
    <row r="685" spans="2:6">
      <c r="B685" s="259"/>
      <c r="C685" s="259"/>
      <c r="E685" s="259"/>
      <c r="F685" s="259"/>
    </row>
    <row r="686" spans="2:6">
      <c r="B686" s="259"/>
      <c r="C686" s="259"/>
      <c r="E686" s="259"/>
      <c r="F686" s="259"/>
    </row>
    <row r="687" spans="2:6">
      <c r="B687" s="259"/>
      <c r="C687" s="259"/>
      <c r="E687" s="259"/>
      <c r="F687" s="259"/>
    </row>
    <row r="688" spans="2:6">
      <c r="B688" s="259"/>
      <c r="C688" s="259"/>
      <c r="E688" s="259"/>
      <c r="F688" s="259"/>
    </row>
    <row r="689" spans="2:6">
      <c r="B689" s="259"/>
      <c r="C689" s="259"/>
      <c r="E689" s="259"/>
      <c r="F689" s="259"/>
    </row>
    <row r="690" spans="2:6">
      <c r="B690" s="259"/>
      <c r="C690" s="259"/>
      <c r="E690" s="259"/>
      <c r="F690" s="259"/>
    </row>
    <row r="691" spans="2:6">
      <c r="B691" s="259"/>
      <c r="C691" s="259"/>
      <c r="E691" s="259"/>
      <c r="F691" s="259"/>
    </row>
    <row r="692" spans="2:6">
      <c r="B692" s="259"/>
      <c r="C692" s="259"/>
      <c r="E692" s="259"/>
      <c r="F692" s="259"/>
    </row>
    <row r="693" spans="2:6">
      <c r="B693" s="259"/>
      <c r="C693" s="259"/>
      <c r="E693" s="259"/>
      <c r="F693" s="259"/>
    </row>
    <row r="694" spans="2:6">
      <c r="B694" s="259"/>
      <c r="C694" s="259"/>
      <c r="E694" s="259"/>
      <c r="F694" s="259"/>
    </row>
    <row r="695" spans="2:6">
      <c r="B695" s="259"/>
      <c r="C695" s="259"/>
      <c r="E695" s="259"/>
      <c r="F695" s="259"/>
    </row>
    <row r="696" spans="2:6">
      <c r="B696" s="259"/>
      <c r="C696" s="259"/>
      <c r="E696" s="259"/>
      <c r="F696" s="259"/>
    </row>
    <row r="697" spans="2:6">
      <c r="B697" s="259"/>
      <c r="C697" s="259"/>
      <c r="E697" s="259"/>
      <c r="F697" s="259"/>
    </row>
    <row r="698" spans="2:6">
      <c r="B698" s="259"/>
      <c r="C698" s="259"/>
      <c r="E698" s="259"/>
      <c r="F698" s="259"/>
    </row>
    <row r="699" spans="2:6">
      <c r="B699" s="259"/>
      <c r="C699" s="259"/>
      <c r="E699" s="259"/>
      <c r="F699" s="259"/>
    </row>
    <row r="700" spans="2:6">
      <c r="B700" s="259"/>
      <c r="C700" s="259"/>
      <c r="E700" s="259"/>
      <c r="F700" s="259"/>
    </row>
    <row r="701" spans="2:6">
      <c r="B701" s="259"/>
      <c r="C701" s="259"/>
      <c r="E701" s="259"/>
      <c r="F701" s="259"/>
    </row>
    <row r="702" spans="2:6">
      <c r="B702" s="259"/>
      <c r="C702" s="259"/>
      <c r="E702" s="259"/>
      <c r="F702" s="259"/>
    </row>
    <row r="703" spans="2:6">
      <c r="B703" s="259"/>
      <c r="C703" s="259"/>
      <c r="E703" s="259"/>
      <c r="F703" s="259"/>
    </row>
    <row r="704" spans="2:6">
      <c r="B704" s="259"/>
      <c r="C704" s="259"/>
      <c r="E704" s="259"/>
      <c r="F704" s="259"/>
    </row>
    <row r="705" spans="2:6">
      <c r="B705" s="259"/>
      <c r="C705" s="259"/>
      <c r="E705" s="259"/>
      <c r="F705" s="259"/>
    </row>
    <row r="706" spans="2:6">
      <c r="B706" s="259"/>
      <c r="C706" s="259"/>
      <c r="E706" s="259"/>
      <c r="F706" s="259"/>
    </row>
    <row r="707" spans="2:6">
      <c r="B707" s="259"/>
      <c r="C707" s="259"/>
      <c r="E707" s="259"/>
      <c r="F707" s="259"/>
    </row>
    <row r="708" spans="2:6">
      <c r="B708" s="259"/>
      <c r="C708" s="259"/>
      <c r="E708" s="259"/>
      <c r="F708" s="259"/>
    </row>
    <row r="709" spans="2:6">
      <c r="B709" s="259"/>
      <c r="C709" s="259"/>
      <c r="E709" s="259"/>
      <c r="F709" s="259"/>
    </row>
    <row r="710" spans="2:6">
      <c r="B710" s="259"/>
      <c r="C710" s="259"/>
      <c r="E710" s="259"/>
      <c r="F710" s="259"/>
    </row>
    <row r="711" spans="2:6">
      <c r="B711" s="259"/>
      <c r="C711" s="259"/>
      <c r="E711" s="259"/>
      <c r="F711" s="259"/>
    </row>
    <row r="712" spans="2:6">
      <c r="B712" s="259"/>
      <c r="C712" s="259"/>
      <c r="E712" s="259"/>
      <c r="F712" s="259"/>
    </row>
    <row r="713" spans="2:6">
      <c r="B713" s="259"/>
      <c r="C713" s="259"/>
      <c r="E713" s="259"/>
      <c r="F713" s="259"/>
    </row>
    <row r="714" spans="2:6">
      <c r="B714" s="259"/>
      <c r="C714" s="259"/>
      <c r="E714" s="259"/>
      <c r="F714" s="259"/>
    </row>
    <row r="715" spans="2:6">
      <c r="B715" s="259"/>
      <c r="C715" s="259"/>
      <c r="E715" s="259"/>
      <c r="F715" s="259"/>
    </row>
    <row r="716" spans="2:6">
      <c r="B716" s="259"/>
      <c r="C716" s="259"/>
      <c r="E716" s="259"/>
      <c r="F716" s="259"/>
    </row>
    <row r="717" spans="2:6">
      <c r="B717" s="259"/>
      <c r="C717" s="259"/>
      <c r="E717" s="259"/>
      <c r="F717" s="259"/>
    </row>
    <row r="718" spans="2:6">
      <c r="B718" s="259"/>
      <c r="C718" s="259"/>
      <c r="E718" s="259"/>
      <c r="F718" s="259"/>
    </row>
    <row r="719" spans="2:6">
      <c r="B719" s="259"/>
      <c r="C719" s="259"/>
      <c r="E719" s="259"/>
      <c r="F719" s="259"/>
    </row>
    <row r="720" spans="2:6">
      <c r="B720" s="259"/>
      <c r="C720" s="259"/>
      <c r="E720" s="259"/>
      <c r="F720" s="259"/>
    </row>
    <row r="721" spans="2:6">
      <c r="B721" s="259"/>
      <c r="C721" s="259"/>
      <c r="E721" s="259"/>
      <c r="F721" s="259"/>
    </row>
    <row r="722" spans="2:6">
      <c r="B722" s="259"/>
      <c r="C722" s="259"/>
      <c r="E722" s="259"/>
      <c r="F722" s="259"/>
    </row>
    <row r="723" spans="2:6">
      <c r="B723" s="259"/>
      <c r="C723" s="259"/>
      <c r="E723" s="259"/>
      <c r="F723" s="259"/>
    </row>
    <row r="724" spans="2:6">
      <c r="B724" s="259"/>
      <c r="C724" s="259"/>
      <c r="E724" s="259"/>
      <c r="F724" s="259"/>
    </row>
    <row r="725" spans="2:6">
      <c r="B725" s="259"/>
      <c r="C725" s="259"/>
      <c r="E725" s="259"/>
      <c r="F725" s="259"/>
    </row>
    <row r="726" spans="2:6">
      <c r="B726" s="259"/>
      <c r="C726" s="259"/>
      <c r="E726" s="259"/>
      <c r="F726" s="259"/>
    </row>
    <row r="727" spans="2:6">
      <c r="B727" s="259"/>
      <c r="C727" s="259"/>
      <c r="E727" s="259"/>
      <c r="F727" s="259"/>
    </row>
    <row r="728" spans="2:6">
      <c r="B728" s="259"/>
      <c r="C728" s="259"/>
      <c r="E728" s="259"/>
      <c r="F728" s="259"/>
    </row>
    <row r="729" spans="2:6">
      <c r="B729" s="259"/>
      <c r="C729" s="259"/>
      <c r="E729" s="259"/>
      <c r="F729" s="259"/>
    </row>
    <row r="730" spans="2:6">
      <c r="B730" s="259"/>
      <c r="C730" s="259"/>
      <c r="E730" s="259"/>
      <c r="F730" s="259"/>
    </row>
    <row r="731" spans="2:6">
      <c r="B731" s="259"/>
      <c r="C731" s="259"/>
      <c r="E731" s="259"/>
      <c r="F731" s="259"/>
    </row>
    <row r="732" spans="2:6">
      <c r="B732" s="259"/>
      <c r="C732" s="259"/>
      <c r="E732" s="259"/>
      <c r="F732" s="259"/>
    </row>
    <row r="733" spans="2:6">
      <c r="B733" s="259"/>
      <c r="C733" s="259"/>
      <c r="E733" s="259"/>
      <c r="F733" s="259"/>
    </row>
    <row r="734" spans="2:6">
      <c r="B734" s="259"/>
      <c r="C734" s="259"/>
      <c r="E734" s="259"/>
      <c r="F734" s="259"/>
    </row>
    <row r="735" spans="2:6">
      <c r="B735" s="259"/>
      <c r="C735" s="259"/>
      <c r="E735" s="259"/>
      <c r="F735" s="259"/>
    </row>
    <row r="736" spans="2:6">
      <c r="B736" s="259"/>
      <c r="C736" s="259"/>
      <c r="E736" s="259"/>
      <c r="F736" s="259"/>
    </row>
    <row r="737" spans="2:6">
      <c r="B737" s="259"/>
      <c r="C737" s="259"/>
      <c r="E737" s="259"/>
      <c r="F737" s="259"/>
    </row>
    <row r="738" spans="2:6">
      <c r="B738" s="259"/>
      <c r="C738" s="259"/>
      <c r="E738" s="259"/>
      <c r="F738" s="259"/>
    </row>
    <row r="739" spans="2:6">
      <c r="B739" s="259"/>
      <c r="C739" s="259"/>
      <c r="E739" s="259"/>
      <c r="F739" s="259"/>
    </row>
    <row r="740" spans="2:6">
      <c r="B740" s="259"/>
      <c r="C740" s="259"/>
      <c r="E740" s="259"/>
      <c r="F740" s="259"/>
    </row>
    <row r="741" spans="2:6">
      <c r="B741" s="259"/>
      <c r="C741" s="259"/>
      <c r="E741" s="259"/>
      <c r="F741" s="259"/>
    </row>
    <row r="742" spans="2:6">
      <c r="B742" s="259"/>
      <c r="C742" s="259"/>
      <c r="E742" s="259"/>
      <c r="F742" s="259"/>
    </row>
    <row r="743" spans="2:6">
      <c r="B743" s="259"/>
      <c r="C743" s="259"/>
      <c r="E743" s="259"/>
      <c r="F743" s="259"/>
    </row>
    <row r="744" spans="2:6">
      <c r="B744" s="259"/>
      <c r="C744" s="259"/>
      <c r="E744" s="259"/>
      <c r="F744" s="259"/>
    </row>
    <row r="745" spans="2:6">
      <c r="B745" s="259"/>
      <c r="C745" s="259"/>
      <c r="E745" s="259"/>
      <c r="F745" s="259"/>
    </row>
    <row r="746" spans="2:6">
      <c r="B746" s="259"/>
      <c r="C746" s="259"/>
      <c r="E746" s="259"/>
      <c r="F746" s="259"/>
    </row>
    <row r="747" spans="2:6">
      <c r="B747" s="259"/>
      <c r="C747" s="259"/>
      <c r="E747" s="259"/>
      <c r="F747" s="259"/>
    </row>
    <row r="748" spans="2:6">
      <c r="B748" s="259"/>
      <c r="C748" s="259"/>
      <c r="E748" s="259"/>
      <c r="F748" s="259"/>
    </row>
    <row r="749" spans="2:6">
      <c r="B749" s="259"/>
      <c r="C749" s="259"/>
      <c r="E749" s="259"/>
      <c r="F749" s="259"/>
    </row>
    <row r="750" spans="2:6">
      <c r="B750" s="259"/>
      <c r="C750" s="259"/>
      <c r="E750" s="259"/>
      <c r="F750" s="259"/>
    </row>
    <row r="751" spans="2:6">
      <c r="B751" s="259"/>
      <c r="C751" s="259"/>
      <c r="E751" s="259"/>
      <c r="F751" s="259"/>
    </row>
    <row r="752" spans="2:6">
      <c r="B752" s="259"/>
      <c r="C752" s="259"/>
      <c r="E752" s="259"/>
      <c r="F752" s="259"/>
    </row>
    <row r="753" spans="2:6">
      <c r="B753" s="259"/>
      <c r="C753" s="259"/>
      <c r="E753" s="259"/>
      <c r="F753" s="259"/>
    </row>
    <row r="754" spans="2:6">
      <c r="B754" s="259"/>
      <c r="C754" s="259"/>
      <c r="E754" s="259"/>
      <c r="F754" s="259"/>
    </row>
    <row r="755" spans="2:6">
      <c r="B755" s="259"/>
      <c r="C755" s="259"/>
      <c r="E755" s="259"/>
      <c r="F755" s="259"/>
    </row>
    <row r="756" spans="2:6">
      <c r="B756" s="259"/>
      <c r="C756" s="259"/>
      <c r="E756" s="259"/>
      <c r="F756" s="259"/>
    </row>
    <row r="757" spans="2:6">
      <c r="B757" s="259"/>
      <c r="C757" s="259"/>
      <c r="E757" s="259"/>
      <c r="F757" s="259"/>
    </row>
    <row r="758" spans="2:6">
      <c r="B758" s="259"/>
      <c r="C758" s="259"/>
      <c r="E758" s="259"/>
      <c r="F758" s="259"/>
    </row>
    <row r="759" spans="2:6">
      <c r="B759" s="259"/>
      <c r="C759" s="259"/>
      <c r="E759" s="259"/>
      <c r="F759" s="259"/>
    </row>
    <row r="760" spans="2:6">
      <c r="B760" s="259"/>
      <c r="C760" s="259"/>
      <c r="E760" s="259"/>
      <c r="F760" s="259"/>
    </row>
    <row r="761" spans="2:6">
      <c r="B761" s="259"/>
      <c r="C761" s="259"/>
      <c r="E761" s="259"/>
      <c r="F761" s="259"/>
    </row>
    <row r="762" spans="2:6">
      <c r="B762" s="259"/>
      <c r="C762" s="259"/>
      <c r="E762" s="259"/>
      <c r="F762" s="259"/>
    </row>
    <row r="763" spans="2:6">
      <c r="B763" s="259"/>
      <c r="C763" s="259"/>
      <c r="E763" s="259"/>
      <c r="F763" s="259"/>
    </row>
    <row r="764" spans="2:6">
      <c r="B764" s="259"/>
      <c r="C764" s="259"/>
      <c r="E764" s="259"/>
      <c r="F764" s="259"/>
    </row>
    <row r="765" spans="2:6">
      <c r="B765" s="259"/>
      <c r="C765" s="259"/>
      <c r="E765" s="259"/>
      <c r="F765" s="259"/>
    </row>
    <row r="766" spans="2:6">
      <c r="B766" s="259"/>
      <c r="C766" s="259"/>
      <c r="E766" s="259"/>
      <c r="F766" s="259"/>
    </row>
    <row r="767" spans="2:6">
      <c r="B767" s="259"/>
      <c r="C767" s="259"/>
      <c r="E767" s="259"/>
      <c r="F767" s="259"/>
    </row>
    <row r="768" spans="2:6">
      <c r="B768" s="259"/>
      <c r="C768" s="259"/>
      <c r="E768" s="259"/>
      <c r="F768" s="259"/>
    </row>
    <row r="769" spans="2:6">
      <c r="B769" s="259"/>
      <c r="C769" s="259"/>
      <c r="E769" s="259"/>
      <c r="F769" s="259"/>
    </row>
    <row r="770" spans="2:6">
      <c r="B770" s="259"/>
      <c r="C770" s="259"/>
      <c r="E770" s="259"/>
      <c r="F770" s="259"/>
    </row>
    <row r="771" spans="2:6">
      <c r="B771" s="259"/>
      <c r="C771" s="259"/>
      <c r="E771" s="259"/>
      <c r="F771" s="259"/>
    </row>
    <row r="772" spans="2:6">
      <c r="B772" s="259"/>
      <c r="C772" s="259"/>
      <c r="E772" s="259"/>
      <c r="F772" s="259"/>
    </row>
    <row r="773" spans="2:6">
      <c r="B773" s="259"/>
      <c r="C773" s="259"/>
      <c r="E773" s="259"/>
      <c r="F773" s="259"/>
    </row>
    <row r="774" spans="2:6">
      <c r="B774" s="259"/>
      <c r="C774" s="259"/>
      <c r="E774" s="259"/>
      <c r="F774" s="259"/>
    </row>
    <row r="775" spans="2:6">
      <c r="B775" s="259"/>
      <c r="C775" s="259"/>
      <c r="E775" s="259"/>
      <c r="F775" s="259"/>
    </row>
    <row r="776" spans="2:6">
      <c r="B776" s="259"/>
      <c r="C776" s="259"/>
      <c r="E776" s="259"/>
      <c r="F776" s="259"/>
    </row>
    <row r="777" spans="2:6">
      <c r="B777" s="259"/>
      <c r="C777" s="259"/>
      <c r="E777" s="259"/>
      <c r="F777" s="259"/>
    </row>
    <row r="778" spans="2:6">
      <c r="B778" s="259"/>
      <c r="C778" s="259"/>
      <c r="E778" s="259"/>
      <c r="F778" s="259"/>
    </row>
    <row r="779" spans="2:6">
      <c r="B779" s="259"/>
      <c r="C779" s="259"/>
      <c r="E779" s="259"/>
      <c r="F779" s="259"/>
    </row>
    <row r="780" spans="2:6">
      <c r="B780" s="259"/>
      <c r="C780" s="259"/>
      <c r="E780" s="259"/>
      <c r="F780" s="259"/>
    </row>
    <row r="781" spans="2:6">
      <c r="B781" s="259"/>
      <c r="C781" s="259"/>
      <c r="E781" s="259"/>
      <c r="F781" s="259"/>
    </row>
    <row r="782" spans="2:6">
      <c r="B782" s="259"/>
      <c r="C782" s="259"/>
      <c r="E782" s="259"/>
      <c r="F782" s="259"/>
    </row>
    <row r="783" spans="2:6">
      <c r="B783" s="259"/>
      <c r="C783" s="259"/>
      <c r="E783" s="259"/>
      <c r="F783" s="259"/>
    </row>
    <row r="784" spans="2:6">
      <c r="B784" s="259"/>
      <c r="C784" s="259"/>
      <c r="E784" s="259"/>
      <c r="F784" s="259"/>
    </row>
    <row r="785" spans="2:6">
      <c r="B785" s="259"/>
      <c r="C785" s="259"/>
      <c r="E785" s="259"/>
      <c r="F785" s="259"/>
    </row>
    <row r="786" spans="2:6">
      <c r="B786" s="259"/>
      <c r="C786" s="259"/>
      <c r="E786" s="259"/>
      <c r="F786" s="259"/>
    </row>
    <row r="787" spans="2:6">
      <c r="B787" s="259"/>
      <c r="C787" s="259"/>
      <c r="E787" s="259"/>
      <c r="F787" s="259"/>
    </row>
    <row r="788" spans="2:6">
      <c r="B788" s="259"/>
      <c r="C788" s="259"/>
      <c r="E788" s="259"/>
      <c r="F788" s="259"/>
    </row>
    <row r="789" spans="2:6">
      <c r="B789" s="259"/>
      <c r="C789" s="259"/>
      <c r="E789" s="259"/>
      <c r="F789" s="259"/>
    </row>
    <row r="790" spans="2:6">
      <c r="B790" s="259"/>
      <c r="C790" s="259"/>
      <c r="E790" s="259"/>
      <c r="F790" s="259"/>
    </row>
    <row r="791" spans="2:6">
      <c r="B791" s="259"/>
      <c r="C791" s="259"/>
      <c r="E791" s="259"/>
      <c r="F791" s="259"/>
    </row>
    <row r="792" spans="2:6">
      <c r="B792" s="259"/>
      <c r="C792" s="259"/>
      <c r="E792" s="259"/>
      <c r="F792" s="259"/>
    </row>
    <row r="793" spans="2:6">
      <c r="B793" s="259"/>
      <c r="C793" s="259"/>
      <c r="E793" s="259"/>
      <c r="F793" s="259"/>
    </row>
    <row r="794" spans="2:6">
      <c r="B794" s="259"/>
      <c r="C794" s="259"/>
      <c r="E794" s="259"/>
      <c r="F794" s="259"/>
    </row>
    <row r="795" spans="2:6">
      <c r="B795" s="259"/>
      <c r="C795" s="259"/>
      <c r="E795" s="259"/>
      <c r="F795" s="259"/>
    </row>
    <row r="796" spans="2:6">
      <c r="B796" s="259"/>
      <c r="C796" s="259"/>
      <c r="E796" s="259"/>
      <c r="F796" s="259"/>
    </row>
    <row r="797" spans="2:6">
      <c r="B797" s="259"/>
      <c r="C797" s="259"/>
      <c r="E797" s="259"/>
      <c r="F797" s="259"/>
    </row>
    <row r="798" spans="2:6">
      <c r="B798" s="259"/>
      <c r="C798" s="259"/>
      <c r="E798" s="259"/>
      <c r="F798" s="259"/>
    </row>
    <row r="799" spans="2:6">
      <c r="B799" s="259"/>
      <c r="C799" s="259"/>
      <c r="E799" s="259"/>
      <c r="F799" s="259"/>
    </row>
    <row r="800" spans="2:6">
      <c r="B800" s="259"/>
      <c r="C800" s="259"/>
      <c r="E800" s="259"/>
      <c r="F800" s="259"/>
    </row>
    <row r="801" spans="2:6">
      <c r="B801" s="259"/>
      <c r="C801" s="259"/>
      <c r="E801" s="259"/>
      <c r="F801" s="259"/>
    </row>
    <row r="802" spans="2:6">
      <c r="B802" s="259"/>
      <c r="C802" s="259"/>
      <c r="E802" s="259"/>
      <c r="F802" s="259"/>
    </row>
    <row r="803" spans="2:6">
      <c r="B803" s="259"/>
      <c r="C803" s="259"/>
      <c r="E803" s="259"/>
      <c r="F803" s="259"/>
    </row>
    <row r="804" spans="2:6">
      <c r="B804" s="259"/>
      <c r="C804" s="259"/>
      <c r="E804" s="259"/>
      <c r="F804" s="259"/>
    </row>
    <row r="805" spans="2:6">
      <c r="B805" s="259"/>
      <c r="C805" s="259"/>
      <c r="E805" s="259"/>
      <c r="F805" s="259"/>
    </row>
    <row r="806" spans="2:6">
      <c r="B806" s="259"/>
      <c r="C806" s="259"/>
      <c r="E806" s="259"/>
      <c r="F806" s="259"/>
    </row>
    <row r="807" spans="2:6">
      <c r="B807" s="259"/>
      <c r="C807" s="259"/>
      <c r="E807" s="259"/>
      <c r="F807" s="259"/>
    </row>
    <row r="808" spans="2:6">
      <c r="B808" s="259"/>
      <c r="C808" s="259"/>
      <c r="E808" s="259"/>
      <c r="F808" s="259"/>
    </row>
    <row r="809" spans="2:6">
      <c r="B809" s="259"/>
      <c r="C809" s="259"/>
      <c r="E809" s="259"/>
      <c r="F809" s="259"/>
    </row>
    <row r="810" spans="2:6">
      <c r="B810" s="259"/>
      <c r="C810" s="259"/>
      <c r="E810" s="259"/>
      <c r="F810" s="259"/>
    </row>
    <row r="811" spans="2:6">
      <c r="B811" s="259"/>
      <c r="C811" s="259"/>
      <c r="E811" s="259"/>
      <c r="F811" s="259"/>
    </row>
    <row r="812" spans="2:6">
      <c r="B812" s="259"/>
      <c r="C812" s="259"/>
      <c r="E812" s="259"/>
      <c r="F812" s="259"/>
    </row>
    <row r="813" spans="2:6">
      <c r="B813" s="259"/>
      <c r="C813" s="259"/>
      <c r="E813" s="259"/>
      <c r="F813" s="259"/>
    </row>
    <row r="814" spans="2:6">
      <c r="B814" s="259"/>
      <c r="C814" s="259"/>
      <c r="E814" s="259"/>
      <c r="F814" s="259"/>
    </row>
    <row r="815" spans="2:6">
      <c r="B815" s="259"/>
      <c r="C815" s="259"/>
      <c r="E815" s="259"/>
      <c r="F815" s="259"/>
    </row>
    <row r="816" spans="2:6">
      <c r="B816" s="259"/>
      <c r="C816" s="259"/>
      <c r="E816" s="259"/>
      <c r="F816" s="259"/>
    </row>
    <row r="817" spans="2:6">
      <c r="B817" s="259"/>
      <c r="C817" s="259"/>
      <c r="E817" s="259"/>
      <c r="F817" s="259"/>
    </row>
    <row r="818" spans="2:6">
      <c r="B818" s="259"/>
      <c r="C818" s="259"/>
      <c r="E818" s="259"/>
      <c r="F818" s="259"/>
    </row>
    <row r="819" spans="2:6">
      <c r="B819" s="259"/>
      <c r="C819" s="259"/>
      <c r="E819" s="259"/>
      <c r="F819" s="259"/>
    </row>
    <row r="820" spans="2:6">
      <c r="B820" s="259"/>
      <c r="C820" s="259"/>
      <c r="E820" s="259"/>
      <c r="F820" s="259"/>
    </row>
    <row r="821" spans="2:6">
      <c r="B821" s="259"/>
      <c r="C821" s="259"/>
      <c r="E821" s="259"/>
      <c r="F821" s="259"/>
    </row>
    <row r="822" spans="2:6">
      <c r="B822" s="259"/>
      <c r="C822" s="259"/>
      <c r="E822" s="259"/>
      <c r="F822" s="259"/>
    </row>
    <row r="823" spans="2:6">
      <c r="B823" s="259"/>
      <c r="C823" s="259"/>
      <c r="E823" s="259"/>
      <c r="F823" s="259"/>
    </row>
    <row r="824" spans="2:6">
      <c r="B824" s="259"/>
      <c r="C824" s="259"/>
      <c r="E824" s="259"/>
      <c r="F824" s="259"/>
    </row>
    <row r="825" spans="2:6">
      <c r="B825" s="259"/>
      <c r="C825" s="259"/>
      <c r="E825" s="259"/>
      <c r="F825" s="259"/>
    </row>
    <row r="826" spans="2:6">
      <c r="B826" s="259"/>
      <c r="C826" s="259"/>
      <c r="E826" s="259"/>
      <c r="F826" s="259"/>
    </row>
    <row r="827" spans="2:6">
      <c r="B827" s="259"/>
      <c r="C827" s="259"/>
      <c r="E827" s="259"/>
      <c r="F827" s="259"/>
    </row>
    <row r="828" spans="2:6">
      <c r="B828" s="259"/>
      <c r="C828" s="259"/>
      <c r="E828" s="259"/>
      <c r="F828" s="259"/>
    </row>
    <row r="829" spans="2:6">
      <c r="B829" s="259"/>
      <c r="C829" s="259"/>
      <c r="E829" s="259"/>
      <c r="F829" s="259"/>
    </row>
    <row r="830" spans="2:6">
      <c r="B830" s="259"/>
      <c r="C830" s="259"/>
      <c r="E830" s="259"/>
      <c r="F830" s="259"/>
    </row>
    <row r="831" spans="2:6">
      <c r="B831" s="259"/>
      <c r="C831" s="259"/>
      <c r="E831" s="259"/>
      <c r="F831" s="259"/>
    </row>
    <row r="832" spans="2:6">
      <c r="B832" s="259"/>
      <c r="C832" s="259"/>
      <c r="E832" s="259"/>
      <c r="F832" s="259"/>
    </row>
    <row r="833" spans="2:6">
      <c r="B833" s="259"/>
      <c r="C833" s="259"/>
      <c r="E833" s="259"/>
      <c r="F833" s="259"/>
    </row>
    <row r="834" spans="2:6">
      <c r="B834" s="259"/>
      <c r="C834" s="259"/>
      <c r="E834" s="259"/>
      <c r="F834" s="259"/>
    </row>
    <row r="835" spans="2:6">
      <c r="B835" s="259"/>
      <c r="C835" s="259"/>
      <c r="E835" s="259"/>
      <c r="F835" s="259"/>
    </row>
    <row r="836" spans="2:6">
      <c r="B836" s="259"/>
      <c r="C836" s="259"/>
      <c r="E836" s="259"/>
      <c r="F836" s="259"/>
    </row>
    <row r="837" spans="2:6">
      <c r="B837" s="259"/>
      <c r="C837" s="259"/>
      <c r="E837" s="259"/>
      <c r="F837" s="259"/>
    </row>
    <row r="838" spans="2:6">
      <c r="B838" s="259"/>
      <c r="C838" s="259"/>
      <c r="E838" s="259"/>
      <c r="F838" s="259"/>
    </row>
    <row r="839" spans="2:6">
      <c r="B839" s="259"/>
      <c r="C839" s="259"/>
      <c r="E839" s="259"/>
      <c r="F839" s="259"/>
    </row>
    <row r="840" spans="2:6">
      <c r="B840" s="259"/>
      <c r="C840" s="259"/>
      <c r="E840" s="259"/>
      <c r="F840" s="259"/>
    </row>
    <row r="841" spans="2:6">
      <c r="B841" s="259"/>
      <c r="C841" s="259"/>
      <c r="E841" s="259"/>
      <c r="F841" s="259"/>
    </row>
    <row r="842" spans="2:6">
      <c r="B842" s="259"/>
      <c r="C842" s="259"/>
      <c r="E842" s="259"/>
      <c r="F842" s="259"/>
    </row>
    <row r="843" spans="2:6">
      <c r="B843" s="259"/>
      <c r="C843" s="259"/>
      <c r="E843" s="259"/>
      <c r="F843" s="259"/>
    </row>
    <row r="844" spans="2:6">
      <c r="B844" s="259"/>
      <c r="C844" s="259"/>
      <c r="E844" s="259"/>
      <c r="F844" s="259"/>
    </row>
    <row r="845" spans="2:6">
      <c r="B845" s="259"/>
      <c r="C845" s="259"/>
      <c r="E845" s="259"/>
      <c r="F845" s="259"/>
    </row>
    <row r="846" spans="2:6">
      <c r="B846" s="259"/>
      <c r="C846" s="259"/>
      <c r="E846" s="259"/>
      <c r="F846" s="259"/>
    </row>
    <row r="847" spans="2:6">
      <c r="B847" s="259"/>
      <c r="C847" s="259"/>
      <c r="E847" s="259"/>
      <c r="F847" s="259"/>
    </row>
    <row r="848" spans="2:6">
      <c r="B848" s="259"/>
      <c r="C848" s="259"/>
      <c r="E848" s="259"/>
      <c r="F848" s="259"/>
    </row>
    <row r="849" spans="2:6">
      <c r="B849" s="259"/>
      <c r="C849" s="259"/>
      <c r="E849" s="259"/>
      <c r="F849" s="259"/>
    </row>
    <row r="850" spans="2:6">
      <c r="B850" s="259"/>
      <c r="C850" s="259"/>
      <c r="E850" s="259"/>
      <c r="F850" s="259"/>
    </row>
    <row r="851" spans="2:6">
      <c r="B851" s="259"/>
      <c r="C851" s="259"/>
      <c r="E851" s="259"/>
      <c r="F851" s="259"/>
    </row>
    <row r="852" spans="2:6">
      <c r="B852" s="259"/>
      <c r="C852" s="259"/>
      <c r="E852" s="259"/>
      <c r="F852" s="259"/>
    </row>
    <row r="853" spans="2:6">
      <c r="B853" s="259"/>
      <c r="C853" s="259"/>
      <c r="E853" s="259"/>
      <c r="F853" s="259"/>
    </row>
    <row r="854" spans="2:6">
      <c r="B854" s="259"/>
      <c r="C854" s="259"/>
      <c r="E854" s="259"/>
      <c r="F854" s="259"/>
    </row>
    <row r="855" spans="2:6">
      <c r="B855" s="259"/>
      <c r="C855" s="259"/>
      <c r="E855" s="259"/>
      <c r="F855" s="259"/>
    </row>
    <row r="856" spans="2:6">
      <c r="B856" s="259"/>
      <c r="C856" s="259"/>
      <c r="E856" s="259"/>
      <c r="F856" s="259"/>
    </row>
    <row r="857" spans="2:6">
      <c r="B857" s="259"/>
      <c r="C857" s="259"/>
      <c r="E857" s="259"/>
      <c r="F857" s="259"/>
    </row>
    <row r="858" spans="2:6">
      <c r="B858" s="259"/>
      <c r="C858" s="259"/>
      <c r="E858" s="259"/>
      <c r="F858" s="259"/>
    </row>
    <row r="859" spans="2:6">
      <c r="B859" s="259"/>
      <c r="C859" s="259"/>
      <c r="E859" s="259"/>
      <c r="F859" s="259"/>
    </row>
    <row r="860" spans="2:6">
      <c r="B860" s="259"/>
      <c r="C860" s="259"/>
      <c r="E860" s="259"/>
      <c r="F860" s="259"/>
    </row>
    <row r="861" spans="2:6">
      <c r="B861" s="259"/>
      <c r="C861" s="259"/>
      <c r="E861" s="259"/>
      <c r="F861" s="259"/>
    </row>
    <row r="862" spans="2:6">
      <c r="B862" s="259"/>
      <c r="C862" s="259"/>
      <c r="E862" s="259"/>
      <c r="F862" s="259"/>
    </row>
    <row r="863" spans="2:6">
      <c r="B863" s="259"/>
      <c r="C863" s="259"/>
      <c r="E863" s="259"/>
      <c r="F863" s="259"/>
    </row>
    <row r="864" spans="2:6">
      <c r="B864" s="259"/>
      <c r="C864" s="259"/>
      <c r="E864" s="259"/>
      <c r="F864" s="259"/>
    </row>
    <row r="865" spans="2:6">
      <c r="B865" s="259"/>
      <c r="C865" s="259"/>
      <c r="E865" s="259"/>
      <c r="F865" s="259"/>
    </row>
    <row r="866" spans="2:6">
      <c r="B866" s="259"/>
      <c r="C866" s="259"/>
      <c r="E866" s="259"/>
      <c r="F866" s="259"/>
    </row>
    <row r="867" spans="2:6">
      <c r="B867" s="259"/>
      <c r="C867" s="259"/>
      <c r="E867" s="259"/>
      <c r="F867" s="259"/>
    </row>
    <row r="868" spans="2:6">
      <c r="B868" s="259"/>
      <c r="C868" s="259"/>
      <c r="E868" s="259"/>
      <c r="F868" s="259"/>
    </row>
    <row r="869" spans="2:6">
      <c r="B869" s="259"/>
      <c r="C869" s="259"/>
      <c r="E869" s="259"/>
      <c r="F869" s="259"/>
    </row>
    <row r="870" spans="2:6">
      <c r="B870" s="259"/>
      <c r="C870" s="259"/>
      <c r="E870" s="259"/>
      <c r="F870" s="259"/>
    </row>
    <row r="871" spans="2:6">
      <c r="B871" s="259"/>
      <c r="C871" s="259"/>
      <c r="E871" s="259"/>
      <c r="F871" s="259"/>
    </row>
    <row r="872" spans="2:6">
      <c r="B872" s="259"/>
      <c r="C872" s="259"/>
      <c r="E872" s="259"/>
      <c r="F872" s="259"/>
    </row>
    <row r="873" spans="2:6">
      <c r="B873" s="259"/>
      <c r="C873" s="259"/>
      <c r="E873" s="259"/>
      <c r="F873" s="259"/>
    </row>
    <row r="874" spans="2:6">
      <c r="B874" s="259"/>
      <c r="C874" s="259"/>
      <c r="E874" s="259"/>
      <c r="F874" s="259"/>
    </row>
    <row r="875" spans="2:6">
      <c r="B875" s="259"/>
      <c r="C875" s="259"/>
      <c r="E875" s="259"/>
      <c r="F875" s="259"/>
    </row>
    <row r="876" spans="2:6">
      <c r="B876" s="259"/>
      <c r="C876" s="259"/>
      <c r="E876" s="259"/>
      <c r="F876" s="259"/>
    </row>
    <row r="877" spans="2:6">
      <c r="B877" s="259"/>
      <c r="C877" s="259"/>
      <c r="E877" s="259"/>
      <c r="F877" s="259"/>
    </row>
    <row r="878" spans="2:6">
      <c r="B878" s="259"/>
      <c r="C878" s="259"/>
      <c r="E878" s="259"/>
      <c r="F878" s="259"/>
    </row>
    <row r="879" spans="2:6">
      <c r="B879" s="259"/>
      <c r="C879" s="259"/>
      <c r="E879" s="259"/>
      <c r="F879" s="259"/>
    </row>
    <row r="880" spans="2:6">
      <c r="B880" s="259"/>
      <c r="C880" s="259"/>
      <c r="E880" s="259"/>
      <c r="F880" s="259"/>
    </row>
    <row r="881" spans="2:6">
      <c r="B881" s="259"/>
      <c r="C881" s="259"/>
      <c r="E881" s="259"/>
      <c r="F881" s="259"/>
    </row>
    <row r="882" spans="2:6">
      <c r="B882" s="259"/>
      <c r="C882" s="259"/>
      <c r="E882" s="259"/>
      <c r="F882" s="259"/>
    </row>
    <row r="883" spans="2:6">
      <c r="B883" s="259"/>
      <c r="C883" s="259"/>
      <c r="E883" s="259"/>
      <c r="F883" s="259"/>
    </row>
    <row r="884" spans="2:6">
      <c r="B884" s="259"/>
      <c r="C884" s="259"/>
      <c r="E884" s="259"/>
      <c r="F884" s="259"/>
    </row>
    <row r="885" spans="2:6">
      <c r="B885" s="259"/>
      <c r="C885" s="259"/>
      <c r="E885" s="259"/>
      <c r="F885" s="259"/>
    </row>
    <row r="886" spans="2:6">
      <c r="B886" s="259"/>
      <c r="C886" s="259"/>
      <c r="E886" s="259"/>
      <c r="F886" s="259"/>
    </row>
    <row r="887" spans="2:6">
      <c r="B887" s="259"/>
      <c r="C887" s="259"/>
      <c r="E887" s="259"/>
      <c r="F887" s="259"/>
    </row>
    <row r="888" spans="2:6">
      <c r="B888" s="259"/>
      <c r="C888" s="259"/>
      <c r="E888" s="259"/>
      <c r="F888" s="259"/>
    </row>
    <row r="889" spans="2:6">
      <c r="B889" s="259"/>
      <c r="C889" s="259"/>
      <c r="E889" s="259"/>
      <c r="F889" s="259"/>
    </row>
    <row r="890" spans="2:6">
      <c r="B890" s="259"/>
      <c r="C890" s="259"/>
      <c r="E890" s="259"/>
      <c r="F890" s="259"/>
    </row>
    <row r="891" spans="2:6">
      <c r="B891" s="259"/>
      <c r="C891" s="259"/>
      <c r="E891" s="259"/>
      <c r="F891" s="259"/>
    </row>
    <row r="892" spans="2:6">
      <c r="B892" s="259"/>
      <c r="C892" s="259"/>
      <c r="E892" s="259"/>
      <c r="F892" s="259"/>
    </row>
  </sheetData>
  <mergeCells count="6">
    <mergeCell ref="A2:F2"/>
    <mergeCell ref="B4:C4"/>
    <mergeCell ref="E4:F4"/>
    <mergeCell ref="A43:F43"/>
    <mergeCell ref="B45:C45"/>
    <mergeCell ref="E45:F45"/>
  </mergeCells>
  <pageMargins left="0.39370078740157483" right="0.15748031496062992" top="0.31496062992125984" bottom="0.39370078740157483" header="0.31496062992125984" footer="0.23622047244094491"/>
  <pageSetup paperSize="9" orientation="portrait" r:id="rId1"/>
  <headerFooter>
    <oddFooter>&amp;C&amp;P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dimension ref="A1:E194"/>
  <sheetViews>
    <sheetView workbookViewId="0"/>
  </sheetViews>
  <sheetFormatPr defaultRowHeight="15"/>
  <cols>
    <col min="1" max="1" width="41" style="281" customWidth="1"/>
    <col min="2" max="2" width="13.7109375" style="281" customWidth="1"/>
    <col min="3" max="3" width="16.140625" style="281" customWidth="1"/>
    <col min="4" max="4" width="1.42578125" style="281" customWidth="1"/>
    <col min="5" max="5" width="14.42578125" style="281" customWidth="1"/>
    <col min="6" max="224" width="9.140625" style="281"/>
    <col min="225" max="225" width="41" style="281" customWidth="1"/>
    <col min="226" max="226" width="13.7109375" style="281" customWidth="1"/>
    <col min="227" max="227" width="16.140625" style="281" customWidth="1"/>
    <col min="228" max="228" width="1.42578125" style="281" customWidth="1"/>
    <col min="229" max="229" width="14.42578125" style="281" customWidth="1"/>
    <col min="230" max="245" width="9.140625" style="281"/>
    <col min="246" max="246" width="37.85546875" style="281" customWidth="1"/>
    <col min="247" max="247" width="14.28515625" style="281" customWidth="1"/>
    <col min="248" max="248" width="12.5703125" style="281" customWidth="1"/>
    <col min="249" max="249" width="2.140625" style="281" customWidth="1"/>
    <col min="250" max="251" width="12.7109375" style="281" customWidth="1"/>
    <col min="252" max="480" width="9.140625" style="281"/>
    <col min="481" max="481" width="41" style="281" customWidth="1"/>
    <col min="482" max="482" width="13.7109375" style="281" customWidth="1"/>
    <col min="483" max="483" width="16.140625" style="281" customWidth="1"/>
    <col min="484" max="484" width="1.42578125" style="281" customWidth="1"/>
    <col min="485" max="485" width="14.42578125" style="281" customWidth="1"/>
    <col min="486" max="501" width="9.140625" style="281"/>
    <col min="502" max="502" width="37.85546875" style="281" customWidth="1"/>
    <col min="503" max="503" width="14.28515625" style="281" customWidth="1"/>
    <col min="504" max="504" width="12.5703125" style="281" customWidth="1"/>
    <col min="505" max="505" width="2.140625" style="281" customWidth="1"/>
    <col min="506" max="507" width="12.7109375" style="281" customWidth="1"/>
    <col min="508" max="736" width="9.140625" style="281"/>
    <col min="737" max="737" width="41" style="281" customWidth="1"/>
    <col min="738" max="738" width="13.7109375" style="281" customWidth="1"/>
    <col min="739" max="739" width="16.140625" style="281" customWidth="1"/>
    <col min="740" max="740" width="1.42578125" style="281" customWidth="1"/>
    <col min="741" max="741" width="14.42578125" style="281" customWidth="1"/>
    <col min="742" max="757" width="9.140625" style="281"/>
    <col min="758" max="758" width="37.85546875" style="281" customWidth="1"/>
    <col min="759" max="759" width="14.28515625" style="281" customWidth="1"/>
    <col min="760" max="760" width="12.5703125" style="281" customWidth="1"/>
    <col min="761" max="761" width="2.140625" style="281" customWidth="1"/>
    <col min="762" max="763" width="12.7109375" style="281" customWidth="1"/>
    <col min="764" max="992" width="9.140625" style="281"/>
    <col min="993" max="993" width="41" style="281" customWidth="1"/>
    <col min="994" max="994" width="13.7109375" style="281" customWidth="1"/>
    <col min="995" max="995" width="16.140625" style="281" customWidth="1"/>
    <col min="996" max="996" width="1.42578125" style="281" customWidth="1"/>
    <col min="997" max="997" width="14.42578125" style="281" customWidth="1"/>
    <col min="998" max="1013" width="9.140625" style="281"/>
    <col min="1014" max="1014" width="37.85546875" style="281" customWidth="1"/>
    <col min="1015" max="1015" width="14.28515625" style="281" customWidth="1"/>
    <col min="1016" max="1016" width="12.5703125" style="281" customWidth="1"/>
    <col min="1017" max="1017" width="2.140625" style="281" customWidth="1"/>
    <col min="1018" max="1019" width="12.7109375" style="281" customWidth="1"/>
    <col min="1020" max="1248" width="9.140625" style="281"/>
    <col min="1249" max="1249" width="41" style="281" customWidth="1"/>
    <col min="1250" max="1250" width="13.7109375" style="281" customWidth="1"/>
    <col min="1251" max="1251" width="16.140625" style="281" customWidth="1"/>
    <col min="1252" max="1252" width="1.42578125" style="281" customWidth="1"/>
    <col min="1253" max="1253" width="14.42578125" style="281" customWidth="1"/>
    <col min="1254" max="1269" width="9.140625" style="281"/>
    <col min="1270" max="1270" width="37.85546875" style="281" customWidth="1"/>
    <col min="1271" max="1271" width="14.28515625" style="281" customWidth="1"/>
    <col min="1272" max="1272" width="12.5703125" style="281" customWidth="1"/>
    <col min="1273" max="1273" width="2.140625" style="281" customWidth="1"/>
    <col min="1274" max="1275" width="12.7109375" style="281" customWidth="1"/>
    <col min="1276" max="1504" width="9.140625" style="281"/>
    <col min="1505" max="1505" width="41" style="281" customWidth="1"/>
    <col min="1506" max="1506" width="13.7109375" style="281" customWidth="1"/>
    <col min="1507" max="1507" width="16.140625" style="281" customWidth="1"/>
    <col min="1508" max="1508" width="1.42578125" style="281" customWidth="1"/>
    <col min="1509" max="1509" width="14.42578125" style="281" customWidth="1"/>
    <col min="1510" max="1525" width="9.140625" style="281"/>
    <col min="1526" max="1526" width="37.85546875" style="281" customWidth="1"/>
    <col min="1527" max="1527" width="14.28515625" style="281" customWidth="1"/>
    <col min="1528" max="1528" width="12.5703125" style="281" customWidth="1"/>
    <col min="1529" max="1529" width="2.140625" style="281" customWidth="1"/>
    <col min="1530" max="1531" width="12.7109375" style="281" customWidth="1"/>
    <col min="1532" max="1760" width="9.140625" style="281"/>
    <col min="1761" max="1761" width="41" style="281" customWidth="1"/>
    <col min="1762" max="1762" width="13.7109375" style="281" customWidth="1"/>
    <col min="1763" max="1763" width="16.140625" style="281" customWidth="1"/>
    <col min="1764" max="1764" width="1.42578125" style="281" customWidth="1"/>
    <col min="1765" max="1765" width="14.42578125" style="281" customWidth="1"/>
    <col min="1766" max="1781" width="9.140625" style="281"/>
    <col min="1782" max="1782" width="37.85546875" style="281" customWidth="1"/>
    <col min="1783" max="1783" width="14.28515625" style="281" customWidth="1"/>
    <col min="1784" max="1784" width="12.5703125" style="281" customWidth="1"/>
    <col min="1785" max="1785" width="2.140625" style="281" customWidth="1"/>
    <col min="1786" max="1787" width="12.7109375" style="281" customWidth="1"/>
    <col min="1788" max="2016" width="9.140625" style="281"/>
    <col min="2017" max="2017" width="41" style="281" customWidth="1"/>
    <col min="2018" max="2018" width="13.7109375" style="281" customWidth="1"/>
    <col min="2019" max="2019" width="16.140625" style="281" customWidth="1"/>
    <col min="2020" max="2020" width="1.42578125" style="281" customWidth="1"/>
    <col min="2021" max="2021" width="14.42578125" style="281" customWidth="1"/>
    <col min="2022" max="2037" width="9.140625" style="281"/>
    <col min="2038" max="2038" width="37.85546875" style="281" customWidth="1"/>
    <col min="2039" max="2039" width="14.28515625" style="281" customWidth="1"/>
    <col min="2040" max="2040" width="12.5703125" style="281" customWidth="1"/>
    <col min="2041" max="2041" width="2.140625" style="281" customWidth="1"/>
    <col min="2042" max="2043" width="12.7109375" style="281" customWidth="1"/>
    <col min="2044" max="2272" width="9.140625" style="281"/>
    <col min="2273" max="2273" width="41" style="281" customWidth="1"/>
    <col min="2274" max="2274" width="13.7109375" style="281" customWidth="1"/>
    <col min="2275" max="2275" width="16.140625" style="281" customWidth="1"/>
    <col min="2276" max="2276" width="1.42578125" style="281" customWidth="1"/>
    <col min="2277" max="2277" width="14.42578125" style="281" customWidth="1"/>
    <col min="2278" max="2293" width="9.140625" style="281"/>
    <col min="2294" max="2294" width="37.85546875" style="281" customWidth="1"/>
    <col min="2295" max="2295" width="14.28515625" style="281" customWidth="1"/>
    <col min="2296" max="2296" width="12.5703125" style="281" customWidth="1"/>
    <col min="2297" max="2297" width="2.140625" style="281" customWidth="1"/>
    <col min="2298" max="2299" width="12.7109375" style="281" customWidth="1"/>
    <col min="2300" max="2528" width="9.140625" style="281"/>
    <col min="2529" max="2529" width="41" style="281" customWidth="1"/>
    <col min="2530" max="2530" width="13.7109375" style="281" customWidth="1"/>
    <col min="2531" max="2531" width="16.140625" style="281" customWidth="1"/>
    <col min="2532" max="2532" width="1.42578125" style="281" customWidth="1"/>
    <col min="2533" max="2533" width="14.42578125" style="281" customWidth="1"/>
    <col min="2534" max="2549" width="9.140625" style="281"/>
    <col min="2550" max="2550" width="37.85546875" style="281" customWidth="1"/>
    <col min="2551" max="2551" width="14.28515625" style="281" customWidth="1"/>
    <col min="2552" max="2552" width="12.5703125" style="281" customWidth="1"/>
    <col min="2553" max="2553" width="2.140625" style="281" customWidth="1"/>
    <col min="2554" max="2555" width="12.7109375" style="281" customWidth="1"/>
    <col min="2556" max="2784" width="9.140625" style="281"/>
    <col min="2785" max="2785" width="41" style="281" customWidth="1"/>
    <col min="2786" max="2786" width="13.7109375" style="281" customWidth="1"/>
    <col min="2787" max="2787" width="16.140625" style="281" customWidth="1"/>
    <col min="2788" max="2788" width="1.42578125" style="281" customWidth="1"/>
    <col min="2789" max="2789" width="14.42578125" style="281" customWidth="1"/>
    <col min="2790" max="2805" width="9.140625" style="281"/>
    <col min="2806" max="2806" width="37.85546875" style="281" customWidth="1"/>
    <col min="2807" max="2807" width="14.28515625" style="281" customWidth="1"/>
    <col min="2808" max="2808" width="12.5703125" style="281" customWidth="1"/>
    <col min="2809" max="2809" width="2.140625" style="281" customWidth="1"/>
    <col min="2810" max="2811" width="12.7109375" style="281" customWidth="1"/>
    <col min="2812" max="3040" width="9.140625" style="281"/>
    <col min="3041" max="3041" width="41" style="281" customWidth="1"/>
    <col min="3042" max="3042" width="13.7109375" style="281" customWidth="1"/>
    <col min="3043" max="3043" width="16.140625" style="281" customWidth="1"/>
    <col min="3044" max="3044" width="1.42578125" style="281" customWidth="1"/>
    <col min="3045" max="3045" width="14.42578125" style="281" customWidth="1"/>
    <col min="3046" max="3061" width="9.140625" style="281"/>
    <col min="3062" max="3062" width="37.85546875" style="281" customWidth="1"/>
    <col min="3063" max="3063" width="14.28515625" style="281" customWidth="1"/>
    <col min="3064" max="3064" width="12.5703125" style="281" customWidth="1"/>
    <col min="3065" max="3065" width="2.140625" style="281" customWidth="1"/>
    <col min="3066" max="3067" width="12.7109375" style="281" customWidth="1"/>
    <col min="3068" max="3296" width="9.140625" style="281"/>
    <col min="3297" max="3297" width="41" style="281" customWidth="1"/>
    <col min="3298" max="3298" width="13.7109375" style="281" customWidth="1"/>
    <col min="3299" max="3299" width="16.140625" style="281" customWidth="1"/>
    <col min="3300" max="3300" width="1.42578125" style="281" customWidth="1"/>
    <col min="3301" max="3301" width="14.42578125" style="281" customWidth="1"/>
    <col min="3302" max="3317" width="9.140625" style="281"/>
    <col min="3318" max="3318" width="37.85546875" style="281" customWidth="1"/>
    <col min="3319" max="3319" width="14.28515625" style="281" customWidth="1"/>
    <col min="3320" max="3320" width="12.5703125" style="281" customWidth="1"/>
    <col min="3321" max="3321" width="2.140625" style="281" customWidth="1"/>
    <col min="3322" max="3323" width="12.7109375" style="281" customWidth="1"/>
    <col min="3324" max="3552" width="9.140625" style="281"/>
    <col min="3553" max="3553" width="41" style="281" customWidth="1"/>
    <col min="3554" max="3554" width="13.7109375" style="281" customWidth="1"/>
    <col min="3555" max="3555" width="16.140625" style="281" customWidth="1"/>
    <col min="3556" max="3556" width="1.42578125" style="281" customWidth="1"/>
    <col min="3557" max="3557" width="14.42578125" style="281" customWidth="1"/>
    <col min="3558" max="3573" width="9.140625" style="281"/>
    <col min="3574" max="3574" width="37.85546875" style="281" customWidth="1"/>
    <col min="3575" max="3575" width="14.28515625" style="281" customWidth="1"/>
    <col min="3576" max="3576" width="12.5703125" style="281" customWidth="1"/>
    <col min="3577" max="3577" width="2.140625" style="281" customWidth="1"/>
    <col min="3578" max="3579" width="12.7109375" style="281" customWidth="1"/>
    <col min="3580" max="3808" width="9.140625" style="281"/>
    <col min="3809" max="3809" width="41" style="281" customWidth="1"/>
    <col min="3810" max="3810" width="13.7109375" style="281" customWidth="1"/>
    <col min="3811" max="3811" width="16.140625" style="281" customWidth="1"/>
    <col min="3812" max="3812" width="1.42578125" style="281" customWidth="1"/>
    <col min="3813" max="3813" width="14.42578125" style="281" customWidth="1"/>
    <col min="3814" max="3829" width="9.140625" style="281"/>
    <col min="3830" max="3830" width="37.85546875" style="281" customWidth="1"/>
    <col min="3831" max="3831" width="14.28515625" style="281" customWidth="1"/>
    <col min="3832" max="3832" width="12.5703125" style="281" customWidth="1"/>
    <col min="3833" max="3833" width="2.140625" style="281" customWidth="1"/>
    <col min="3834" max="3835" width="12.7109375" style="281" customWidth="1"/>
    <col min="3836" max="4064" width="9.140625" style="281"/>
    <col min="4065" max="4065" width="41" style="281" customWidth="1"/>
    <col min="4066" max="4066" width="13.7109375" style="281" customWidth="1"/>
    <col min="4067" max="4067" width="16.140625" style="281" customWidth="1"/>
    <col min="4068" max="4068" width="1.42578125" style="281" customWidth="1"/>
    <col min="4069" max="4069" width="14.42578125" style="281" customWidth="1"/>
    <col min="4070" max="4085" width="9.140625" style="281"/>
    <col min="4086" max="4086" width="37.85546875" style="281" customWidth="1"/>
    <col min="4087" max="4087" width="14.28515625" style="281" customWidth="1"/>
    <col min="4088" max="4088" width="12.5703125" style="281" customWidth="1"/>
    <col min="4089" max="4089" width="2.140625" style="281" customWidth="1"/>
    <col min="4090" max="4091" width="12.7109375" style="281" customWidth="1"/>
    <col min="4092" max="4320" width="9.140625" style="281"/>
    <col min="4321" max="4321" width="41" style="281" customWidth="1"/>
    <col min="4322" max="4322" width="13.7109375" style="281" customWidth="1"/>
    <col min="4323" max="4323" width="16.140625" style="281" customWidth="1"/>
    <col min="4324" max="4324" width="1.42578125" style="281" customWidth="1"/>
    <col min="4325" max="4325" width="14.42578125" style="281" customWidth="1"/>
    <col min="4326" max="4341" width="9.140625" style="281"/>
    <col min="4342" max="4342" width="37.85546875" style="281" customWidth="1"/>
    <col min="4343" max="4343" width="14.28515625" style="281" customWidth="1"/>
    <col min="4344" max="4344" width="12.5703125" style="281" customWidth="1"/>
    <col min="4345" max="4345" width="2.140625" style="281" customWidth="1"/>
    <col min="4346" max="4347" width="12.7109375" style="281" customWidth="1"/>
    <col min="4348" max="4576" width="9.140625" style="281"/>
    <col min="4577" max="4577" width="41" style="281" customWidth="1"/>
    <col min="4578" max="4578" width="13.7109375" style="281" customWidth="1"/>
    <col min="4579" max="4579" width="16.140625" style="281" customWidth="1"/>
    <col min="4580" max="4580" width="1.42578125" style="281" customWidth="1"/>
    <col min="4581" max="4581" width="14.42578125" style="281" customWidth="1"/>
    <col min="4582" max="4597" width="9.140625" style="281"/>
    <col min="4598" max="4598" width="37.85546875" style="281" customWidth="1"/>
    <col min="4599" max="4599" width="14.28515625" style="281" customWidth="1"/>
    <col min="4600" max="4600" width="12.5703125" style="281" customWidth="1"/>
    <col min="4601" max="4601" width="2.140625" style="281" customWidth="1"/>
    <col min="4602" max="4603" width="12.7109375" style="281" customWidth="1"/>
    <col min="4604" max="4832" width="9.140625" style="281"/>
    <col min="4833" max="4833" width="41" style="281" customWidth="1"/>
    <col min="4834" max="4834" width="13.7109375" style="281" customWidth="1"/>
    <col min="4835" max="4835" width="16.140625" style="281" customWidth="1"/>
    <col min="4836" max="4836" width="1.42578125" style="281" customWidth="1"/>
    <col min="4837" max="4837" width="14.42578125" style="281" customWidth="1"/>
    <col min="4838" max="4853" width="9.140625" style="281"/>
    <col min="4854" max="4854" width="37.85546875" style="281" customWidth="1"/>
    <col min="4855" max="4855" width="14.28515625" style="281" customWidth="1"/>
    <col min="4856" max="4856" width="12.5703125" style="281" customWidth="1"/>
    <col min="4857" max="4857" width="2.140625" style="281" customWidth="1"/>
    <col min="4858" max="4859" width="12.7109375" style="281" customWidth="1"/>
    <col min="4860" max="5088" width="9.140625" style="281"/>
    <col min="5089" max="5089" width="41" style="281" customWidth="1"/>
    <col min="5090" max="5090" width="13.7109375" style="281" customWidth="1"/>
    <col min="5091" max="5091" width="16.140625" style="281" customWidth="1"/>
    <col min="5092" max="5092" width="1.42578125" style="281" customWidth="1"/>
    <col min="5093" max="5093" width="14.42578125" style="281" customWidth="1"/>
    <col min="5094" max="5109" width="9.140625" style="281"/>
    <col min="5110" max="5110" width="37.85546875" style="281" customWidth="1"/>
    <col min="5111" max="5111" width="14.28515625" style="281" customWidth="1"/>
    <col min="5112" max="5112" width="12.5703125" style="281" customWidth="1"/>
    <col min="5113" max="5113" width="2.140625" style="281" customWidth="1"/>
    <col min="5114" max="5115" width="12.7109375" style="281" customWidth="1"/>
    <col min="5116" max="5344" width="9.140625" style="281"/>
    <col min="5345" max="5345" width="41" style="281" customWidth="1"/>
    <col min="5346" max="5346" width="13.7109375" style="281" customWidth="1"/>
    <col min="5347" max="5347" width="16.140625" style="281" customWidth="1"/>
    <col min="5348" max="5348" width="1.42578125" style="281" customWidth="1"/>
    <col min="5349" max="5349" width="14.42578125" style="281" customWidth="1"/>
    <col min="5350" max="5365" width="9.140625" style="281"/>
    <col min="5366" max="5366" width="37.85546875" style="281" customWidth="1"/>
    <col min="5367" max="5367" width="14.28515625" style="281" customWidth="1"/>
    <col min="5368" max="5368" width="12.5703125" style="281" customWidth="1"/>
    <col min="5369" max="5369" width="2.140625" style="281" customWidth="1"/>
    <col min="5370" max="5371" width="12.7109375" style="281" customWidth="1"/>
    <col min="5372" max="5600" width="9.140625" style="281"/>
    <col min="5601" max="5601" width="41" style="281" customWidth="1"/>
    <col min="5602" max="5602" width="13.7109375" style="281" customWidth="1"/>
    <col min="5603" max="5603" width="16.140625" style="281" customWidth="1"/>
    <col min="5604" max="5604" width="1.42578125" style="281" customWidth="1"/>
    <col min="5605" max="5605" width="14.42578125" style="281" customWidth="1"/>
    <col min="5606" max="5621" width="9.140625" style="281"/>
    <col min="5622" max="5622" width="37.85546875" style="281" customWidth="1"/>
    <col min="5623" max="5623" width="14.28515625" style="281" customWidth="1"/>
    <col min="5624" max="5624" width="12.5703125" style="281" customWidth="1"/>
    <col min="5625" max="5625" width="2.140625" style="281" customWidth="1"/>
    <col min="5626" max="5627" width="12.7109375" style="281" customWidth="1"/>
    <col min="5628" max="5856" width="9.140625" style="281"/>
    <col min="5857" max="5857" width="41" style="281" customWidth="1"/>
    <col min="5858" max="5858" width="13.7109375" style="281" customWidth="1"/>
    <col min="5859" max="5859" width="16.140625" style="281" customWidth="1"/>
    <col min="5860" max="5860" width="1.42578125" style="281" customWidth="1"/>
    <col min="5861" max="5861" width="14.42578125" style="281" customWidth="1"/>
    <col min="5862" max="5877" width="9.140625" style="281"/>
    <col min="5878" max="5878" width="37.85546875" style="281" customWidth="1"/>
    <col min="5879" max="5879" width="14.28515625" style="281" customWidth="1"/>
    <col min="5880" max="5880" width="12.5703125" style="281" customWidth="1"/>
    <col min="5881" max="5881" width="2.140625" style="281" customWidth="1"/>
    <col min="5882" max="5883" width="12.7109375" style="281" customWidth="1"/>
    <col min="5884" max="6112" width="9.140625" style="281"/>
    <col min="6113" max="6113" width="41" style="281" customWidth="1"/>
    <col min="6114" max="6114" width="13.7109375" style="281" customWidth="1"/>
    <col min="6115" max="6115" width="16.140625" style="281" customWidth="1"/>
    <col min="6116" max="6116" width="1.42578125" style="281" customWidth="1"/>
    <col min="6117" max="6117" width="14.42578125" style="281" customWidth="1"/>
    <col min="6118" max="6133" width="9.140625" style="281"/>
    <col min="6134" max="6134" width="37.85546875" style="281" customWidth="1"/>
    <col min="6135" max="6135" width="14.28515625" style="281" customWidth="1"/>
    <col min="6136" max="6136" width="12.5703125" style="281" customWidth="1"/>
    <col min="6137" max="6137" width="2.140625" style="281" customWidth="1"/>
    <col min="6138" max="6139" width="12.7109375" style="281" customWidth="1"/>
    <col min="6140" max="6368" width="9.140625" style="281"/>
    <col min="6369" max="6369" width="41" style="281" customWidth="1"/>
    <col min="6370" max="6370" width="13.7109375" style="281" customWidth="1"/>
    <col min="6371" max="6371" width="16.140625" style="281" customWidth="1"/>
    <col min="6372" max="6372" width="1.42578125" style="281" customWidth="1"/>
    <col min="6373" max="6373" width="14.42578125" style="281" customWidth="1"/>
    <col min="6374" max="6389" width="9.140625" style="281"/>
    <col min="6390" max="6390" width="37.85546875" style="281" customWidth="1"/>
    <col min="6391" max="6391" width="14.28515625" style="281" customWidth="1"/>
    <col min="6392" max="6392" width="12.5703125" style="281" customWidth="1"/>
    <col min="6393" max="6393" width="2.140625" style="281" customWidth="1"/>
    <col min="6394" max="6395" width="12.7109375" style="281" customWidth="1"/>
    <col min="6396" max="6624" width="9.140625" style="281"/>
    <col min="6625" max="6625" width="41" style="281" customWidth="1"/>
    <col min="6626" max="6626" width="13.7109375" style="281" customWidth="1"/>
    <col min="6627" max="6627" width="16.140625" style="281" customWidth="1"/>
    <col min="6628" max="6628" width="1.42578125" style="281" customWidth="1"/>
    <col min="6629" max="6629" width="14.42578125" style="281" customWidth="1"/>
    <col min="6630" max="6645" width="9.140625" style="281"/>
    <col min="6646" max="6646" width="37.85546875" style="281" customWidth="1"/>
    <col min="6647" max="6647" width="14.28515625" style="281" customWidth="1"/>
    <col min="6648" max="6648" width="12.5703125" style="281" customWidth="1"/>
    <col min="6649" max="6649" width="2.140625" style="281" customWidth="1"/>
    <col min="6650" max="6651" width="12.7109375" style="281" customWidth="1"/>
    <col min="6652" max="6880" width="9.140625" style="281"/>
    <col min="6881" max="6881" width="41" style="281" customWidth="1"/>
    <col min="6882" max="6882" width="13.7109375" style="281" customWidth="1"/>
    <col min="6883" max="6883" width="16.140625" style="281" customWidth="1"/>
    <col min="6884" max="6884" width="1.42578125" style="281" customWidth="1"/>
    <col min="6885" max="6885" width="14.42578125" style="281" customWidth="1"/>
    <col min="6886" max="6901" width="9.140625" style="281"/>
    <col min="6902" max="6902" width="37.85546875" style="281" customWidth="1"/>
    <col min="6903" max="6903" width="14.28515625" style="281" customWidth="1"/>
    <col min="6904" max="6904" width="12.5703125" style="281" customWidth="1"/>
    <col min="6905" max="6905" width="2.140625" style="281" customWidth="1"/>
    <col min="6906" max="6907" width="12.7109375" style="281" customWidth="1"/>
    <col min="6908" max="7136" width="9.140625" style="281"/>
    <col min="7137" max="7137" width="41" style="281" customWidth="1"/>
    <col min="7138" max="7138" width="13.7109375" style="281" customWidth="1"/>
    <col min="7139" max="7139" width="16.140625" style="281" customWidth="1"/>
    <col min="7140" max="7140" width="1.42578125" style="281" customWidth="1"/>
    <col min="7141" max="7141" width="14.42578125" style="281" customWidth="1"/>
    <col min="7142" max="7157" width="9.140625" style="281"/>
    <col min="7158" max="7158" width="37.85546875" style="281" customWidth="1"/>
    <col min="7159" max="7159" width="14.28515625" style="281" customWidth="1"/>
    <col min="7160" max="7160" width="12.5703125" style="281" customWidth="1"/>
    <col min="7161" max="7161" width="2.140625" style="281" customWidth="1"/>
    <col min="7162" max="7163" width="12.7109375" style="281" customWidth="1"/>
    <col min="7164" max="7392" width="9.140625" style="281"/>
    <col min="7393" max="7393" width="41" style="281" customWidth="1"/>
    <col min="7394" max="7394" width="13.7109375" style="281" customWidth="1"/>
    <col min="7395" max="7395" width="16.140625" style="281" customWidth="1"/>
    <col min="7396" max="7396" width="1.42578125" style="281" customWidth="1"/>
    <col min="7397" max="7397" width="14.42578125" style="281" customWidth="1"/>
    <col min="7398" max="7413" width="9.140625" style="281"/>
    <col min="7414" max="7414" width="37.85546875" style="281" customWidth="1"/>
    <col min="7415" max="7415" width="14.28515625" style="281" customWidth="1"/>
    <col min="7416" max="7416" width="12.5703125" style="281" customWidth="1"/>
    <col min="7417" max="7417" width="2.140625" style="281" customWidth="1"/>
    <col min="7418" max="7419" width="12.7109375" style="281" customWidth="1"/>
    <col min="7420" max="7648" width="9.140625" style="281"/>
    <col min="7649" max="7649" width="41" style="281" customWidth="1"/>
    <col min="7650" max="7650" width="13.7109375" style="281" customWidth="1"/>
    <col min="7651" max="7651" width="16.140625" style="281" customWidth="1"/>
    <col min="7652" max="7652" width="1.42578125" style="281" customWidth="1"/>
    <col min="7653" max="7653" width="14.42578125" style="281" customWidth="1"/>
    <col min="7654" max="7669" width="9.140625" style="281"/>
    <col min="7670" max="7670" width="37.85546875" style="281" customWidth="1"/>
    <col min="7671" max="7671" width="14.28515625" style="281" customWidth="1"/>
    <col min="7672" max="7672" width="12.5703125" style="281" customWidth="1"/>
    <col min="7673" max="7673" width="2.140625" style="281" customWidth="1"/>
    <col min="7674" max="7675" width="12.7109375" style="281" customWidth="1"/>
    <col min="7676" max="7904" width="9.140625" style="281"/>
    <col min="7905" max="7905" width="41" style="281" customWidth="1"/>
    <col min="7906" max="7906" width="13.7109375" style="281" customWidth="1"/>
    <col min="7907" max="7907" width="16.140625" style="281" customWidth="1"/>
    <col min="7908" max="7908" width="1.42578125" style="281" customWidth="1"/>
    <col min="7909" max="7909" width="14.42578125" style="281" customWidth="1"/>
    <col min="7910" max="7925" width="9.140625" style="281"/>
    <col min="7926" max="7926" width="37.85546875" style="281" customWidth="1"/>
    <col min="7927" max="7927" width="14.28515625" style="281" customWidth="1"/>
    <col min="7928" max="7928" width="12.5703125" style="281" customWidth="1"/>
    <col min="7929" max="7929" width="2.140625" style="281" customWidth="1"/>
    <col min="7930" max="7931" width="12.7109375" style="281" customWidth="1"/>
    <col min="7932" max="8160" width="9.140625" style="281"/>
    <col min="8161" max="8161" width="41" style="281" customWidth="1"/>
    <col min="8162" max="8162" width="13.7109375" style="281" customWidth="1"/>
    <col min="8163" max="8163" width="16.140625" style="281" customWidth="1"/>
    <col min="8164" max="8164" width="1.42578125" style="281" customWidth="1"/>
    <col min="8165" max="8165" width="14.42578125" style="281" customWidth="1"/>
    <col min="8166" max="8181" width="9.140625" style="281"/>
    <col min="8182" max="8182" width="37.85546875" style="281" customWidth="1"/>
    <col min="8183" max="8183" width="14.28515625" style="281" customWidth="1"/>
    <col min="8184" max="8184" width="12.5703125" style="281" customWidth="1"/>
    <col min="8185" max="8185" width="2.140625" style="281" customWidth="1"/>
    <col min="8186" max="8187" width="12.7109375" style="281" customWidth="1"/>
    <col min="8188" max="8416" width="9.140625" style="281"/>
    <col min="8417" max="8417" width="41" style="281" customWidth="1"/>
    <col min="8418" max="8418" width="13.7109375" style="281" customWidth="1"/>
    <col min="8419" max="8419" width="16.140625" style="281" customWidth="1"/>
    <col min="8420" max="8420" width="1.42578125" style="281" customWidth="1"/>
    <col min="8421" max="8421" width="14.42578125" style="281" customWidth="1"/>
    <col min="8422" max="8437" width="9.140625" style="281"/>
    <col min="8438" max="8438" width="37.85546875" style="281" customWidth="1"/>
    <col min="8439" max="8439" width="14.28515625" style="281" customWidth="1"/>
    <col min="8440" max="8440" width="12.5703125" style="281" customWidth="1"/>
    <col min="8441" max="8441" width="2.140625" style="281" customWidth="1"/>
    <col min="8442" max="8443" width="12.7109375" style="281" customWidth="1"/>
    <col min="8444" max="8672" width="9.140625" style="281"/>
    <col min="8673" max="8673" width="41" style="281" customWidth="1"/>
    <col min="8674" max="8674" width="13.7109375" style="281" customWidth="1"/>
    <col min="8675" max="8675" width="16.140625" style="281" customWidth="1"/>
    <col min="8676" max="8676" width="1.42578125" style="281" customWidth="1"/>
    <col min="8677" max="8677" width="14.42578125" style="281" customWidth="1"/>
    <col min="8678" max="8693" width="9.140625" style="281"/>
    <col min="8694" max="8694" width="37.85546875" style="281" customWidth="1"/>
    <col min="8695" max="8695" width="14.28515625" style="281" customWidth="1"/>
    <col min="8696" max="8696" width="12.5703125" style="281" customWidth="1"/>
    <col min="8697" max="8697" width="2.140625" style="281" customWidth="1"/>
    <col min="8698" max="8699" width="12.7109375" style="281" customWidth="1"/>
    <col min="8700" max="8928" width="9.140625" style="281"/>
    <col min="8929" max="8929" width="41" style="281" customWidth="1"/>
    <col min="8930" max="8930" width="13.7109375" style="281" customWidth="1"/>
    <col min="8931" max="8931" width="16.140625" style="281" customWidth="1"/>
    <col min="8932" max="8932" width="1.42578125" style="281" customWidth="1"/>
    <col min="8933" max="8933" width="14.42578125" style="281" customWidth="1"/>
    <col min="8934" max="8949" width="9.140625" style="281"/>
    <col min="8950" max="8950" width="37.85546875" style="281" customWidth="1"/>
    <col min="8951" max="8951" width="14.28515625" style="281" customWidth="1"/>
    <col min="8952" max="8952" width="12.5703125" style="281" customWidth="1"/>
    <col min="8953" max="8953" width="2.140625" style="281" customWidth="1"/>
    <col min="8954" max="8955" width="12.7109375" style="281" customWidth="1"/>
    <col min="8956" max="9184" width="9.140625" style="281"/>
    <col min="9185" max="9185" width="41" style="281" customWidth="1"/>
    <col min="9186" max="9186" width="13.7109375" style="281" customWidth="1"/>
    <col min="9187" max="9187" width="16.140625" style="281" customWidth="1"/>
    <col min="9188" max="9188" width="1.42578125" style="281" customWidth="1"/>
    <col min="9189" max="9189" width="14.42578125" style="281" customWidth="1"/>
    <col min="9190" max="9205" width="9.140625" style="281"/>
    <col min="9206" max="9206" width="37.85546875" style="281" customWidth="1"/>
    <col min="9207" max="9207" width="14.28515625" style="281" customWidth="1"/>
    <col min="9208" max="9208" width="12.5703125" style="281" customWidth="1"/>
    <col min="9209" max="9209" width="2.140625" style="281" customWidth="1"/>
    <col min="9210" max="9211" width="12.7109375" style="281" customWidth="1"/>
    <col min="9212" max="9440" width="9.140625" style="281"/>
    <col min="9441" max="9441" width="41" style="281" customWidth="1"/>
    <col min="9442" max="9442" width="13.7109375" style="281" customWidth="1"/>
    <col min="9443" max="9443" width="16.140625" style="281" customWidth="1"/>
    <col min="9444" max="9444" width="1.42578125" style="281" customWidth="1"/>
    <col min="9445" max="9445" width="14.42578125" style="281" customWidth="1"/>
    <col min="9446" max="9461" width="9.140625" style="281"/>
    <col min="9462" max="9462" width="37.85546875" style="281" customWidth="1"/>
    <col min="9463" max="9463" width="14.28515625" style="281" customWidth="1"/>
    <col min="9464" max="9464" width="12.5703125" style="281" customWidth="1"/>
    <col min="9465" max="9465" width="2.140625" style="281" customWidth="1"/>
    <col min="9466" max="9467" width="12.7109375" style="281" customWidth="1"/>
    <col min="9468" max="9696" width="9.140625" style="281"/>
    <col min="9697" max="9697" width="41" style="281" customWidth="1"/>
    <col min="9698" max="9698" width="13.7109375" style="281" customWidth="1"/>
    <col min="9699" max="9699" width="16.140625" style="281" customWidth="1"/>
    <col min="9700" max="9700" width="1.42578125" style="281" customWidth="1"/>
    <col min="9701" max="9701" width="14.42578125" style="281" customWidth="1"/>
    <col min="9702" max="9717" width="9.140625" style="281"/>
    <col min="9718" max="9718" width="37.85546875" style="281" customWidth="1"/>
    <col min="9719" max="9719" width="14.28515625" style="281" customWidth="1"/>
    <col min="9720" max="9720" width="12.5703125" style="281" customWidth="1"/>
    <col min="9721" max="9721" width="2.140625" style="281" customWidth="1"/>
    <col min="9722" max="9723" width="12.7109375" style="281" customWidth="1"/>
    <col min="9724" max="9952" width="9.140625" style="281"/>
    <col min="9953" max="9953" width="41" style="281" customWidth="1"/>
    <col min="9954" max="9954" width="13.7109375" style="281" customWidth="1"/>
    <col min="9955" max="9955" width="16.140625" style="281" customWidth="1"/>
    <col min="9956" max="9956" width="1.42578125" style="281" customWidth="1"/>
    <col min="9957" max="9957" width="14.42578125" style="281" customWidth="1"/>
    <col min="9958" max="9973" width="9.140625" style="281"/>
    <col min="9974" max="9974" width="37.85546875" style="281" customWidth="1"/>
    <col min="9975" max="9975" width="14.28515625" style="281" customWidth="1"/>
    <col min="9976" max="9976" width="12.5703125" style="281" customWidth="1"/>
    <col min="9977" max="9977" width="2.140625" style="281" customWidth="1"/>
    <col min="9978" max="9979" width="12.7109375" style="281" customWidth="1"/>
    <col min="9980" max="10208" width="9.140625" style="281"/>
    <col min="10209" max="10209" width="41" style="281" customWidth="1"/>
    <col min="10210" max="10210" width="13.7109375" style="281" customWidth="1"/>
    <col min="10211" max="10211" width="16.140625" style="281" customWidth="1"/>
    <col min="10212" max="10212" width="1.42578125" style="281" customWidth="1"/>
    <col min="10213" max="10213" width="14.42578125" style="281" customWidth="1"/>
    <col min="10214" max="10229" width="9.140625" style="281"/>
    <col min="10230" max="10230" width="37.85546875" style="281" customWidth="1"/>
    <col min="10231" max="10231" width="14.28515625" style="281" customWidth="1"/>
    <col min="10232" max="10232" width="12.5703125" style="281" customWidth="1"/>
    <col min="10233" max="10233" width="2.140625" style="281" customWidth="1"/>
    <col min="10234" max="10235" width="12.7109375" style="281" customWidth="1"/>
    <col min="10236" max="10464" width="9.140625" style="281"/>
    <col min="10465" max="10465" width="41" style="281" customWidth="1"/>
    <col min="10466" max="10466" width="13.7109375" style="281" customWidth="1"/>
    <col min="10467" max="10467" width="16.140625" style="281" customWidth="1"/>
    <col min="10468" max="10468" width="1.42578125" style="281" customWidth="1"/>
    <col min="10469" max="10469" width="14.42578125" style="281" customWidth="1"/>
    <col min="10470" max="10485" width="9.140625" style="281"/>
    <col min="10486" max="10486" width="37.85546875" style="281" customWidth="1"/>
    <col min="10487" max="10487" width="14.28515625" style="281" customWidth="1"/>
    <col min="10488" max="10488" width="12.5703125" style="281" customWidth="1"/>
    <col min="10489" max="10489" width="2.140625" style="281" customWidth="1"/>
    <col min="10490" max="10491" width="12.7109375" style="281" customWidth="1"/>
    <col min="10492" max="10720" width="9.140625" style="281"/>
    <col min="10721" max="10721" width="41" style="281" customWidth="1"/>
    <col min="10722" max="10722" width="13.7109375" style="281" customWidth="1"/>
    <col min="10723" max="10723" width="16.140625" style="281" customWidth="1"/>
    <col min="10724" max="10724" width="1.42578125" style="281" customWidth="1"/>
    <col min="10725" max="10725" width="14.42578125" style="281" customWidth="1"/>
    <col min="10726" max="10741" width="9.140625" style="281"/>
    <col min="10742" max="10742" width="37.85546875" style="281" customWidth="1"/>
    <col min="10743" max="10743" width="14.28515625" style="281" customWidth="1"/>
    <col min="10744" max="10744" width="12.5703125" style="281" customWidth="1"/>
    <col min="10745" max="10745" width="2.140625" style="281" customWidth="1"/>
    <col min="10746" max="10747" width="12.7109375" style="281" customWidth="1"/>
    <col min="10748" max="10976" width="9.140625" style="281"/>
    <col min="10977" max="10977" width="41" style="281" customWidth="1"/>
    <col min="10978" max="10978" width="13.7109375" style="281" customWidth="1"/>
    <col min="10979" max="10979" width="16.140625" style="281" customWidth="1"/>
    <col min="10980" max="10980" width="1.42578125" style="281" customWidth="1"/>
    <col min="10981" max="10981" width="14.42578125" style="281" customWidth="1"/>
    <col min="10982" max="10997" width="9.140625" style="281"/>
    <col min="10998" max="10998" width="37.85546875" style="281" customWidth="1"/>
    <col min="10999" max="10999" width="14.28515625" style="281" customWidth="1"/>
    <col min="11000" max="11000" width="12.5703125" style="281" customWidth="1"/>
    <col min="11001" max="11001" width="2.140625" style="281" customWidth="1"/>
    <col min="11002" max="11003" width="12.7109375" style="281" customWidth="1"/>
    <col min="11004" max="11232" width="9.140625" style="281"/>
    <col min="11233" max="11233" width="41" style="281" customWidth="1"/>
    <col min="11234" max="11234" width="13.7109375" style="281" customWidth="1"/>
    <col min="11235" max="11235" width="16.140625" style="281" customWidth="1"/>
    <col min="11236" max="11236" width="1.42578125" style="281" customWidth="1"/>
    <col min="11237" max="11237" width="14.42578125" style="281" customWidth="1"/>
    <col min="11238" max="11253" width="9.140625" style="281"/>
    <col min="11254" max="11254" width="37.85546875" style="281" customWidth="1"/>
    <col min="11255" max="11255" width="14.28515625" style="281" customWidth="1"/>
    <col min="11256" max="11256" width="12.5703125" style="281" customWidth="1"/>
    <col min="11257" max="11257" width="2.140625" style="281" customWidth="1"/>
    <col min="11258" max="11259" width="12.7109375" style="281" customWidth="1"/>
    <col min="11260" max="11488" width="9.140625" style="281"/>
    <col min="11489" max="11489" width="41" style="281" customWidth="1"/>
    <col min="11490" max="11490" width="13.7109375" style="281" customWidth="1"/>
    <col min="11491" max="11491" width="16.140625" style="281" customWidth="1"/>
    <col min="11492" max="11492" width="1.42578125" style="281" customWidth="1"/>
    <col min="11493" max="11493" width="14.42578125" style="281" customWidth="1"/>
    <col min="11494" max="11509" width="9.140625" style="281"/>
    <col min="11510" max="11510" width="37.85546875" style="281" customWidth="1"/>
    <col min="11511" max="11511" width="14.28515625" style="281" customWidth="1"/>
    <col min="11512" max="11512" width="12.5703125" style="281" customWidth="1"/>
    <col min="11513" max="11513" width="2.140625" style="281" customWidth="1"/>
    <col min="11514" max="11515" width="12.7109375" style="281" customWidth="1"/>
    <col min="11516" max="11744" width="9.140625" style="281"/>
    <col min="11745" max="11745" width="41" style="281" customWidth="1"/>
    <col min="11746" max="11746" width="13.7109375" style="281" customWidth="1"/>
    <col min="11747" max="11747" width="16.140625" style="281" customWidth="1"/>
    <col min="11748" max="11748" width="1.42578125" style="281" customWidth="1"/>
    <col min="11749" max="11749" width="14.42578125" style="281" customWidth="1"/>
    <col min="11750" max="11765" width="9.140625" style="281"/>
    <col min="11766" max="11766" width="37.85546875" style="281" customWidth="1"/>
    <col min="11767" max="11767" width="14.28515625" style="281" customWidth="1"/>
    <col min="11768" max="11768" width="12.5703125" style="281" customWidth="1"/>
    <col min="11769" max="11769" width="2.140625" style="281" customWidth="1"/>
    <col min="11770" max="11771" width="12.7109375" style="281" customWidth="1"/>
    <col min="11772" max="12000" width="9.140625" style="281"/>
    <col min="12001" max="12001" width="41" style="281" customWidth="1"/>
    <col min="12002" max="12002" width="13.7109375" style="281" customWidth="1"/>
    <col min="12003" max="12003" width="16.140625" style="281" customWidth="1"/>
    <col min="12004" max="12004" width="1.42578125" style="281" customWidth="1"/>
    <col min="12005" max="12005" width="14.42578125" style="281" customWidth="1"/>
    <col min="12006" max="12021" width="9.140625" style="281"/>
    <col min="12022" max="12022" width="37.85546875" style="281" customWidth="1"/>
    <col min="12023" max="12023" width="14.28515625" style="281" customWidth="1"/>
    <col min="12024" max="12024" width="12.5703125" style="281" customWidth="1"/>
    <col min="12025" max="12025" width="2.140625" style="281" customWidth="1"/>
    <col min="12026" max="12027" width="12.7109375" style="281" customWidth="1"/>
    <col min="12028" max="12256" width="9.140625" style="281"/>
    <col min="12257" max="12257" width="41" style="281" customWidth="1"/>
    <col min="12258" max="12258" width="13.7109375" style="281" customWidth="1"/>
    <col min="12259" max="12259" width="16.140625" style="281" customWidth="1"/>
    <col min="12260" max="12260" width="1.42578125" style="281" customWidth="1"/>
    <col min="12261" max="12261" width="14.42578125" style="281" customWidth="1"/>
    <col min="12262" max="12277" width="9.140625" style="281"/>
    <col min="12278" max="12278" width="37.85546875" style="281" customWidth="1"/>
    <col min="12279" max="12279" width="14.28515625" style="281" customWidth="1"/>
    <col min="12280" max="12280" width="12.5703125" style="281" customWidth="1"/>
    <col min="12281" max="12281" width="2.140625" style="281" customWidth="1"/>
    <col min="12282" max="12283" width="12.7109375" style="281" customWidth="1"/>
    <col min="12284" max="12512" width="9.140625" style="281"/>
    <col min="12513" max="12513" width="41" style="281" customWidth="1"/>
    <col min="12514" max="12514" width="13.7109375" style="281" customWidth="1"/>
    <col min="12515" max="12515" width="16.140625" style="281" customWidth="1"/>
    <col min="12516" max="12516" width="1.42578125" style="281" customWidth="1"/>
    <col min="12517" max="12517" width="14.42578125" style="281" customWidth="1"/>
    <col min="12518" max="12533" width="9.140625" style="281"/>
    <col min="12534" max="12534" width="37.85546875" style="281" customWidth="1"/>
    <col min="12535" max="12535" width="14.28515625" style="281" customWidth="1"/>
    <col min="12536" max="12536" width="12.5703125" style="281" customWidth="1"/>
    <col min="12537" max="12537" width="2.140625" style="281" customWidth="1"/>
    <col min="12538" max="12539" width="12.7109375" style="281" customWidth="1"/>
    <col min="12540" max="12768" width="9.140625" style="281"/>
    <col min="12769" max="12769" width="41" style="281" customWidth="1"/>
    <col min="12770" max="12770" width="13.7109375" style="281" customWidth="1"/>
    <col min="12771" max="12771" width="16.140625" style="281" customWidth="1"/>
    <col min="12772" max="12772" width="1.42578125" style="281" customWidth="1"/>
    <col min="12773" max="12773" width="14.42578125" style="281" customWidth="1"/>
    <col min="12774" max="12789" width="9.140625" style="281"/>
    <col min="12790" max="12790" width="37.85546875" style="281" customWidth="1"/>
    <col min="12791" max="12791" width="14.28515625" style="281" customWidth="1"/>
    <col min="12792" max="12792" width="12.5703125" style="281" customWidth="1"/>
    <col min="12793" max="12793" width="2.140625" style="281" customWidth="1"/>
    <col min="12794" max="12795" width="12.7109375" style="281" customWidth="1"/>
    <col min="12796" max="13024" width="9.140625" style="281"/>
    <col min="13025" max="13025" width="41" style="281" customWidth="1"/>
    <col min="13026" max="13026" width="13.7109375" style="281" customWidth="1"/>
    <col min="13027" max="13027" width="16.140625" style="281" customWidth="1"/>
    <col min="13028" max="13028" width="1.42578125" style="281" customWidth="1"/>
    <col min="13029" max="13029" width="14.42578125" style="281" customWidth="1"/>
    <col min="13030" max="13045" width="9.140625" style="281"/>
    <col min="13046" max="13046" width="37.85546875" style="281" customWidth="1"/>
    <col min="13047" max="13047" width="14.28515625" style="281" customWidth="1"/>
    <col min="13048" max="13048" width="12.5703125" style="281" customWidth="1"/>
    <col min="13049" max="13049" width="2.140625" style="281" customWidth="1"/>
    <col min="13050" max="13051" width="12.7109375" style="281" customWidth="1"/>
    <col min="13052" max="13280" width="9.140625" style="281"/>
    <col min="13281" max="13281" width="41" style="281" customWidth="1"/>
    <col min="13282" max="13282" width="13.7109375" style="281" customWidth="1"/>
    <col min="13283" max="13283" width="16.140625" style="281" customWidth="1"/>
    <col min="13284" max="13284" width="1.42578125" style="281" customWidth="1"/>
    <col min="13285" max="13285" width="14.42578125" style="281" customWidth="1"/>
    <col min="13286" max="13301" width="9.140625" style="281"/>
    <col min="13302" max="13302" width="37.85546875" style="281" customWidth="1"/>
    <col min="13303" max="13303" width="14.28515625" style="281" customWidth="1"/>
    <col min="13304" max="13304" width="12.5703125" style="281" customWidth="1"/>
    <col min="13305" max="13305" width="2.140625" style="281" customWidth="1"/>
    <col min="13306" max="13307" width="12.7109375" style="281" customWidth="1"/>
    <col min="13308" max="13536" width="9.140625" style="281"/>
    <col min="13537" max="13537" width="41" style="281" customWidth="1"/>
    <col min="13538" max="13538" width="13.7109375" style="281" customWidth="1"/>
    <col min="13539" max="13539" width="16.140625" style="281" customWidth="1"/>
    <col min="13540" max="13540" width="1.42578125" style="281" customWidth="1"/>
    <col min="13541" max="13541" width="14.42578125" style="281" customWidth="1"/>
    <col min="13542" max="13557" width="9.140625" style="281"/>
    <col min="13558" max="13558" width="37.85546875" style="281" customWidth="1"/>
    <col min="13559" max="13559" width="14.28515625" style="281" customWidth="1"/>
    <col min="13560" max="13560" width="12.5703125" style="281" customWidth="1"/>
    <col min="13561" max="13561" width="2.140625" style="281" customWidth="1"/>
    <col min="13562" max="13563" width="12.7109375" style="281" customWidth="1"/>
    <col min="13564" max="13792" width="9.140625" style="281"/>
    <col min="13793" max="13793" width="41" style="281" customWidth="1"/>
    <col min="13794" max="13794" width="13.7109375" style="281" customWidth="1"/>
    <col min="13795" max="13795" width="16.140625" style="281" customWidth="1"/>
    <col min="13796" max="13796" width="1.42578125" style="281" customWidth="1"/>
    <col min="13797" max="13797" width="14.42578125" style="281" customWidth="1"/>
    <col min="13798" max="13813" width="9.140625" style="281"/>
    <col min="13814" max="13814" width="37.85546875" style="281" customWidth="1"/>
    <col min="13815" max="13815" width="14.28515625" style="281" customWidth="1"/>
    <col min="13816" max="13816" width="12.5703125" style="281" customWidth="1"/>
    <col min="13817" max="13817" width="2.140625" style="281" customWidth="1"/>
    <col min="13818" max="13819" width="12.7109375" style="281" customWidth="1"/>
    <col min="13820" max="14048" width="9.140625" style="281"/>
    <col min="14049" max="14049" width="41" style="281" customWidth="1"/>
    <col min="14050" max="14050" width="13.7109375" style="281" customWidth="1"/>
    <col min="14051" max="14051" width="16.140625" style="281" customWidth="1"/>
    <col min="14052" max="14052" width="1.42578125" style="281" customWidth="1"/>
    <col min="14053" max="14053" width="14.42578125" style="281" customWidth="1"/>
    <col min="14054" max="14069" width="9.140625" style="281"/>
    <col min="14070" max="14070" width="37.85546875" style="281" customWidth="1"/>
    <col min="14071" max="14071" width="14.28515625" style="281" customWidth="1"/>
    <col min="14072" max="14072" width="12.5703125" style="281" customWidth="1"/>
    <col min="14073" max="14073" width="2.140625" style="281" customWidth="1"/>
    <col min="14074" max="14075" width="12.7109375" style="281" customWidth="1"/>
    <col min="14076" max="14304" width="9.140625" style="281"/>
    <col min="14305" max="14305" width="41" style="281" customWidth="1"/>
    <col min="14306" max="14306" width="13.7109375" style="281" customWidth="1"/>
    <col min="14307" max="14307" width="16.140625" style="281" customWidth="1"/>
    <col min="14308" max="14308" width="1.42578125" style="281" customWidth="1"/>
    <col min="14309" max="14309" width="14.42578125" style="281" customWidth="1"/>
    <col min="14310" max="14325" width="9.140625" style="281"/>
    <col min="14326" max="14326" width="37.85546875" style="281" customWidth="1"/>
    <col min="14327" max="14327" width="14.28515625" style="281" customWidth="1"/>
    <col min="14328" max="14328" width="12.5703125" style="281" customWidth="1"/>
    <col min="14329" max="14329" width="2.140625" style="281" customWidth="1"/>
    <col min="14330" max="14331" width="12.7109375" style="281" customWidth="1"/>
    <col min="14332" max="14560" width="9.140625" style="281"/>
    <col min="14561" max="14561" width="41" style="281" customWidth="1"/>
    <col min="14562" max="14562" width="13.7109375" style="281" customWidth="1"/>
    <col min="14563" max="14563" width="16.140625" style="281" customWidth="1"/>
    <col min="14564" max="14564" width="1.42578125" style="281" customWidth="1"/>
    <col min="14565" max="14565" width="14.42578125" style="281" customWidth="1"/>
    <col min="14566" max="14581" width="9.140625" style="281"/>
    <col min="14582" max="14582" width="37.85546875" style="281" customWidth="1"/>
    <col min="14583" max="14583" width="14.28515625" style="281" customWidth="1"/>
    <col min="14584" max="14584" width="12.5703125" style="281" customWidth="1"/>
    <col min="14585" max="14585" width="2.140625" style="281" customWidth="1"/>
    <col min="14586" max="14587" width="12.7109375" style="281" customWidth="1"/>
    <col min="14588" max="14816" width="9.140625" style="281"/>
    <col min="14817" max="14817" width="41" style="281" customWidth="1"/>
    <col min="14818" max="14818" width="13.7109375" style="281" customWidth="1"/>
    <col min="14819" max="14819" width="16.140625" style="281" customWidth="1"/>
    <col min="14820" max="14820" width="1.42578125" style="281" customWidth="1"/>
    <col min="14821" max="14821" width="14.42578125" style="281" customWidth="1"/>
    <col min="14822" max="14837" width="9.140625" style="281"/>
    <col min="14838" max="14838" width="37.85546875" style="281" customWidth="1"/>
    <col min="14839" max="14839" width="14.28515625" style="281" customWidth="1"/>
    <col min="14840" max="14840" width="12.5703125" style="281" customWidth="1"/>
    <col min="14841" max="14841" width="2.140625" style="281" customWidth="1"/>
    <col min="14842" max="14843" width="12.7109375" style="281" customWidth="1"/>
    <col min="14844" max="15072" width="9.140625" style="281"/>
    <col min="15073" max="15073" width="41" style="281" customWidth="1"/>
    <col min="15074" max="15074" width="13.7109375" style="281" customWidth="1"/>
    <col min="15075" max="15075" width="16.140625" style="281" customWidth="1"/>
    <col min="15076" max="15076" width="1.42578125" style="281" customWidth="1"/>
    <col min="15077" max="15077" width="14.42578125" style="281" customWidth="1"/>
    <col min="15078" max="15093" width="9.140625" style="281"/>
    <col min="15094" max="15094" width="37.85546875" style="281" customWidth="1"/>
    <col min="15095" max="15095" width="14.28515625" style="281" customWidth="1"/>
    <col min="15096" max="15096" width="12.5703125" style="281" customWidth="1"/>
    <col min="15097" max="15097" width="2.140625" style="281" customWidth="1"/>
    <col min="15098" max="15099" width="12.7109375" style="281" customWidth="1"/>
    <col min="15100" max="15328" width="9.140625" style="281"/>
    <col min="15329" max="15329" width="41" style="281" customWidth="1"/>
    <col min="15330" max="15330" width="13.7109375" style="281" customWidth="1"/>
    <col min="15331" max="15331" width="16.140625" style="281" customWidth="1"/>
    <col min="15332" max="15332" width="1.42578125" style="281" customWidth="1"/>
    <col min="15333" max="15333" width="14.42578125" style="281" customWidth="1"/>
    <col min="15334" max="15349" width="9.140625" style="281"/>
    <col min="15350" max="15350" width="37.85546875" style="281" customWidth="1"/>
    <col min="15351" max="15351" width="14.28515625" style="281" customWidth="1"/>
    <col min="15352" max="15352" width="12.5703125" style="281" customWidth="1"/>
    <col min="15353" max="15353" width="2.140625" style="281" customWidth="1"/>
    <col min="15354" max="15355" width="12.7109375" style="281" customWidth="1"/>
    <col min="15356" max="15584" width="9.140625" style="281"/>
    <col min="15585" max="15585" width="41" style="281" customWidth="1"/>
    <col min="15586" max="15586" width="13.7109375" style="281" customWidth="1"/>
    <col min="15587" max="15587" width="16.140625" style="281" customWidth="1"/>
    <col min="15588" max="15588" width="1.42578125" style="281" customWidth="1"/>
    <col min="15589" max="15589" width="14.42578125" style="281" customWidth="1"/>
    <col min="15590" max="15605" width="9.140625" style="281"/>
    <col min="15606" max="15606" width="37.85546875" style="281" customWidth="1"/>
    <col min="15607" max="15607" width="14.28515625" style="281" customWidth="1"/>
    <col min="15608" max="15608" width="12.5703125" style="281" customWidth="1"/>
    <col min="15609" max="15609" width="2.140625" style="281" customWidth="1"/>
    <col min="15610" max="15611" width="12.7109375" style="281" customWidth="1"/>
    <col min="15612" max="15840" width="9.140625" style="281"/>
    <col min="15841" max="15841" width="41" style="281" customWidth="1"/>
    <col min="15842" max="15842" width="13.7109375" style="281" customWidth="1"/>
    <col min="15843" max="15843" width="16.140625" style="281" customWidth="1"/>
    <col min="15844" max="15844" width="1.42578125" style="281" customWidth="1"/>
    <col min="15845" max="15845" width="14.42578125" style="281" customWidth="1"/>
    <col min="15846" max="15861" width="9.140625" style="281"/>
    <col min="15862" max="15862" width="37.85546875" style="281" customWidth="1"/>
    <col min="15863" max="15863" width="14.28515625" style="281" customWidth="1"/>
    <col min="15864" max="15864" width="12.5703125" style="281" customWidth="1"/>
    <col min="15865" max="15865" width="2.140625" style="281" customWidth="1"/>
    <col min="15866" max="15867" width="12.7109375" style="281" customWidth="1"/>
    <col min="15868" max="16096" width="9.140625" style="281"/>
    <col min="16097" max="16097" width="41" style="281" customWidth="1"/>
    <col min="16098" max="16098" width="13.7109375" style="281" customWidth="1"/>
    <col min="16099" max="16099" width="16.140625" style="281" customWidth="1"/>
    <col min="16100" max="16100" width="1.42578125" style="281" customWidth="1"/>
    <col min="16101" max="16101" width="14.42578125" style="281" customWidth="1"/>
    <col min="16102" max="16117" width="9.140625" style="281"/>
    <col min="16118" max="16118" width="37.85546875" style="281" customWidth="1"/>
    <col min="16119" max="16119" width="14.28515625" style="281" customWidth="1"/>
    <col min="16120" max="16120" width="12.5703125" style="281" customWidth="1"/>
    <col min="16121" max="16121" width="2.140625" style="281" customWidth="1"/>
    <col min="16122" max="16123" width="12.7109375" style="281" customWidth="1"/>
    <col min="16124" max="16384" width="9.140625" style="281"/>
  </cols>
  <sheetData>
    <row r="1" spans="1:5" ht="31.5" customHeight="1">
      <c r="A1" s="279">
        <f>1+'12.2'!A1</f>
        <v>13</v>
      </c>
      <c r="B1" s="280"/>
      <c r="C1" s="280"/>
      <c r="D1" s="280"/>
    </row>
    <row r="2" spans="1:5" ht="18" customHeight="1">
      <c r="A2" s="726" t="s">
        <v>335</v>
      </c>
      <c r="B2" s="726"/>
      <c r="C2" s="726"/>
      <c r="D2" s="726"/>
      <c r="E2" s="726"/>
    </row>
    <row r="3" spans="1:5" ht="9.9499999999999993" customHeight="1">
      <c r="A3" s="282"/>
      <c r="B3" s="280"/>
      <c r="C3" s="280"/>
      <c r="D3" s="280"/>
      <c r="E3" s="283"/>
    </row>
    <row r="4" spans="1:5" ht="44.25" customHeight="1">
      <c r="A4" s="342"/>
      <c r="B4" s="719" t="s">
        <v>247</v>
      </c>
      <c r="C4" s="719"/>
      <c r="D4" s="248"/>
      <c r="E4" s="724" t="s">
        <v>248</v>
      </c>
    </row>
    <row r="5" spans="1:5" ht="33" customHeight="1">
      <c r="A5" s="343"/>
      <c r="B5" s="339" t="s">
        <v>227</v>
      </c>
      <c r="C5" s="252" t="s">
        <v>249</v>
      </c>
      <c r="D5" s="236"/>
      <c r="E5" s="725"/>
    </row>
    <row r="6" spans="1:5" s="284" customFormat="1" ht="26.25" customHeight="1">
      <c r="A6" s="174" t="s">
        <v>1</v>
      </c>
      <c r="B6" s="573">
        <v>3766</v>
      </c>
      <c r="C6" s="592">
        <v>45.389899999999997</v>
      </c>
      <c r="D6" s="593"/>
      <c r="E6" s="594">
        <v>41.836620000000003</v>
      </c>
    </row>
    <row r="7" spans="1:5" s="284" customFormat="1" ht="22.5" customHeight="1">
      <c r="A7" s="174" t="s">
        <v>16</v>
      </c>
      <c r="B7" s="573">
        <v>542</v>
      </c>
      <c r="C7" s="592">
        <v>30.638780000000001</v>
      </c>
      <c r="D7" s="593"/>
      <c r="E7" s="594">
        <v>62.721209999999999</v>
      </c>
    </row>
    <row r="8" spans="1:5" s="284" customFormat="1" ht="17.100000000000001" customHeight="1">
      <c r="A8" s="69" t="s">
        <v>17</v>
      </c>
      <c r="B8" s="576">
        <v>57</v>
      </c>
      <c r="C8" s="595">
        <v>14.88251</v>
      </c>
      <c r="D8" s="596"/>
      <c r="E8" s="597">
        <v>41.772509999999997</v>
      </c>
    </row>
    <row r="9" spans="1:5" s="284" customFormat="1" ht="17.100000000000001" customHeight="1">
      <c r="A9" s="69" t="s">
        <v>18</v>
      </c>
      <c r="B9" s="576">
        <v>26</v>
      </c>
      <c r="C9" s="595">
        <v>24.761900000000001</v>
      </c>
      <c r="D9" s="596"/>
      <c r="E9" s="597">
        <v>19.376670000000001</v>
      </c>
    </row>
    <row r="10" spans="1:5" s="284" customFormat="1" ht="17.100000000000001" customHeight="1">
      <c r="A10" s="69" t="s">
        <v>19</v>
      </c>
      <c r="B10" s="576">
        <v>32</v>
      </c>
      <c r="C10" s="595">
        <v>34.042549999999999</v>
      </c>
      <c r="D10" s="596"/>
      <c r="E10" s="597">
        <v>59.72851</v>
      </c>
    </row>
    <row r="11" spans="1:5" s="284" customFormat="1" ht="17.100000000000001" customHeight="1">
      <c r="A11" s="69" t="s">
        <v>20</v>
      </c>
      <c r="B11" s="576">
        <v>61</v>
      </c>
      <c r="C11" s="595">
        <v>62.244900000000001</v>
      </c>
      <c r="D11" s="596"/>
      <c r="E11" s="597">
        <v>36.688200000000002</v>
      </c>
    </row>
    <row r="12" spans="1:5" s="284" customFormat="1" ht="17.100000000000001" customHeight="1">
      <c r="A12" s="69" t="s">
        <v>21</v>
      </c>
      <c r="B12" s="576">
        <v>48</v>
      </c>
      <c r="C12" s="595">
        <v>26.966290000000001</v>
      </c>
      <c r="D12" s="596"/>
      <c r="E12" s="597">
        <v>90.621970000000005</v>
      </c>
    </row>
    <row r="13" spans="1:5" s="284" customFormat="1" ht="17.100000000000001" customHeight="1">
      <c r="A13" s="69" t="s">
        <v>22</v>
      </c>
      <c r="B13" s="576">
        <v>86</v>
      </c>
      <c r="C13" s="595">
        <v>60.992910000000002</v>
      </c>
      <c r="D13" s="596"/>
      <c r="E13" s="597">
        <v>86.264499999999998</v>
      </c>
    </row>
    <row r="14" spans="1:5" s="284" customFormat="1" ht="17.100000000000001" customHeight="1">
      <c r="A14" s="69" t="s">
        <v>23</v>
      </c>
      <c r="B14" s="576">
        <v>32</v>
      </c>
      <c r="C14" s="595">
        <v>23.02158</v>
      </c>
      <c r="D14" s="596"/>
      <c r="E14" s="597">
        <v>54.881390000000003</v>
      </c>
    </row>
    <row r="15" spans="1:5" s="284" customFormat="1" ht="17.100000000000001" customHeight="1">
      <c r="A15" s="69" t="s">
        <v>24</v>
      </c>
      <c r="B15" s="576">
        <v>60</v>
      </c>
      <c r="C15" s="595">
        <v>24.896270000000001</v>
      </c>
      <c r="D15" s="596"/>
      <c r="E15" s="597">
        <v>91.667150000000007</v>
      </c>
    </row>
    <row r="16" spans="1:5" s="284" customFormat="1" ht="17.100000000000001" customHeight="1">
      <c r="A16" s="69" t="s">
        <v>25</v>
      </c>
      <c r="B16" s="576">
        <v>29</v>
      </c>
      <c r="C16" s="595">
        <v>34.93976</v>
      </c>
      <c r="D16" s="596"/>
      <c r="E16" s="597">
        <v>80.50609</v>
      </c>
    </row>
    <row r="17" spans="1:5" s="284" customFormat="1" ht="17.100000000000001" customHeight="1">
      <c r="A17" s="69" t="s">
        <v>26</v>
      </c>
      <c r="B17" s="576">
        <v>45</v>
      </c>
      <c r="C17" s="595">
        <v>23.936170000000001</v>
      </c>
      <c r="D17" s="596"/>
      <c r="E17" s="597">
        <v>62.889960000000002</v>
      </c>
    </row>
    <row r="18" spans="1:5" s="284" customFormat="1" ht="17.100000000000001" customHeight="1">
      <c r="A18" s="69" t="s">
        <v>27</v>
      </c>
      <c r="B18" s="576">
        <v>66</v>
      </c>
      <c r="C18" s="595">
        <v>55.462179999999996</v>
      </c>
      <c r="D18" s="596"/>
      <c r="E18" s="597">
        <v>64.447230000000005</v>
      </c>
    </row>
    <row r="19" spans="1:5" s="284" customFormat="1" ht="22.5" customHeight="1">
      <c r="A19" s="174" t="s">
        <v>9</v>
      </c>
      <c r="B19" s="573">
        <v>1097</v>
      </c>
      <c r="C19" s="592">
        <v>53.827280000000002</v>
      </c>
      <c r="D19" s="593"/>
      <c r="E19" s="594">
        <v>14.344279999999999</v>
      </c>
    </row>
    <row r="20" spans="1:5" s="284" customFormat="1" ht="17.100000000000001" customHeight="1">
      <c r="A20" s="69" t="s">
        <v>28</v>
      </c>
      <c r="B20" s="576">
        <v>137</v>
      </c>
      <c r="C20" s="595">
        <v>78.285709999999995</v>
      </c>
      <c r="D20" s="596"/>
      <c r="E20" s="597">
        <v>4.9857699999999996</v>
      </c>
    </row>
    <row r="21" spans="1:5" s="284" customFormat="1" ht="17.100000000000001" customHeight="1">
      <c r="A21" s="69" t="s">
        <v>29</v>
      </c>
      <c r="B21" s="576">
        <v>100</v>
      </c>
      <c r="C21" s="595">
        <v>71.942449999999994</v>
      </c>
      <c r="D21" s="596"/>
      <c r="E21" s="597">
        <v>5.0990799999999998</v>
      </c>
    </row>
    <row r="22" spans="1:5" s="284" customFormat="1" ht="17.100000000000001" customHeight="1">
      <c r="A22" s="69" t="s">
        <v>30</v>
      </c>
      <c r="B22" s="576">
        <v>64</v>
      </c>
      <c r="C22" s="595">
        <v>66.666669999999996</v>
      </c>
      <c r="D22" s="596"/>
      <c r="E22" s="597">
        <v>6.0829899999999997</v>
      </c>
    </row>
    <row r="23" spans="1:5" s="284" customFormat="1" ht="17.100000000000001" customHeight="1">
      <c r="A23" s="69" t="s">
        <v>31</v>
      </c>
      <c r="B23" s="576">
        <v>79</v>
      </c>
      <c r="C23" s="595">
        <v>63.709679999999999</v>
      </c>
      <c r="D23" s="596"/>
      <c r="E23" s="597">
        <v>11.312580000000001</v>
      </c>
    </row>
    <row r="24" spans="1:5" s="284" customFormat="1" ht="17.100000000000001" customHeight="1">
      <c r="A24" s="69" t="s">
        <v>32</v>
      </c>
      <c r="B24" s="576">
        <v>99</v>
      </c>
      <c r="C24" s="595">
        <v>77.952759999999998</v>
      </c>
      <c r="D24" s="596"/>
      <c r="E24" s="597">
        <v>11.46635</v>
      </c>
    </row>
    <row r="25" spans="1:5" s="284" customFormat="1" ht="17.100000000000001" customHeight="1">
      <c r="A25" s="69" t="s">
        <v>33</v>
      </c>
      <c r="B25" s="576">
        <v>73</v>
      </c>
      <c r="C25" s="595">
        <v>48.666670000000003</v>
      </c>
      <c r="D25" s="596"/>
      <c r="E25" s="597">
        <v>7.0028499999999996</v>
      </c>
    </row>
    <row r="26" spans="1:5" s="284" customFormat="1" ht="17.100000000000001" customHeight="1">
      <c r="A26" s="69" t="s">
        <v>34</v>
      </c>
      <c r="B26" s="576">
        <v>64</v>
      </c>
      <c r="C26" s="595">
        <v>46.715330000000002</v>
      </c>
      <c r="D26" s="596"/>
      <c r="E26" s="597">
        <v>14.378830000000001</v>
      </c>
    </row>
    <row r="27" spans="1:5" s="284" customFormat="1" ht="17.100000000000001" customHeight="1">
      <c r="A27" s="69" t="s">
        <v>35</v>
      </c>
      <c r="B27" s="576">
        <v>81</v>
      </c>
      <c r="C27" s="595">
        <v>44.751379999999997</v>
      </c>
      <c r="D27" s="596"/>
      <c r="E27" s="597">
        <v>8.7558199999999999</v>
      </c>
    </row>
    <row r="28" spans="1:5" s="284" customFormat="1" ht="17.100000000000001" customHeight="1">
      <c r="A28" s="69" t="s">
        <v>36</v>
      </c>
      <c r="B28" s="576">
        <v>42</v>
      </c>
      <c r="C28" s="595">
        <v>22.826090000000001</v>
      </c>
      <c r="D28" s="596"/>
      <c r="E28" s="597">
        <v>19.571660000000001</v>
      </c>
    </row>
    <row r="29" spans="1:5" s="284" customFormat="1" ht="17.100000000000001" customHeight="1">
      <c r="A29" s="69" t="s">
        <v>37</v>
      </c>
      <c r="B29" s="576">
        <v>35</v>
      </c>
      <c r="C29" s="595">
        <v>17.766500000000001</v>
      </c>
      <c r="D29" s="596"/>
      <c r="E29" s="597">
        <v>32.203569999999999</v>
      </c>
    </row>
    <row r="30" spans="1:5" s="284" customFormat="1" ht="17.100000000000001" customHeight="1">
      <c r="A30" s="69" t="s">
        <v>38</v>
      </c>
      <c r="B30" s="576">
        <v>58</v>
      </c>
      <c r="C30" s="595">
        <v>50.434780000000003</v>
      </c>
      <c r="D30" s="596"/>
      <c r="E30" s="597">
        <v>8.0463900000000006</v>
      </c>
    </row>
    <row r="31" spans="1:5" s="284" customFormat="1" ht="17.100000000000001" customHeight="1">
      <c r="A31" s="69" t="s">
        <v>39</v>
      </c>
      <c r="B31" s="576">
        <v>71</v>
      </c>
      <c r="C31" s="595">
        <v>75.531909999999996</v>
      </c>
      <c r="D31" s="596"/>
      <c r="E31" s="597">
        <v>8.4503000000000004</v>
      </c>
    </row>
    <row r="32" spans="1:5" s="284" customFormat="1" ht="17.100000000000001" customHeight="1">
      <c r="A32" s="69" t="s">
        <v>40</v>
      </c>
      <c r="B32" s="576">
        <v>129</v>
      </c>
      <c r="C32" s="595">
        <v>68.617019999999997</v>
      </c>
      <c r="D32" s="596"/>
      <c r="E32" s="597">
        <v>14.045400000000001</v>
      </c>
    </row>
    <row r="33" spans="1:5" s="284" customFormat="1" ht="17.100000000000001" customHeight="1">
      <c r="A33" s="69" t="s">
        <v>41</v>
      </c>
      <c r="B33" s="576">
        <v>65</v>
      </c>
      <c r="C33" s="595">
        <v>49.618319999999997</v>
      </c>
      <c r="D33" s="596"/>
      <c r="E33" s="597">
        <v>9.0296099999999999</v>
      </c>
    </row>
    <row r="34" spans="1:5" s="284" customFormat="1" ht="22.5" customHeight="1">
      <c r="A34" s="174" t="s">
        <v>10</v>
      </c>
      <c r="B34" s="573">
        <v>692</v>
      </c>
      <c r="C34" s="592">
        <v>31.440249999999999</v>
      </c>
      <c r="D34" s="593"/>
      <c r="E34" s="594">
        <v>30.899329999999999</v>
      </c>
    </row>
    <row r="35" spans="1:5" s="284" customFormat="1" ht="17.100000000000001" customHeight="1">
      <c r="A35" s="69" t="s">
        <v>80</v>
      </c>
      <c r="B35" s="576">
        <v>86</v>
      </c>
      <c r="C35" s="595">
        <v>17.87942</v>
      </c>
      <c r="D35" s="596"/>
      <c r="E35" s="597">
        <v>20.150289999999998</v>
      </c>
    </row>
    <row r="36" spans="1:5" s="284" customFormat="1" ht="17.100000000000001" customHeight="1">
      <c r="A36" s="69" t="s">
        <v>44</v>
      </c>
      <c r="B36" s="576">
        <v>89</v>
      </c>
      <c r="C36" s="595">
        <v>21.654499999999999</v>
      </c>
      <c r="D36" s="596"/>
      <c r="E36" s="597">
        <v>18.858630000000002</v>
      </c>
    </row>
    <row r="37" spans="1:5" s="284" customFormat="1" ht="17.100000000000001" customHeight="1">
      <c r="A37" s="69" t="s">
        <v>45</v>
      </c>
      <c r="B37" s="576">
        <v>25</v>
      </c>
      <c r="C37" s="595">
        <v>13.73626</v>
      </c>
      <c r="D37" s="596"/>
      <c r="E37" s="597">
        <v>20.929670000000002</v>
      </c>
    </row>
    <row r="38" spans="1:5" s="284" customFormat="1" ht="17.100000000000001" customHeight="1">
      <c r="A38" s="69" t="s">
        <v>46</v>
      </c>
      <c r="B38" s="576">
        <v>44</v>
      </c>
      <c r="C38" s="595">
        <v>34.375</v>
      </c>
      <c r="D38" s="596"/>
      <c r="E38" s="597">
        <v>41.943840000000002</v>
      </c>
    </row>
    <row r="39" spans="1:5" s="284" customFormat="1" ht="17.100000000000001" customHeight="1">
      <c r="A39" s="69" t="s">
        <v>47</v>
      </c>
      <c r="B39" s="576">
        <v>44</v>
      </c>
      <c r="C39" s="595">
        <v>43.564360000000001</v>
      </c>
      <c r="D39" s="596"/>
      <c r="E39" s="597">
        <v>28.249420000000001</v>
      </c>
    </row>
    <row r="40" spans="1:5" s="284" customFormat="1" ht="17.100000000000001" customHeight="1">
      <c r="A40" s="69" t="s">
        <v>48</v>
      </c>
      <c r="B40" s="576">
        <v>21</v>
      </c>
      <c r="C40" s="595">
        <v>21.428570000000001</v>
      </c>
      <c r="D40" s="596"/>
      <c r="E40" s="597">
        <v>91.409850000000006</v>
      </c>
    </row>
    <row r="41" spans="1:5" s="284" customFormat="1" ht="17.100000000000001" customHeight="1">
      <c r="A41" s="69"/>
      <c r="B41" s="254"/>
      <c r="C41" s="372"/>
      <c r="D41" s="372"/>
      <c r="E41" s="285"/>
    </row>
    <row r="42" spans="1:5" s="284" customFormat="1" ht="17.100000000000001" customHeight="1">
      <c r="A42" s="69"/>
      <c r="B42" s="254"/>
      <c r="C42" s="372"/>
      <c r="D42" s="372"/>
      <c r="E42" s="285"/>
    </row>
    <row r="43" spans="1:5" ht="30.75" customHeight="1">
      <c r="A43" s="279">
        <f>A1</f>
        <v>13</v>
      </c>
      <c r="B43" s="280"/>
      <c r="C43" s="280"/>
      <c r="D43" s="280"/>
    </row>
    <row r="44" spans="1:5" ht="24" customHeight="1">
      <c r="A44" s="727" t="s">
        <v>359</v>
      </c>
      <c r="B44" s="727"/>
      <c r="C44" s="727"/>
      <c r="D44" s="727"/>
      <c r="E44" s="727"/>
    </row>
    <row r="45" spans="1:5" ht="9.9499999999999993" customHeight="1">
      <c r="A45" s="282"/>
      <c r="B45" s="280"/>
      <c r="C45" s="280"/>
      <c r="D45" s="280"/>
    </row>
    <row r="46" spans="1:5" ht="34.5" customHeight="1">
      <c r="A46" s="342"/>
      <c r="B46" s="719" t="s">
        <v>247</v>
      </c>
      <c r="C46" s="719"/>
      <c r="D46" s="248"/>
      <c r="E46" s="724" t="s">
        <v>248</v>
      </c>
    </row>
    <row r="47" spans="1:5" ht="33.75" customHeight="1">
      <c r="A47" s="343"/>
      <c r="B47" s="339" t="s">
        <v>227</v>
      </c>
      <c r="C47" s="252" t="s">
        <v>249</v>
      </c>
      <c r="D47" s="236"/>
      <c r="E47" s="725"/>
    </row>
    <row r="48" spans="1:5" s="284" customFormat="1" ht="25.5" customHeight="1">
      <c r="A48" s="69" t="s">
        <v>49</v>
      </c>
      <c r="B48" s="576">
        <v>5</v>
      </c>
      <c r="C48" s="595">
        <v>45.454549999999998</v>
      </c>
      <c r="D48" s="598"/>
      <c r="E48" s="597">
        <v>95.422690000000003</v>
      </c>
    </row>
    <row r="49" spans="1:5" s="284" customFormat="1" ht="17.100000000000001" customHeight="1">
      <c r="A49" s="69" t="s">
        <v>50</v>
      </c>
      <c r="B49" s="576">
        <v>104</v>
      </c>
      <c r="C49" s="595">
        <v>51.231529999999999</v>
      </c>
      <c r="D49" s="598"/>
      <c r="E49" s="597">
        <v>22.24952</v>
      </c>
    </row>
    <row r="50" spans="1:5" s="284" customFormat="1" ht="17.100000000000001" customHeight="1">
      <c r="A50" s="69" t="s">
        <v>51</v>
      </c>
      <c r="B50" s="576">
        <v>68</v>
      </c>
      <c r="C50" s="595">
        <v>45.945950000000003</v>
      </c>
      <c r="D50" s="598"/>
      <c r="E50" s="597">
        <v>10.35821</v>
      </c>
    </row>
    <row r="51" spans="1:5" s="284" customFormat="1" ht="17.100000000000001" customHeight="1">
      <c r="A51" s="69" t="s">
        <v>52</v>
      </c>
      <c r="B51" s="576">
        <v>46</v>
      </c>
      <c r="C51" s="595">
        <v>39.316240000000001</v>
      </c>
      <c r="D51" s="598"/>
      <c r="E51" s="597">
        <v>25.708379999999998</v>
      </c>
    </row>
    <row r="52" spans="1:5" s="284" customFormat="1" ht="17.100000000000001" customHeight="1">
      <c r="A52" s="69" t="s">
        <v>53</v>
      </c>
      <c r="B52" s="576">
        <v>46</v>
      </c>
      <c r="C52" s="595">
        <v>55.421689999999998</v>
      </c>
      <c r="D52" s="598"/>
      <c r="E52" s="597">
        <v>15.998010000000001</v>
      </c>
    </row>
    <row r="53" spans="1:5" s="284" customFormat="1" ht="17.100000000000001" customHeight="1">
      <c r="A53" s="69" t="s">
        <v>81</v>
      </c>
      <c r="B53" s="576">
        <v>48</v>
      </c>
      <c r="C53" s="595">
        <v>48.979590000000002</v>
      </c>
      <c r="D53" s="598"/>
      <c r="E53" s="597">
        <v>65.919409999999999</v>
      </c>
    </row>
    <row r="54" spans="1:5" s="284" customFormat="1" ht="17.100000000000001" customHeight="1">
      <c r="A54" s="69" t="s">
        <v>54</v>
      </c>
      <c r="B54" s="576">
        <v>23</v>
      </c>
      <c r="C54" s="595">
        <v>48.936169999999997</v>
      </c>
      <c r="D54" s="598"/>
      <c r="E54" s="597">
        <v>97.106290000000001</v>
      </c>
    </row>
    <row r="55" spans="1:5" s="284" customFormat="1" ht="17.100000000000001" customHeight="1">
      <c r="A55" s="69" t="s">
        <v>55</v>
      </c>
      <c r="B55" s="576">
        <v>43</v>
      </c>
      <c r="C55" s="595">
        <v>46.236559999999997</v>
      </c>
      <c r="D55" s="598"/>
      <c r="E55" s="597">
        <v>52.562069999999999</v>
      </c>
    </row>
    <row r="56" spans="1:5" s="284" customFormat="1" ht="21" customHeight="1">
      <c r="A56" s="174" t="s">
        <v>181</v>
      </c>
      <c r="B56" s="573">
        <v>324</v>
      </c>
      <c r="C56" s="599">
        <v>54.91525</v>
      </c>
      <c r="D56" s="600"/>
      <c r="E56" s="594">
        <v>8.9198199999999996</v>
      </c>
    </row>
    <row r="57" spans="1:5" s="284" customFormat="1" ht="17.100000000000001" customHeight="1">
      <c r="A57" s="69" t="s">
        <v>56</v>
      </c>
      <c r="B57" s="576">
        <v>54</v>
      </c>
      <c r="C57" s="595">
        <v>63.529409999999999</v>
      </c>
      <c r="D57" s="598"/>
      <c r="E57" s="597">
        <v>11.014849999999999</v>
      </c>
    </row>
    <row r="58" spans="1:5" s="284" customFormat="1" ht="17.100000000000001" customHeight="1">
      <c r="A58" s="69" t="s">
        <v>82</v>
      </c>
      <c r="B58" s="576">
        <v>96</v>
      </c>
      <c r="C58" s="595">
        <v>52.747250000000001</v>
      </c>
      <c r="D58" s="598"/>
      <c r="E58" s="597">
        <v>7.0347499999999998</v>
      </c>
    </row>
    <row r="59" spans="1:5" s="284" customFormat="1" ht="17.100000000000001" customHeight="1">
      <c r="A59" s="69" t="s">
        <v>58</v>
      </c>
      <c r="B59" s="576">
        <v>67</v>
      </c>
      <c r="C59" s="595">
        <v>44.078949999999999</v>
      </c>
      <c r="D59" s="598"/>
      <c r="E59" s="597">
        <v>8.65672</v>
      </c>
    </row>
    <row r="60" spans="1:5" s="284" customFormat="1" ht="17.100000000000001" customHeight="1">
      <c r="A60" s="69" t="s">
        <v>59</v>
      </c>
      <c r="B60" s="576">
        <v>39</v>
      </c>
      <c r="C60" s="595">
        <v>65</v>
      </c>
      <c r="D60" s="598"/>
      <c r="E60" s="597">
        <v>11.94515</v>
      </c>
    </row>
    <row r="61" spans="1:5" s="284" customFormat="1" ht="17.100000000000001" customHeight="1">
      <c r="A61" s="69" t="s">
        <v>60</v>
      </c>
      <c r="B61" s="576">
        <v>68</v>
      </c>
      <c r="C61" s="595">
        <v>61.26126</v>
      </c>
      <c r="D61" s="598"/>
      <c r="E61" s="597">
        <v>8.75258</v>
      </c>
    </row>
    <row r="62" spans="1:5" s="284" customFormat="1" ht="21" customHeight="1">
      <c r="A62" s="174" t="s">
        <v>109</v>
      </c>
      <c r="B62" s="573">
        <v>208</v>
      </c>
      <c r="C62" s="599">
        <v>48.37209</v>
      </c>
      <c r="D62" s="600"/>
      <c r="E62" s="594">
        <v>36.87623</v>
      </c>
    </row>
    <row r="63" spans="1:5" s="284" customFormat="1" ht="17.100000000000001" customHeight="1">
      <c r="A63" s="69" t="s">
        <v>61</v>
      </c>
      <c r="B63" s="576">
        <v>41</v>
      </c>
      <c r="C63" s="595">
        <v>45.55556</v>
      </c>
      <c r="D63" s="598"/>
      <c r="E63" s="597">
        <v>10.38702</v>
      </c>
    </row>
    <row r="64" spans="1:5" s="284" customFormat="1" ht="17.100000000000001" customHeight="1">
      <c r="A64" s="69" t="s">
        <v>62</v>
      </c>
      <c r="B64" s="576">
        <v>40</v>
      </c>
      <c r="C64" s="595">
        <v>56.338030000000003</v>
      </c>
      <c r="D64" s="598"/>
      <c r="E64" s="597">
        <v>4.01152</v>
      </c>
    </row>
    <row r="65" spans="1:5" s="284" customFormat="1" ht="17.100000000000001" customHeight="1">
      <c r="A65" s="69" t="s">
        <v>63</v>
      </c>
      <c r="B65" s="576">
        <v>29</v>
      </c>
      <c r="C65" s="595">
        <v>69.047619999999995</v>
      </c>
      <c r="D65" s="598"/>
      <c r="E65" s="597">
        <v>47.950470000000003</v>
      </c>
    </row>
    <row r="66" spans="1:5" s="284" customFormat="1" ht="17.100000000000001" customHeight="1">
      <c r="A66" s="69" t="s">
        <v>64</v>
      </c>
      <c r="B66" s="576">
        <v>48</v>
      </c>
      <c r="C66" s="595">
        <v>39.344259999999998</v>
      </c>
      <c r="D66" s="598"/>
      <c r="E66" s="597">
        <v>17.54185</v>
      </c>
    </row>
    <row r="67" spans="1:5" s="284" customFormat="1" ht="17.100000000000001" customHeight="1">
      <c r="A67" s="69" t="s">
        <v>65</v>
      </c>
      <c r="B67" s="576">
        <v>18</v>
      </c>
      <c r="C67" s="595">
        <v>38.297870000000003</v>
      </c>
      <c r="D67" s="598"/>
      <c r="E67" s="597">
        <v>73.814459999999997</v>
      </c>
    </row>
    <row r="68" spans="1:5" s="284" customFormat="1" ht="17.100000000000001" customHeight="1">
      <c r="A68" s="69" t="s">
        <v>66</v>
      </c>
      <c r="B68" s="576">
        <v>32</v>
      </c>
      <c r="C68" s="595">
        <v>55.172409999999999</v>
      </c>
      <c r="D68" s="598"/>
      <c r="E68" s="597">
        <v>67.233000000000004</v>
      </c>
    </row>
    <row r="69" spans="1:5" s="284" customFormat="1" ht="21" customHeight="1">
      <c r="A69" s="174" t="s">
        <v>13</v>
      </c>
      <c r="B69" s="573">
        <v>903</v>
      </c>
      <c r="C69" s="599">
        <v>71.158389999999997</v>
      </c>
      <c r="D69" s="600"/>
      <c r="E69" s="594">
        <v>59.821869999999997</v>
      </c>
    </row>
    <row r="70" spans="1:5" s="284" customFormat="1" ht="17.100000000000001" customHeight="1">
      <c r="A70" s="69" t="s">
        <v>67</v>
      </c>
      <c r="B70" s="576">
        <v>112</v>
      </c>
      <c r="C70" s="595">
        <v>69.565219999999997</v>
      </c>
      <c r="D70" s="598"/>
      <c r="E70" s="597">
        <v>56.78407</v>
      </c>
    </row>
    <row r="71" spans="1:5" s="284" customFormat="1" ht="17.100000000000001" customHeight="1">
      <c r="A71" s="69" t="s">
        <v>68</v>
      </c>
      <c r="B71" s="576">
        <v>90</v>
      </c>
      <c r="C71" s="595">
        <v>62.937060000000002</v>
      </c>
      <c r="D71" s="598"/>
      <c r="E71" s="597">
        <v>39.332430000000002</v>
      </c>
    </row>
    <row r="72" spans="1:5" s="284" customFormat="1" ht="17.100000000000001" customHeight="1">
      <c r="A72" s="69" t="s">
        <v>69</v>
      </c>
      <c r="B72" s="576">
        <v>57</v>
      </c>
      <c r="C72" s="595">
        <v>40.14085</v>
      </c>
      <c r="D72" s="598"/>
      <c r="E72" s="597">
        <v>62.152610000000003</v>
      </c>
    </row>
    <row r="73" spans="1:5" s="284" customFormat="1" ht="17.100000000000001" customHeight="1">
      <c r="A73" s="69" t="s">
        <v>70</v>
      </c>
      <c r="B73" s="576">
        <v>78</v>
      </c>
      <c r="C73" s="595">
        <v>91.764709999999994</v>
      </c>
      <c r="D73" s="598"/>
      <c r="E73" s="597">
        <v>65.442449999999994</v>
      </c>
    </row>
    <row r="74" spans="1:5" s="284" customFormat="1" ht="17.100000000000001" customHeight="1">
      <c r="A74" s="69" t="s">
        <v>71</v>
      </c>
      <c r="B74" s="576">
        <v>79</v>
      </c>
      <c r="C74" s="595">
        <v>90.804599999999994</v>
      </c>
      <c r="D74" s="598"/>
      <c r="E74" s="597">
        <v>85.206280000000007</v>
      </c>
    </row>
    <row r="75" spans="1:5" s="284" customFormat="1" ht="17.100000000000001" customHeight="1">
      <c r="A75" s="69" t="s">
        <v>72</v>
      </c>
      <c r="B75" s="576">
        <v>86</v>
      </c>
      <c r="C75" s="595">
        <v>73.504270000000005</v>
      </c>
      <c r="D75" s="598"/>
      <c r="E75" s="597">
        <v>82.589820000000003</v>
      </c>
    </row>
    <row r="76" spans="1:5" s="284" customFormat="1" ht="17.100000000000001" customHeight="1">
      <c r="A76" s="69" t="s">
        <v>73</v>
      </c>
      <c r="B76" s="576">
        <v>96</v>
      </c>
      <c r="C76" s="595">
        <v>80.672269999999997</v>
      </c>
      <c r="D76" s="598"/>
      <c r="E76" s="597">
        <v>91.860529999999997</v>
      </c>
    </row>
    <row r="77" spans="1:5" s="284" customFormat="1" ht="17.100000000000001" customHeight="1">
      <c r="A77" s="69" t="s">
        <v>74</v>
      </c>
      <c r="B77" s="576">
        <v>63</v>
      </c>
      <c r="C77" s="595">
        <v>53.846150000000002</v>
      </c>
      <c r="D77" s="598"/>
      <c r="E77" s="597">
        <v>27.051839999999999</v>
      </c>
    </row>
    <row r="78" spans="1:5" s="284" customFormat="1" ht="17.100000000000001" customHeight="1">
      <c r="A78" s="69" t="s">
        <v>75</v>
      </c>
      <c r="B78" s="576">
        <v>31</v>
      </c>
      <c r="C78" s="595">
        <v>86.111109999999996</v>
      </c>
      <c r="D78" s="598"/>
      <c r="E78" s="597">
        <v>87.282520000000005</v>
      </c>
    </row>
    <row r="79" spans="1:5" s="284" customFormat="1" ht="17.100000000000001" customHeight="1">
      <c r="A79" s="69" t="s">
        <v>76</v>
      </c>
      <c r="B79" s="576">
        <v>31</v>
      </c>
      <c r="C79" s="595">
        <v>60.784309999999998</v>
      </c>
      <c r="D79" s="598"/>
      <c r="E79" s="597">
        <v>62.934809999999999</v>
      </c>
    </row>
    <row r="80" spans="1:5" s="284" customFormat="1" ht="17.100000000000001" customHeight="1">
      <c r="A80" s="69" t="s">
        <v>77</v>
      </c>
      <c r="B80" s="576">
        <v>64</v>
      </c>
      <c r="C80" s="595">
        <v>80</v>
      </c>
      <c r="D80" s="598"/>
      <c r="E80" s="597">
        <v>54.422460000000001</v>
      </c>
    </row>
    <row r="81" spans="1:5" s="284" customFormat="1" ht="17.100000000000001" customHeight="1">
      <c r="A81" s="69" t="s">
        <v>78</v>
      </c>
      <c r="B81" s="576">
        <v>44</v>
      </c>
      <c r="C81" s="595">
        <v>89.795919999999995</v>
      </c>
      <c r="D81" s="598"/>
      <c r="E81" s="597">
        <v>45.541159999999998</v>
      </c>
    </row>
    <row r="82" spans="1:5" s="284" customFormat="1" ht="17.100000000000001" customHeight="1">
      <c r="A82" s="69" t="s">
        <v>79</v>
      </c>
      <c r="B82" s="576">
        <v>72</v>
      </c>
      <c r="C82" s="595">
        <v>87.804879999999997</v>
      </c>
      <c r="D82" s="598"/>
      <c r="E82" s="597">
        <v>29.306190000000001</v>
      </c>
    </row>
    <row r="83" spans="1:5" ht="8.25" customHeight="1">
      <c r="A83" s="286"/>
      <c r="B83" s="286"/>
      <c r="C83" s="286"/>
      <c r="D83" s="286"/>
      <c r="E83" s="287"/>
    </row>
    <row r="84" spans="1:5">
      <c r="A84" s="288"/>
      <c r="B84" s="288"/>
      <c r="C84" s="288"/>
      <c r="D84" s="288"/>
    </row>
    <row r="85" spans="1:5">
      <c r="A85" s="288"/>
      <c r="B85" s="288"/>
      <c r="C85" s="288"/>
      <c r="D85" s="288"/>
    </row>
    <row r="86" spans="1:5">
      <c r="A86" s="288"/>
      <c r="B86" s="288"/>
      <c r="C86" s="288"/>
      <c r="D86" s="288"/>
    </row>
    <row r="87" spans="1:5">
      <c r="A87" s="288"/>
      <c r="B87" s="288"/>
      <c r="C87" s="288"/>
      <c r="D87" s="288"/>
    </row>
    <row r="88" spans="1:5">
      <c r="A88" s="288"/>
      <c r="B88" s="288"/>
      <c r="C88" s="288"/>
      <c r="D88" s="288"/>
    </row>
    <row r="89" spans="1:5">
      <c r="A89" s="288"/>
      <c r="B89" s="288"/>
      <c r="C89" s="288"/>
      <c r="D89" s="288"/>
    </row>
    <row r="90" spans="1:5">
      <c r="A90" s="288"/>
      <c r="B90" s="288"/>
      <c r="C90" s="288"/>
      <c r="D90" s="288"/>
    </row>
    <row r="91" spans="1:5">
      <c r="A91" s="288"/>
      <c r="B91" s="288"/>
      <c r="C91" s="288"/>
      <c r="D91" s="288"/>
    </row>
    <row r="92" spans="1:5">
      <c r="A92" s="288"/>
      <c r="B92" s="288"/>
      <c r="C92" s="288"/>
      <c r="D92" s="288"/>
    </row>
    <row r="93" spans="1:5">
      <c r="A93" s="288"/>
      <c r="B93" s="288"/>
      <c r="C93" s="288"/>
      <c r="D93" s="288"/>
    </row>
    <row r="94" spans="1:5">
      <c r="A94" s="288"/>
      <c r="B94" s="288"/>
      <c r="C94" s="288"/>
      <c r="D94" s="288"/>
    </row>
    <row r="95" spans="1:5">
      <c r="A95" s="288"/>
      <c r="B95" s="288"/>
      <c r="C95" s="288"/>
      <c r="D95" s="288"/>
    </row>
    <row r="96" spans="1:5">
      <c r="A96" s="288"/>
      <c r="B96" s="288"/>
      <c r="C96" s="288"/>
      <c r="D96" s="288"/>
    </row>
    <row r="97" spans="1:4">
      <c r="A97" s="288"/>
      <c r="B97" s="288"/>
      <c r="C97" s="288"/>
      <c r="D97" s="288"/>
    </row>
    <row r="98" spans="1:4">
      <c r="A98" s="288"/>
      <c r="B98" s="288"/>
      <c r="C98" s="288"/>
      <c r="D98" s="288"/>
    </row>
    <row r="99" spans="1:4">
      <c r="A99" s="288"/>
      <c r="B99" s="288"/>
      <c r="C99" s="288"/>
      <c r="D99" s="288"/>
    </row>
    <row r="100" spans="1:4">
      <c r="A100" s="288"/>
      <c r="B100" s="288"/>
      <c r="C100" s="288"/>
      <c r="D100" s="288"/>
    </row>
    <row r="101" spans="1:4">
      <c r="A101" s="288"/>
      <c r="B101" s="288"/>
      <c r="C101" s="288"/>
      <c r="D101" s="288"/>
    </row>
    <row r="102" spans="1:4">
      <c r="A102" s="288"/>
      <c r="B102" s="288"/>
      <c r="C102" s="288"/>
      <c r="D102" s="288"/>
    </row>
    <row r="103" spans="1:4">
      <c r="A103" s="288"/>
      <c r="B103" s="288"/>
      <c r="C103" s="288"/>
      <c r="D103" s="288"/>
    </row>
    <row r="104" spans="1:4">
      <c r="A104" s="288"/>
      <c r="B104" s="288"/>
      <c r="C104" s="288"/>
      <c r="D104" s="288"/>
    </row>
    <row r="105" spans="1:4">
      <c r="A105" s="288"/>
      <c r="B105" s="288"/>
      <c r="C105" s="288"/>
      <c r="D105" s="288"/>
    </row>
    <row r="106" spans="1:4">
      <c r="A106" s="288"/>
      <c r="B106" s="288"/>
      <c r="C106" s="288"/>
      <c r="D106" s="288"/>
    </row>
    <row r="107" spans="1:4">
      <c r="A107" s="288"/>
      <c r="B107" s="288"/>
      <c r="C107" s="288"/>
      <c r="D107" s="288"/>
    </row>
    <row r="108" spans="1:4">
      <c r="A108" s="288"/>
      <c r="B108" s="288"/>
      <c r="C108" s="288"/>
      <c r="D108" s="288"/>
    </row>
    <row r="109" spans="1:4">
      <c r="A109" s="288"/>
      <c r="B109" s="288"/>
      <c r="C109" s="288"/>
      <c r="D109" s="288"/>
    </row>
    <row r="110" spans="1:4">
      <c r="A110" s="288"/>
      <c r="B110" s="288"/>
      <c r="C110" s="288"/>
      <c r="D110" s="288"/>
    </row>
    <row r="111" spans="1:4">
      <c r="A111" s="288"/>
      <c r="B111" s="288"/>
      <c r="C111" s="288"/>
      <c r="D111" s="288"/>
    </row>
    <row r="112" spans="1:4">
      <c r="A112" s="288"/>
      <c r="B112" s="288"/>
      <c r="C112" s="288"/>
      <c r="D112" s="288"/>
    </row>
    <row r="113" spans="1:4">
      <c r="A113" s="288"/>
      <c r="B113" s="288"/>
      <c r="C113" s="288"/>
      <c r="D113" s="288"/>
    </row>
    <row r="114" spans="1:4">
      <c r="A114" s="288"/>
      <c r="B114" s="288"/>
      <c r="C114" s="288"/>
      <c r="D114" s="288"/>
    </row>
    <row r="115" spans="1:4">
      <c r="A115" s="288"/>
      <c r="B115" s="288"/>
      <c r="C115" s="288"/>
      <c r="D115" s="288"/>
    </row>
    <row r="116" spans="1:4">
      <c r="A116" s="288"/>
      <c r="B116" s="288"/>
      <c r="C116" s="288"/>
      <c r="D116" s="288"/>
    </row>
    <row r="117" spans="1:4">
      <c r="A117" s="288"/>
      <c r="B117" s="288"/>
      <c r="C117" s="288"/>
      <c r="D117" s="288"/>
    </row>
    <row r="118" spans="1:4">
      <c r="A118" s="288"/>
      <c r="B118" s="288"/>
      <c r="C118" s="288"/>
      <c r="D118" s="288"/>
    </row>
    <row r="119" spans="1:4">
      <c r="A119" s="288"/>
      <c r="B119" s="288"/>
      <c r="C119" s="288"/>
      <c r="D119" s="288"/>
    </row>
    <row r="120" spans="1:4">
      <c r="A120" s="288"/>
      <c r="B120" s="288"/>
      <c r="C120" s="288"/>
      <c r="D120" s="288"/>
    </row>
    <row r="121" spans="1:4">
      <c r="A121" s="288"/>
      <c r="B121" s="288"/>
      <c r="C121" s="288"/>
      <c r="D121" s="288"/>
    </row>
    <row r="122" spans="1:4">
      <c r="A122" s="288"/>
      <c r="B122" s="288"/>
      <c r="C122" s="288"/>
      <c r="D122" s="288"/>
    </row>
    <row r="123" spans="1:4">
      <c r="A123" s="288"/>
      <c r="B123" s="288"/>
      <c r="C123" s="288"/>
      <c r="D123" s="288"/>
    </row>
    <row r="124" spans="1:4">
      <c r="A124" s="288"/>
      <c r="B124" s="288"/>
      <c r="C124" s="288"/>
      <c r="D124" s="288"/>
    </row>
    <row r="125" spans="1:4">
      <c r="A125" s="288"/>
      <c r="B125" s="288"/>
      <c r="C125" s="288"/>
      <c r="D125" s="288"/>
    </row>
    <row r="126" spans="1:4">
      <c r="A126" s="288"/>
      <c r="B126" s="288"/>
      <c r="C126" s="288"/>
      <c r="D126" s="288"/>
    </row>
    <row r="127" spans="1:4">
      <c r="A127" s="288"/>
      <c r="B127" s="288"/>
      <c r="C127" s="288"/>
      <c r="D127" s="288"/>
    </row>
    <row r="128" spans="1:4">
      <c r="A128" s="288"/>
      <c r="B128" s="288"/>
      <c r="C128" s="288"/>
      <c r="D128" s="288"/>
    </row>
    <row r="129" spans="1:4">
      <c r="A129" s="288"/>
      <c r="B129" s="288"/>
      <c r="C129" s="288"/>
      <c r="D129" s="288"/>
    </row>
    <row r="130" spans="1:4">
      <c r="A130" s="288"/>
      <c r="B130" s="288"/>
      <c r="C130" s="288"/>
      <c r="D130" s="288"/>
    </row>
    <row r="131" spans="1:4">
      <c r="A131" s="288"/>
      <c r="B131" s="288"/>
      <c r="C131" s="288"/>
      <c r="D131" s="288"/>
    </row>
    <row r="132" spans="1:4">
      <c r="A132" s="288"/>
      <c r="B132" s="288"/>
      <c r="C132" s="288"/>
      <c r="D132" s="288"/>
    </row>
    <row r="133" spans="1:4">
      <c r="A133" s="288"/>
      <c r="B133" s="288"/>
      <c r="C133" s="288"/>
      <c r="D133" s="288"/>
    </row>
    <row r="134" spans="1:4">
      <c r="A134" s="288"/>
      <c r="B134" s="288"/>
      <c r="C134" s="288"/>
      <c r="D134" s="288"/>
    </row>
    <row r="135" spans="1:4">
      <c r="A135" s="288"/>
      <c r="B135" s="288"/>
      <c r="C135" s="288"/>
      <c r="D135" s="288"/>
    </row>
    <row r="136" spans="1:4">
      <c r="A136" s="288"/>
      <c r="B136" s="288"/>
      <c r="C136" s="288"/>
      <c r="D136" s="288"/>
    </row>
    <row r="137" spans="1:4">
      <c r="A137" s="288"/>
      <c r="B137" s="288"/>
      <c r="C137" s="288"/>
      <c r="D137" s="288"/>
    </row>
    <row r="138" spans="1:4">
      <c r="A138" s="288"/>
      <c r="B138" s="288"/>
      <c r="C138" s="288"/>
      <c r="D138" s="288"/>
    </row>
    <row r="139" spans="1:4">
      <c r="A139" s="288"/>
      <c r="B139" s="288"/>
      <c r="C139" s="288"/>
      <c r="D139" s="288"/>
    </row>
    <row r="140" spans="1:4">
      <c r="A140" s="288"/>
      <c r="B140" s="288"/>
      <c r="C140" s="288"/>
      <c r="D140" s="288"/>
    </row>
    <row r="141" spans="1:4">
      <c r="A141" s="288"/>
      <c r="B141" s="288"/>
      <c r="C141" s="288"/>
      <c r="D141" s="288"/>
    </row>
    <row r="142" spans="1:4">
      <c r="A142" s="288"/>
      <c r="B142" s="288"/>
      <c r="C142" s="288"/>
      <c r="D142" s="288"/>
    </row>
    <row r="143" spans="1:4">
      <c r="A143" s="288"/>
      <c r="B143" s="288"/>
      <c r="C143" s="288"/>
      <c r="D143" s="288"/>
    </row>
    <row r="144" spans="1:4">
      <c r="A144" s="288"/>
      <c r="B144" s="288"/>
      <c r="C144" s="288"/>
      <c r="D144" s="288"/>
    </row>
    <row r="145" spans="1:4">
      <c r="A145" s="288"/>
      <c r="B145" s="288"/>
      <c r="C145" s="288"/>
      <c r="D145" s="288"/>
    </row>
    <row r="146" spans="1:4">
      <c r="A146" s="288"/>
      <c r="B146" s="288"/>
      <c r="C146" s="288"/>
      <c r="D146" s="288"/>
    </row>
    <row r="147" spans="1:4">
      <c r="A147" s="288"/>
      <c r="B147" s="288"/>
      <c r="C147" s="288"/>
      <c r="D147" s="288"/>
    </row>
    <row r="148" spans="1:4">
      <c r="A148" s="288"/>
      <c r="B148" s="288"/>
      <c r="C148" s="288"/>
      <c r="D148" s="288"/>
    </row>
    <row r="149" spans="1:4">
      <c r="A149" s="288"/>
      <c r="B149" s="288"/>
      <c r="C149" s="288"/>
      <c r="D149" s="288"/>
    </row>
    <row r="150" spans="1:4">
      <c r="A150" s="288"/>
      <c r="B150" s="288"/>
      <c r="C150" s="288"/>
      <c r="D150" s="288"/>
    </row>
    <row r="151" spans="1:4">
      <c r="A151" s="288"/>
      <c r="B151" s="288"/>
      <c r="C151" s="288"/>
      <c r="D151" s="288"/>
    </row>
    <row r="152" spans="1:4">
      <c r="A152" s="288"/>
      <c r="B152" s="288"/>
      <c r="C152" s="288"/>
      <c r="D152" s="288"/>
    </row>
    <row r="153" spans="1:4">
      <c r="A153" s="288"/>
      <c r="B153" s="288"/>
      <c r="C153" s="288"/>
      <c r="D153" s="288"/>
    </row>
    <row r="154" spans="1:4">
      <c r="A154" s="288"/>
      <c r="B154" s="288"/>
      <c r="C154" s="288"/>
      <c r="D154" s="288"/>
    </row>
    <row r="155" spans="1:4">
      <c r="A155" s="288"/>
      <c r="B155" s="288"/>
      <c r="C155" s="288"/>
      <c r="D155" s="288"/>
    </row>
    <row r="156" spans="1:4">
      <c r="A156" s="288"/>
      <c r="B156" s="288"/>
      <c r="C156" s="288"/>
      <c r="D156" s="288"/>
    </row>
    <row r="157" spans="1:4">
      <c r="A157" s="288"/>
      <c r="B157" s="288"/>
      <c r="C157" s="288"/>
      <c r="D157" s="288"/>
    </row>
    <row r="158" spans="1:4">
      <c r="A158" s="288"/>
      <c r="B158" s="288"/>
      <c r="C158" s="288"/>
      <c r="D158" s="288"/>
    </row>
    <row r="159" spans="1:4">
      <c r="A159" s="288"/>
      <c r="B159" s="288"/>
      <c r="C159" s="288"/>
      <c r="D159" s="288"/>
    </row>
    <row r="160" spans="1:4">
      <c r="A160" s="288"/>
      <c r="B160" s="288"/>
      <c r="C160" s="288"/>
      <c r="D160" s="288"/>
    </row>
    <row r="161" spans="1:4">
      <c r="A161" s="288"/>
      <c r="B161" s="288"/>
      <c r="C161" s="288"/>
      <c r="D161" s="288"/>
    </row>
    <row r="162" spans="1:4">
      <c r="A162" s="288"/>
      <c r="B162" s="288"/>
      <c r="C162" s="288"/>
      <c r="D162" s="288"/>
    </row>
    <row r="163" spans="1:4">
      <c r="A163" s="288"/>
      <c r="B163" s="288"/>
      <c r="C163" s="288"/>
      <c r="D163" s="288"/>
    </row>
    <row r="164" spans="1:4">
      <c r="A164" s="288"/>
      <c r="B164" s="288"/>
      <c r="C164" s="288"/>
      <c r="D164" s="288"/>
    </row>
    <row r="165" spans="1:4">
      <c r="A165" s="288"/>
      <c r="B165" s="288"/>
      <c r="C165" s="288"/>
      <c r="D165" s="288"/>
    </row>
    <row r="166" spans="1:4">
      <c r="A166" s="288"/>
      <c r="B166" s="288"/>
      <c r="C166" s="288"/>
      <c r="D166" s="288"/>
    </row>
    <row r="167" spans="1:4">
      <c r="A167" s="288"/>
      <c r="B167" s="288"/>
      <c r="C167" s="288"/>
      <c r="D167" s="288"/>
    </row>
    <row r="168" spans="1:4">
      <c r="A168" s="288"/>
      <c r="B168" s="288"/>
      <c r="C168" s="288"/>
      <c r="D168" s="288"/>
    </row>
    <row r="169" spans="1:4">
      <c r="A169" s="288"/>
      <c r="B169" s="288"/>
      <c r="C169" s="288"/>
      <c r="D169" s="288"/>
    </row>
    <row r="170" spans="1:4">
      <c r="A170" s="288"/>
      <c r="B170" s="288"/>
      <c r="C170" s="288"/>
      <c r="D170" s="288"/>
    </row>
    <row r="171" spans="1:4">
      <c r="A171" s="288"/>
      <c r="B171" s="288"/>
      <c r="C171" s="288"/>
      <c r="D171" s="288"/>
    </row>
    <row r="172" spans="1:4">
      <c r="A172" s="288"/>
      <c r="B172" s="288"/>
      <c r="C172" s="288"/>
      <c r="D172" s="288"/>
    </row>
    <row r="173" spans="1:4">
      <c r="A173" s="288"/>
      <c r="B173" s="288"/>
      <c r="C173" s="288"/>
      <c r="D173" s="288"/>
    </row>
    <row r="174" spans="1:4">
      <c r="A174" s="288"/>
      <c r="B174" s="288"/>
      <c r="C174" s="288"/>
      <c r="D174" s="288"/>
    </row>
    <row r="175" spans="1:4">
      <c r="A175" s="288"/>
      <c r="B175" s="288"/>
      <c r="C175" s="288"/>
      <c r="D175" s="288"/>
    </row>
    <row r="176" spans="1:4">
      <c r="A176" s="288"/>
      <c r="B176" s="288"/>
      <c r="C176" s="288"/>
      <c r="D176" s="288"/>
    </row>
    <row r="177" spans="1:4">
      <c r="A177" s="288"/>
      <c r="B177" s="288"/>
      <c r="C177" s="288"/>
      <c r="D177" s="288"/>
    </row>
    <row r="178" spans="1:4">
      <c r="A178" s="288"/>
      <c r="B178" s="288"/>
      <c r="C178" s="288"/>
      <c r="D178" s="288"/>
    </row>
    <row r="179" spans="1:4">
      <c r="A179" s="288"/>
      <c r="B179" s="288"/>
      <c r="C179" s="288"/>
      <c r="D179" s="288"/>
    </row>
    <row r="180" spans="1:4">
      <c r="A180" s="288"/>
      <c r="B180" s="288"/>
      <c r="C180" s="288"/>
      <c r="D180" s="288"/>
    </row>
    <row r="181" spans="1:4">
      <c r="A181" s="288"/>
      <c r="B181" s="288"/>
      <c r="C181" s="288"/>
      <c r="D181" s="288"/>
    </row>
    <row r="182" spans="1:4">
      <c r="A182" s="288"/>
      <c r="B182" s="288"/>
      <c r="C182" s="288"/>
      <c r="D182" s="288"/>
    </row>
    <row r="183" spans="1:4">
      <c r="A183" s="288"/>
      <c r="B183" s="288"/>
      <c r="C183" s="288"/>
      <c r="D183" s="288"/>
    </row>
    <row r="184" spans="1:4">
      <c r="A184" s="288"/>
      <c r="B184" s="288"/>
      <c r="C184" s="288"/>
      <c r="D184" s="288"/>
    </row>
    <row r="185" spans="1:4">
      <c r="A185" s="288"/>
      <c r="B185" s="288"/>
      <c r="C185" s="288"/>
      <c r="D185" s="288"/>
    </row>
    <row r="186" spans="1:4">
      <c r="A186" s="288"/>
      <c r="B186" s="288"/>
      <c r="C186" s="288"/>
      <c r="D186" s="288"/>
    </row>
    <row r="187" spans="1:4">
      <c r="A187" s="288"/>
      <c r="B187" s="288"/>
      <c r="C187" s="288"/>
      <c r="D187" s="288"/>
    </row>
    <row r="188" spans="1:4">
      <c r="A188" s="288"/>
      <c r="B188" s="288"/>
      <c r="C188" s="288"/>
      <c r="D188" s="288"/>
    </row>
    <row r="189" spans="1:4">
      <c r="A189" s="288"/>
      <c r="B189" s="288"/>
      <c r="C189" s="288"/>
      <c r="D189" s="288"/>
    </row>
    <row r="190" spans="1:4">
      <c r="A190" s="288"/>
      <c r="B190" s="288"/>
      <c r="C190" s="288"/>
      <c r="D190" s="288"/>
    </row>
    <row r="191" spans="1:4">
      <c r="A191" s="288"/>
      <c r="B191" s="288"/>
      <c r="C191" s="288"/>
      <c r="D191" s="288"/>
    </row>
    <row r="192" spans="1:4">
      <c r="A192" s="288"/>
      <c r="B192" s="288"/>
      <c r="C192" s="288"/>
      <c r="D192" s="288"/>
    </row>
    <row r="193" spans="1:4">
      <c r="A193" s="288"/>
      <c r="B193" s="288"/>
      <c r="C193" s="288"/>
      <c r="D193" s="288"/>
    </row>
    <row r="194" spans="1:4">
      <c r="A194" s="288"/>
      <c r="B194" s="288"/>
      <c r="C194" s="288"/>
      <c r="D194" s="288"/>
    </row>
  </sheetData>
  <mergeCells count="6">
    <mergeCell ref="B46:C46"/>
    <mergeCell ref="E46:E47"/>
    <mergeCell ref="A2:E2"/>
    <mergeCell ref="B4:C4"/>
    <mergeCell ref="E4:E5"/>
    <mergeCell ref="A44:E44"/>
  </mergeCells>
  <pageMargins left="0.39370078740157483" right="0.15748031496062992" top="0.31496062992125984" bottom="0.39370078740157483" header="0.31496062992125984" footer="0.23622047244094491"/>
  <pageSetup paperSize="9" orientation="portrait" r:id="rId1"/>
  <headerFooter>
    <oddFooter>&amp;C&amp;P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dimension ref="A1:F192"/>
  <sheetViews>
    <sheetView workbookViewId="0">
      <pane xSplit="1" ySplit="5" topLeftCell="B6" activePane="bottomRight" state="frozen"/>
      <selection sqref="A1:G1"/>
      <selection pane="topRight" sqref="A1:G1"/>
      <selection pane="bottomLeft" sqref="A1:G1"/>
      <selection pane="bottomRight" activeCell="B6" sqref="B6"/>
    </sheetView>
  </sheetViews>
  <sheetFormatPr defaultRowHeight="15"/>
  <cols>
    <col min="1" max="1" width="36.85546875" style="60" customWidth="1"/>
    <col min="2" max="2" width="10.42578125" style="60" customWidth="1"/>
    <col min="3" max="3" width="12.28515625" style="60" customWidth="1"/>
    <col min="4" max="4" width="2" style="60" customWidth="1"/>
    <col min="5" max="5" width="12.28515625" style="60" customWidth="1"/>
    <col min="6" max="6" width="11.28515625" style="60" customWidth="1"/>
    <col min="7" max="211" width="9.140625" style="60"/>
    <col min="212" max="212" width="36.85546875" style="60" customWidth="1"/>
    <col min="213" max="213" width="10.42578125" style="60" customWidth="1"/>
    <col min="214" max="214" width="12.28515625" style="60" customWidth="1"/>
    <col min="215" max="215" width="2" style="60" customWidth="1"/>
    <col min="216" max="216" width="12.28515625" style="60" customWidth="1"/>
    <col min="217" max="217" width="11.28515625" style="60" customWidth="1"/>
    <col min="218" max="231" width="9.140625" style="60"/>
    <col min="232" max="232" width="36.7109375" style="60" customWidth="1"/>
    <col min="233" max="234" width="12.28515625" style="60" customWidth="1"/>
    <col min="235" max="235" width="2" style="60" customWidth="1"/>
    <col min="236" max="236" width="14" style="60" customWidth="1"/>
    <col min="237" max="237" width="11.28515625" style="60" customWidth="1"/>
    <col min="238" max="238" width="9.140625" style="60"/>
    <col min="239" max="239" width="36.7109375" style="60" customWidth="1"/>
    <col min="240" max="241" width="12.28515625" style="60" customWidth="1"/>
    <col min="242" max="242" width="2" style="60" customWidth="1"/>
    <col min="243" max="243" width="14" style="60" customWidth="1"/>
    <col min="244" max="244" width="11.28515625" style="60" customWidth="1"/>
    <col min="245" max="467" width="9.140625" style="60"/>
    <col min="468" max="468" width="36.85546875" style="60" customWidth="1"/>
    <col min="469" max="469" width="10.42578125" style="60" customWidth="1"/>
    <col min="470" max="470" width="12.28515625" style="60" customWidth="1"/>
    <col min="471" max="471" width="2" style="60" customWidth="1"/>
    <col min="472" max="472" width="12.28515625" style="60" customWidth="1"/>
    <col min="473" max="473" width="11.28515625" style="60" customWidth="1"/>
    <col min="474" max="487" width="9.140625" style="60"/>
    <col min="488" max="488" width="36.7109375" style="60" customWidth="1"/>
    <col min="489" max="490" width="12.28515625" style="60" customWidth="1"/>
    <col min="491" max="491" width="2" style="60" customWidth="1"/>
    <col min="492" max="492" width="14" style="60" customWidth="1"/>
    <col min="493" max="493" width="11.28515625" style="60" customWidth="1"/>
    <col min="494" max="494" width="9.140625" style="60"/>
    <col min="495" max="495" width="36.7109375" style="60" customWidth="1"/>
    <col min="496" max="497" width="12.28515625" style="60" customWidth="1"/>
    <col min="498" max="498" width="2" style="60" customWidth="1"/>
    <col min="499" max="499" width="14" style="60" customWidth="1"/>
    <col min="500" max="500" width="11.28515625" style="60" customWidth="1"/>
    <col min="501" max="723" width="9.140625" style="60"/>
    <col min="724" max="724" width="36.85546875" style="60" customWidth="1"/>
    <col min="725" max="725" width="10.42578125" style="60" customWidth="1"/>
    <col min="726" max="726" width="12.28515625" style="60" customWidth="1"/>
    <col min="727" max="727" width="2" style="60" customWidth="1"/>
    <col min="728" max="728" width="12.28515625" style="60" customWidth="1"/>
    <col min="729" max="729" width="11.28515625" style="60" customWidth="1"/>
    <col min="730" max="743" width="9.140625" style="60"/>
    <col min="744" max="744" width="36.7109375" style="60" customWidth="1"/>
    <col min="745" max="746" width="12.28515625" style="60" customWidth="1"/>
    <col min="747" max="747" width="2" style="60" customWidth="1"/>
    <col min="748" max="748" width="14" style="60" customWidth="1"/>
    <col min="749" max="749" width="11.28515625" style="60" customWidth="1"/>
    <col min="750" max="750" width="9.140625" style="60"/>
    <col min="751" max="751" width="36.7109375" style="60" customWidth="1"/>
    <col min="752" max="753" width="12.28515625" style="60" customWidth="1"/>
    <col min="754" max="754" width="2" style="60" customWidth="1"/>
    <col min="755" max="755" width="14" style="60" customWidth="1"/>
    <col min="756" max="756" width="11.28515625" style="60" customWidth="1"/>
    <col min="757" max="979" width="9.140625" style="60"/>
    <col min="980" max="980" width="36.85546875" style="60" customWidth="1"/>
    <col min="981" max="981" width="10.42578125" style="60" customWidth="1"/>
    <col min="982" max="982" width="12.28515625" style="60" customWidth="1"/>
    <col min="983" max="983" width="2" style="60" customWidth="1"/>
    <col min="984" max="984" width="12.28515625" style="60" customWidth="1"/>
    <col min="985" max="985" width="11.28515625" style="60" customWidth="1"/>
    <col min="986" max="999" width="9.140625" style="60"/>
    <col min="1000" max="1000" width="36.7109375" style="60" customWidth="1"/>
    <col min="1001" max="1002" width="12.28515625" style="60" customWidth="1"/>
    <col min="1003" max="1003" width="2" style="60" customWidth="1"/>
    <col min="1004" max="1004" width="14" style="60" customWidth="1"/>
    <col min="1005" max="1005" width="11.28515625" style="60" customWidth="1"/>
    <col min="1006" max="1006" width="9.140625" style="60"/>
    <col min="1007" max="1007" width="36.7109375" style="60" customWidth="1"/>
    <col min="1008" max="1009" width="12.28515625" style="60" customWidth="1"/>
    <col min="1010" max="1010" width="2" style="60" customWidth="1"/>
    <col min="1011" max="1011" width="14" style="60" customWidth="1"/>
    <col min="1012" max="1012" width="11.28515625" style="60" customWidth="1"/>
    <col min="1013" max="1235" width="9.140625" style="60"/>
    <col min="1236" max="1236" width="36.85546875" style="60" customWidth="1"/>
    <col min="1237" max="1237" width="10.42578125" style="60" customWidth="1"/>
    <col min="1238" max="1238" width="12.28515625" style="60" customWidth="1"/>
    <col min="1239" max="1239" width="2" style="60" customWidth="1"/>
    <col min="1240" max="1240" width="12.28515625" style="60" customWidth="1"/>
    <col min="1241" max="1241" width="11.28515625" style="60" customWidth="1"/>
    <col min="1242" max="1255" width="9.140625" style="60"/>
    <col min="1256" max="1256" width="36.7109375" style="60" customWidth="1"/>
    <col min="1257" max="1258" width="12.28515625" style="60" customWidth="1"/>
    <col min="1259" max="1259" width="2" style="60" customWidth="1"/>
    <col min="1260" max="1260" width="14" style="60" customWidth="1"/>
    <col min="1261" max="1261" width="11.28515625" style="60" customWidth="1"/>
    <col min="1262" max="1262" width="9.140625" style="60"/>
    <col min="1263" max="1263" width="36.7109375" style="60" customWidth="1"/>
    <col min="1264" max="1265" width="12.28515625" style="60" customWidth="1"/>
    <col min="1266" max="1266" width="2" style="60" customWidth="1"/>
    <col min="1267" max="1267" width="14" style="60" customWidth="1"/>
    <col min="1268" max="1268" width="11.28515625" style="60" customWidth="1"/>
    <col min="1269" max="1491" width="9.140625" style="60"/>
    <col min="1492" max="1492" width="36.85546875" style="60" customWidth="1"/>
    <col min="1493" max="1493" width="10.42578125" style="60" customWidth="1"/>
    <col min="1494" max="1494" width="12.28515625" style="60" customWidth="1"/>
    <col min="1495" max="1495" width="2" style="60" customWidth="1"/>
    <col min="1496" max="1496" width="12.28515625" style="60" customWidth="1"/>
    <col min="1497" max="1497" width="11.28515625" style="60" customWidth="1"/>
    <col min="1498" max="1511" width="9.140625" style="60"/>
    <col min="1512" max="1512" width="36.7109375" style="60" customWidth="1"/>
    <col min="1513" max="1514" width="12.28515625" style="60" customWidth="1"/>
    <col min="1515" max="1515" width="2" style="60" customWidth="1"/>
    <col min="1516" max="1516" width="14" style="60" customWidth="1"/>
    <col min="1517" max="1517" width="11.28515625" style="60" customWidth="1"/>
    <col min="1518" max="1518" width="9.140625" style="60"/>
    <col min="1519" max="1519" width="36.7109375" style="60" customWidth="1"/>
    <col min="1520" max="1521" width="12.28515625" style="60" customWidth="1"/>
    <col min="1522" max="1522" width="2" style="60" customWidth="1"/>
    <col min="1523" max="1523" width="14" style="60" customWidth="1"/>
    <col min="1524" max="1524" width="11.28515625" style="60" customWidth="1"/>
    <col min="1525" max="1747" width="9.140625" style="60"/>
    <col min="1748" max="1748" width="36.85546875" style="60" customWidth="1"/>
    <col min="1749" max="1749" width="10.42578125" style="60" customWidth="1"/>
    <col min="1750" max="1750" width="12.28515625" style="60" customWidth="1"/>
    <col min="1751" max="1751" width="2" style="60" customWidth="1"/>
    <col min="1752" max="1752" width="12.28515625" style="60" customWidth="1"/>
    <col min="1753" max="1753" width="11.28515625" style="60" customWidth="1"/>
    <col min="1754" max="1767" width="9.140625" style="60"/>
    <col min="1768" max="1768" width="36.7109375" style="60" customWidth="1"/>
    <col min="1769" max="1770" width="12.28515625" style="60" customWidth="1"/>
    <col min="1771" max="1771" width="2" style="60" customWidth="1"/>
    <col min="1772" max="1772" width="14" style="60" customWidth="1"/>
    <col min="1773" max="1773" width="11.28515625" style="60" customWidth="1"/>
    <col min="1774" max="1774" width="9.140625" style="60"/>
    <col min="1775" max="1775" width="36.7109375" style="60" customWidth="1"/>
    <col min="1776" max="1777" width="12.28515625" style="60" customWidth="1"/>
    <col min="1778" max="1778" width="2" style="60" customWidth="1"/>
    <col min="1779" max="1779" width="14" style="60" customWidth="1"/>
    <col min="1780" max="1780" width="11.28515625" style="60" customWidth="1"/>
    <col min="1781" max="2003" width="9.140625" style="60"/>
    <col min="2004" max="2004" width="36.85546875" style="60" customWidth="1"/>
    <col min="2005" max="2005" width="10.42578125" style="60" customWidth="1"/>
    <col min="2006" max="2006" width="12.28515625" style="60" customWidth="1"/>
    <col min="2007" max="2007" width="2" style="60" customWidth="1"/>
    <col min="2008" max="2008" width="12.28515625" style="60" customWidth="1"/>
    <col min="2009" max="2009" width="11.28515625" style="60" customWidth="1"/>
    <col min="2010" max="2023" width="9.140625" style="60"/>
    <col min="2024" max="2024" width="36.7109375" style="60" customWidth="1"/>
    <col min="2025" max="2026" width="12.28515625" style="60" customWidth="1"/>
    <col min="2027" max="2027" width="2" style="60" customWidth="1"/>
    <col min="2028" max="2028" width="14" style="60" customWidth="1"/>
    <col min="2029" max="2029" width="11.28515625" style="60" customWidth="1"/>
    <col min="2030" max="2030" width="9.140625" style="60"/>
    <col min="2031" max="2031" width="36.7109375" style="60" customWidth="1"/>
    <col min="2032" max="2033" width="12.28515625" style="60" customWidth="1"/>
    <col min="2034" max="2034" width="2" style="60" customWidth="1"/>
    <col min="2035" max="2035" width="14" style="60" customWidth="1"/>
    <col min="2036" max="2036" width="11.28515625" style="60" customWidth="1"/>
    <col min="2037" max="2259" width="9.140625" style="60"/>
    <col min="2260" max="2260" width="36.85546875" style="60" customWidth="1"/>
    <col min="2261" max="2261" width="10.42578125" style="60" customWidth="1"/>
    <col min="2262" max="2262" width="12.28515625" style="60" customWidth="1"/>
    <col min="2263" max="2263" width="2" style="60" customWidth="1"/>
    <col min="2264" max="2264" width="12.28515625" style="60" customWidth="1"/>
    <col min="2265" max="2265" width="11.28515625" style="60" customWidth="1"/>
    <col min="2266" max="2279" width="9.140625" style="60"/>
    <col min="2280" max="2280" width="36.7109375" style="60" customWidth="1"/>
    <col min="2281" max="2282" width="12.28515625" style="60" customWidth="1"/>
    <col min="2283" max="2283" width="2" style="60" customWidth="1"/>
    <col min="2284" max="2284" width="14" style="60" customWidth="1"/>
    <col min="2285" max="2285" width="11.28515625" style="60" customWidth="1"/>
    <col min="2286" max="2286" width="9.140625" style="60"/>
    <col min="2287" max="2287" width="36.7109375" style="60" customWidth="1"/>
    <col min="2288" max="2289" width="12.28515625" style="60" customWidth="1"/>
    <col min="2290" max="2290" width="2" style="60" customWidth="1"/>
    <col min="2291" max="2291" width="14" style="60" customWidth="1"/>
    <col min="2292" max="2292" width="11.28515625" style="60" customWidth="1"/>
    <col min="2293" max="2515" width="9.140625" style="60"/>
    <col min="2516" max="2516" width="36.85546875" style="60" customWidth="1"/>
    <col min="2517" max="2517" width="10.42578125" style="60" customWidth="1"/>
    <col min="2518" max="2518" width="12.28515625" style="60" customWidth="1"/>
    <col min="2519" max="2519" width="2" style="60" customWidth="1"/>
    <col min="2520" max="2520" width="12.28515625" style="60" customWidth="1"/>
    <col min="2521" max="2521" width="11.28515625" style="60" customWidth="1"/>
    <col min="2522" max="2535" width="9.140625" style="60"/>
    <col min="2536" max="2536" width="36.7109375" style="60" customWidth="1"/>
    <col min="2537" max="2538" width="12.28515625" style="60" customWidth="1"/>
    <col min="2539" max="2539" width="2" style="60" customWidth="1"/>
    <col min="2540" max="2540" width="14" style="60" customWidth="1"/>
    <col min="2541" max="2541" width="11.28515625" style="60" customWidth="1"/>
    <col min="2542" max="2542" width="9.140625" style="60"/>
    <col min="2543" max="2543" width="36.7109375" style="60" customWidth="1"/>
    <col min="2544" max="2545" width="12.28515625" style="60" customWidth="1"/>
    <col min="2546" max="2546" width="2" style="60" customWidth="1"/>
    <col min="2547" max="2547" width="14" style="60" customWidth="1"/>
    <col min="2548" max="2548" width="11.28515625" style="60" customWidth="1"/>
    <col min="2549" max="2771" width="9.140625" style="60"/>
    <col min="2772" max="2772" width="36.85546875" style="60" customWidth="1"/>
    <col min="2773" max="2773" width="10.42578125" style="60" customWidth="1"/>
    <col min="2774" max="2774" width="12.28515625" style="60" customWidth="1"/>
    <col min="2775" max="2775" width="2" style="60" customWidth="1"/>
    <col min="2776" max="2776" width="12.28515625" style="60" customWidth="1"/>
    <col min="2777" max="2777" width="11.28515625" style="60" customWidth="1"/>
    <col min="2778" max="2791" width="9.140625" style="60"/>
    <col min="2792" max="2792" width="36.7109375" style="60" customWidth="1"/>
    <col min="2793" max="2794" width="12.28515625" style="60" customWidth="1"/>
    <col min="2795" max="2795" width="2" style="60" customWidth="1"/>
    <col min="2796" max="2796" width="14" style="60" customWidth="1"/>
    <col min="2797" max="2797" width="11.28515625" style="60" customWidth="1"/>
    <col min="2798" max="2798" width="9.140625" style="60"/>
    <col min="2799" max="2799" width="36.7109375" style="60" customWidth="1"/>
    <col min="2800" max="2801" width="12.28515625" style="60" customWidth="1"/>
    <col min="2802" max="2802" width="2" style="60" customWidth="1"/>
    <col min="2803" max="2803" width="14" style="60" customWidth="1"/>
    <col min="2804" max="2804" width="11.28515625" style="60" customWidth="1"/>
    <col min="2805" max="3027" width="9.140625" style="60"/>
    <col min="3028" max="3028" width="36.85546875" style="60" customWidth="1"/>
    <col min="3029" max="3029" width="10.42578125" style="60" customWidth="1"/>
    <col min="3030" max="3030" width="12.28515625" style="60" customWidth="1"/>
    <col min="3031" max="3031" width="2" style="60" customWidth="1"/>
    <col min="3032" max="3032" width="12.28515625" style="60" customWidth="1"/>
    <col min="3033" max="3033" width="11.28515625" style="60" customWidth="1"/>
    <col min="3034" max="3047" width="9.140625" style="60"/>
    <col min="3048" max="3048" width="36.7109375" style="60" customWidth="1"/>
    <col min="3049" max="3050" width="12.28515625" style="60" customWidth="1"/>
    <col min="3051" max="3051" width="2" style="60" customWidth="1"/>
    <col min="3052" max="3052" width="14" style="60" customWidth="1"/>
    <col min="3053" max="3053" width="11.28515625" style="60" customWidth="1"/>
    <col min="3054" max="3054" width="9.140625" style="60"/>
    <col min="3055" max="3055" width="36.7109375" style="60" customWidth="1"/>
    <col min="3056" max="3057" width="12.28515625" style="60" customWidth="1"/>
    <col min="3058" max="3058" width="2" style="60" customWidth="1"/>
    <col min="3059" max="3059" width="14" style="60" customWidth="1"/>
    <col min="3060" max="3060" width="11.28515625" style="60" customWidth="1"/>
    <col min="3061" max="3283" width="9.140625" style="60"/>
    <col min="3284" max="3284" width="36.85546875" style="60" customWidth="1"/>
    <col min="3285" max="3285" width="10.42578125" style="60" customWidth="1"/>
    <col min="3286" max="3286" width="12.28515625" style="60" customWidth="1"/>
    <col min="3287" max="3287" width="2" style="60" customWidth="1"/>
    <col min="3288" max="3288" width="12.28515625" style="60" customWidth="1"/>
    <col min="3289" max="3289" width="11.28515625" style="60" customWidth="1"/>
    <col min="3290" max="3303" width="9.140625" style="60"/>
    <col min="3304" max="3304" width="36.7109375" style="60" customWidth="1"/>
    <col min="3305" max="3306" width="12.28515625" style="60" customWidth="1"/>
    <col min="3307" max="3307" width="2" style="60" customWidth="1"/>
    <col min="3308" max="3308" width="14" style="60" customWidth="1"/>
    <col min="3309" max="3309" width="11.28515625" style="60" customWidth="1"/>
    <col min="3310" max="3310" width="9.140625" style="60"/>
    <col min="3311" max="3311" width="36.7109375" style="60" customWidth="1"/>
    <col min="3312" max="3313" width="12.28515625" style="60" customWidth="1"/>
    <col min="3314" max="3314" width="2" style="60" customWidth="1"/>
    <col min="3315" max="3315" width="14" style="60" customWidth="1"/>
    <col min="3316" max="3316" width="11.28515625" style="60" customWidth="1"/>
    <col min="3317" max="3539" width="9.140625" style="60"/>
    <col min="3540" max="3540" width="36.85546875" style="60" customWidth="1"/>
    <col min="3541" max="3541" width="10.42578125" style="60" customWidth="1"/>
    <col min="3542" max="3542" width="12.28515625" style="60" customWidth="1"/>
    <col min="3543" max="3543" width="2" style="60" customWidth="1"/>
    <col min="3544" max="3544" width="12.28515625" style="60" customWidth="1"/>
    <col min="3545" max="3545" width="11.28515625" style="60" customWidth="1"/>
    <col min="3546" max="3559" width="9.140625" style="60"/>
    <col min="3560" max="3560" width="36.7109375" style="60" customWidth="1"/>
    <col min="3561" max="3562" width="12.28515625" style="60" customWidth="1"/>
    <col min="3563" max="3563" width="2" style="60" customWidth="1"/>
    <col min="3564" max="3564" width="14" style="60" customWidth="1"/>
    <col min="3565" max="3565" width="11.28515625" style="60" customWidth="1"/>
    <col min="3566" max="3566" width="9.140625" style="60"/>
    <col min="3567" max="3567" width="36.7109375" style="60" customWidth="1"/>
    <col min="3568" max="3569" width="12.28515625" style="60" customWidth="1"/>
    <col min="3570" max="3570" width="2" style="60" customWidth="1"/>
    <col min="3571" max="3571" width="14" style="60" customWidth="1"/>
    <col min="3572" max="3572" width="11.28515625" style="60" customWidth="1"/>
    <col min="3573" max="3795" width="9.140625" style="60"/>
    <col min="3796" max="3796" width="36.85546875" style="60" customWidth="1"/>
    <col min="3797" max="3797" width="10.42578125" style="60" customWidth="1"/>
    <col min="3798" max="3798" width="12.28515625" style="60" customWidth="1"/>
    <col min="3799" max="3799" width="2" style="60" customWidth="1"/>
    <col min="3800" max="3800" width="12.28515625" style="60" customWidth="1"/>
    <col min="3801" max="3801" width="11.28515625" style="60" customWidth="1"/>
    <col min="3802" max="3815" width="9.140625" style="60"/>
    <col min="3816" max="3816" width="36.7109375" style="60" customWidth="1"/>
    <col min="3817" max="3818" width="12.28515625" style="60" customWidth="1"/>
    <col min="3819" max="3819" width="2" style="60" customWidth="1"/>
    <col min="3820" max="3820" width="14" style="60" customWidth="1"/>
    <col min="3821" max="3821" width="11.28515625" style="60" customWidth="1"/>
    <col min="3822" max="3822" width="9.140625" style="60"/>
    <col min="3823" max="3823" width="36.7109375" style="60" customWidth="1"/>
    <col min="3824" max="3825" width="12.28515625" style="60" customWidth="1"/>
    <col min="3826" max="3826" width="2" style="60" customWidth="1"/>
    <col min="3827" max="3827" width="14" style="60" customWidth="1"/>
    <col min="3828" max="3828" width="11.28515625" style="60" customWidth="1"/>
    <col min="3829" max="4051" width="9.140625" style="60"/>
    <col min="4052" max="4052" width="36.85546875" style="60" customWidth="1"/>
    <col min="4053" max="4053" width="10.42578125" style="60" customWidth="1"/>
    <col min="4054" max="4054" width="12.28515625" style="60" customWidth="1"/>
    <col min="4055" max="4055" width="2" style="60" customWidth="1"/>
    <col min="4056" max="4056" width="12.28515625" style="60" customWidth="1"/>
    <col min="4057" max="4057" width="11.28515625" style="60" customWidth="1"/>
    <col min="4058" max="4071" width="9.140625" style="60"/>
    <col min="4072" max="4072" width="36.7109375" style="60" customWidth="1"/>
    <col min="4073" max="4074" width="12.28515625" style="60" customWidth="1"/>
    <col min="4075" max="4075" width="2" style="60" customWidth="1"/>
    <col min="4076" max="4076" width="14" style="60" customWidth="1"/>
    <col min="4077" max="4077" width="11.28515625" style="60" customWidth="1"/>
    <col min="4078" max="4078" width="9.140625" style="60"/>
    <col min="4079" max="4079" width="36.7109375" style="60" customWidth="1"/>
    <col min="4080" max="4081" width="12.28515625" style="60" customWidth="1"/>
    <col min="4082" max="4082" width="2" style="60" customWidth="1"/>
    <col min="4083" max="4083" width="14" style="60" customWidth="1"/>
    <col min="4084" max="4084" width="11.28515625" style="60" customWidth="1"/>
    <col min="4085" max="4307" width="9.140625" style="60"/>
    <col min="4308" max="4308" width="36.85546875" style="60" customWidth="1"/>
    <col min="4309" max="4309" width="10.42578125" style="60" customWidth="1"/>
    <col min="4310" max="4310" width="12.28515625" style="60" customWidth="1"/>
    <col min="4311" max="4311" width="2" style="60" customWidth="1"/>
    <col min="4312" max="4312" width="12.28515625" style="60" customWidth="1"/>
    <col min="4313" max="4313" width="11.28515625" style="60" customWidth="1"/>
    <col min="4314" max="4327" width="9.140625" style="60"/>
    <col min="4328" max="4328" width="36.7109375" style="60" customWidth="1"/>
    <col min="4329" max="4330" width="12.28515625" style="60" customWidth="1"/>
    <col min="4331" max="4331" width="2" style="60" customWidth="1"/>
    <col min="4332" max="4332" width="14" style="60" customWidth="1"/>
    <col min="4333" max="4333" width="11.28515625" style="60" customWidth="1"/>
    <col min="4334" max="4334" width="9.140625" style="60"/>
    <col min="4335" max="4335" width="36.7109375" style="60" customWidth="1"/>
    <col min="4336" max="4337" width="12.28515625" style="60" customWidth="1"/>
    <col min="4338" max="4338" width="2" style="60" customWidth="1"/>
    <col min="4339" max="4339" width="14" style="60" customWidth="1"/>
    <col min="4340" max="4340" width="11.28515625" style="60" customWidth="1"/>
    <col min="4341" max="4563" width="9.140625" style="60"/>
    <col min="4564" max="4564" width="36.85546875" style="60" customWidth="1"/>
    <col min="4565" max="4565" width="10.42578125" style="60" customWidth="1"/>
    <col min="4566" max="4566" width="12.28515625" style="60" customWidth="1"/>
    <col min="4567" max="4567" width="2" style="60" customWidth="1"/>
    <col min="4568" max="4568" width="12.28515625" style="60" customWidth="1"/>
    <col min="4569" max="4569" width="11.28515625" style="60" customWidth="1"/>
    <col min="4570" max="4583" width="9.140625" style="60"/>
    <col min="4584" max="4584" width="36.7109375" style="60" customWidth="1"/>
    <col min="4585" max="4586" width="12.28515625" style="60" customWidth="1"/>
    <col min="4587" max="4587" width="2" style="60" customWidth="1"/>
    <col min="4588" max="4588" width="14" style="60" customWidth="1"/>
    <col min="4589" max="4589" width="11.28515625" style="60" customWidth="1"/>
    <col min="4590" max="4590" width="9.140625" style="60"/>
    <col min="4591" max="4591" width="36.7109375" style="60" customWidth="1"/>
    <col min="4592" max="4593" width="12.28515625" style="60" customWidth="1"/>
    <col min="4594" max="4594" width="2" style="60" customWidth="1"/>
    <col min="4595" max="4595" width="14" style="60" customWidth="1"/>
    <col min="4596" max="4596" width="11.28515625" style="60" customWidth="1"/>
    <col min="4597" max="4819" width="9.140625" style="60"/>
    <col min="4820" max="4820" width="36.85546875" style="60" customWidth="1"/>
    <col min="4821" max="4821" width="10.42578125" style="60" customWidth="1"/>
    <col min="4822" max="4822" width="12.28515625" style="60" customWidth="1"/>
    <col min="4823" max="4823" width="2" style="60" customWidth="1"/>
    <col min="4824" max="4824" width="12.28515625" style="60" customWidth="1"/>
    <col min="4825" max="4825" width="11.28515625" style="60" customWidth="1"/>
    <col min="4826" max="4839" width="9.140625" style="60"/>
    <col min="4840" max="4840" width="36.7109375" style="60" customWidth="1"/>
    <col min="4841" max="4842" width="12.28515625" style="60" customWidth="1"/>
    <col min="4843" max="4843" width="2" style="60" customWidth="1"/>
    <col min="4844" max="4844" width="14" style="60" customWidth="1"/>
    <col min="4845" max="4845" width="11.28515625" style="60" customWidth="1"/>
    <col min="4846" max="4846" width="9.140625" style="60"/>
    <col min="4847" max="4847" width="36.7109375" style="60" customWidth="1"/>
    <col min="4848" max="4849" width="12.28515625" style="60" customWidth="1"/>
    <col min="4850" max="4850" width="2" style="60" customWidth="1"/>
    <col min="4851" max="4851" width="14" style="60" customWidth="1"/>
    <col min="4852" max="4852" width="11.28515625" style="60" customWidth="1"/>
    <col min="4853" max="5075" width="9.140625" style="60"/>
    <col min="5076" max="5076" width="36.85546875" style="60" customWidth="1"/>
    <col min="5077" max="5077" width="10.42578125" style="60" customWidth="1"/>
    <col min="5078" max="5078" width="12.28515625" style="60" customWidth="1"/>
    <col min="5079" max="5079" width="2" style="60" customWidth="1"/>
    <col min="5080" max="5080" width="12.28515625" style="60" customWidth="1"/>
    <col min="5081" max="5081" width="11.28515625" style="60" customWidth="1"/>
    <col min="5082" max="5095" width="9.140625" style="60"/>
    <col min="5096" max="5096" width="36.7109375" style="60" customWidth="1"/>
    <col min="5097" max="5098" width="12.28515625" style="60" customWidth="1"/>
    <col min="5099" max="5099" width="2" style="60" customWidth="1"/>
    <col min="5100" max="5100" width="14" style="60" customWidth="1"/>
    <col min="5101" max="5101" width="11.28515625" style="60" customWidth="1"/>
    <col min="5102" max="5102" width="9.140625" style="60"/>
    <col min="5103" max="5103" width="36.7109375" style="60" customWidth="1"/>
    <col min="5104" max="5105" width="12.28515625" style="60" customWidth="1"/>
    <col min="5106" max="5106" width="2" style="60" customWidth="1"/>
    <col min="5107" max="5107" width="14" style="60" customWidth="1"/>
    <col min="5108" max="5108" width="11.28515625" style="60" customWidth="1"/>
    <col min="5109" max="5331" width="9.140625" style="60"/>
    <col min="5332" max="5332" width="36.85546875" style="60" customWidth="1"/>
    <col min="5333" max="5333" width="10.42578125" style="60" customWidth="1"/>
    <col min="5334" max="5334" width="12.28515625" style="60" customWidth="1"/>
    <col min="5335" max="5335" width="2" style="60" customWidth="1"/>
    <col min="5336" max="5336" width="12.28515625" style="60" customWidth="1"/>
    <col min="5337" max="5337" width="11.28515625" style="60" customWidth="1"/>
    <col min="5338" max="5351" width="9.140625" style="60"/>
    <col min="5352" max="5352" width="36.7109375" style="60" customWidth="1"/>
    <col min="5353" max="5354" width="12.28515625" style="60" customWidth="1"/>
    <col min="5355" max="5355" width="2" style="60" customWidth="1"/>
    <col min="5356" max="5356" width="14" style="60" customWidth="1"/>
    <col min="5357" max="5357" width="11.28515625" style="60" customWidth="1"/>
    <col min="5358" max="5358" width="9.140625" style="60"/>
    <col min="5359" max="5359" width="36.7109375" style="60" customWidth="1"/>
    <col min="5360" max="5361" width="12.28515625" style="60" customWidth="1"/>
    <col min="5362" max="5362" width="2" style="60" customWidth="1"/>
    <col min="5363" max="5363" width="14" style="60" customWidth="1"/>
    <col min="5364" max="5364" width="11.28515625" style="60" customWidth="1"/>
    <col min="5365" max="5587" width="9.140625" style="60"/>
    <col min="5588" max="5588" width="36.85546875" style="60" customWidth="1"/>
    <col min="5589" max="5589" width="10.42578125" style="60" customWidth="1"/>
    <col min="5590" max="5590" width="12.28515625" style="60" customWidth="1"/>
    <col min="5591" max="5591" width="2" style="60" customWidth="1"/>
    <col min="5592" max="5592" width="12.28515625" style="60" customWidth="1"/>
    <col min="5593" max="5593" width="11.28515625" style="60" customWidth="1"/>
    <col min="5594" max="5607" width="9.140625" style="60"/>
    <col min="5608" max="5608" width="36.7109375" style="60" customWidth="1"/>
    <col min="5609" max="5610" width="12.28515625" style="60" customWidth="1"/>
    <col min="5611" max="5611" width="2" style="60" customWidth="1"/>
    <col min="5612" max="5612" width="14" style="60" customWidth="1"/>
    <col min="5613" max="5613" width="11.28515625" style="60" customWidth="1"/>
    <col min="5614" max="5614" width="9.140625" style="60"/>
    <col min="5615" max="5615" width="36.7109375" style="60" customWidth="1"/>
    <col min="5616" max="5617" width="12.28515625" style="60" customWidth="1"/>
    <col min="5618" max="5618" width="2" style="60" customWidth="1"/>
    <col min="5619" max="5619" width="14" style="60" customWidth="1"/>
    <col min="5620" max="5620" width="11.28515625" style="60" customWidth="1"/>
    <col min="5621" max="5843" width="9.140625" style="60"/>
    <col min="5844" max="5844" width="36.85546875" style="60" customWidth="1"/>
    <col min="5845" max="5845" width="10.42578125" style="60" customWidth="1"/>
    <col min="5846" max="5846" width="12.28515625" style="60" customWidth="1"/>
    <col min="5847" max="5847" width="2" style="60" customWidth="1"/>
    <col min="5848" max="5848" width="12.28515625" style="60" customWidth="1"/>
    <col min="5849" max="5849" width="11.28515625" style="60" customWidth="1"/>
    <col min="5850" max="5863" width="9.140625" style="60"/>
    <col min="5864" max="5864" width="36.7109375" style="60" customWidth="1"/>
    <col min="5865" max="5866" width="12.28515625" style="60" customWidth="1"/>
    <col min="5867" max="5867" width="2" style="60" customWidth="1"/>
    <col min="5868" max="5868" width="14" style="60" customWidth="1"/>
    <col min="5869" max="5869" width="11.28515625" style="60" customWidth="1"/>
    <col min="5870" max="5870" width="9.140625" style="60"/>
    <col min="5871" max="5871" width="36.7109375" style="60" customWidth="1"/>
    <col min="5872" max="5873" width="12.28515625" style="60" customWidth="1"/>
    <col min="5874" max="5874" width="2" style="60" customWidth="1"/>
    <col min="5875" max="5875" width="14" style="60" customWidth="1"/>
    <col min="5876" max="5876" width="11.28515625" style="60" customWidth="1"/>
    <col min="5877" max="6099" width="9.140625" style="60"/>
    <col min="6100" max="6100" width="36.85546875" style="60" customWidth="1"/>
    <col min="6101" max="6101" width="10.42578125" style="60" customWidth="1"/>
    <col min="6102" max="6102" width="12.28515625" style="60" customWidth="1"/>
    <col min="6103" max="6103" width="2" style="60" customWidth="1"/>
    <col min="6104" max="6104" width="12.28515625" style="60" customWidth="1"/>
    <col min="6105" max="6105" width="11.28515625" style="60" customWidth="1"/>
    <col min="6106" max="6119" width="9.140625" style="60"/>
    <col min="6120" max="6120" width="36.7109375" style="60" customWidth="1"/>
    <col min="6121" max="6122" width="12.28515625" style="60" customWidth="1"/>
    <col min="6123" max="6123" width="2" style="60" customWidth="1"/>
    <col min="6124" max="6124" width="14" style="60" customWidth="1"/>
    <col min="6125" max="6125" width="11.28515625" style="60" customWidth="1"/>
    <col min="6126" max="6126" width="9.140625" style="60"/>
    <col min="6127" max="6127" width="36.7109375" style="60" customWidth="1"/>
    <col min="6128" max="6129" width="12.28515625" style="60" customWidth="1"/>
    <col min="6130" max="6130" width="2" style="60" customWidth="1"/>
    <col min="6131" max="6131" width="14" style="60" customWidth="1"/>
    <col min="6132" max="6132" width="11.28515625" style="60" customWidth="1"/>
    <col min="6133" max="6355" width="9.140625" style="60"/>
    <col min="6356" max="6356" width="36.85546875" style="60" customWidth="1"/>
    <col min="6357" max="6357" width="10.42578125" style="60" customWidth="1"/>
    <col min="6358" max="6358" width="12.28515625" style="60" customWidth="1"/>
    <col min="6359" max="6359" width="2" style="60" customWidth="1"/>
    <col min="6360" max="6360" width="12.28515625" style="60" customWidth="1"/>
    <col min="6361" max="6361" width="11.28515625" style="60" customWidth="1"/>
    <col min="6362" max="6375" width="9.140625" style="60"/>
    <col min="6376" max="6376" width="36.7109375" style="60" customWidth="1"/>
    <col min="6377" max="6378" width="12.28515625" style="60" customWidth="1"/>
    <col min="6379" max="6379" width="2" style="60" customWidth="1"/>
    <col min="6380" max="6380" width="14" style="60" customWidth="1"/>
    <col min="6381" max="6381" width="11.28515625" style="60" customWidth="1"/>
    <col min="6382" max="6382" width="9.140625" style="60"/>
    <col min="6383" max="6383" width="36.7109375" style="60" customWidth="1"/>
    <col min="6384" max="6385" width="12.28515625" style="60" customWidth="1"/>
    <col min="6386" max="6386" width="2" style="60" customWidth="1"/>
    <col min="6387" max="6387" width="14" style="60" customWidth="1"/>
    <col min="6388" max="6388" width="11.28515625" style="60" customWidth="1"/>
    <col min="6389" max="6611" width="9.140625" style="60"/>
    <col min="6612" max="6612" width="36.85546875" style="60" customWidth="1"/>
    <col min="6613" max="6613" width="10.42578125" style="60" customWidth="1"/>
    <col min="6614" max="6614" width="12.28515625" style="60" customWidth="1"/>
    <col min="6615" max="6615" width="2" style="60" customWidth="1"/>
    <col min="6616" max="6616" width="12.28515625" style="60" customWidth="1"/>
    <col min="6617" max="6617" width="11.28515625" style="60" customWidth="1"/>
    <col min="6618" max="6631" width="9.140625" style="60"/>
    <col min="6632" max="6632" width="36.7109375" style="60" customWidth="1"/>
    <col min="6633" max="6634" width="12.28515625" style="60" customWidth="1"/>
    <col min="6635" max="6635" width="2" style="60" customWidth="1"/>
    <col min="6636" max="6636" width="14" style="60" customWidth="1"/>
    <col min="6637" max="6637" width="11.28515625" style="60" customWidth="1"/>
    <col min="6638" max="6638" width="9.140625" style="60"/>
    <col min="6639" max="6639" width="36.7109375" style="60" customWidth="1"/>
    <col min="6640" max="6641" width="12.28515625" style="60" customWidth="1"/>
    <col min="6642" max="6642" width="2" style="60" customWidth="1"/>
    <col min="6643" max="6643" width="14" style="60" customWidth="1"/>
    <col min="6644" max="6644" width="11.28515625" style="60" customWidth="1"/>
    <col min="6645" max="6867" width="9.140625" style="60"/>
    <col min="6868" max="6868" width="36.85546875" style="60" customWidth="1"/>
    <col min="6869" max="6869" width="10.42578125" style="60" customWidth="1"/>
    <col min="6870" max="6870" width="12.28515625" style="60" customWidth="1"/>
    <col min="6871" max="6871" width="2" style="60" customWidth="1"/>
    <col min="6872" max="6872" width="12.28515625" style="60" customWidth="1"/>
    <col min="6873" max="6873" width="11.28515625" style="60" customWidth="1"/>
    <col min="6874" max="6887" width="9.140625" style="60"/>
    <col min="6888" max="6888" width="36.7109375" style="60" customWidth="1"/>
    <col min="6889" max="6890" width="12.28515625" style="60" customWidth="1"/>
    <col min="6891" max="6891" width="2" style="60" customWidth="1"/>
    <col min="6892" max="6892" width="14" style="60" customWidth="1"/>
    <col min="6893" max="6893" width="11.28515625" style="60" customWidth="1"/>
    <col min="6894" max="6894" width="9.140625" style="60"/>
    <col min="6895" max="6895" width="36.7109375" style="60" customWidth="1"/>
    <col min="6896" max="6897" width="12.28515625" style="60" customWidth="1"/>
    <col min="6898" max="6898" width="2" style="60" customWidth="1"/>
    <col min="6899" max="6899" width="14" style="60" customWidth="1"/>
    <col min="6900" max="6900" width="11.28515625" style="60" customWidth="1"/>
    <col min="6901" max="7123" width="9.140625" style="60"/>
    <col min="7124" max="7124" width="36.85546875" style="60" customWidth="1"/>
    <col min="7125" max="7125" width="10.42578125" style="60" customWidth="1"/>
    <col min="7126" max="7126" width="12.28515625" style="60" customWidth="1"/>
    <col min="7127" max="7127" width="2" style="60" customWidth="1"/>
    <col min="7128" max="7128" width="12.28515625" style="60" customWidth="1"/>
    <col min="7129" max="7129" width="11.28515625" style="60" customWidth="1"/>
    <col min="7130" max="7143" width="9.140625" style="60"/>
    <col min="7144" max="7144" width="36.7109375" style="60" customWidth="1"/>
    <col min="7145" max="7146" width="12.28515625" style="60" customWidth="1"/>
    <col min="7147" max="7147" width="2" style="60" customWidth="1"/>
    <col min="7148" max="7148" width="14" style="60" customWidth="1"/>
    <col min="7149" max="7149" width="11.28515625" style="60" customWidth="1"/>
    <col min="7150" max="7150" width="9.140625" style="60"/>
    <col min="7151" max="7151" width="36.7109375" style="60" customWidth="1"/>
    <col min="7152" max="7153" width="12.28515625" style="60" customWidth="1"/>
    <col min="7154" max="7154" width="2" style="60" customWidth="1"/>
    <col min="7155" max="7155" width="14" style="60" customWidth="1"/>
    <col min="7156" max="7156" width="11.28515625" style="60" customWidth="1"/>
    <col min="7157" max="7379" width="9.140625" style="60"/>
    <col min="7380" max="7380" width="36.85546875" style="60" customWidth="1"/>
    <col min="7381" max="7381" width="10.42578125" style="60" customWidth="1"/>
    <col min="7382" max="7382" width="12.28515625" style="60" customWidth="1"/>
    <col min="7383" max="7383" width="2" style="60" customWidth="1"/>
    <col min="7384" max="7384" width="12.28515625" style="60" customWidth="1"/>
    <col min="7385" max="7385" width="11.28515625" style="60" customWidth="1"/>
    <col min="7386" max="7399" width="9.140625" style="60"/>
    <col min="7400" max="7400" width="36.7109375" style="60" customWidth="1"/>
    <col min="7401" max="7402" width="12.28515625" style="60" customWidth="1"/>
    <col min="7403" max="7403" width="2" style="60" customWidth="1"/>
    <col min="7404" max="7404" width="14" style="60" customWidth="1"/>
    <col min="7405" max="7405" width="11.28515625" style="60" customWidth="1"/>
    <col min="7406" max="7406" width="9.140625" style="60"/>
    <col min="7407" max="7407" width="36.7109375" style="60" customWidth="1"/>
    <col min="7408" max="7409" width="12.28515625" style="60" customWidth="1"/>
    <col min="7410" max="7410" width="2" style="60" customWidth="1"/>
    <col min="7411" max="7411" width="14" style="60" customWidth="1"/>
    <col min="7412" max="7412" width="11.28515625" style="60" customWidth="1"/>
    <col min="7413" max="7635" width="9.140625" style="60"/>
    <col min="7636" max="7636" width="36.85546875" style="60" customWidth="1"/>
    <col min="7637" max="7637" width="10.42578125" style="60" customWidth="1"/>
    <col min="7638" max="7638" width="12.28515625" style="60" customWidth="1"/>
    <col min="7639" max="7639" width="2" style="60" customWidth="1"/>
    <col min="7640" max="7640" width="12.28515625" style="60" customWidth="1"/>
    <col min="7641" max="7641" width="11.28515625" style="60" customWidth="1"/>
    <col min="7642" max="7655" width="9.140625" style="60"/>
    <col min="7656" max="7656" width="36.7109375" style="60" customWidth="1"/>
    <col min="7657" max="7658" width="12.28515625" style="60" customWidth="1"/>
    <col min="7659" max="7659" width="2" style="60" customWidth="1"/>
    <col min="7660" max="7660" width="14" style="60" customWidth="1"/>
    <col min="7661" max="7661" width="11.28515625" style="60" customWidth="1"/>
    <col min="7662" max="7662" width="9.140625" style="60"/>
    <col min="7663" max="7663" width="36.7109375" style="60" customWidth="1"/>
    <col min="7664" max="7665" width="12.28515625" style="60" customWidth="1"/>
    <col min="7666" max="7666" width="2" style="60" customWidth="1"/>
    <col min="7667" max="7667" width="14" style="60" customWidth="1"/>
    <col min="7668" max="7668" width="11.28515625" style="60" customWidth="1"/>
    <col min="7669" max="7891" width="9.140625" style="60"/>
    <col min="7892" max="7892" width="36.85546875" style="60" customWidth="1"/>
    <col min="7893" max="7893" width="10.42578125" style="60" customWidth="1"/>
    <col min="7894" max="7894" width="12.28515625" style="60" customWidth="1"/>
    <col min="7895" max="7895" width="2" style="60" customWidth="1"/>
    <col min="7896" max="7896" width="12.28515625" style="60" customWidth="1"/>
    <col min="7897" max="7897" width="11.28515625" style="60" customWidth="1"/>
    <col min="7898" max="7911" width="9.140625" style="60"/>
    <col min="7912" max="7912" width="36.7109375" style="60" customWidth="1"/>
    <col min="7913" max="7914" width="12.28515625" style="60" customWidth="1"/>
    <col min="7915" max="7915" width="2" style="60" customWidth="1"/>
    <col min="7916" max="7916" width="14" style="60" customWidth="1"/>
    <col min="7917" max="7917" width="11.28515625" style="60" customWidth="1"/>
    <col min="7918" max="7918" width="9.140625" style="60"/>
    <col min="7919" max="7919" width="36.7109375" style="60" customWidth="1"/>
    <col min="7920" max="7921" width="12.28515625" style="60" customWidth="1"/>
    <col min="7922" max="7922" width="2" style="60" customWidth="1"/>
    <col min="7923" max="7923" width="14" style="60" customWidth="1"/>
    <col min="7924" max="7924" width="11.28515625" style="60" customWidth="1"/>
    <col min="7925" max="8147" width="9.140625" style="60"/>
    <col min="8148" max="8148" width="36.85546875" style="60" customWidth="1"/>
    <col min="8149" max="8149" width="10.42578125" style="60" customWidth="1"/>
    <col min="8150" max="8150" width="12.28515625" style="60" customWidth="1"/>
    <col min="8151" max="8151" width="2" style="60" customWidth="1"/>
    <col min="8152" max="8152" width="12.28515625" style="60" customWidth="1"/>
    <col min="8153" max="8153" width="11.28515625" style="60" customWidth="1"/>
    <col min="8154" max="8167" width="9.140625" style="60"/>
    <col min="8168" max="8168" width="36.7109375" style="60" customWidth="1"/>
    <col min="8169" max="8170" width="12.28515625" style="60" customWidth="1"/>
    <col min="8171" max="8171" width="2" style="60" customWidth="1"/>
    <col min="8172" max="8172" width="14" style="60" customWidth="1"/>
    <col min="8173" max="8173" width="11.28515625" style="60" customWidth="1"/>
    <col min="8174" max="8174" width="9.140625" style="60"/>
    <col min="8175" max="8175" width="36.7109375" style="60" customWidth="1"/>
    <col min="8176" max="8177" width="12.28515625" style="60" customWidth="1"/>
    <col min="8178" max="8178" width="2" style="60" customWidth="1"/>
    <col min="8179" max="8179" width="14" style="60" customWidth="1"/>
    <col min="8180" max="8180" width="11.28515625" style="60" customWidth="1"/>
    <col min="8181" max="8403" width="9.140625" style="60"/>
    <col min="8404" max="8404" width="36.85546875" style="60" customWidth="1"/>
    <col min="8405" max="8405" width="10.42578125" style="60" customWidth="1"/>
    <col min="8406" max="8406" width="12.28515625" style="60" customWidth="1"/>
    <col min="8407" max="8407" width="2" style="60" customWidth="1"/>
    <col min="8408" max="8408" width="12.28515625" style="60" customWidth="1"/>
    <col min="8409" max="8409" width="11.28515625" style="60" customWidth="1"/>
    <col min="8410" max="8423" width="9.140625" style="60"/>
    <col min="8424" max="8424" width="36.7109375" style="60" customWidth="1"/>
    <col min="8425" max="8426" width="12.28515625" style="60" customWidth="1"/>
    <col min="8427" max="8427" width="2" style="60" customWidth="1"/>
    <col min="8428" max="8428" width="14" style="60" customWidth="1"/>
    <col min="8429" max="8429" width="11.28515625" style="60" customWidth="1"/>
    <col min="8430" max="8430" width="9.140625" style="60"/>
    <col min="8431" max="8431" width="36.7109375" style="60" customWidth="1"/>
    <col min="8432" max="8433" width="12.28515625" style="60" customWidth="1"/>
    <col min="8434" max="8434" width="2" style="60" customWidth="1"/>
    <col min="8435" max="8435" width="14" style="60" customWidth="1"/>
    <col min="8436" max="8436" width="11.28515625" style="60" customWidth="1"/>
    <col min="8437" max="8659" width="9.140625" style="60"/>
    <col min="8660" max="8660" width="36.85546875" style="60" customWidth="1"/>
    <col min="8661" max="8661" width="10.42578125" style="60" customWidth="1"/>
    <col min="8662" max="8662" width="12.28515625" style="60" customWidth="1"/>
    <col min="8663" max="8663" width="2" style="60" customWidth="1"/>
    <col min="8664" max="8664" width="12.28515625" style="60" customWidth="1"/>
    <col min="8665" max="8665" width="11.28515625" style="60" customWidth="1"/>
    <col min="8666" max="8679" width="9.140625" style="60"/>
    <col min="8680" max="8680" width="36.7109375" style="60" customWidth="1"/>
    <col min="8681" max="8682" width="12.28515625" style="60" customWidth="1"/>
    <col min="8683" max="8683" width="2" style="60" customWidth="1"/>
    <col min="8684" max="8684" width="14" style="60" customWidth="1"/>
    <col min="8685" max="8685" width="11.28515625" style="60" customWidth="1"/>
    <col min="8686" max="8686" width="9.140625" style="60"/>
    <col min="8687" max="8687" width="36.7109375" style="60" customWidth="1"/>
    <col min="8688" max="8689" width="12.28515625" style="60" customWidth="1"/>
    <col min="8690" max="8690" width="2" style="60" customWidth="1"/>
    <col min="8691" max="8691" width="14" style="60" customWidth="1"/>
    <col min="8692" max="8692" width="11.28515625" style="60" customWidth="1"/>
    <col min="8693" max="8915" width="9.140625" style="60"/>
    <col min="8916" max="8916" width="36.85546875" style="60" customWidth="1"/>
    <col min="8917" max="8917" width="10.42578125" style="60" customWidth="1"/>
    <col min="8918" max="8918" width="12.28515625" style="60" customWidth="1"/>
    <col min="8919" max="8919" width="2" style="60" customWidth="1"/>
    <col min="8920" max="8920" width="12.28515625" style="60" customWidth="1"/>
    <col min="8921" max="8921" width="11.28515625" style="60" customWidth="1"/>
    <col min="8922" max="8935" width="9.140625" style="60"/>
    <col min="8936" max="8936" width="36.7109375" style="60" customWidth="1"/>
    <col min="8937" max="8938" width="12.28515625" style="60" customWidth="1"/>
    <col min="8939" max="8939" width="2" style="60" customWidth="1"/>
    <col min="8940" max="8940" width="14" style="60" customWidth="1"/>
    <col min="8941" max="8941" width="11.28515625" style="60" customWidth="1"/>
    <col min="8942" max="8942" width="9.140625" style="60"/>
    <col min="8943" max="8943" width="36.7109375" style="60" customWidth="1"/>
    <col min="8944" max="8945" width="12.28515625" style="60" customWidth="1"/>
    <col min="8946" max="8946" width="2" style="60" customWidth="1"/>
    <col min="8947" max="8947" width="14" style="60" customWidth="1"/>
    <col min="8948" max="8948" width="11.28515625" style="60" customWidth="1"/>
    <col min="8949" max="9171" width="9.140625" style="60"/>
    <col min="9172" max="9172" width="36.85546875" style="60" customWidth="1"/>
    <col min="9173" max="9173" width="10.42578125" style="60" customWidth="1"/>
    <col min="9174" max="9174" width="12.28515625" style="60" customWidth="1"/>
    <col min="9175" max="9175" width="2" style="60" customWidth="1"/>
    <col min="9176" max="9176" width="12.28515625" style="60" customWidth="1"/>
    <col min="9177" max="9177" width="11.28515625" style="60" customWidth="1"/>
    <col min="9178" max="9191" width="9.140625" style="60"/>
    <col min="9192" max="9192" width="36.7109375" style="60" customWidth="1"/>
    <col min="9193" max="9194" width="12.28515625" style="60" customWidth="1"/>
    <col min="9195" max="9195" width="2" style="60" customWidth="1"/>
    <col min="9196" max="9196" width="14" style="60" customWidth="1"/>
    <col min="9197" max="9197" width="11.28515625" style="60" customWidth="1"/>
    <col min="9198" max="9198" width="9.140625" style="60"/>
    <col min="9199" max="9199" width="36.7109375" style="60" customWidth="1"/>
    <col min="9200" max="9201" width="12.28515625" style="60" customWidth="1"/>
    <col min="9202" max="9202" width="2" style="60" customWidth="1"/>
    <col min="9203" max="9203" width="14" style="60" customWidth="1"/>
    <col min="9204" max="9204" width="11.28515625" style="60" customWidth="1"/>
    <col min="9205" max="9427" width="9.140625" style="60"/>
    <col min="9428" max="9428" width="36.85546875" style="60" customWidth="1"/>
    <col min="9429" max="9429" width="10.42578125" style="60" customWidth="1"/>
    <col min="9430" max="9430" width="12.28515625" style="60" customWidth="1"/>
    <col min="9431" max="9431" width="2" style="60" customWidth="1"/>
    <col min="9432" max="9432" width="12.28515625" style="60" customWidth="1"/>
    <col min="9433" max="9433" width="11.28515625" style="60" customWidth="1"/>
    <col min="9434" max="9447" width="9.140625" style="60"/>
    <col min="9448" max="9448" width="36.7109375" style="60" customWidth="1"/>
    <col min="9449" max="9450" width="12.28515625" style="60" customWidth="1"/>
    <col min="9451" max="9451" width="2" style="60" customWidth="1"/>
    <col min="9452" max="9452" width="14" style="60" customWidth="1"/>
    <col min="9453" max="9453" width="11.28515625" style="60" customWidth="1"/>
    <col min="9454" max="9454" width="9.140625" style="60"/>
    <col min="9455" max="9455" width="36.7109375" style="60" customWidth="1"/>
    <col min="9456" max="9457" width="12.28515625" style="60" customWidth="1"/>
    <col min="9458" max="9458" width="2" style="60" customWidth="1"/>
    <col min="9459" max="9459" width="14" style="60" customWidth="1"/>
    <col min="9460" max="9460" width="11.28515625" style="60" customWidth="1"/>
    <col min="9461" max="9683" width="9.140625" style="60"/>
    <col min="9684" max="9684" width="36.85546875" style="60" customWidth="1"/>
    <col min="9685" max="9685" width="10.42578125" style="60" customWidth="1"/>
    <col min="9686" max="9686" width="12.28515625" style="60" customWidth="1"/>
    <col min="9687" max="9687" width="2" style="60" customWidth="1"/>
    <col min="9688" max="9688" width="12.28515625" style="60" customWidth="1"/>
    <col min="9689" max="9689" width="11.28515625" style="60" customWidth="1"/>
    <col min="9690" max="9703" width="9.140625" style="60"/>
    <col min="9704" max="9704" width="36.7109375" style="60" customWidth="1"/>
    <col min="9705" max="9706" width="12.28515625" style="60" customWidth="1"/>
    <col min="9707" max="9707" width="2" style="60" customWidth="1"/>
    <col min="9708" max="9708" width="14" style="60" customWidth="1"/>
    <col min="9709" max="9709" width="11.28515625" style="60" customWidth="1"/>
    <col min="9710" max="9710" width="9.140625" style="60"/>
    <col min="9711" max="9711" width="36.7109375" style="60" customWidth="1"/>
    <col min="9712" max="9713" width="12.28515625" style="60" customWidth="1"/>
    <col min="9714" max="9714" width="2" style="60" customWidth="1"/>
    <col min="9715" max="9715" width="14" style="60" customWidth="1"/>
    <col min="9716" max="9716" width="11.28515625" style="60" customWidth="1"/>
    <col min="9717" max="9939" width="9.140625" style="60"/>
    <col min="9940" max="9940" width="36.85546875" style="60" customWidth="1"/>
    <col min="9941" max="9941" width="10.42578125" style="60" customWidth="1"/>
    <col min="9942" max="9942" width="12.28515625" style="60" customWidth="1"/>
    <col min="9943" max="9943" width="2" style="60" customWidth="1"/>
    <col min="9944" max="9944" width="12.28515625" style="60" customWidth="1"/>
    <col min="9945" max="9945" width="11.28515625" style="60" customWidth="1"/>
    <col min="9946" max="9959" width="9.140625" style="60"/>
    <col min="9960" max="9960" width="36.7109375" style="60" customWidth="1"/>
    <col min="9961" max="9962" width="12.28515625" style="60" customWidth="1"/>
    <col min="9963" max="9963" width="2" style="60" customWidth="1"/>
    <col min="9964" max="9964" width="14" style="60" customWidth="1"/>
    <col min="9965" max="9965" width="11.28515625" style="60" customWidth="1"/>
    <col min="9966" max="9966" width="9.140625" style="60"/>
    <col min="9967" max="9967" width="36.7109375" style="60" customWidth="1"/>
    <col min="9968" max="9969" width="12.28515625" style="60" customWidth="1"/>
    <col min="9970" max="9970" width="2" style="60" customWidth="1"/>
    <col min="9971" max="9971" width="14" style="60" customWidth="1"/>
    <col min="9972" max="9972" width="11.28515625" style="60" customWidth="1"/>
    <col min="9973" max="10195" width="9.140625" style="60"/>
    <col min="10196" max="10196" width="36.85546875" style="60" customWidth="1"/>
    <col min="10197" max="10197" width="10.42578125" style="60" customWidth="1"/>
    <col min="10198" max="10198" width="12.28515625" style="60" customWidth="1"/>
    <col min="10199" max="10199" width="2" style="60" customWidth="1"/>
    <col min="10200" max="10200" width="12.28515625" style="60" customWidth="1"/>
    <col min="10201" max="10201" width="11.28515625" style="60" customWidth="1"/>
    <col min="10202" max="10215" width="9.140625" style="60"/>
    <col min="10216" max="10216" width="36.7109375" style="60" customWidth="1"/>
    <col min="10217" max="10218" width="12.28515625" style="60" customWidth="1"/>
    <col min="10219" max="10219" width="2" style="60" customWidth="1"/>
    <col min="10220" max="10220" width="14" style="60" customWidth="1"/>
    <col min="10221" max="10221" width="11.28515625" style="60" customWidth="1"/>
    <col min="10222" max="10222" width="9.140625" style="60"/>
    <col min="10223" max="10223" width="36.7109375" style="60" customWidth="1"/>
    <col min="10224" max="10225" width="12.28515625" style="60" customWidth="1"/>
    <col min="10226" max="10226" width="2" style="60" customWidth="1"/>
    <col min="10227" max="10227" width="14" style="60" customWidth="1"/>
    <col min="10228" max="10228" width="11.28515625" style="60" customWidth="1"/>
    <col min="10229" max="10451" width="9.140625" style="60"/>
    <col min="10452" max="10452" width="36.85546875" style="60" customWidth="1"/>
    <col min="10453" max="10453" width="10.42578125" style="60" customWidth="1"/>
    <col min="10454" max="10454" width="12.28515625" style="60" customWidth="1"/>
    <col min="10455" max="10455" width="2" style="60" customWidth="1"/>
    <col min="10456" max="10456" width="12.28515625" style="60" customWidth="1"/>
    <col min="10457" max="10457" width="11.28515625" style="60" customWidth="1"/>
    <col min="10458" max="10471" width="9.140625" style="60"/>
    <col min="10472" max="10472" width="36.7109375" style="60" customWidth="1"/>
    <col min="10473" max="10474" width="12.28515625" style="60" customWidth="1"/>
    <col min="10475" max="10475" width="2" style="60" customWidth="1"/>
    <col min="10476" max="10476" width="14" style="60" customWidth="1"/>
    <col min="10477" max="10477" width="11.28515625" style="60" customWidth="1"/>
    <col min="10478" max="10478" width="9.140625" style="60"/>
    <col min="10479" max="10479" width="36.7109375" style="60" customWidth="1"/>
    <col min="10480" max="10481" width="12.28515625" style="60" customWidth="1"/>
    <col min="10482" max="10482" width="2" style="60" customWidth="1"/>
    <col min="10483" max="10483" width="14" style="60" customWidth="1"/>
    <col min="10484" max="10484" width="11.28515625" style="60" customWidth="1"/>
    <col min="10485" max="10707" width="9.140625" style="60"/>
    <col min="10708" max="10708" width="36.85546875" style="60" customWidth="1"/>
    <col min="10709" max="10709" width="10.42578125" style="60" customWidth="1"/>
    <col min="10710" max="10710" width="12.28515625" style="60" customWidth="1"/>
    <col min="10711" max="10711" width="2" style="60" customWidth="1"/>
    <col min="10712" max="10712" width="12.28515625" style="60" customWidth="1"/>
    <col min="10713" max="10713" width="11.28515625" style="60" customWidth="1"/>
    <col min="10714" max="10727" width="9.140625" style="60"/>
    <col min="10728" max="10728" width="36.7109375" style="60" customWidth="1"/>
    <col min="10729" max="10730" width="12.28515625" style="60" customWidth="1"/>
    <col min="10731" max="10731" width="2" style="60" customWidth="1"/>
    <col min="10732" max="10732" width="14" style="60" customWidth="1"/>
    <col min="10733" max="10733" width="11.28515625" style="60" customWidth="1"/>
    <col min="10734" max="10734" width="9.140625" style="60"/>
    <col min="10735" max="10735" width="36.7109375" style="60" customWidth="1"/>
    <col min="10736" max="10737" width="12.28515625" style="60" customWidth="1"/>
    <col min="10738" max="10738" width="2" style="60" customWidth="1"/>
    <col min="10739" max="10739" width="14" style="60" customWidth="1"/>
    <col min="10740" max="10740" width="11.28515625" style="60" customWidth="1"/>
    <col min="10741" max="10963" width="9.140625" style="60"/>
    <col min="10964" max="10964" width="36.85546875" style="60" customWidth="1"/>
    <col min="10965" max="10965" width="10.42578125" style="60" customWidth="1"/>
    <col min="10966" max="10966" width="12.28515625" style="60" customWidth="1"/>
    <col min="10967" max="10967" width="2" style="60" customWidth="1"/>
    <col min="10968" max="10968" width="12.28515625" style="60" customWidth="1"/>
    <col min="10969" max="10969" width="11.28515625" style="60" customWidth="1"/>
    <col min="10970" max="10983" width="9.140625" style="60"/>
    <col min="10984" max="10984" width="36.7109375" style="60" customWidth="1"/>
    <col min="10985" max="10986" width="12.28515625" style="60" customWidth="1"/>
    <col min="10987" max="10987" width="2" style="60" customWidth="1"/>
    <col min="10988" max="10988" width="14" style="60" customWidth="1"/>
    <col min="10989" max="10989" width="11.28515625" style="60" customWidth="1"/>
    <col min="10990" max="10990" width="9.140625" style="60"/>
    <col min="10991" max="10991" width="36.7109375" style="60" customWidth="1"/>
    <col min="10992" max="10993" width="12.28515625" style="60" customWidth="1"/>
    <col min="10994" max="10994" width="2" style="60" customWidth="1"/>
    <col min="10995" max="10995" width="14" style="60" customWidth="1"/>
    <col min="10996" max="10996" width="11.28515625" style="60" customWidth="1"/>
    <col min="10997" max="11219" width="9.140625" style="60"/>
    <col min="11220" max="11220" width="36.85546875" style="60" customWidth="1"/>
    <col min="11221" max="11221" width="10.42578125" style="60" customWidth="1"/>
    <col min="11222" max="11222" width="12.28515625" style="60" customWidth="1"/>
    <col min="11223" max="11223" width="2" style="60" customWidth="1"/>
    <col min="11224" max="11224" width="12.28515625" style="60" customWidth="1"/>
    <col min="11225" max="11225" width="11.28515625" style="60" customWidth="1"/>
    <col min="11226" max="11239" width="9.140625" style="60"/>
    <col min="11240" max="11240" width="36.7109375" style="60" customWidth="1"/>
    <col min="11241" max="11242" width="12.28515625" style="60" customWidth="1"/>
    <col min="11243" max="11243" width="2" style="60" customWidth="1"/>
    <col min="11244" max="11244" width="14" style="60" customWidth="1"/>
    <col min="11245" max="11245" width="11.28515625" style="60" customWidth="1"/>
    <col min="11246" max="11246" width="9.140625" style="60"/>
    <col min="11247" max="11247" width="36.7109375" style="60" customWidth="1"/>
    <col min="11248" max="11249" width="12.28515625" style="60" customWidth="1"/>
    <col min="11250" max="11250" width="2" style="60" customWidth="1"/>
    <col min="11251" max="11251" width="14" style="60" customWidth="1"/>
    <col min="11252" max="11252" width="11.28515625" style="60" customWidth="1"/>
    <col min="11253" max="11475" width="9.140625" style="60"/>
    <col min="11476" max="11476" width="36.85546875" style="60" customWidth="1"/>
    <col min="11477" max="11477" width="10.42578125" style="60" customWidth="1"/>
    <col min="11478" max="11478" width="12.28515625" style="60" customWidth="1"/>
    <col min="11479" max="11479" width="2" style="60" customWidth="1"/>
    <col min="11480" max="11480" width="12.28515625" style="60" customWidth="1"/>
    <col min="11481" max="11481" width="11.28515625" style="60" customWidth="1"/>
    <col min="11482" max="11495" width="9.140625" style="60"/>
    <col min="11496" max="11496" width="36.7109375" style="60" customWidth="1"/>
    <col min="11497" max="11498" width="12.28515625" style="60" customWidth="1"/>
    <col min="11499" max="11499" width="2" style="60" customWidth="1"/>
    <col min="11500" max="11500" width="14" style="60" customWidth="1"/>
    <col min="11501" max="11501" width="11.28515625" style="60" customWidth="1"/>
    <col min="11502" max="11502" width="9.140625" style="60"/>
    <col min="11503" max="11503" width="36.7109375" style="60" customWidth="1"/>
    <col min="11504" max="11505" width="12.28515625" style="60" customWidth="1"/>
    <col min="11506" max="11506" width="2" style="60" customWidth="1"/>
    <col min="11507" max="11507" width="14" style="60" customWidth="1"/>
    <col min="11508" max="11508" width="11.28515625" style="60" customWidth="1"/>
    <col min="11509" max="11731" width="9.140625" style="60"/>
    <col min="11732" max="11732" width="36.85546875" style="60" customWidth="1"/>
    <col min="11733" max="11733" width="10.42578125" style="60" customWidth="1"/>
    <col min="11734" max="11734" width="12.28515625" style="60" customWidth="1"/>
    <col min="11735" max="11735" width="2" style="60" customWidth="1"/>
    <col min="11736" max="11736" width="12.28515625" style="60" customWidth="1"/>
    <col min="11737" max="11737" width="11.28515625" style="60" customWidth="1"/>
    <col min="11738" max="11751" width="9.140625" style="60"/>
    <col min="11752" max="11752" width="36.7109375" style="60" customWidth="1"/>
    <col min="11753" max="11754" width="12.28515625" style="60" customWidth="1"/>
    <col min="11755" max="11755" width="2" style="60" customWidth="1"/>
    <col min="11756" max="11756" width="14" style="60" customWidth="1"/>
    <col min="11757" max="11757" width="11.28515625" style="60" customWidth="1"/>
    <col min="11758" max="11758" width="9.140625" style="60"/>
    <col min="11759" max="11759" width="36.7109375" style="60" customWidth="1"/>
    <col min="11760" max="11761" width="12.28515625" style="60" customWidth="1"/>
    <col min="11762" max="11762" width="2" style="60" customWidth="1"/>
    <col min="11763" max="11763" width="14" style="60" customWidth="1"/>
    <col min="11764" max="11764" width="11.28515625" style="60" customWidth="1"/>
    <col min="11765" max="11987" width="9.140625" style="60"/>
    <col min="11988" max="11988" width="36.85546875" style="60" customWidth="1"/>
    <col min="11989" max="11989" width="10.42578125" style="60" customWidth="1"/>
    <col min="11990" max="11990" width="12.28515625" style="60" customWidth="1"/>
    <col min="11991" max="11991" width="2" style="60" customWidth="1"/>
    <col min="11992" max="11992" width="12.28515625" style="60" customWidth="1"/>
    <col min="11993" max="11993" width="11.28515625" style="60" customWidth="1"/>
    <col min="11994" max="12007" width="9.140625" style="60"/>
    <col min="12008" max="12008" width="36.7109375" style="60" customWidth="1"/>
    <col min="12009" max="12010" width="12.28515625" style="60" customWidth="1"/>
    <col min="12011" max="12011" width="2" style="60" customWidth="1"/>
    <col min="12012" max="12012" width="14" style="60" customWidth="1"/>
    <col min="12013" max="12013" width="11.28515625" style="60" customWidth="1"/>
    <col min="12014" max="12014" width="9.140625" style="60"/>
    <col min="12015" max="12015" width="36.7109375" style="60" customWidth="1"/>
    <col min="12016" max="12017" width="12.28515625" style="60" customWidth="1"/>
    <col min="12018" max="12018" width="2" style="60" customWidth="1"/>
    <col min="12019" max="12019" width="14" style="60" customWidth="1"/>
    <col min="12020" max="12020" width="11.28515625" style="60" customWidth="1"/>
    <col min="12021" max="12243" width="9.140625" style="60"/>
    <col min="12244" max="12244" width="36.85546875" style="60" customWidth="1"/>
    <col min="12245" max="12245" width="10.42578125" style="60" customWidth="1"/>
    <col min="12246" max="12246" width="12.28515625" style="60" customWidth="1"/>
    <col min="12247" max="12247" width="2" style="60" customWidth="1"/>
    <col min="12248" max="12248" width="12.28515625" style="60" customWidth="1"/>
    <col min="12249" max="12249" width="11.28515625" style="60" customWidth="1"/>
    <col min="12250" max="12263" width="9.140625" style="60"/>
    <col min="12264" max="12264" width="36.7109375" style="60" customWidth="1"/>
    <col min="12265" max="12266" width="12.28515625" style="60" customWidth="1"/>
    <col min="12267" max="12267" width="2" style="60" customWidth="1"/>
    <col min="12268" max="12268" width="14" style="60" customWidth="1"/>
    <col min="12269" max="12269" width="11.28515625" style="60" customWidth="1"/>
    <col min="12270" max="12270" width="9.140625" style="60"/>
    <col min="12271" max="12271" width="36.7109375" style="60" customWidth="1"/>
    <col min="12272" max="12273" width="12.28515625" style="60" customWidth="1"/>
    <col min="12274" max="12274" width="2" style="60" customWidth="1"/>
    <col min="12275" max="12275" width="14" style="60" customWidth="1"/>
    <col min="12276" max="12276" width="11.28515625" style="60" customWidth="1"/>
    <col min="12277" max="12499" width="9.140625" style="60"/>
    <col min="12500" max="12500" width="36.85546875" style="60" customWidth="1"/>
    <col min="12501" max="12501" width="10.42578125" style="60" customWidth="1"/>
    <col min="12502" max="12502" width="12.28515625" style="60" customWidth="1"/>
    <col min="12503" max="12503" width="2" style="60" customWidth="1"/>
    <col min="12504" max="12504" width="12.28515625" style="60" customWidth="1"/>
    <col min="12505" max="12505" width="11.28515625" style="60" customWidth="1"/>
    <col min="12506" max="12519" width="9.140625" style="60"/>
    <col min="12520" max="12520" width="36.7109375" style="60" customWidth="1"/>
    <col min="12521" max="12522" width="12.28515625" style="60" customWidth="1"/>
    <col min="12523" max="12523" width="2" style="60" customWidth="1"/>
    <col min="12524" max="12524" width="14" style="60" customWidth="1"/>
    <col min="12525" max="12525" width="11.28515625" style="60" customWidth="1"/>
    <col min="12526" max="12526" width="9.140625" style="60"/>
    <col min="12527" max="12527" width="36.7109375" style="60" customWidth="1"/>
    <col min="12528" max="12529" width="12.28515625" style="60" customWidth="1"/>
    <col min="12530" max="12530" width="2" style="60" customWidth="1"/>
    <col min="12531" max="12531" width="14" style="60" customWidth="1"/>
    <col min="12532" max="12532" width="11.28515625" style="60" customWidth="1"/>
    <col min="12533" max="12755" width="9.140625" style="60"/>
    <col min="12756" max="12756" width="36.85546875" style="60" customWidth="1"/>
    <col min="12757" max="12757" width="10.42578125" style="60" customWidth="1"/>
    <col min="12758" max="12758" width="12.28515625" style="60" customWidth="1"/>
    <col min="12759" max="12759" width="2" style="60" customWidth="1"/>
    <col min="12760" max="12760" width="12.28515625" style="60" customWidth="1"/>
    <col min="12761" max="12761" width="11.28515625" style="60" customWidth="1"/>
    <col min="12762" max="12775" width="9.140625" style="60"/>
    <col min="12776" max="12776" width="36.7109375" style="60" customWidth="1"/>
    <col min="12777" max="12778" width="12.28515625" style="60" customWidth="1"/>
    <col min="12779" max="12779" width="2" style="60" customWidth="1"/>
    <col min="12780" max="12780" width="14" style="60" customWidth="1"/>
    <col min="12781" max="12781" width="11.28515625" style="60" customWidth="1"/>
    <col min="12782" max="12782" width="9.140625" style="60"/>
    <col min="12783" max="12783" width="36.7109375" style="60" customWidth="1"/>
    <col min="12784" max="12785" width="12.28515625" style="60" customWidth="1"/>
    <col min="12786" max="12786" width="2" style="60" customWidth="1"/>
    <col min="12787" max="12787" width="14" style="60" customWidth="1"/>
    <col min="12788" max="12788" width="11.28515625" style="60" customWidth="1"/>
    <col min="12789" max="13011" width="9.140625" style="60"/>
    <col min="13012" max="13012" width="36.85546875" style="60" customWidth="1"/>
    <col min="13013" max="13013" width="10.42578125" style="60" customWidth="1"/>
    <col min="13014" max="13014" width="12.28515625" style="60" customWidth="1"/>
    <col min="13015" max="13015" width="2" style="60" customWidth="1"/>
    <col min="13016" max="13016" width="12.28515625" style="60" customWidth="1"/>
    <col min="13017" max="13017" width="11.28515625" style="60" customWidth="1"/>
    <col min="13018" max="13031" width="9.140625" style="60"/>
    <col min="13032" max="13032" width="36.7109375" style="60" customWidth="1"/>
    <col min="13033" max="13034" width="12.28515625" style="60" customWidth="1"/>
    <col min="13035" max="13035" width="2" style="60" customWidth="1"/>
    <col min="13036" max="13036" width="14" style="60" customWidth="1"/>
    <col min="13037" max="13037" width="11.28515625" style="60" customWidth="1"/>
    <col min="13038" max="13038" width="9.140625" style="60"/>
    <col min="13039" max="13039" width="36.7109375" style="60" customWidth="1"/>
    <col min="13040" max="13041" width="12.28515625" style="60" customWidth="1"/>
    <col min="13042" max="13042" width="2" style="60" customWidth="1"/>
    <col min="13043" max="13043" width="14" style="60" customWidth="1"/>
    <col min="13044" max="13044" width="11.28515625" style="60" customWidth="1"/>
    <col min="13045" max="13267" width="9.140625" style="60"/>
    <col min="13268" max="13268" width="36.85546875" style="60" customWidth="1"/>
    <col min="13269" max="13269" width="10.42578125" style="60" customWidth="1"/>
    <col min="13270" max="13270" width="12.28515625" style="60" customWidth="1"/>
    <col min="13271" max="13271" width="2" style="60" customWidth="1"/>
    <col min="13272" max="13272" width="12.28515625" style="60" customWidth="1"/>
    <col min="13273" max="13273" width="11.28515625" style="60" customWidth="1"/>
    <col min="13274" max="13287" width="9.140625" style="60"/>
    <col min="13288" max="13288" width="36.7109375" style="60" customWidth="1"/>
    <col min="13289" max="13290" width="12.28515625" style="60" customWidth="1"/>
    <col min="13291" max="13291" width="2" style="60" customWidth="1"/>
    <col min="13292" max="13292" width="14" style="60" customWidth="1"/>
    <col min="13293" max="13293" width="11.28515625" style="60" customWidth="1"/>
    <col min="13294" max="13294" width="9.140625" style="60"/>
    <col min="13295" max="13295" width="36.7109375" style="60" customWidth="1"/>
    <col min="13296" max="13297" width="12.28515625" style="60" customWidth="1"/>
    <col min="13298" max="13298" width="2" style="60" customWidth="1"/>
    <col min="13299" max="13299" width="14" style="60" customWidth="1"/>
    <col min="13300" max="13300" width="11.28515625" style="60" customWidth="1"/>
    <col min="13301" max="13523" width="9.140625" style="60"/>
    <col min="13524" max="13524" width="36.85546875" style="60" customWidth="1"/>
    <col min="13525" max="13525" width="10.42578125" style="60" customWidth="1"/>
    <col min="13526" max="13526" width="12.28515625" style="60" customWidth="1"/>
    <col min="13527" max="13527" width="2" style="60" customWidth="1"/>
    <col min="13528" max="13528" width="12.28515625" style="60" customWidth="1"/>
    <col min="13529" max="13529" width="11.28515625" style="60" customWidth="1"/>
    <col min="13530" max="13543" width="9.140625" style="60"/>
    <col min="13544" max="13544" width="36.7109375" style="60" customWidth="1"/>
    <col min="13545" max="13546" width="12.28515625" style="60" customWidth="1"/>
    <col min="13547" max="13547" width="2" style="60" customWidth="1"/>
    <col min="13548" max="13548" width="14" style="60" customWidth="1"/>
    <col min="13549" max="13549" width="11.28515625" style="60" customWidth="1"/>
    <col min="13550" max="13550" width="9.140625" style="60"/>
    <col min="13551" max="13551" width="36.7109375" style="60" customWidth="1"/>
    <col min="13552" max="13553" width="12.28515625" style="60" customWidth="1"/>
    <col min="13554" max="13554" width="2" style="60" customWidth="1"/>
    <col min="13555" max="13555" width="14" style="60" customWidth="1"/>
    <col min="13556" max="13556" width="11.28515625" style="60" customWidth="1"/>
    <col min="13557" max="13779" width="9.140625" style="60"/>
    <col min="13780" max="13780" width="36.85546875" style="60" customWidth="1"/>
    <col min="13781" max="13781" width="10.42578125" style="60" customWidth="1"/>
    <col min="13782" max="13782" width="12.28515625" style="60" customWidth="1"/>
    <col min="13783" max="13783" width="2" style="60" customWidth="1"/>
    <col min="13784" max="13784" width="12.28515625" style="60" customWidth="1"/>
    <col min="13785" max="13785" width="11.28515625" style="60" customWidth="1"/>
    <col min="13786" max="13799" width="9.140625" style="60"/>
    <col min="13800" max="13800" width="36.7109375" style="60" customWidth="1"/>
    <col min="13801" max="13802" width="12.28515625" style="60" customWidth="1"/>
    <col min="13803" max="13803" width="2" style="60" customWidth="1"/>
    <col min="13804" max="13804" width="14" style="60" customWidth="1"/>
    <col min="13805" max="13805" width="11.28515625" style="60" customWidth="1"/>
    <col min="13806" max="13806" width="9.140625" style="60"/>
    <col min="13807" max="13807" width="36.7109375" style="60" customWidth="1"/>
    <col min="13808" max="13809" width="12.28515625" style="60" customWidth="1"/>
    <col min="13810" max="13810" width="2" style="60" customWidth="1"/>
    <col min="13811" max="13811" width="14" style="60" customWidth="1"/>
    <col min="13812" max="13812" width="11.28515625" style="60" customWidth="1"/>
    <col min="13813" max="14035" width="9.140625" style="60"/>
    <col min="14036" max="14036" width="36.85546875" style="60" customWidth="1"/>
    <col min="14037" max="14037" width="10.42578125" style="60" customWidth="1"/>
    <col min="14038" max="14038" width="12.28515625" style="60" customWidth="1"/>
    <col min="14039" max="14039" width="2" style="60" customWidth="1"/>
    <col min="14040" max="14040" width="12.28515625" style="60" customWidth="1"/>
    <col min="14041" max="14041" width="11.28515625" style="60" customWidth="1"/>
    <col min="14042" max="14055" width="9.140625" style="60"/>
    <col min="14056" max="14056" width="36.7109375" style="60" customWidth="1"/>
    <col min="14057" max="14058" width="12.28515625" style="60" customWidth="1"/>
    <col min="14059" max="14059" width="2" style="60" customWidth="1"/>
    <col min="14060" max="14060" width="14" style="60" customWidth="1"/>
    <col min="14061" max="14061" width="11.28515625" style="60" customWidth="1"/>
    <col min="14062" max="14062" width="9.140625" style="60"/>
    <col min="14063" max="14063" width="36.7109375" style="60" customWidth="1"/>
    <col min="14064" max="14065" width="12.28515625" style="60" customWidth="1"/>
    <col min="14066" max="14066" width="2" style="60" customWidth="1"/>
    <col min="14067" max="14067" width="14" style="60" customWidth="1"/>
    <col min="14068" max="14068" width="11.28515625" style="60" customWidth="1"/>
    <col min="14069" max="14291" width="9.140625" style="60"/>
    <col min="14292" max="14292" width="36.85546875" style="60" customWidth="1"/>
    <col min="14293" max="14293" width="10.42578125" style="60" customWidth="1"/>
    <col min="14294" max="14294" width="12.28515625" style="60" customWidth="1"/>
    <col min="14295" max="14295" width="2" style="60" customWidth="1"/>
    <col min="14296" max="14296" width="12.28515625" style="60" customWidth="1"/>
    <col min="14297" max="14297" width="11.28515625" style="60" customWidth="1"/>
    <col min="14298" max="14311" width="9.140625" style="60"/>
    <col min="14312" max="14312" width="36.7109375" style="60" customWidth="1"/>
    <col min="14313" max="14314" width="12.28515625" style="60" customWidth="1"/>
    <col min="14315" max="14315" width="2" style="60" customWidth="1"/>
    <col min="14316" max="14316" width="14" style="60" customWidth="1"/>
    <col min="14317" max="14317" width="11.28515625" style="60" customWidth="1"/>
    <col min="14318" max="14318" width="9.140625" style="60"/>
    <col min="14319" max="14319" width="36.7109375" style="60" customWidth="1"/>
    <col min="14320" max="14321" width="12.28515625" style="60" customWidth="1"/>
    <col min="14322" max="14322" width="2" style="60" customWidth="1"/>
    <col min="14323" max="14323" width="14" style="60" customWidth="1"/>
    <col min="14324" max="14324" width="11.28515625" style="60" customWidth="1"/>
    <col min="14325" max="14547" width="9.140625" style="60"/>
    <col min="14548" max="14548" width="36.85546875" style="60" customWidth="1"/>
    <col min="14549" max="14549" width="10.42578125" style="60" customWidth="1"/>
    <col min="14550" max="14550" width="12.28515625" style="60" customWidth="1"/>
    <col min="14551" max="14551" width="2" style="60" customWidth="1"/>
    <col min="14552" max="14552" width="12.28515625" style="60" customWidth="1"/>
    <col min="14553" max="14553" width="11.28515625" style="60" customWidth="1"/>
    <col min="14554" max="14567" width="9.140625" style="60"/>
    <col min="14568" max="14568" width="36.7109375" style="60" customWidth="1"/>
    <col min="14569" max="14570" width="12.28515625" style="60" customWidth="1"/>
    <col min="14571" max="14571" width="2" style="60" customWidth="1"/>
    <col min="14572" max="14572" width="14" style="60" customWidth="1"/>
    <col min="14573" max="14573" width="11.28515625" style="60" customWidth="1"/>
    <col min="14574" max="14574" width="9.140625" style="60"/>
    <col min="14575" max="14575" width="36.7109375" style="60" customWidth="1"/>
    <col min="14576" max="14577" width="12.28515625" style="60" customWidth="1"/>
    <col min="14578" max="14578" width="2" style="60" customWidth="1"/>
    <col min="14579" max="14579" width="14" style="60" customWidth="1"/>
    <col min="14580" max="14580" width="11.28515625" style="60" customWidth="1"/>
    <col min="14581" max="14803" width="9.140625" style="60"/>
    <col min="14804" max="14804" width="36.85546875" style="60" customWidth="1"/>
    <col min="14805" max="14805" width="10.42578125" style="60" customWidth="1"/>
    <col min="14806" max="14806" width="12.28515625" style="60" customWidth="1"/>
    <col min="14807" max="14807" width="2" style="60" customWidth="1"/>
    <col min="14808" max="14808" width="12.28515625" style="60" customWidth="1"/>
    <col min="14809" max="14809" width="11.28515625" style="60" customWidth="1"/>
    <col min="14810" max="14823" width="9.140625" style="60"/>
    <col min="14824" max="14824" width="36.7109375" style="60" customWidth="1"/>
    <col min="14825" max="14826" width="12.28515625" style="60" customWidth="1"/>
    <col min="14827" max="14827" width="2" style="60" customWidth="1"/>
    <col min="14828" max="14828" width="14" style="60" customWidth="1"/>
    <col min="14829" max="14829" width="11.28515625" style="60" customWidth="1"/>
    <col min="14830" max="14830" width="9.140625" style="60"/>
    <col min="14831" max="14831" width="36.7109375" style="60" customWidth="1"/>
    <col min="14832" max="14833" width="12.28515625" style="60" customWidth="1"/>
    <col min="14834" max="14834" width="2" style="60" customWidth="1"/>
    <col min="14835" max="14835" width="14" style="60" customWidth="1"/>
    <col min="14836" max="14836" width="11.28515625" style="60" customWidth="1"/>
    <col min="14837" max="15059" width="9.140625" style="60"/>
    <col min="15060" max="15060" width="36.85546875" style="60" customWidth="1"/>
    <col min="15061" max="15061" width="10.42578125" style="60" customWidth="1"/>
    <col min="15062" max="15062" width="12.28515625" style="60" customWidth="1"/>
    <col min="15063" max="15063" width="2" style="60" customWidth="1"/>
    <col min="15064" max="15064" width="12.28515625" style="60" customWidth="1"/>
    <col min="15065" max="15065" width="11.28515625" style="60" customWidth="1"/>
    <col min="15066" max="15079" width="9.140625" style="60"/>
    <col min="15080" max="15080" width="36.7109375" style="60" customWidth="1"/>
    <col min="15081" max="15082" width="12.28515625" style="60" customWidth="1"/>
    <col min="15083" max="15083" width="2" style="60" customWidth="1"/>
    <col min="15084" max="15084" width="14" style="60" customWidth="1"/>
    <col min="15085" max="15085" width="11.28515625" style="60" customWidth="1"/>
    <col min="15086" max="15086" width="9.140625" style="60"/>
    <col min="15087" max="15087" width="36.7109375" style="60" customWidth="1"/>
    <col min="15088" max="15089" width="12.28515625" style="60" customWidth="1"/>
    <col min="15090" max="15090" width="2" style="60" customWidth="1"/>
    <col min="15091" max="15091" width="14" style="60" customWidth="1"/>
    <col min="15092" max="15092" width="11.28515625" style="60" customWidth="1"/>
    <col min="15093" max="15315" width="9.140625" style="60"/>
    <col min="15316" max="15316" width="36.85546875" style="60" customWidth="1"/>
    <col min="15317" max="15317" width="10.42578125" style="60" customWidth="1"/>
    <col min="15318" max="15318" width="12.28515625" style="60" customWidth="1"/>
    <col min="15319" max="15319" width="2" style="60" customWidth="1"/>
    <col min="15320" max="15320" width="12.28515625" style="60" customWidth="1"/>
    <col min="15321" max="15321" width="11.28515625" style="60" customWidth="1"/>
    <col min="15322" max="15335" width="9.140625" style="60"/>
    <col min="15336" max="15336" width="36.7109375" style="60" customWidth="1"/>
    <col min="15337" max="15338" width="12.28515625" style="60" customWidth="1"/>
    <col min="15339" max="15339" width="2" style="60" customWidth="1"/>
    <col min="15340" max="15340" width="14" style="60" customWidth="1"/>
    <col min="15341" max="15341" width="11.28515625" style="60" customWidth="1"/>
    <col min="15342" max="15342" width="9.140625" style="60"/>
    <col min="15343" max="15343" width="36.7109375" style="60" customWidth="1"/>
    <col min="15344" max="15345" width="12.28515625" style="60" customWidth="1"/>
    <col min="15346" max="15346" width="2" style="60" customWidth="1"/>
    <col min="15347" max="15347" width="14" style="60" customWidth="1"/>
    <col min="15348" max="15348" width="11.28515625" style="60" customWidth="1"/>
    <col min="15349" max="15571" width="9.140625" style="60"/>
    <col min="15572" max="15572" width="36.85546875" style="60" customWidth="1"/>
    <col min="15573" max="15573" width="10.42578125" style="60" customWidth="1"/>
    <col min="15574" max="15574" width="12.28515625" style="60" customWidth="1"/>
    <col min="15575" max="15575" width="2" style="60" customWidth="1"/>
    <col min="15576" max="15576" width="12.28515625" style="60" customWidth="1"/>
    <col min="15577" max="15577" width="11.28515625" style="60" customWidth="1"/>
    <col min="15578" max="15591" width="9.140625" style="60"/>
    <col min="15592" max="15592" width="36.7109375" style="60" customWidth="1"/>
    <col min="15593" max="15594" width="12.28515625" style="60" customWidth="1"/>
    <col min="15595" max="15595" width="2" style="60" customWidth="1"/>
    <col min="15596" max="15596" width="14" style="60" customWidth="1"/>
    <col min="15597" max="15597" width="11.28515625" style="60" customWidth="1"/>
    <col min="15598" max="15598" width="9.140625" style="60"/>
    <col min="15599" max="15599" width="36.7109375" style="60" customWidth="1"/>
    <col min="15600" max="15601" width="12.28515625" style="60" customWidth="1"/>
    <col min="15602" max="15602" width="2" style="60" customWidth="1"/>
    <col min="15603" max="15603" width="14" style="60" customWidth="1"/>
    <col min="15604" max="15604" width="11.28515625" style="60" customWidth="1"/>
    <col min="15605" max="15827" width="9.140625" style="60"/>
    <col min="15828" max="15828" width="36.85546875" style="60" customWidth="1"/>
    <col min="15829" max="15829" width="10.42578125" style="60" customWidth="1"/>
    <col min="15830" max="15830" width="12.28515625" style="60" customWidth="1"/>
    <col min="15831" max="15831" width="2" style="60" customWidth="1"/>
    <col min="15832" max="15832" width="12.28515625" style="60" customWidth="1"/>
    <col min="15833" max="15833" width="11.28515625" style="60" customWidth="1"/>
    <col min="15834" max="15847" width="9.140625" style="60"/>
    <col min="15848" max="15848" width="36.7109375" style="60" customWidth="1"/>
    <col min="15849" max="15850" width="12.28515625" style="60" customWidth="1"/>
    <col min="15851" max="15851" width="2" style="60" customWidth="1"/>
    <col min="15852" max="15852" width="14" style="60" customWidth="1"/>
    <col min="15853" max="15853" width="11.28515625" style="60" customWidth="1"/>
    <col min="15854" max="15854" width="9.140625" style="60"/>
    <col min="15855" max="15855" width="36.7109375" style="60" customWidth="1"/>
    <col min="15856" max="15857" width="12.28515625" style="60" customWidth="1"/>
    <col min="15858" max="15858" width="2" style="60" customWidth="1"/>
    <col min="15859" max="15859" width="14" style="60" customWidth="1"/>
    <col min="15860" max="15860" width="11.28515625" style="60" customWidth="1"/>
    <col min="15861" max="16083" width="9.140625" style="60"/>
    <col min="16084" max="16084" width="36.85546875" style="60" customWidth="1"/>
    <col min="16085" max="16085" width="10.42578125" style="60" customWidth="1"/>
    <col min="16086" max="16086" width="12.28515625" style="60" customWidth="1"/>
    <col min="16087" max="16087" width="2" style="60" customWidth="1"/>
    <col min="16088" max="16088" width="12.28515625" style="60" customWidth="1"/>
    <col min="16089" max="16089" width="11.28515625" style="60" customWidth="1"/>
    <col min="16090" max="16103" width="9.140625" style="60"/>
    <col min="16104" max="16104" width="36.7109375" style="60" customWidth="1"/>
    <col min="16105" max="16106" width="12.28515625" style="60" customWidth="1"/>
    <col min="16107" max="16107" width="2" style="60" customWidth="1"/>
    <col min="16108" max="16108" width="14" style="60" customWidth="1"/>
    <col min="16109" max="16109" width="11.28515625" style="60" customWidth="1"/>
    <col min="16110" max="16110" width="9.140625" style="60"/>
    <col min="16111" max="16111" width="36.7109375" style="60" customWidth="1"/>
    <col min="16112" max="16113" width="12.28515625" style="60" customWidth="1"/>
    <col min="16114" max="16114" width="2" style="60" customWidth="1"/>
    <col min="16115" max="16115" width="14" style="60" customWidth="1"/>
    <col min="16116" max="16116" width="11.28515625" style="60" customWidth="1"/>
    <col min="16117" max="16384" width="9.140625" style="60"/>
  </cols>
  <sheetData>
    <row r="1" spans="1:6" ht="35.25">
      <c r="A1" s="279">
        <f>1+'13'!A1</f>
        <v>14</v>
      </c>
      <c r="B1" s="280"/>
      <c r="C1" s="280"/>
      <c r="D1" s="280"/>
      <c r="F1" s="282"/>
    </row>
    <row r="2" spans="1:6" ht="17.25" customHeight="1">
      <c r="A2" s="727" t="s">
        <v>345</v>
      </c>
      <c r="B2" s="727"/>
      <c r="C2" s="727"/>
      <c r="D2" s="727"/>
      <c r="E2" s="727"/>
      <c r="F2" s="727"/>
    </row>
    <row r="3" spans="1:6" ht="8.25" customHeight="1">
      <c r="A3" s="282"/>
      <c r="B3" s="280"/>
      <c r="C3" s="280"/>
      <c r="D3" s="280"/>
      <c r="E3" s="280"/>
      <c r="F3" s="280"/>
    </row>
    <row r="4" spans="1:6" ht="42" customHeight="1">
      <c r="A4" s="289"/>
      <c r="B4" s="719" t="s">
        <v>250</v>
      </c>
      <c r="C4" s="719"/>
      <c r="D4" s="248"/>
      <c r="E4" s="719" t="s">
        <v>251</v>
      </c>
      <c r="F4" s="719"/>
    </row>
    <row r="5" spans="1:6" ht="38.25" customHeight="1">
      <c r="A5" s="343"/>
      <c r="B5" s="217" t="s">
        <v>227</v>
      </c>
      <c r="C5" s="236" t="s">
        <v>228</v>
      </c>
      <c r="D5" s="236"/>
      <c r="E5" s="217" t="s">
        <v>244</v>
      </c>
      <c r="F5" s="236" t="s">
        <v>228</v>
      </c>
    </row>
    <row r="6" spans="1:6" s="284" customFormat="1" ht="27" customHeight="1">
      <c r="A6" s="174" t="s">
        <v>1</v>
      </c>
      <c r="B6" s="579">
        <v>3498</v>
      </c>
      <c r="C6" s="601">
        <v>42.159820000000003</v>
      </c>
      <c r="D6" s="602"/>
      <c r="E6" s="572">
        <v>22956</v>
      </c>
      <c r="F6" s="601">
        <v>34.673589999999997</v>
      </c>
    </row>
    <row r="7" spans="1:6" s="284" customFormat="1" ht="19.5" customHeight="1">
      <c r="A7" s="174" t="s">
        <v>16</v>
      </c>
      <c r="B7" s="579">
        <v>1447</v>
      </c>
      <c r="C7" s="601">
        <v>81.797629999999998</v>
      </c>
      <c r="D7" s="602"/>
      <c r="E7" s="572">
        <v>10440</v>
      </c>
      <c r="F7" s="601">
        <v>76.421930000000003</v>
      </c>
    </row>
    <row r="8" spans="1:6" s="284" customFormat="1" ht="18" customHeight="1">
      <c r="A8" s="69" t="s">
        <v>17</v>
      </c>
      <c r="B8" s="583">
        <v>378</v>
      </c>
      <c r="C8" s="588">
        <v>98.694519999999997</v>
      </c>
      <c r="D8" s="603"/>
      <c r="E8" s="575">
        <v>2314</v>
      </c>
      <c r="F8" s="588">
        <v>97.843549999999993</v>
      </c>
    </row>
    <row r="9" spans="1:6" s="284" customFormat="1" ht="18" customHeight="1">
      <c r="A9" s="69" t="s">
        <v>18</v>
      </c>
      <c r="B9" s="583">
        <v>90</v>
      </c>
      <c r="C9" s="588">
        <v>85.714290000000005</v>
      </c>
      <c r="D9" s="603"/>
      <c r="E9" s="575">
        <v>685</v>
      </c>
      <c r="F9" s="588">
        <v>76.02664</v>
      </c>
    </row>
    <row r="10" spans="1:6" s="284" customFormat="1" ht="18" customHeight="1">
      <c r="A10" s="69" t="s">
        <v>19</v>
      </c>
      <c r="B10" s="583">
        <v>94</v>
      </c>
      <c r="C10" s="588">
        <v>100</v>
      </c>
      <c r="D10" s="603"/>
      <c r="E10" s="575">
        <v>519</v>
      </c>
      <c r="F10" s="588">
        <v>100</v>
      </c>
    </row>
    <row r="11" spans="1:6" s="284" customFormat="1" ht="18" customHeight="1">
      <c r="A11" s="69" t="s">
        <v>20</v>
      </c>
      <c r="B11" s="583">
        <v>49</v>
      </c>
      <c r="C11" s="588">
        <v>50</v>
      </c>
      <c r="D11" s="603"/>
      <c r="E11" s="575">
        <v>332</v>
      </c>
      <c r="F11" s="588">
        <v>41.293529999999997</v>
      </c>
    </row>
    <row r="12" spans="1:6" s="284" customFormat="1" ht="18" customHeight="1">
      <c r="A12" s="69" t="s">
        <v>21</v>
      </c>
      <c r="B12" s="583">
        <v>122</v>
      </c>
      <c r="C12" s="588">
        <v>68.539330000000007</v>
      </c>
      <c r="D12" s="603"/>
      <c r="E12" s="575">
        <v>585</v>
      </c>
      <c r="F12" s="588">
        <v>66.101690000000005</v>
      </c>
    </row>
    <row r="13" spans="1:6" s="284" customFormat="1" ht="18" customHeight="1">
      <c r="A13" s="69" t="s">
        <v>22</v>
      </c>
      <c r="B13" s="583">
        <v>132</v>
      </c>
      <c r="C13" s="588">
        <v>93.617019999999997</v>
      </c>
      <c r="D13" s="603"/>
      <c r="E13" s="575">
        <v>1089</v>
      </c>
      <c r="F13" s="588">
        <v>93.717730000000003</v>
      </c>
    </row>
    <row r="14" spans="1:6" s="284" customFormat="1" ht="18" customHeight="1">
      <c r="A14" s="69" t="s">
        <v>23</v>
      </c>
      <c r="B14" s="583">
        <v>121</v>
      </c>
      <c r="C14" s="588">
        <v>87.050359999999998</v>
      </c>
      <c r="D14" s="603"/>
      <c r="E14" s="575">
        <v>618</v>
      </c>
      <c r="F14" s="588">
        <v>85.595569999999995</v>
      </c>
    </row>
    <row r="15" spans="1:6" s="284" customFormat="1" ht="18" customHeight="1">
      <c r="A15" s="69" t="s">
        <v>24</v>
      </c>
      <c r="B15" s="583">
        <v>198</v>
      </c>
      <c r="C15" s="588">
        <v>82.157679999999999</v>
      </c>
      <c r="D15" s="603"/>
      <c r="E15" s="575">
        <v>1248</v>
      </c>
      <c r="F15" s="588">
        <v>80.516130000000004</v>
      </c>
    </row>
    <row r="16" spans="1:6" s="284" customFormat="1" ht="18" customHeight="1">
      <c r="A16" s="69" t="s">
        <v>25</v>
      </c>
      <c r="B16" s="583">
        <v>62</v>
      </c>
      <c r="C16" s="588">
        <v>74.698800000000006</v>
      </c>
      <c r="D16" s="603"/>
      <c r="E16" s="575">
        <v>354</v>
      </c>
      <c r="F16" s="588">
        <v>72.39264</v>
      </c>
    </row>
    <row r="17" spans="1:6" s="284" customFormat="1" ht="18" customHeight="1">
      <c r="A17" s="69" t="s">
        <v>26</v>
      </c>
      <c r="B17" s="583">
        <v>153</v>
      </c>
      <c r="C17" s="588">
        <v>81.382980000000003</v>
      </c>
      <c r="D17" s="603"/>
      <c r="E17" s="575">
        <v>2207</v>
      </c>
      <c r="F17" s="588">
        <v>75.867999999999995</v>
      </c>
    </row>
    <row r="18" spans="1:6" s="284" customFormat="1" ht="18" customHeight="1">
      <c r="A18" s="69" t="s">
        <v>27</v>
      </c>
      <c r="B18" s="583">
        <v>48</v>
      </c>
      <c r="C18" s="588">
        <v>40.336129999999997</v>
      </c>
      <c r="D18" s="603"/>
      <c r="E18" s="575">
        <v>489</v>
      </c>
      <c r="F18" s="588">
        <v>36.088560000000001</v>
      </c>
    </row>
    <row r="19" spans="1:6" s="284" customFormat="1" ht="19.5" customHeight="1">
      <c r="A19" s="174" t="s">
        <v>9</v>
      </c>
      <c r="B19" s="579">
        <v>569</v>
      </c>
      <c r="C19" s="601">
        <v>27.919530000000002</v>
      </c>
      <c r="D19" s="602"/>
      <c r="E19" s="572">
        <v>4707</v>
      </c>
      <c r="F19" s="601">
        <v>22.462420000000002</v>
      </c>
    </row>
    <row r="20" spans="1:6" s="284" customFormat="1" ht="18" customHeight="1">
      <c r="A20" s="69" t="s">
        <v>28</v>
      </c>
      <c r="B20" s="583">
        <v>26</v>
      </c>
      <c r="C20" s="588">
        <v>14.857139999999999</v>
      </c>
      <c r="D20" s="603"/>
      <c r="E20" s="575">
        <v>83</v>
      </c>
      <c r="F20" s="588">
        <v>4.5856399999999997</v>
      </c>
    </row>
    <row r="21" spans="1:6" s="284" customFormat="1" ht="18" customHeight="1">
      <c r="A21" s="69" t="s">
        <v>29</v>
      </c>
      <c r="B21" s="583">
        <v>6</v>
      </c>
      <c r="C21" s="588">
        <v>4.3165500000000003</v>
      </c>
      <c r="D21" s="603"/>
      <c r="E21" s="575">
        <v>39</v>
      </c>
      <c r="F21" s="588">
        <v>3.1941000000000002</v>
      </c>
    </row>
    <row r="22" spans="1:6" s="284" customFormat="1" ht="18" customHeight="1">
      <c r="A22" s="69" t="s">
        <v>30</v>
      </c>
      <c r="B22" s="583">
        <v>16</v>
      </c>
      <c r="C22" s="588">
        <v>16.66667</v>
      </c>
      <c r="D22" s="603"/>
      <c r="E22" s="575">
        <v>106</v>
      </c>
      <c r="F22" s="588">
        <v>9.5067299999999992</v>
      </c>
    </row>
    <row r="23" spans="1:6" s="284" customFormat="1" ht="18" customHeight="1">
      <c r="A23" s="69" t="s">
        <v>31</v>
      </c>
      <c r="B23" s="583">
        <v>42</v>
      </c>
      <c r="C23" s="588">
        <v>33.87097</v>
      </c>
      <c r="D23" s="603"/>
      <c r="E23" s="575">
        <v>457</v>
      </c>
      <c r="F23" s="588">
        <v>30.244869999999999</v>
      </c>
    </row>
    <row r="24" spans="1:6" s="284" customFormat="1" ht="18" customHeight="1">
      <c r="A24" s="69" t="s">
        <v>32</v>
      </c>
      <c r="B24" s="583">
        <v>32</v>
      </c>
      <c r="C24" s="588">
        <v>25.196850000000001</v>
      </c>
      <c r="D24" s="603"/>
      <c r="E24" s="575">
        <v>242</v>
      </c>
      <c r="F24" s="588">
        <v>20.116379999999999</v>
      </c>
    </row>
    <row r="25" spans="1:6" s="284" customFormat="1" ht="18" customHeight="1">
      <c r="A25" s="69" t="s">
        <v>33</v>
      </c>
      <c r="B25" s="583">
        <v>34</v>
      </c>
      <c r="C25" s="588">
        <v>22.66667</v>
      </c>
      <c r="D25" s="603"/>
      <c r="E25" s="575">
        <v>234</v>
      </c>
      <c r="F25" s="588">
        <v>20.580469999999998</v>
      </c>
    </row>
    <row r="26" spans="1:6" s="284" customFormat="1" ht="18" customHeight="1">
      <c r="A26" s="69" t="s">
        <v>34</v>
      </c>
      <c r="B26" s="583">
        <v>59</v>
      </c>
      <c r="C26" s="588">
        <v>43.065689999999996</v>
      </c>
      <c r="D26" s="603"/>
      <c r="E26" s="575">
        <v>568</v>
      </c>
      <c r="F26" s="588">
        <v>31.39856</v>
      </c>
    </row>
    <row r="27" spans="1:6" s="284" customFormat="1" ht="18" customHeight="1">
      <c r="A27" s="69" t="s">
        <v>35</v>
      </c>
      <c r="B27" s="583">
        <v>19</v>
      </c>
      <c r="C27" s="588">
        <v>10.49724</v>
      </c>
      <c r="D27" s="603"/>
      <c r="E27" s="575">
        <v>99</v>
      </c>
      <c r="F27" s="588">
        <v>6.0513399999999997</v>
      </c>
    </row>
    <row r="28" spans="1:6" s="284" customFormat="1" ht="18" customHeight="1">
      <c r="A28" s="69" t="s">
        <v>36</v>
      </c>
      <c r="B28" s="583">
        <v>165</v>
      </c>
      <c r="C28" s="588">
        <v>89.673910000000006</v>
      </c>
      <c r="D28" s="603"/>
      <c r="E28" s="575">
        <v>1301</v>
      </c>
      <c r="F28" s="588">
        <v>72.197559999999996</v>
      </c>
    </row>
    <row r="29" spans="1:6" s="284" customFormat="1" ht="18" customHeight="1">
      <c r="A29" s="69" t="s">
        <v>37</v>
      </c>
      <c r="B29" s="583">
        <v>69</v>
      </c>
      <c r="C29" s="588">
        <v>35.025379999999998</v>
      </c>
      <c r="D29" s="603"/>
      <c r="E29" s="575">
        <v>614</v>
      </c>
      <c r="F29" s="588">
        <v>29.922029999999999</v>
      </c>
    </row>
    <row r="30" spans="1:6" s="284" customFormat="1" ht="18" customHeight="1">
      <c r="A30" s="69" t="s">
        <v>38</v>
      </c>
      <c r="B30" s="583">
        <v>13</v>
      </c>
      <c r="C30" s="588">
        <v>11.304349999999999</v>
      </c>
      <c r="D30" s="603"/>
      <c r="E30" s="575">
        <v>63</v>
      </c>
      <c r="F30" s="588">
        <v>4.9645400000000004</v>
      </c>
    </row>
    <row r="31" spans="1:6" s="284" customFormat="1" ht="18" customHeight="1">
      <c r="A31" s="69" t="s">
        <v>39</v>
      </c>
      <c r="B31" s="583">
        <v>25</v>
      </c>
      <c r="C31" s="588">
        <v>26.595739999999999</v>
      </c>
      <c r="D31" s="603"/>
      <c r="E31" s="575">
        <v>216</v>
      </c>
      <c r="F31" s="588">
        <v>24.79908</v>
      </c>
    </row>
    <row r="32" spans="1:6" s="284" customFormat="1" ht="18" customHeight="1">
      <c r="A32" s="69" t="s">
        <v>40</v>
      </c>
      <c r="B32" s="583">
        <v>47</v>
      </c>
      <c r="C32" s="588">
        <v>25</v>
      </c>
      <c r="D32" s="603"/>
      <c r="E32" s="575">
        <v>580</v>
      </c>
      <c r="F32" s="588">
        <v>25.12998</v>
      </c>
    </row>
    <row r="33" spans="1:6" s="284" customFormat="1" ht="18" customHeight="1">
      <c r="A33" s="69" t="s">
        <v>41</v>
      </c>
      <c r="B33" s="583">
        <v>16</v>
      </c>
      <c r="C33" s="588">
        <v>12.21374</v>
      </c>
      <c r="D33" s="603"/>
      <c r="E33" s="575">
        <v>105</v>
      </c>
      <c r="F33" s="588">
        <v>8.6705199999999998</v>
      </c>
    </row>
    <row r="34" spans="1:6" s="284" customFormat="1" ht="19.5" customHeight="1">
      <c r="A34" s="174" t="s">
        <v>10</v>
      </c>
      <c r="B34" s="579">
        <v>733</v>
      </c>
      <c r="C34" s="601">
        <v>33.303040000000003</v>
      </c>
      <c r="D34" s="602"/>
      <c r="E34" s="572">
        <v>4765</v>
      </c>
      <c r="F34" s="601">
        <v>31.62331</v>
      </c>
    </row>
    <row r="35" spans="1:6" s="284" customFormat="1" ht="18" customHeight="1">
      <c r="A35" s="69" t="s">
        <v>80</v>
      </c>
      <c r="B35" s="583">
        <v>259</v>
      </c>
      <c r="C35" s="588">
        <v>53.846150000000002</v>
      </c>
      <c r="D35" s="603"/>
      <c r="E35" s="575">
        <v>1650</v>
      </c>
      <c r="F35" s="588">
        <v>46.715739999999997</v>
      </c>
    </row>
    <row r="36" spans="1:6" s="284" customFormat="1" ht="18" customHeight="1">
      <c r="A36" s="69" t="s">
        <v>44</v>
      </c>
      <c r="B36" s="583">
        <v>155</v>
      </c>
      <c r="C36" s="588">
        <v>37.712899999999998</v>
      </c>
      <c r="D36" s="603"/>
      <c r="E36" s="575">
        <v>1187</v>
      </c>
      <c r="F36" s="588">
        <v>35.50703</v>
      </c>
    </row>
    <row r="37" spans="1:6" s="284" customFormat="1" ht="18" customHeight="1">
      <c r="A37" s="69" t="s">
        <v>45</v>
      </c>
      <c r="B37" s="583">
        <v>128</v>
      </c>
      <c r="C37" s="588">
        <v>70.329669999999993</v>
      </c>
      <c r="D37" s="603"/>
      <c r="E37" s="575">
        <v>1099</v>
      </c>
      <c r="F37" s="588">
        <v>66.808509999999998</v>
      </c>
    </row>
    <row r="38" spans="1:6" s="284" customFormat="1" ht="18" customHeight="1">
      <c r="A38" s="69" t="s">
        <v>46</v>
      </c>
      <c r="B38" s="583">
        <v>12</v>
      </c>
      <c r="C38" s="588">
        <v>9.375</v>
      </c>
      <c r="D38" s="603"/>
      <c r="E38" s="575">
        <v>86</v>
      </c>
      <c r="F38" s="588">
        <v>9.1489399999999996</v>
      </c>
    </row>
    <row r="39" spans="1:6" s="284" customFormat="1" ht="18" customHeight="1">
      <c r="A39" s="69" t="s">
        <v>47</v>
      </c>
      <c r="B39" s="583">
        <v>6</v>
      </c>
      <c r="C39" s="588">
        <v>5.9405900000000003</v>
      </c>
      <c r="D39" s="603"/>
      <c r="E39" s="575">
        <v>29</v>
      </c>
      <c r="F39" s="588">
        <v>4.6774199999999997</v>
      </c>
    </row>
    <row r="40" spans="1:6" s="284" customFormat="1" ht="18" customHeight="1">
      <c r="A40" s="69" t="s">
        <v>48</v>
      </c>
      <c r="B40" s="583">
        <v>12</v>
      </c>
      <c r="C40" s="588">
        <v>12.244899999999999</v>
      </c>
      <c r="D40" s="603"/>
      <c r="E40" s="575">
        <v>67</v>
      </c>
      <c r="F40" s="588">
        <v>9.8965999999999994</v>
      </c>
    </row>
    <row r="41" spans="1:6" s="284" customFormat="1" ht="11.25" customHeight="1">
      <c r="A41" s="69"/>
      <c r="B41" s="254"/>
      <c r="C41" s="372"/>
      <c r="D41" s="238"/>
      <c r="E41" s="254"/>
      <c r="F41" s="372"/>
    </row>
    <row r="42" spans="1:6" s="284" customFormat="1" ht="11.25" customHeight="1">
      <c r="A42" s="69"/>
      <c r="B42" s="254"/>
      <c r="C42" s="372"/>
      <c r="D42" s="238"/>
      <c r="E42" s="254"/>
      <c r="F42" s="372"/>
    </row>
    <row r="43" spans="1:6" ht="35.25">
      <c r="A43" s="279">
        <f>A1</f>
        <v>14</v>
      </c>
      <c r="B43" s="280"/>
      <c r="C43" s="280"/>
      <c r="D43" s="280"/>
      <c r="F43" s="282"/>
    </row>
    <row r="44" spans="1:6" ht="23.25" customHeight="1">
      <c r="A44" s="727" t="s">
        <v>360</v>
      </c>
      <c r="B44" s="727"/>
      <c r="C44" s="727"/>
      <c r="D44" s="727"/>
      <c r="E44" s="727"/>
      <c r="F44" s="727"/>
    </row>
    <row r="45" spans="1:6">
      <c r="A45" s="282"/>
      <c r="B45" s="280"/>
      <c r="C45" s="280"/>
      <c r="D45" s="280"/>
      <c r="E45" s="280"/>
      <c r="F45" s="280"/>
    </row>
    <row r="46" spans="1:6" ht="41.25" customHeight="1">
      <c r="A46" s="289"/>
      <c r="B46" s="719" t="s">
        <v>250</v>
      </c>
      <c r="C46" s="719"/>
      <c r="D46" s="248"/>
      <c r="E46" s="719" t="s">
        <v>251</v>
      </c>
      <c r="F46" s="719"/>
    </row>
    <row r="47" spans="1:6" ht="33.75" customHeight="1">
      <c r="A47" s="343"/>
      <c r="B47" s="217" t="s">
        <v>227</v>
      </c>
      <c r="C47" s="236" t="s">
        <v>228</v>
      </c>
      <c r="D47" s="236"/>
      <c r="E47" s="217" t="s">
        <v>244</v>
      </c>
      <c r="F47" s="236" t="s">
        <v>228</v>
      </c>
    </row>
    <row r="48" spans="1:6" s="284" customFormat="1" ht="31.5" customHeight="1">
      <c r="A48" s="69" t="s">
        <v>49</v>
      </c>
      <c r="B48" s="575">
        <v>9</v>
      </c>
      <c r="C48" s="588">
        <v>81.818179999999998</v>
      </c>
      <c r="D48" s="603"/>
      <c r="E48" s="575">
        <v>60</v>
      </c>
      <c r="F48" s="588">
        <v>53.097349999999999</v>
      </c>
    </row>
    <row r="49" spans="1:6" s="284" customFormat="1" ht="18" customHeight="1">
      <c r="A49" s="69" t="s">
        <v>50</v>
      </c>
      <c r="B49" s="575">
        <v>48</v>
      </c>
      <c r="C49" s="588">
        <v>23.645320000000002</v>
      </c>
      <c r="D49" s="603"/>
      <c r="E49" s="575">
        <v>173</v>
      </c>
      <c r="F49" s="588">
        <v>17.162700000000001</v>
      </c>
    </row>
    <row r="50" spans="1:6" s="284" customFormat="1" ht="18" customHeight="1">
      <c r="A50" s="69" t="s">
        <v>51</v>
      </c>
      <c r="B50" s="575">
        <v>27</v>
      </c>
      <c r="C50" s="588">
        <v>18.24324</v>
      </c>
      <c r="D50" s="603"/>
      <c r="E50" s="575">
        <v>83</v>
      </c>
      <c r="F50" s="588">
        <v>10.57325</v>
      </c>
    </row>
    <row r="51" spans="1:6" s="284" customFormat="1" ht="18" customHeight="1">
      <c r="A51" s="69" t="s">
        <v>52</v>
      </c>
      <c r="B51" s="575">
        <v>31</v>
      </c>
      <c r="C51" s="588">
        <v>26.495729999999998</v>
      </c>
      <c r="D51" s="603"/>
      <c r="E51" s="575">
        <v>147</v>
      </c>
      <c r="F51" s="588">
        <v>18.846150000000002</v>
      </c>
    </row>
    <row r="52" spans="1:6" s="284" customFormat="1" ht="18" customHeight="1">
      <c r="A52" s="69" t="s">
        <v>53</v>
      </c>
      <c r="B52" s="575">
        <v>10</v>
      </c>
      <c r="C52" s="588">
        <v>12.04819</v>
      </c>
      <c r="D52" s="603"/>
      <c r="E52" s="575">
        <v>37</v>
      </c>
      <c r="F52" s="588">
        <v>8.2405299999999997</v>
      </c>
    </row>
    <row r="53" spans="1:6" s="284" customFormat="1" ht="18" customHeight="1">
      <c r="A53" s="69" t="s">
        <v>81</v>
      </c>
      <c r="B53" s="575">
        <v>7</v>
      </c>
      <c r="C53" s="588">
        <v>7.1428599999999998</v>
      </c>
      <c r="D53" s="603"/>
      <c r="E53" s="575">
        <v>39</v>
      </c>
      <c r="F53" s="588">
        <v>8.0912900000000008</v>
      </c>
    </row>
    <row r="54" spans="1:6" s="284" customFormat="1" ht="18" customHeight="1">
      <c r="A54" s="69" t="s">
        <v>54</v>
      </c>
      <c r="B54" s="575">
        <v>2</v>
      </c>
      <c r="C54" s="588">
        <v>4.2553200000000002</v>
      </c>
      <c r="D54" s="603"/>
      <c r="E54" s="575">
        <v>11</v>
      </c>
      <c r="F54" s="588">
        <v>4.2801600000000004</v>
      </c>
    </row>
    <row r="55" spans="1:6" s="284" customFormat="1" ht="18" customHeight="1">
      <c r="A55" s="69" t="s">
        <v>55</v>
      </c>
      <c r="B55" s="575">
        <v>27</v>
      </c>
      <c r="C55" s="588">
        <v>29.032260000000001</v>
      </c>
      <c r="D55" s="603"/>
      <c r="E55" s="575">
        <v>97</v>
      </c>
      <c r="F55" s="588">
        <v>22.1968</v>
      </c>
    </row>
    <row r="56" spans="1:6" s="284" customFormat="1" ht="24.75" customHeight="1">
      <c r="A56" s="174" t="s">
        <v>181</v>
      </c>
      <c r="B56" s="572">
        <v>67</v>
      </c>
      <c r="C56" s="601">
        <v>11.355930000000001</v>
      </c>
      <c r="D56" s="604"/>
      <c r="E56" s="572">
        <v>584</v>
      </c>
      <c r="F56" s="601">
        <v>10.739240000000001</v>
      </c>
    </row>
    <row r="57" spans="1:6" s="284" customFormat="1" ht="18" customHeight="1">
      <c r="A57" s="69" t="s">
        <v>56</v>
      </c>
      <c r="B57" s="575">
        <v>4</v>
      </c>
      <c r="C57" s="588">
        <v>4.7058799999999996</v>
      </c>
      <c r="D57" s="603"/>
      <c r="E57" s="575">
        <v>23</v>
      </c>
      <c r="F57" s="588">
        <v>3.7766799999999998</v>
      </c>
    </row>
    <row r="58" spans="1:6" s="284" customFormat="1" ht="18" customHeight="1">
      <c r="A58" s="69" t="s">
        <v>82</v>
      </c>
      <c r="B58" s="575">
        <v>14</v>
      </c>
      <c r="C58" s="588">
        <v>7.69231</v>
      </c>
      <c r="D58" s="603"/>
      <c r="E58" s="575">
        <v>64</v>
      </c>
      <c r="F58" s="588">
        <v>5.1612900000000002</v>
      </c>
    </row>
    <row r="59" spans="1:6" s="284" customFormat="1" ht="18" customHeight="1">
      <c r="A59" s="69" t="s">
        <v>58</v>
      </c>
      <c r="B59" s="575">
        <v>15</v>
      </c>
      <c r="C59" s="588">
        <v>9.8684200000000004</v>
      </c>
      <c r="D59" s="603"/>
      <c r="E59" s="575">
        <v>217</v>
      </c>
      <c r="F59" s="588">
        <v>10.37781</v>
      </c>
    </row>
    <row r="60" spans="1:6" s="284" customFormat="1" ht="18" customHeight="1">
      <c r="A60" s="69" t="s">
        <v>59</v>
      </c>
      <c r="B60" s="575">
        <v>12</v>
      </c>
      <c r="C60" s="588">
        <v>20</v>
      </c>
      <c r="D60" s="603"/>
      <c r="E60" s="575">
        <v>138</v>
      </c>
      <c r="F60" s="588">
        <v>22.115379999999998</v>
      </c>
    </row>
    <row r="61" spans="1:6" s="284" customFormat="1" ht="18" customHeight="1">
      <c r="A61" s="69" t="s">
        <v>60</v>
      </c>
      <c r="B61" s="575">
        <v>22</v>
      </c>
      <c r="C61" s="588">
        <v>19.81982</v>
      </c>
      <c r="D61" s="603"/>
      <c r="E61" s="575">
        <v>142</v>
      </c>
      <c r="F61" s="588">
        <v>16.247140000000002</v>
      </c>
    </row>
    <row r="62" spans="1:6" s="284" customFormat="1" ht="24.75" customHeight="1">
      <c r="A62" s="174" t="s">
        <v>109</v>
      </c>
      <c r="B62" s="572">
        <v>126</v>
      </c>
      <c r="C62" s="601">
        <v>29.302330000000001</v>
      </c>
      <c r="D62" s="604"/>
      <c r="E62" s="572">
        <v>671</v>
      </c>
      <c r="F62" s="601">
        <v>24.515889999999999</v>
      </c>
    </row>
    <row r="63" spans="1:6" s="284" customFormat="1" ht="18" customHeight="1">
      <c r="A63" s="69" t="s">
        <v>61</v>
      </c>
      <c r="B63" s="575">
        <v>9</v>
      </c>
      <c r="C63" s="588">
        <v>10</v>
      </c>
      <c r="D63" s="603"/>
      <c r="E63" s="575">
        <v>47</v>
      </c>
      <c r="F63" s="588">
        <v>6.5642500000000004</v>
      </c>
    </row>
    <row r="64" spans="1:6" s="284" customFormat="1" ht="18" customHeight="1">
      <c r="A64" s="69" t="s">
        <v>62</v>
      </c>
      <c r="B64" s="575">
        <v>18</v>
      </c>
      <c r="C64" s="588">
        <v>25.35211</v>
      </c>
      <c r="D64" s="603"/>
      <c r="E64" s="575">
        <v>78</v>
      </c>
      <c r="F64" s="588">
        <v>19.259260000000001</v>
      </c>
    </row>
    <row r="65" spans="1:6" s="284" customFormat="1" ht="18" customHeight="1">
      <c r="A65" s="69" t="s">
        <v>63</v>
      </c>
      <c r="B65" s="575">
        <v>7</v>
      </c>
      <c r="C65" s="588">
        <v>16.66667</v>
      </c>
      <c r="D65" s="603"/>
      <c r="E65" s="575">
        <v>43</v>
      </c>
      <c r="F65" s="588">
        <v>16.929130000000001</v>
      </c>
    </row>
    <row r="66" spans="1:6" s="284" customFormat="1" ht="18" customHeight="1">
      <c r="A66" s="69" t="s">
        <v>64</v>
      </c>
      <c r="B66" s="575">
        <v>44</v>
      </c>
      <c r="C66" s="588">
        <v>36.065570000000001</v>
      </c>
      <c r="D66" s="603"/>
      <c r="E66" s="575">
        <v>201</v>
      </c>
      <c r="F66" s="588">
        <v>30.923079999999999</v>
      </c>
    </row>
    <row r="67" spans="1:6" s="284" customFormat="1" ht="18" customHeight="1">
      <c r="A67" s="69" t="s">
        <v>65</v>
      </c>
      <c r="B67" s="575">
        <v>13</v>
      </c>
      <c r="C67" s="588">
        <v>27.659569999999999</v>
      </c>
      <c r="D67" s="603"/>
      <c r="E67" s="575">
        <v>73</v>
      </c>
      <c r="F67" s="588">
        <v>23.7013</v>
      </c>
    </row>
    <row r="68" spans="1:6" s="284" customFormat="1" ht="18" customHeight="1">
      <c r="A68" s="69" t="s">
        <v>66</v>
      </c>
      <c r="B68" s="575">
        <v>35</v>
      </c>
      <c r="C68" s="588">
        <v>60.344830000000002</v>
      </c>
      <c r="D68" s="603"/>
      <c r="E68" s="575">
        <v>229</v>
      </c>
      <c r="F68" s="588">
        <v>56.683169999999997</v>
      </c>
    </row>
    <row r="69" spans="1:6" s="284" customFormat="1" ht="24.75" customHeight="1">
      <c r="A69" s="174" t="s">
        <v>13</v>
      </c>
      <c r="B69" s="572">
        <v>556</v>
      </c>
      <c r="C69" s="601">
        <v>43.814030000000002</v>
      </c>
      <c r="D69" s="604"/>
      <c r="E69" s="572">
        <v>1789</v>
      </c>
      <c r="F69" s="601">
        <v>21.432849999999998</v>
      </c>
    </row>
    <row r="70" spans="1:6" s="284" customFormat="1" ht="18" customHeight="1">
      <c r="A70" s="69" t="s">
        <v>67</v>
      </c>
      <c r="B70" s="575">
        <v>96</v>
      </c>
      <c r="C70" s="588">
        <v>59.627330000000001</v>
      </c>
      <c r="D70" s="605"/>
      <c r="E70" s="575">
        <v>276</v>
      </c>
      <c r="F70" s="588">
        <v>33.133249999999997</v>
      </c>
    </row>
    <row r="71" spans="1:6" s="284" customFormat="1" ht="18" customHeight="1">
      <c r="A71" s="69" t="s">
        <v>68</v>
      </c>
      <c r="B71" s="575">
        <v>91</v>
      </c>
      <c r="C71" s="588">
        <v>63.636360000000003</v>
      </c>
      <c r="D71" s="605"/>
      <c r="E71" s="575">
        <v>262</v>
      </c>
      <c r="F71" s="588">
        <v>30.53613</v>
      </c>
    </row>
    <row r="72" spans="1:6" s="284" customFormat="1" ht="18" customHeight="1">
      <c r="A72" s="69" t="s">
        <v>69</v>
      </c>
      <c r="B72" s="575">
        <v>41</v>
      </c>
      <c r="C72" s="588">
        <v>28.873239999999999</v>
      </c>
      <c r="D72" s="605"/>
      <c r="E72" s="575">
        <v>101</v>
      </c>
      <c r="F72" s="588">
        <v>11.438280000000001</v>
      </c>
    </row>
    <row r="73" spans="1:6" s="284" customFormat="1" ht="18" customHeight="1">
      <c r="A73" s="69" t="s">
        <v>70</v>
      </c>
      <c r="B73" s="575">
        <v>27</v>
      </c>
      <c r="C73" s="588">
        <v>31.764710000000001</v>
      </c>
      <c r="D73" s="605"/>
      <c r="E73" s="575">
        <v>87</v>
      </c>
      <c r="F73" s="588">
        <v>13.57254</v>
      </c>
    </row>
    <row r="74" spans="1:6" s="284" customFormat="1" ht="18" customHeight="1">
      <c r="A74" s="69" t="s">
        <v>71</v>
      </c>
      <c r="B74" s="575">
        <v>25</v>
      </c>
      <c r="C74" s="588">
        <v>28.73563</v>
      </c>
      <c r="D74" s="605"/>
      <c r="E74" s="575">
        <v>71</v>
      </c>
      <c r="F74" s="588">
        <v>11.07644</v>
      </c>
    </row>
    <row r="75" spans="1:6" s="284" customFormat="1" ht="18" customHeight="1">
      <c r="A75" s="69" t="s">
        <v>72</v>
      </c>
      <c r="B75" s="575">
        <v>93</v>
      </c>
      <c r="C75" s="588">
        <v>79.487179999999995</v>
      </c>
      <c r="D75" s="605"/>
      <c r="E75" s="575">
        <v>339</v>
      </c>
      <c r="F75" s="588">
        <v>58.549219999999998</v>
      </c>
    </row>
    <row r="76" spans="1:6" s="284" customFormat="1" ht="18" customHeight="1">
      <c r="A76" s="69" t="s">
        <v>73</v>
      </c>
      <c r="B76" s="575">
        <v>51</v>
      </c>
      <c r="C76" s="588">
        <v>42.857140000000001</v>
      </c>
      <c r="D76" s="605"/>
      <c r="E76" s="575">
        <v>155</v>
      </c>
      <c r="F76" s="588">
        <v>23.66412</v>
      </c>
    </row>
    <row r="77" spans="1:6" s="284" customFormat="1" ht="18" customHeight="1">
      <c r="A77" s="69" t="s">
        <v>74</v>
      </c>
      <c r="B77" s="575">
        <v>37</v>
      </c>
      <c r="C77" s="588">
        <v>31.623930000000001</v>
      </c>
      <c r="D77" s="605"/>
      <c r="E77" s="575">
        <v>113</v>
      </c>
      <c r="F77" s="588">
        <v>14.413270000000001</v>
      </c>
    </row>
    <row r="78" spans="1:6" s="284" customFormat="1" ht="18" customHeight="1">
      <c r="A78" s="69" t="s">
        <v>75</v>
      </c>
      <c r="B78" s="575">
        <v>24</v>
      </c>
      <c r="C78" s="588">
        <v>66.666669999999996</v>
      </c>
      <c r="D78" s="605"/>
      <c r="E78" s="575">
        <v>37</v>
      </c>
      <c r="F78" s="588">
        <v>12.714779999999999</v>
      </c>
    </row>
    <row r="79" spans="1:6" s="284" customFormat="1" ht="18" customHeight="1">
      <c r="A79" s="69" t="s">
        <v>76</v>
      </c>
      <c r="B79" s="575">
        <v>15</v>
      </c>
      <c r="C79" s="588">
        <v>29.411760000000001</v>
      </c>
      <c r="D79" s="605"/>
      <c r="E79" s="575">
        <v>79</v>
      </c>
      <c r="F79" s="588">
        <v>20.204599999999999</v>
      </c>
    </row>
    <row r="80" spans="1:6" s="284" customFormat="1" ht="18" customHeight="1">
      <c r="A80" s="69" t="s">
        <v>77</v>
      </c>
      <c r="B80" s="575">
        <v>19</v>
      </c>
      <c r="C80" s="588">
        <v>23.75</v>
      </c>
      <c r="D80" s="605"/>
      <c r="E80" s="575">
        <v>70</v>
      </c>
      <c r="F80" s="588">
        <v>12.02749</v>
      </c>
    </row>
    <row r="81" spans="1:6" s="284" customFormat="1" ht="18" customHeight="1">
      <c r="A81" s="69" t="s">
        <v>78</v>
      </c>
      <c r="B81" s="575">
        <v>20</v>
      </c>
      <c r="C81" s="588">
        <v>40.816330000000001</v>
      </c>
      <c r="D81" s="605"/>
      <c r="E81" s="575">
        <v>137</v>
      </c>
      <c r="F81" s="588">
        <v>33.091790000000003</v>
      </c>
    </row>
    <row r="82" spans="1:6" s="284" customFormat="1" ht="18" customHeight="1">
      <c r="A82" s="69" t="s">
        <v>79</v>
      </c>
      <c r="B82" s="575">
        <v>17</v>
      </c>
      <c r="C82" s="606">
        <v>20.73171</v>
      </c>
      <c r="D82" s="605"/>
      <c r="E82" s="575">
        <v>62</v>
      </c>
      <c r="F82" s="606">
        <v>7.7987399999999996</v>
      </c>
    </row>
    <row r="83" spans="1:6" ht="5.0999999999999996" customHeight="1">
      <c r="A83" s="375"/>
      <c r="B83" s="375"/>
      <c r="C83" s="375"/>
      <c r="D83" s="375"/>
      <c r="E83" s="375"/>
      <c r="F83" s="375"/>
    </row>
    <row r="84" spans="1:6">
      <c r="A84" s="376"/>
      <c r="B84" s="376"/>
      <c r="C84" s="376"/>
      <c r="D84" s="376"/>
      <c r="E84" s="376"/>
      <c r="F84" s="376"/>
    </row>
    <row r="85" spans="1:6">
      <c r="A85" s="376"/>
      <c r="B85" s="376"/>
      <c r="C85" s="376"/>
      <c r="D85" s="376"/>
      <c r="E85" s="376"/>
      <c r="F85" s="376"/>
    </row>
    <row r="86" spans="1:6">
      <c r="A86" s="376"/>
      <c r="B86" s="376"/>
      <c r="C86" s="376"/>
      <c r="D86" s="376"/>
      <c r="E86" s="376"/>
      <c r="F86" s="376"/>
    </row>
    <row r="87" spans="1:6">
      <c r="A87" s="376"/>
      <c r="B87" s="376"/>
      <c r="C87" s="376"/>
      <c r="D87" s="376"/>
      <c r="E87" s="376"/>
      <c r="F87" s="376"/>
    </row>
    <row r="88" spans="1:6">
      <c r="A88" s="376"/>
      <c r="B88" s="376"/>
      <c r="C88" s="376"/>
      <c r="D88" s="376"/>
      <c r="E88" s="376"/>
      <c r="F88" s="376"/>
    </row>
    <row r="89" spans="1:6">
      <c r="A89" s="376"/>
      <c r="B89" s="376"/>
      <c r="C89" s="376"/>
      <c r="D89" s="376"/>
      <c r="E89" s="376"/>
      <c r="F89" s="376"/>
    </row>
    <row r="90" spans="1:6">
      <c r="A90" s="376"/>
      <c r="B90" s="376"/>
      <c r="C90" s="376"/>
      <c r="D90" s="376"/>
      <c r="E90" s="376"/>
      <c r="F90" s="376"/>
    </row>
    <row r="91" spans="1:6">
      <c r="A91" s="376"/>
      <c r="B91" s="376"/>
      <c r="C91" s="376"/>
      <c r="D91" s="376"/>
      <c r="E91" s="376"/>
      <c r="F91" s="376"/>
    </row>
    <row r="92" spans="1:6">
      <c r="A92" s="376"/>
      <c r="B92" s="376"/>
      <c r="C92" s="376"/>
      <c r="D92" s="376"/>
      <c r="E92" s="376"/>
      <c r="F92" s="376"/>
    </row>
    <row r="93" spans="1:6">
      <c r="A93" s="376"/>
      <c r="B93" s="376"/>
      <c r="C93" s="376"/>
      <c r="D93" s="376"/>
      <c r="E93" s="376"/>
      <c r="F93" s="376"/>
    </row>
    <row r="94" spans="1:6">
      <c r="A94" s="376"/>
      <c r="B94" s="376"/>
      <c r="C94" s="376"/>
      <c r="D94" s="376"/>
      <c r="E94" s="376"/>
      <c r="F94" s="376"/>
    </row>
    <row r="95" spans="1:6">
      <c r="A95" s="376"/>
      <c r="B95" s="376"/>
      <c r="C95" s="376"/>
      <c r="D95" s="376"/>
      <c r="E95" s="376"/>
      <c r="F95" s="376"/>
    </row>
    <row r="96" spans="1:6">
      <c r="A96" s="376"/>
      <c r="B96" s="376"/>
      <c r="C96" s="376"/>
      <c r="D96" s="376"/>
      <c r="E96" s="376"/>
      <c r="F96" s="376"/>
    </row>
    <row r="97" spans="1:6">
      <c r="A97" s="376"/>
      <c r="B97" s="376"/>
      <c r="C97" s="376"/>
      <c r="D97" s="376"/>
      <c r="E97" s="376"/>
      <c r="F97" s="376"/>
    </row>
    <row r="98" spans="1:6">
      <c r="A98" s="376"/>
      <c r="B98" s="376"/>
      <c r="C98" s="376"/>
      <c r="D98" s="376"/>
      <c r="E98" s="376"/>
      <c r="F98" s="376"/>
    </row>
    <row r="99" spans="1:6">
      <c r="A99" s="376"/>
      <c r="B99" s="376"/>
      <c r="C99" s="376"/>
      <c r="D99" s="376"/>
      <c r="E99" s="376"/>
      <c r="F99" s="376"/>
    </row>
    <row r="100" spans="1:6">
      <c r="A100" s="376"/>
      <c r="B100" s="376"/>
      <c r="C100" s="376"/>
      <c r="D100" s="376"/>
      <c r="E100" s="376"/>
      <c r="F100" s="376"/>
    </row>
    <row r="101" spans="1:6">
      <c r="A101" s="376"/>
      <c r="B101" s="376"/>
      <c r="C101" s="376"/>
      <c r="D101" s="376"/>
      <c r="E101" s="376"/>
      <c r="F101" s="376"/>
    </row>
    <row r="102" spans="1:6">
      <c r="A102" s="376"/>
      <c r="B102" s="376"/>
      <c r="C102" s="376"/>
      <c r="D102" s="376"/>
      <c r="E102" s="376"/>
      <c r="F102" s="376"/>
    </row>
    <row r="103" spans="1:6">
      <c r="A103" s="376"/>
      <c r="B103" s="376"/>
      <c r="C103" s="376"/>
      <c r="D103" s="376"/>
      <c r="E103" s="376"/>
      <c r="F103" s="376"/>
    </row>
    <row r="104" spans="1:6">
      <c r="A104" s="376"/>
      <c r="B104" s="376"/>
      <c r="C104" s="376"/>
      <c r="D104" s="376"/>
      <c r="E104" s="376"/>
      <c r="F104" s="376"/>
    </row>
    <row r="105" spans="1:6">
      <c r="A105" s="376"/>
      <c r="B105" s="376"/>
      <c r="C105" s="376"/>
      <c r="D105" s="376"/>
      <c r="E105" s="376"/>
      <c r="F105" s="376"/>
    </row>
    <row r="106" spans="1:6">
      <c r="A106" s="376"/>
      <c r="B106" s="376"/>
      <c r="C106" s="376"/>
      <c r="D106" s="376"/>
      <c r="E106" s="376"/>
      <c r="F106" s="376"/>
    </row>
    <row r="107" spans="1:6">
      <c r="A107" s="376"/>
      <c r="B107" s="376"/>
      <c r="C107" s="376"/>
      <c r="D107" s="376"/>
      <c r="E107" s="376"/>
      <c r="F107" s="376"/>
    </row>
    <row r="108" spans="1:6">
      <c r="A108" s="376"/>
      <c r="B108" s="376"/>
      <c r="C108" s="376"/>
      <c r="D108" s="376"/>
      <c r="E108" s="376"/>
      <c r="F108" s="376"/>
    </row>
    <row r="109" spans="1:6">
      <c r="A109" s="376"/>
      <c r="B109" s="376"/>
      <c r="C109" s="376"/>
      <c r="D109" s="376"/>
      <c r="E109" s="376"/>
      <c r="F109" s="376"/>
    </row>
    <row r="110" spans="1:6">
      <c r="A110" s="376"/>
      <c r="B110" s="376"/>
      <c r="C110" s="376"/>
      <c r="D110" s="376"/>
      <c r="E110" s="376"/>
      <c r="F110" s="376"/>
    </row>
    <row r="111" spans="1:6">
      <c r="A111" s="376"/>
      <c r="B111" s="376"/>
      <c r="C111" s="376"/>
      <c r="D111" s="376"/>
      <c r="E111" s="376"/>
      <c r="F111" s="376"/>
    </row>
    <row r="112" spans="1:6">
      <c r="A112" s="376"/>
      <c r="B112" s="376"/>
      <c r="C112" s="376"/>
      <c r="D112" s="376"/>
      <c r="E112" s="376"/>
      <c r="F112" s="376"/>
    </row>
    <row r="113" spans="1:6">
      <c r="A113" s="376"/>
      <c r="B113" s="376"/>
      <c r="C113" s="376"/>
      <c r="D113" s="376"/>
      <c r="E113" s="376"/>
      <c r="F113" s="376"/>
    </row>
    <row r="114" spans="1:6">
      <c r="A114" s="376"/>
      <c r="B114" s="376"/>
      <c r="C114" s="376"/>
      <c r="D114" s="376"/>
      <c r="E114" s="376"/>
      <c r="F114" s="376"/>
    </row>
    <row r="115" spans="1:6">
      <c r="A115" s="376"/>
      <c r="B115" s="376"/>
      <c r="C115" s="376"/>
      <c r="D115" s="376"/>
      <c r="E115" s="376"/>
      <c r="F115" s="376"/>
    </row>
    <row r="116" spans="1:6">
      <c r="A116" s="376"/>
      <c r="B116" s="376"/>
      <c r="C116" s="376"/>
      <c r="D116" s="376"/>
      <c r="E116" s="376"/>
      <c r="F116" s="376"/>
    </row>
    <row r="117" spans="1:6">
      <c r="A117" s="376"/>
      <c r="B117" s="376"/>
      <c r="C117" s="376"/>
      <c r="D117" s="376"/>
      <c r="E117" s="376"/>
      <c r="F117" s="376"/>
    </row>
    <row r="118" spans="1:6">
      <c r="A118" s="376"/>
      <c r="B118" s="376"/>
      <c r="C118" s="376"/>
      <c r="D118" s="376"/>
      <c r="E118" s="376"/>
      <c r="F118" s="376"/>
    </row>
    <row r="119" spans="1:6">
      <c r="A119" s="376"/>
      <c r="B119" s="376"/>
      <c r="C119" s="376"/>
      <c r="D119" s="376"/>
      <c r="E119" s="376"/>
      <c r="F119" s="376"/>
    </row>
    <row r="120" spans="1:6">
      <c r="A120" s="376"/>
      <c r="B120" s="376"/>
      <c r="C120" s="376"/>
      <c r="D120" s="376"/>
      <c r="E120" s="376"/>
      <c r="F120" s="376"/>
    </row>
    <row r="121" spans="1:6">
      <c r="A121" s="376"/>
      <c r="B121" s="376"/>
      <c r="C121" s="376"/>
      <c r="D121" s="376"/>
      <c r="E121" s="376"/>
      <c r="F121" s="376"/>
    </row>
    <row r="122" spans="1:6">
      <c r="A122" s="376"/>
      <c r="B122" s="376"/>
      <c r="C122" s="376"/>
      <c r="D122" s="376"/>
      <c r="E122" s="376"/>
      <c r="F122" s="376"/>
    </row>
    <row r="123" spans="1:6">
      <c r="A123" s="376"/>
      <c r="B123" s="376"/>
      <c r="C123" s="376"/>
      <c r="D123" s="376"/>
      <c r="E123" s="376"/>
      <c r="F123" s="376"/>
    </row>
    <row r="124" spans="1:6">
      <c r="A124" s="376"/>
      <c r="B124" s="376"/>
      <c r="C124" s="376"/>
      <c r="D124" s="376"/>
      <c r="E124" s="376"/>
      <c r="F124" s="376"/>
    </row>
    <row r="125" spans="1:6">
      <c r="A125" s="376"/>
      <c r="B125" s="376"/>
      <c r="C125" s="376"/>
      <c r="D125" s="376"/>
      <c r="E125" s="376"/>
      <c r="F125" s="376"/>
    </row>
    <row r="126" spans="1:6">
      <c r="A126" s="376"/>
      <c r="B126" s="376"/>
      <c r="C126" s="376"/>
      <c r="D126" s="376"/>
      <c r="E126" s="376"/>
      <c r="F126" s="376"/>
    </row>
    <row r="127" spans="1:6">
      <c r="A127" s="376"/>
      <c r="B127" s="376"/>
      <c r="C127" s="376"/>
      <c r="D127" s="376"/>
      <c r="E127" s="376"/>
      <c r="F127" s="376"/>
    </row>
    <row r="128" spans="1:6">
      <c r="A128" s="376"/>
      <c r="B128" s="376"/>
      <c r="C128" s="376"/>
      <c r="D128" s="376"/>
      <c r="E128" s="376"/>
      <c r="F128" s="376"/>
    </row>
    <row r="129" spans="1:6">
      <c r="A129" s="376"/>
      <c r="B129" s="376"/>
      <c r="C129" s="376"/>
      <c r="D129" s="376"/>
      <c r="E129" s="376"/>
      <c r="F129" s="376"/>
    </row>
    <row r="130" spans="1:6">
      <c r="A130" s="376"/>
      <c r="B130" s="376"/>
      <c r="C130" s="376"/>
      <c r="D130" s="376"/>
      <c r="E130" s="376"/>
      <c r="F130" s="376"/>
    </row>
    <row r="131" spans="1:6">
      <c r="A131" s="376"/>
      <c r="B131" s="376"/>
      <c r="C131" s="376"/>
      <c r="D131" s="376"/>
      <c r="E131" s="376"/>
      <c r="F131" s="376"/>
    </row>
    <row r="132" spans="1:6">
      <c r="A132" s="376"/>
      <c r="B132" s="376"/>
      <c r="C132" s="376"/>
      <c r="D132" s="376"/>
      <c r="E132" s="376"/>
      <c r="F132" s="376"/>
    </row>
    <row r="133" spans="1:6">
      <c r="A133" s="376"/>
      <c r="B133" s="376"/>
      <c r="C133" s="376"/>
      <c r="D133" s="376"/>
      <c r="E133" s="376"/>
      <c r="F133" s="376"/>
    </row>
    <row r="134" spans="1:6">
      <c r="A134" s="376"/>
      <c r="B134" s="376"/>
      <c r="C134" s="376"/>
      <c r="D134" s="376"/>
      <c r="E134" s="376"/>
      <c r="F134" s="376"/>
    </row>
    <row r="135" spans="1:6">
      <c r="A135" s="376"/>
      <c r="B135" s="376"/>
      <c r="C135" s="376"/>
      <c r="D135" s="376"/>
      <c r="E135" s="376"/>
      <c r="F135" s="376"/>
    </row>
    <row r="136" spans="1:6">
      <c r="A136" s="376"/>
      <c r="B136" s="376"/>
      <c r="C136" s="376"/>
      <c r="D136" s="376"/>
      <c r="E136" s="376"/>
      <c r="F136" s="376"/>
    </row>
    <row r="137" spans="1:6">
      <c r="A137" s="376"/>
      <c r="B137" s="376"/>
      <c r="C137" s="376"/>
      <c r="D137" s="376"/>
      <c r="E137" s="376"/>
      <c r="F137" s="376"/>
    </row>
    <row r="138" spans="1:6">
      <c r="A138" s="376"/>
      <c r="B138" s="376"/>
      <c r="C138" s="376"/>
      <c r="D138" s="376"/>
      <c r="E138" s="376"/>
      <c r="F138" s="376"/>
    </row>
    <row r="139" spans="1:6">
      <c r="A139" s="376"/>
      <c r="B139" s="376"/>
      <c r="C139" s="376"/>
      <c r="D139" s="376"/>
      <c r="E139" s="376"/>
      <c r="F139" s="376"/>
    </row>
    <row r="140" spans="1:6">
      <c r="A140" s="376"/>
      <c r="B140" s="376"/>
      <c r="C140" s="376"/>
      <c r="D140" s="376"/>
      <c r="E140" s="376"/>
      <c r="F140" s="376"/>
    </row>
    <row r="141" spans="1:6">
      <c r="A141" s="376"/>
      <c r="B141" s="376"/>
      <c r="C141" s="376"/>
      <c r="D141" s="376"/>
      <c r="E141" s="376"/>
      <c r="F141" s="376"/>
    </row>
    <row r="142" spans="1:6">
      <c r="A142" s="376"/>
      <c r="B142" s="376"/>
      <c r="C142" s="376"/>
      <c r="D142" s="376"/>
      <c r="E142" s="376"/>
      <c r="F142" s="376"/>
    </row>
    <row r="143" spans="1:6">
      <c r="A143" s="376"/>
      <c r="B143" s="376"/>
      <c r="C143" s="376"/>
      <c r="D143" s="376"/>
      <c r="E143" s="376"/>
      <c r="F143" s="376"/>
    </row>
    <row r="144" spans="1:6">
      <c r="A144" s="376"/>
      <c r="B144" s="376"/>
      <c r="C144" s="376"/>
      <c r="D144" s="376"/>
      <c r="E144" s="376"/>
      <c r="F144" s="376"/>
    </row>
    <row r="145" spans="1:6">
      <c r="A145" s="376"/>
      <c r="B145" s="376"/>
      <c r="C145" s="376"/>
      <c r="D145" s="376"/>
      <c r="E145" s="376"/>
      <c r="F145" s="376"/>
    </row>
    <row r="146" spans="1:6">
      <c r="A146" s="376"/>
      <c r="B146" s="376"/>
      <c r="C146" s="376"/>
      <c r="D146" s="376"/>
      <c r="E146" s="376"/>
      <c r="F146" s="376"/>
    </row>
    <row r="147" spans="1:6">
      <c r="A147" s="376"/>
      <c r="B147" s="376"/>
      <c r="C147" s="376"/>
      <c r="D147" s="376"/>
      <c r="E147" s="376"/>
      <c r="F147" s="376"/>
    </row>
    <row r="148" spans="1:6">
      <c r="A148" s="376"/>
      <c r="B148" s="376"/>
      <c r="C148" s="376"/>
      <c r="D148" s="376"/>
      <c r="E148" s="376"/>
      <c r="F148" s="376"/>
    </row>
    <row r="149" spans="1:6">
      <c r="A149" s="376"/>
      <c r="B149" s="376"/>
      <c r="C149" s="376"/>
      <c r="D149" s="376"/>
      <c r="E149" s="376"/>
      <c r="F149" s="376"/>
    </row>
    <row r="150" spans="1:6">
      <c r="A150" s="376"/>
      <c r="B150" s="376"/>
      <c r="C150" s="376"/>
      <c r="D150" s="376"/>
      <c r="E150" s="376"/>
      <c r="F150" s="376"/>
    </row>
    <row r="151" spans="1:6">
      <c r="A151" s="376"/>
      <c r="B151" s="376"/>
      <c r="C151" s="376"/>
      <c r="D151" s="376"/>
      <c r="E151" s="376"/>
      <c r="F151" s="376"/>
    </row>
    <row r="152" spans="1:6">
      <c r="A152" s="376"/>
      <c r="B152" s="376"/>
      <c r="C152" s="376"/>
      <c r="D152" s="376"/>
      <c r="E152" s="376"/>
      <c r="F152" s="376"/>
    </row>
    <row r="153" spans="1:6">
      <c r="A153" s="376"/>
      <c r="B153" s="376"/>
      <c r="C153" s="376"/>
      <c r="D153" s="376"/>
      <c r="E153" s="376"/>
      <c r="F153" s="376"/>
    </row>
    <row r="154" spans="1:6">
      <c r="A154" s="376"/>
      <c r="B154" s="376"/>
      <c r="C154" s="376"/>
      <c r="D154" s="376"/>
      <c r="E154" s="376"/>
      <c r="F154" s="376"/>
    </row>
    <row r="155" spans="1:6">
      <c r="A155" s="376"/>
      <c r="B155" s="376"/>
      <c r="C155" s="376"/>
      <c r="D155" s="376"/>
      <c r="E155" s="376"/>
      <c r="F155" s="376"/>
    </row>
    <row r="156" spans="1:6">
      <c r="A156" s="376"/>
      <c r="B156" s="376"/>
      <c r="C156" s="376"/>
      <c r="D156" s="376"/>
      <c r="E156" s="376"/>
      <c r="F156" s="376"/>
    </row>
    <row r="157" spans="1:6">
      <c r="A157" s="376"/>
      <c r="B157" s="376"/>
      <c r="C157" s="376"/>
      <c r="D157" s="376"/>
      <c r="E157" s="376"/>
      <c r="F157" s="376"/>
    </row>
    <row r="158" spans="1:6">
      <c r="A158" s="376"/>
      <c r="B158" s="376"/>
      <c r="C158" s="376"/>
      <c r="D158" s="376"/>
      <c r="E158" s="376"/>
      <c r="F158" s="376"/>
    </row>
    <row r="159" spans="1:6">
      <c r="A159" s="376"/>
      <c r="B159" s="376"/>
      <c r="C159" s="376"/>
      <c r="D159" s="376"/>
      <c r="E159" s="376"/>
      <c r="F159" s="376"/>
    </row>
    <row r="160" spans="1:6">
      <c r="A160" s="376"/>
      <c r="B160" s="376"/>
      <c r="C160" s="376"/>
      <c r="D160" s="376"/>
      <c r="E160" s="376"/>
      <c r="F160" s="376"/>
    </row>
    <row r="161" spans="1:6">
      <c r="A161" s="376"/>
      <c r="B161" s="376"/>
      <c r="C161" s="376"/>
      <c r="D161" s="376"/>
      <c r="E161" s="376"/>
      <c r="F161" s="376"/>
    </row>
    <row r="162" spans="1:6">
      <c r="A162" s="376"/>
      <c r="B162" s="376"/>
      <c r="C162" s="376"/>
      <c r="D162" s="376"/>
      <c r="E162" s="376"/>
      <c r="F162" s="376"/>
    </row>
    <row r="163" spans="1:6">
      <c r="A163" s="376"/>
      <c r="B163" s="376"/>
      <c r="C163" s="376"/>
      <c r="D163" s="376"/>
      <c r="E163" s="376"/>
      <c r="F163" s="376"/>
    </row>
    <row r="164" spans="1:6">
      <c r="A164" s="376"/>
      <c r="B164" s="376"/>
      <c r="C164" s="376"/>
      <c r="D164" s="376"/>
      <c r="E164" s="376"/>
      <c r="F164" s="376"/>
    </row>
    <row r="165" spans="1:6">
      <c r="A165" s="376"/>
      <c r="B165" s="376"/>
      <c r="C165" s="376"/>
      <c r="D165" s="376"/>
      <c r="E165" s="376"/>
      <c r="F165" s="376"/>
    </row>
    <row r="166" spans="1:6">
      <c r="A166" s="376"/>
      <c r="B166" s="376"/>
      <c r="C166" s="376"/>
      <c r="D166" s="376"/>
      <c r="E166" s="376"/>
      <c r="F166" s="376"/>
    </row>
    <row r="167" spans="1:6">
      <c r="A167" s="376"/>
      <c r="B167" s="376"/>
      <c r="C167" s="376"/>
      <c r="D167" s="376"/>
      <c r="E167" s="376"/>
      <c r="F167" s="376"/>
    </row>
    <row r="168" spans="1:6">
      <c r="A168" s="376"/>
      <c r="B168" s="376"/>
      <c r="C168" s="376"/>
      <c r="D168" s="376"/>
      <c r="E168" s="376"/>
      <c r="F168" s="376"/>
    </row>
    <row r="169" spans="1:6">
      <c r="A169" s="376"/>
      <c r="B169" s="376"/>
      <c r="C169" s="376"/>
      <c r="D169" s="376"/>
      <c r="E169" s="376"/>
      <c r="F169" s="376"/>
    </row>
    <row r="170" spans="1:6">
      <c r="A170" s="376"/>
      <c r="B170" s="376"/>
      <c r="C170" s="376"/>
      <c r="D170" s="376"/>
      <c r="E170" s="376"/>
      <c r="F170" s="376"/>
    </row>
    <row r="171" spans="1:6">
      <c r="A171" s="376"/>
      <c r="B171" s="376"/>
      <c r="C171" s="376"/>
      <c r="D171" s="376"/>
      <c r="E171" s="376"/>
      <c r="F171" s="376"/>
    </row>
    <row r="172" spans="1:6">
      <c r="A172" s="376"/>
      <c r="B172" s="376"/>
      <c r="C172" s="376"/>
      <c r="D172" s="376"/>
      <c r="E172" s="376"/>
      <c r="F172" s="376"/>
    </row>
    <row r="173" spans="1:6">
      <c r="A173" s="376"/>
      <c r="B173" s="376"/>
      <c r="C173" s="376"/>
      <c r="D173" s="376"/>
      <c r="E173" s="376"/>
      <c r="F173" s="376"/>
    </row>
    <row r="174" spans="1:6">
      <c r="A174" s="376"/>
      <c r="B174" s="376"/>
      <c r="C174" s="376"/>
      <c r="D174" s="376"/>
      <c r="E174" s="376"/>
      <c r="F174" s="376"/>
    </row>
    <row r="175" spans="1:6">
      <c r="A175" s="376"/>
      <c r="B175" s="376"/>
      <c r="C175" s="376"/>
      <c r="D175" s="376"/>
      <c r="E175" s="376"/>
      <c r="F175" s="376"/>
    </row>
    <row r="176" spans="1:6">
      <c r="A176" s="376"/>
      <c r="B176" s="376"/>
      <c r="C176" s="376"/>
      <c r="D176" s="376"/>
      <c r="E176" s="376"/>
      <c r="F176" s="376"/>
    </row>
    <row r="177" spans="1:6">
      <c r="A177" s="376"/>
      <c r="B177" s="376"/>
      <c r="C177" s="376"/>
      <c r="D177" s="376"/>
      <c r="E177" s="376"/>
      <c r="F177" s="376"/>
    </row>
    <row r="178" spans="1:6">
      <c r="A178" s="376"/>
      <c r="B178" s="376"/>
      <c r="C178" s="376"/>
      <c r="D178" s="376"/>
      <c r="E178" s="376"/>
      <c r="F178" s="376"/>
    </row>
    <row r="179" spans="1:6">
      <c r="A179" s="376"/>
      <c r="B179" s="376"/>
      <c r="C179" s="376"/>
      <c r="D179" s="376"/>
      <c r="E179" s="376"/>
      <c r="F179" s="376"/>
    </row>
    <row r="180" spans="1:6">
      <c r="A180" s="376"/>
      <c r="B180" s="376"/>
      <c r="C180" s="376"/>
      <c r="D180" s="376"/>
      <c r="E180" s="376"/>
      <c r="F180" s="376"/>
    </row>
    <row r="181" spans="1:6">
      <c r="A181" s="376"/>
      <c r="B181" s="376"/>
      <c r="C181" s="376"/>
      <c r="D181" s="376"/>
      <c r="E181" s="376"/>
      <c r="F181" s="376"/>
    </row>
    <row r="182" spans="1:6">
      <c r="A182" s="376"/>
      <c r="B182" s="376"/>
      <c r="C182" s="376"/>
      <c r="D182" s="376"/>
      <c r="E182" s="376"/>
      <c r="F182" s="376"/>
    </row>
    <row r="183" spans="1:6">
      <c r="A183" s="376"/>
      <c r="B183" s="376"/>
      <c r="C183" s="376"/>
      <c r="D183" s="376"/>
      <c r="E183" s="376"/>
      <c r="F183" s="376"/>
    </row>
    <row r="184" spans="1:6">
      <c r="A184" s="376"/>
      <c r="B184" s="376"/>
      <c r="C184" s="376"/>
      <c r="D184" s="376"/>
      <c r="E184" s="376"/>
      <c r="F184" s="376"/>
    </row>
    <row r="185" spans="1:6">
      <c r="A185" s="376"/>
      <c r="B185" s="376"/>
      <c r="C185" s="376"/>
      <c r="D185" s="376"/>
      <c r="E185" s="376"/>
      <c r="F185" s="376"/>
    </row>
    <row r="186" spans="1:6">
      <c r="A186" s="376"/>
      <c r="B186" s="376"/>
      <c r="C186" s="376"/>
      <c r="D186" s="376"/>
      <c r="E186" s="376"/>
      <c r="F186" s="376"/>
    </row>
    <row r="187" spans="1:6">
      <c r="A187" s="376"/>
      <c r="B187" s="376"/>
      <c r="C187" s="376"/>
      <c r="D187" s="376"/>
      <c r="E187" s="376"/>
      <c r="F187" s="376"/>
    </row>
    <row r="188" spans="1:6">
      <c r="A188" s="376"/>
      <c r="B188" s="376"/>
      <c r="C188" s="376"/>
      <c r="D188" s="376"/>
      <c r="E188" s="376"/>
      <c r="F188" s="376"/>
    </row>
    <row r="189" spans="1:6">
      <c r="A189" s="376"/>
      <c r="B189" s="376"/>
      <c r="C189" s="376"/>
      <c r="D189" s="376"/>
      <c r="E189" s="376"/>
      <c r="F189" s="376"/>
    </row>
    <row r="190" spans="1:6">
      <c r="A190" s="376"/>
      <c r="B190" s="376"/>
      <c r="C190" s="376"/>
      <c r="D190" s="376"/>
      <c r="E190" s="376"/>
      <c r="F190" s="376"/>
    </row>
    <row r="191" spans="1:6">
      <c r="A191" s="376"/>
      <c r="B191" s="376"/>
      <c r="C191" s="376"/>
      <c r="D191" s="376"/>
      <c r="E191" s="376"/>
      <c r="F191" s="376"/>
    </row>
    <row r="192" spans="1:6">
      <c r="A192" s="376"/>
      <c r="B192" s="376"/>
      <c r="C192" s="376"/>
      <c r="D192" s="376"/>
      <c r="E192" s="376"/>
      <c r="F192" s="376"/>
    </row>
  </sheetData>
  <mergeCells count="6">
    <mergeCell ref="A2:F2"/>
    <mergeCell ref="B4:C4"/>
    <mergeCell ref="E4:F4"/>
    <mergeCell ref="A44:F44"/>
    <mergeCell ref="B46:C46"/>
    <mergeCell ref="E46:F46"/>
  </mergeCells>
  <pageMargins left="0.39370078740157483" right="0.15748031496062992" top="0.31496062992125984" bottom="0.39370078740157483" header="0.31496062992125984" footer="0.23622047244094491"/>
  <pageSetup paperSize="9" orientation="portrait" r:id="rId1"/>
  <headerFooter>
    <oddFooter>&amp;C&amp;P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dimension ref="A1:I211"/>
  <sheetViews>
    <sheetView workbookViewId="0"/>
  </sheetViews>
  <sheetFormatPr defaultRowHeight="15"/>
  <cols>
    <col min="1" max="1" width="37.5703125" style="60" customWidth="1"/>
    <col min="2" max="2" width="11.28515625" style="60" customWidth="1"/>
    <col min="3" max="3" width="8.28515625" style="60" customWidth="1"/>
    <col min="4" max="4" width="1.42578125" style="60" customWidth="1"/>
    <col min="5" max="5" width="9" style="60" customWidth="1"/>
    <col min="6" max="6" width="8.42578125" style="60" customWidth="1"/>
    <col min="7" max="7" width="1.140625" style="60" customWidth="1"/>
    <col min="8" max="8" width="8.7109375" style="60" customWidth="1"/>
    <col min="9" max="9" width="9.5703125" style="60" customWidth="1"/>
    <col min="10" max="215" width="9.140625" style="60"/>
    <col min="216" max="216" width="37.5703125" style="60" customWidth="1"/>
    <col min="217" max="217" width="11.28515625" style="60" customWidth="1"/>
    <col min="218" max="218" width="8.28515625" style="60" customWidth="1"/>
    <col min="219" max="219" width="1.42578125" style="60" customWidth="1"/>
    <col min="220" max="220" width="9" style="60" customWidth="1"/>
    <col min="221" max="221" width="8.42578125" style="60" customWidth="1"/>
    <col min="222" max="222" width="1.140625" style="60" customWidth="1"/>
    <col min="223" max="223" width="8.7109375" style="60" customWidth="1"/>
    <col min="224" max="224" width="9.5703125" style="60" customWidth="1"/>
    <col min="225" max="229" width="5" style="60" customWidth="1"/>
    <col min="230" max="234" width="9.140625" style="60"/>
    <col min="235" max="235" width="30" style="60" customWidth="1"/>
    <col min="236" max="236" width="18.28515625" style="60" customWidth="1"/>
    <col min="237" max="237" width="13.7109375" style="60" customWidth="1"/>
    <col min="238" max="238" width="2.5703125" style="60" customWidth="1"/>
    <col min="239" max="239" width="16.5703125" style="60" customWidth="1"/>
    <col min="240" max="240" width="12.85546875" style="60" customWidth="1"/>
    <col min="241" max="241" width="9.140625" style="60"/>
    <col min="242" max="242" width="30" style="60" customWidth="1"/>
    <col min="243" max="243" width="18.28515625" style="60" customWidth="1"/>
    <col min="244" max="244" width="13.7109375" style="60" customWidth="1"/>
    <col min="245" max="245" width="2.5703125" style="60" customWidth="1"/>
    <col min="246" max="246" width="16.5703125" style="60" customWidth="1"/>
    <col min="247" max="247" width="12.85546875" style="60" customWidth="1"/>
    <col min="248" max="471" width="9.140625" style="60"/>
    <col min="472" max="472" width="37.5703125" style="60" customWidth="1"/>
    <col min="473" max="473" width="11.28515625" style="60" customWidth="1"/>
    <col min="474" max="474" width="8.28515625" style="60" customWidth="1"/>
    <col min="475" max="475" width="1.42578125" style="60" customWidth="1"/>
    <col min="476" max="476" width="9" style="60" customWidth="1"/>
    <col min="477" max="477" width="8.42578125" style="60" customWidth="1"/>
    <col min="478" max="478" width="1.140625" style="60" customWidth="1"/>
    <col min="479" max="479" width="8.7109375" style="60" customWidth="1"/>
    <col min="480" max="480" width="9.5703125" style="60" customWidth="1"/>
    <col min="481" max="485" width="5" style="60" customWidth="1"/>
    <col min="486" max="490" width="9.140625" style="60"/>
    <col min="491" max="491" width="30" style="60" customWidth="1"/>
    <col min="492" max="492" width="18.28515625" style="60" customWidth="1"/>
    <col min="493" max="493" width="13.7109375" style="60" customWidth="1"/>
    <col min="494" max="494" width="2.5703125" style="60" customWidth="1"/>
    <col min="495" max="495" width="16.5703125" style="60" customWidth="1"/>
    <col min="496" max="496" width="12.85546875" style="60" customWidth="1"/>
    <col min="497" max="497" width="9.140625" style="60"/>
    <col min="498" max="498" width="30" style="60" customWidth="1"/>
    <col min="499" max="499" width="18.28515625" style="60" customWidth="1"/>
    <col min="500" max="500" width="13.7109375" style="60" customWidth="1"/>
    <col min="501" max="501" width="2.5703125" style="60" customWidth="1"/>
    <col min="502" max="502" width="16.5703125" style="60" customWidth="1"/>
    <col min="503" max="503" width="12.85546875" style="60" customWidth="1"/>
    <col min="504" max="727" width="9.140625" style="60"/>
    <col min="728" max="728" width="37.5703125" style="60" customWidth="1"/>
    <col min="729" max="729" width="11.28515625" style="60" customWidth="1"/>
    <col min="730" max="730" width="8.28515625" style="60" customWidth="1"/>
    <col min="731" max="731" width="1.42578125" style="60" customWidth="1"/>
    <col min="732" max="732" width="9" style="60" customWidth="1"/>
    <col min="733" max="733" width="8.42578125" style="60" customWidth="1"/>
    <col min="734" max="734" width="1.140625" style="60" customWidth="1"/>
    <col min="735" max="735" width="8.7109375" style="60" customWidth="1"/>
    <col min="736" max="736" width="9.5703125" style="60" customWidth="1"/>
    <col min="737" max="741" width="5" style="60" customWidth="1"/>
    <col min="742" max="746" width="9.140625" style="60"/>
    <col min="747" max="747" width="30" style="60" customWidth="1"/>
    <col min="748" max="748" width="18.28515625" style="60" customWidth="1"/>
    <col min="749" max="749" width="13.7109375" style="60" customWidth="1"/>
    <col min="750" max="750" width="2.5703125" style="60" customWidth="1"/>
    <col min="751" max="751" width="16.5703125" style="60" customWidth="1"/>
    <col min="752" max="752" width="12.85546875" style="60" customWidth="1"/>
    <col min="753" max="753" width="9.140625" style="60"/>
    <col min="754" max="754" width="30" style="60" customWidth="1"/>
    <col min="755" max="755" width="18.28515625" style="60" customWidth="1"/>
    <col min="756" max="756" width="13.7109375" style="60" customWidth="1"/>
    <col min="757" max="757" width="2.5703125" style="60" customWidth="1"/>
    <col min="758" max="758" width="16.5703125" style="60" customWidth="1"/>
    <col min="759" max="759" width="12.85546875" style="60" customWidth="1"/>
    <col min="760" max="983" width="9.140625" style="60"/>
    <col min="984" max="984" width="37.5703125" style="60" customWidth="1"/>
    <col min="985" max="985" width="11.28515625" style="60" customWidth="1"/>
    <col min="986" max="986" width="8.28515625" style="60" customWidth="1"/>
    <col min="987" max="987" width="1.42578125" style="60" customWidth="1"/>
    <col min="988" max="988" width="9" style="60" customWidth="1"/>
    <col min="989" max="989" width="8.42578125" style="60" customWidth="1"/>
    <col min="990" max="990" width="1.140625" style="60" customWidth="1"/>
    <col min="991" max="991" width="8.7109375" style="60" customWidth="1"/>
    <col min="992" max="992" width="9.5703125" style="60" customWidth="1"/>
    <col min="993" max="997" width="5" style="60" customWidth="1"/>
    <col min="998" max="1002" width="9.140625" style="60"/>
    <col min="1003" max="1003" width="30" style="60" customWidth="1"/>
    <col min="1004" max="1004" width="18.28515625" style="60" customWidth="1"/>
    <col min="1005" max="1005" width="13.7109375" style="60" customWidth="1"/>
    <col min="1006" max="1006" width="2.5703125" style="60" customWidth="1"/>
    <col min="1007" max="1007" width="16.5703125" style="60" customWidth="1"/>
    <col min="1008" max="1008" width="12.85546875" style="60" customWidth="1"/>
    <col min="1009" max="1009" width="9.140625" style="60"/>
    <col min="1010" max="1010" width="30" style="60" customWidth="1"/>
    <col min="1011" max="1011" width="18.28515625" style="60" customWidth="1"/>
    <col min="1012" max="1012" width="13.7109375" style="60" customWidth="1"/>
    <col min="1013" max="1013" width="2.5703125" style="60" customWidth="1"/>
    <col min="1014" max="1014" width="16.5703125" style="60" customWidth="1"/>
    <col min="1015" max="1015" width="12.85546875" style="60" customWidth="1"/>
    <col min="1016" max="1239" width="9.140625" style="60"/>
    <col min="1240" max="1240" width="37.5703125" style="60" customWidth="1"/>
    <col min="1241" max="1241" width="11.28515625" style="60" customWidth="1"/>
    <col min="1242" max="1242" width="8.28515625" style="60" customWidth="1"/>
    <col min="1243" max="1243" width="1.42578125" style="60" customWidth="1"/>
    <col min="1244" max="1244" width="9" style="60" customWidth="1"/>
    <col min="1245" max="1245" width="8.42578125" style="60" customWidth="1"/>
    <col min="1246" max="1246" width="1.140625" style="60" customWidth="1"/>
    <col min="1247" max="1247" width="8.7109375" style="60" customWidth="1"/>
    <col min="1248" max="1248" width="9.5703125" style="60" customWidth="1"/>
    <col min="1249" max="1253" width="5" style="60" customWidth="1"/>
    <col min="1254" max="1258" width="9.140625" style="60"/>
    <col min="1259" max="1259" width="30" style="60" customWidth="1"/>
    <col min="1260" max="1260" width="18.28515625" style="60" customWidth="1"/>
    <col min="1261" max="1261" width="13.7109375" style="60" customWidth="1"/>
    <col min="1262" max="1262" width="2.5703125" style="60" customWidth="1"/>
    <col min="1263" max="1263" width="16.5703125" style="60" customWidth="1"/>
    <col min="1264" max="1264" width="12.85546875" style="60" customWidth="1"/>
    <col min="1265" max="1265" width="9.140625" style="60"/>
    <col min="1266" max="1266" width="30" style="60" customWidth="1"/>
    <col min="1267" max="1267" width="18.28515625" style="60" customWidth="1"/>
    <col min="1268" max="1268" width="13.7109375" style="60" customWidth="1"/>
    <col min="1269" max="1269" width="2.5703125" style="60" customWidth="1"/>
    <col min="1270" max="1270" width="16.5703125" style="60" customWidth="1"/>
    <col min="1271" max="1271" width="12.85546875" style="60" customWidth="1"/>
    <col min="1272" max="1495" width="9.140625" style="60"/>
    <col min="1496" max="1496" width="37.5703125" style="60" customWidth="1"/>
    <col min="1497" max="1497" width="11.28515625" style="60" customWidth="1"/>
    <col min="1498" max="1498" width="8.28515625" style="60" customWidth="1"/>
    <col min="1499" max="1499" width="1.42578125" style="60" customWidth="1"/>
    <col min="1500" max="1500" width="9" style="60" customWidth="1"/>
    <col min="1501" max="1501" width="8.42578125" style="60" customWidth="1"/>
    <col min="1502" max="1502" width="1.140625" style="60" customWidth="1"/>
    <col min="1503" max="1503" width="8.7109375" style="60" customWidth="1"/>
    <col min="1504" max="1504" width="9.5703125" style="60" customWidth="1"/>
    <col min="1505" max="1509" width="5" style="60" customWidth="1"/>
    <col min="1510" max="1514" width="9.140625" style="60"/>
    <col min="1515" max="1515" width="30" style="60" customWidth="1"/>
    <col min="1516" max="1516" width="18.28515625" style="60" customWidth="1"/>
    <col min="1517" max="1517" width="13.7109375" style="60" customWidth="1"/>
    <col min="1518" max="1518" width="2.5703125" style="60" customWidth="1"/>
    <col min="1519" max="1519" width="16.5703125" style="60" customWidth="1"/>
    <col min="1520" max="1520" width="12.85546875" style="60" customWidth="1"/>
    <col min="1521" max="1521" width="9.140625" style="60"/>
    <col min="1522" max="1522" width="30" style="60" customWidth="1"/>
    <col min="1523" max="1523" width="18.28515625" style="60" customWidth="1"/>
    <col min="1524" max="1524" width="13.7109375" style="60" customWidth="1"/>
    <col min="1525" max="1525" width="2.5703125" style="60" customWidth="1"/>
    <col min="1526" max="1526" width="16.5703125" style="60" customWidth="1"/>
    <col min="1527" max="1527" width="12.85546875" style="60" customWidth="1"/>
    <col min="1528" max="1751" width="9.140625" style="60"/>
    <col min="1752" max="1752" width="37.5703125" style="60" customWidth="1"/>
    <col min="1753" max="1753" width="11.28515625" style="60" customWidth="1"/>
    <col min="1754" max="1754" width="8.28515625" style="60" customWidth="1"/>
    <col min="1755" max="1755" width="1.42578125" style="60" customWidth="1"/>
    <col min="1756" max="1756" width="9" style="60" customWidth="1"/>
    <col min="1757" max="1757" width="8.42578125" style="60" customWidth="1"/>
    <col min="1758" max="1758" width="1.140625" style="60" customWidth="1"/>
    <col min="1759" max="1759" width="8.7109375" style="60" customWidth="1"/>
    <col min="1760" max="1760" width="9.5703125" style="60" customWidth="1"/>
    <col min="1761" max="1765" width="5" style="60" customWidth="1"/>
    <col min="1766" max="1770" width="9.140625" style="60"/>
    <col min="1771" max="1771" width="30" style="60" customWidth="1"/>
    <col min="1772" max="1772" width="18.28515625" style="60" customWidth="1"/>
    <col min="1773" max="1773" width="13.7109375" style="60" customWidth="1"/>
    <col min="1774" max="1774" width="2.5703125" style="60" customWidth="1"/>
    <col min="1775" max="1775" width="16.5703125" style="60" customWidth="1"/>
    <col min="1776" max="1776" width="12.85546875" style="60" customWidth="1"/>
    <col min="1777" max="1777" width="9.140625" style="60"/>
    <col min="1778" max="1778" width="30" style="60" customWidth="1"/>
    <col min="1779" max="1779" width="18.28515625" style="60" customWidth="1"/>
    <col min="1780" max="1780" width="13.7109375" style="60" customWidth="1"/>
    <col min="1781" max="1781" width="2.5703125" style="60" customWidth="1"/>
    <col min="1782" max="1782" width="16.5703125" style="60" customWidth="1"/>
    <col min="1783" max="1783" width="12.85546875" style="60" customWidth="1"/>
    <col min="1784" max="2007" width="9.140625" style="60"/>
    <col min="2008" max="2008" width="37.5703125" style="60" customWidth="1"/>
    <col min="2009" max="2009" width="11.28515625" style="60" customWidth="1"/>
    <col min="2010" max="2010" width="8.28515625" style="60" customWidth="1"/>
    <col min="2011" max="2011" width="1.42578125" style="60" customWidth="1"/>
    <col min="2012" max="2012" width="9" style="60" customWidth="1"/>
    <col min="2013" max="2013" width="8.42578125" style="60" customWidth="1"/>
    <col min="2014" max="2014" width="1.140625" style="60" customWidth="1"/>
    <col min="2015" max="2015" width="8.7109375" style="60" customWidth="1"/>
    <col min="2016" max="2016" width="9.5703125" style="60" customWidth="1"/>
    <col min="2017" max="2021" width="5" style="60" customWidth="1"/>
    <col min="2022" max="2026" width="9.140625" style="60"/>
    <col min="2027" max="2027" width="30" style="60" customWidth="1"/>
    <col min="2028" max="2028" width="18.28515625" style="60" customWidth="1"/>
    <col min="2029" max="2029" width="13.7109375" style="60" customWidth="1"/>
    <col min="2030" max="2030" width="2.5703125" style="60" customWidth="1"/>
    <col min="2031" max="2031" width="16.5703125" style="60" customWidth="1"/>
    <col min="2032" max="2032" width="12.85546875" style="60" customWidth="1"/>
    <col min="2033" max="2033" width="9.140625" style="60"/>
    <col min="2034" max="2034" width="30" style="60" customWidth="1"/>
    <col min="2035" max="2035" width="18.28515625" style="60" customWidth="1"/>
    <col min="2036" max="2036" width="13.7109375" style="60" customWidth="1"/>
    <col min="2037" max="2037" width="2.5703125" style="60" customWidth="1"/>
    <col min="2038" max="2038" width="16.5703125" style="60" customWidth="1"/>
    <col min="2039" max="2039" width="12.85546875" style="60" customWidth="1"/>
    <col min="2040" max="2263" width="9.140625" style="60"/>
    <col min="2264" max="2264" width="37.5703125" style="60" customWidth="1"/>
    <col min="2265" max="2265" width="11.28515625" style="60" customWidth="1"/>
    <col min="2266" max="2266" width="8.28515625" style="60" customWidth="1"/>
    <col min="2267" max="2267" width="1.42578125" style="60" customWidth="1"/>
    <col min="2268" max="2268" width="9" style="60" customWidth="1"/>
    <col min="2269" max="2269" width="8.42578125" style="60" customWidth="1"/>
    <col min="2270" max="2270" width="1.140625" style="60" customWidth="1"/>
    <col min="2271" max="2271" width="8.7109375" style="60" customWidth="1"/>
    <col min="2272" max="2272" width="9.5703125" style="60" customWidth="1"/>
    <col min="2273" max="2277" width="5" style="60" customWidth="1"/>
    <col min="2278" max="2282" width="9.140625" style="60"/>
    <col min="2283" max="2283" width="30" style="60" customWidth="1"/>
    <col min="2284" max="2284" width="18.28515625" style="60" customWidth="1"/>
    <col min="2285" max="2285" width="13.7109375" style="60" customWidth="1"/>
    <col min="2286" max="2286" width="2.5703125" style="60" customWidth="1"/>
    <col min="2287" max="2287" width="16.5703125" style="60" customWidth="1"/>
    <col min="2288" max="2288" width="12.85546875" style="60" customWidth="1"/>
    <col min="2289" max="2289" width="9.140625" style="60"/>
    <col min="2290" max="2290" width="30" style="60" customWidth="1"/>
    <col min="2291" max="2291" width="18.28515625" style="60" customWidth="1"/>
    <col min="2292" max="2292" width="13.7109375" style="60" customWidth="1"/>
    <col min="2293" max="2293" width="2.5703125" style="60" customWidth="1"/>
    <col min="2294" max="2294" width="16.5703125" style="60" customWidth="1"/>
    <col min="2295" max="2295" width="12.85546875" style="60" customWidth="1"/>
    <col min="2296" max="2519" width="9.140625" style="60"/>
    <col min="2520" max="2520" width="37.5703125" style="60" customWidth="1"/>
    <col min="2521" max="2521" width="11.28515625" style="60" customWidth="1"/>
    <col min="2522" max="2522" width="8.28515625" style="60" customWidth="1"/>
    <col min="2523" max="2523" width="1.42578125" style="60" customWidth="1"/>
    <col min="2524" max="2524" width="9" style="60" customWidth="1"/>
    <col min="2525" max="2525" width="8.42578125" style="60" customWidth="1"/>
    <col min="2526" max="2526" width="1.140625" style="60" customWidth="1"/>
    <col min="2527" max="2527" width="8.7109375" style="60" customWidth="1"/>
    <col min="2528" max="2528" width="9.5703125" style="60" customWidth="1"/>
    <col min="2529" max="2533" width="5" style="60" customWidth="1"/>
    <col min="2534" max="2538" width="9.140625" style="60"/>
    <col min="2539" max="2539" width="30" style="60" customWidth="1"/>
    <col min="2540" max="2540" width="18.28515625" style="60" customWidth="1"/>
    <col min="2541" max="2541" width="13.7109375" style="60" customWidth="1"/>
    <col min="2542" max="2542" width="2.5703125" style="60" customWidth="1"/>
    <col min="2543" max="2543" width="16.5703125" style="60" customWidth="1"/>
    <col min="2544" max="2544" width="12.85546875" style="60" customWidth="1"/>
    <col min="2545" max="2545" width="9.140625" style="60"/>
    <col min="2546" max="2546" width="30" style="60" customWidth="1"/>
    <col min="2547" max="2547" width="18.28515625" style="60" customWidth="1"/>
    <col min="2548" max="2548" width="13.7109375" style="60" customWidth="1"/>
    <col min="2549" max="2549" width="2.5703125" style="60" customWidth="1"/>
    <col min="2550" max="2550" width="16.5703125" style="60" customWidth="1"/>
    <col min="2551" max="2551" width="12.85546875" style="60" customWidth="1"/>
    <col min="2552" max="2775" width="9.140625" style="60"/>
    <col min="2776" max="2776" width="37.5703125" style="60" customWidth="1"/>
    <col min="2777" max="2777" width="11.28515625" style="60" customWidth="1"/>
    <col min="2778" max="2778" width="8.28515625" style="60" customWidth="1"/>
    <col min="2779" max="2779" width="1.42578125" style="60" customWidth="1"/>
    <col min="2780" max="2780" width="9" style="60" customWidth="1"/>
    <col min="2781" max="2781" width="8.42578125" style="60" customWidth="1"/>
    <col min="2782" max="2782" width="1.140625" style="60" customWidth="1"/>
    <col min="2783" max="2783" width="8.7109375" style="60" customWidth="1"/>
    <col min="2784" max="2784" width="9.5703125" style="60" customWidth="1"/>
    <col min="2785" max="2789" width="5" style="60" customWidth="1"/>
    <col min="2790" max="2794" width="9.140625" style="60"/>
    <col min="2795" max="2795" width="30" style="60" customWidth="1"/>
    <col min="2796" max="2796" width="18.28515625" style="60" customWidth="1"/>
    <col min="2797" max="2797" width="13.7109375" style="60" customWidth="1"/>
    <col min="2798" max="2798" width="2.5703125" style="60" customWidth="1"/>
    <col min="2799" max="2799" width="16.5703125" style="60" customWidth="1"/>
    <col min="2800" max="2800" width="12.85546875" style="60" customWidth="1"/>
    <col min="2801" max="2801" width="9.140625" style="60"/>
    <col min="2802" max="2802" width="30" style="60" customWidth="1"/>
    <col min="2803" max="2803" width="18.28515625" style="60" customWidth="1"/>
    <col min="2804" max="2804" width="13.7109375" style="60" customWidth="1"/>
    <col min="2805" max="2805" width="2.5703125" style="60" customWidth="1"/>
    <col min="2806" max="2806" width="16.5703125" style="60" customWidth="1"/>
    <col min="2807" max="2807" width="12.85546875" style="60" customWidth="1"/>
    <col min="2808" max="3031" width="9.140625" style="60"/>
    <col min="3032" max="3032" width="37.5703125" style="60" customWidth="1"/>
    <col min="3033" max="3033" width="11.28515625" style="60" customWidth="1"/>
    <col min="3034" max="3034" width="8.28515625" style="60" customWidth="1"/>
    <col min="3035" max="3035" width="1.42578125" style="60" customWidth="1"/>
    <col min="3036" max="3036" width="9" style="60" customWidth="1"/>
    <col min="3037" max="3037" width="8.42578125" style="60" customWidth="1"/>
    <col min="3038" max="3038" width="1.140625" style="60" customWidth="1"/>
    <col min="3039" max="3039" width="8.7109375" style="60" customWidth="1"/>
    <col min="3040" max="3040" width="9.5703125" style="60" customWidth="1"/>
    <col min="3041" max="3045" width="5" style="60" customWidth="1"/>
    <col min="3046" max="3050" width="9.140625" style="60"/>
    <col min="3051" max="3051" width="30" style="60" customWidth="1"/>
    <col min="3052" max="3052" width="18.28515625" style="60" customWidth="1"/>
    <col min="3053" max="3053" width="13.7109375" style="60" customWidth="1"/>
    <col min="3054" max="3054" width="2.5703125" style="60" customWidth="1"/>
    <col min="3055" max="3055" width="16.5703125" style="60" customWidth="1"/>
    <col min="3056" max="3056" width="12.85546875" style="60" customWidth="1"/>
    <col min="3057" max="3057" width="9.140625" style="60"/>
    <col min="3058" max="3058" width="30" style="60" customWidth="1"/>
    <col min="3059" max="3059" width="18.28515625" style="60" customWidth="1"/>
    <col min="3060" max="3060" width="13.7109375" style="60" customWidth="1"/>
    <col min="3061" max="3061" width="2.5703125" style="60" customWidth="1"/>
    <col min="3062" max="3062" width="16.5703125" style="60" customWidth="1"/>
    <col min="3063" max="3063" width="12.85546875" style="60" customWidth="1"/>
    <col min="3064" max="3287" width="9.140625" style="60"/>
    <col min="3288" max="3288" width="37.5703125" style="60" customWidth="1"/>
    <col min="3289" max="3289" width="11.28515625" style="60" customWidth="1"/>
    <col min="3290" max="3290" width="8.28515625" style="60" customWidth="1"/>
    <col min="3291" max="3291" width="1.42578125" style="60" customWidth="1"/>
    <col min="3292" max="3292" width="9" style="60" customWidth="1"/>
    <col min="3293" max="3293" width="8.42578125" style="60" customWidth="1"/>
    <col min="3294" max="3294" width="1.140625" style="60" customWidth="1"/>
    <col min="3295" max="3295" width="8.7109375" style="60" customWidth="1"/>
    <col min="3296" max="3296" width="9.5703125" style="60" customWidth="1"/>
    <col min="3297" max="3301" width="5" style="60" customWidth="1"/>
    <col min="3302" max="3306" width="9.140625" style="60"/>
    <col min="3307" max="3307" width="30" style="60" customWidth="1"/>
    <col min="3308" max="3308" width="18.28515625" style="60" customWidth="1"/>
    <col min="3309" max="3309" width="13.7109375" style="60" customWidth="1"/>
    <col min="3310" max="3310" width="2.5703125" style="60" customWidth="1"/>
    <col min="3311" max="3311" width="16.5703125" style="60" customWidth="1"/>
    <col min="3312" max="3312" width="12.85546875" style="60" customWidth="1"/>
    <col min="3313" max="3313" width="9.140625" style="60"/>
    <col min="3314" max="3314" width="30" style="60" customWidth="1"/>
    <col min="3315" max="3315" width="18.28515625" style="60" customWidth="1"/>
    <col min="3316" max="3316" width="13.7109375" style="60" customWidth="1"/>
    <col min="3317" max="3317" width="2.5703125" style="60" customWidth="1"/>
    <col min="3318" max="3318" width="16.5703125" style="60" customWidth="1"/>
    <col min="3319" max="3319" width="12.85546875" style="60" customWidth="1"/>
    <col min="3320" max="3543" width="9.140625" style="60"/>
    <col min="3544" max="3544" width="37.5703125" style="60" customWidth="1"/>
    <col min="3545" max="3545" width="11.28515625" style="60" customWidth="1"/>
    <col min="3546" max="3546" width="8.28515625" style="60" customWidth="1"/>
    <col min="3547" max="3547" width="1.42578125" style="60" customWidth="1"/>
    <col min="3548" max="3548" width="9" style="60" customWidth="1"/>
    <col min="3549" max="3549" width="8.42578125" style="60" customWidth="1"/>
    <col min="3550" max="3550" width="1.140625" style="60" customWidth="1"/>
    <col min="3551" max="3551" width="8.7109375" style="60" customWidth="1"/>
    <col min="3552" max="3552" width="9.5703125" style="60" customWidth="1"/>
    <col min="3553" max="3557" width="5" style="60" customWidth="1"/>
    <col min="3558" max="3562" width="9.140625" style="60"/>
    <col min="3563" max="3563" width="30" style="60" customWidth="1"/>
    <col min="3564" max="3564" width="18.28515625" style="60" customWidth="1"/>
    <col min="3565" max="3565" width="13.7109375" style="60" customWidth="1"/>
    <col min="3566" max="3566" width="2.5703125" style="60" customWidth="1"/>
    <col min="3567" max="3567" width="16.5703125" style="60" customWidth="1"/>
    <col min="3568" max="3568" width="12.85546875" style="60" customWidth="1"/>
    <col min="3569" max="3569" width="9.140625" style="60"/>
    <col min="3570" max="3570" width="30" style="60" customWidth="1"/>
    <col min="3571" max="3571" width="18.28515625" style="60" customWidth="1"/>
    <col min="3572" max="3572" width="13.7109375" style="60" customWidth="1"/>
    <col min="3573" max="3573" width="2.5703125" style="60" customWidth="1"/>
    <col min="3574" max="3574" width="16.5703125" style="60" customWidth="1"/>
    <col min="3575" max="3575" width="12.85546875" style="60" customWidth="1"/>
    <col min="3576" max="3799" width="9.140625" style="60"/>
    <col min="3800" max="3800" width="37.5703125" style="60" customWidth="1"/>
    <col min="3801" max="3801" width="11.28515625" style="60" customWidth="1"/>
    <col min="3802" max="3802" width="8.28515625" style="60" customWidth="1"/>
    <col min="3803" max="3803" width="1.42578125" style="60" customWidth="1"/>
    <col min="3804" max="3804" width="9" style="60" customWidth="1"/>
    <col min="3805" max="3805" width="8.42578125" style="60" customWidth="1"/>
    <col min="3806" max="3806" width="1.140625" style="60" customWidth="1"/>
    <col min="3807" max="3807" width="8.7109375" style="60" customWidth="1"/>
    <col min="3808" max="3808" width="9.5703125" style="60" customWidth="1"/>
    <col min="3809" max="3813" width="5" style="60" customWidth="1"/>
    <col min="3814" max="3818" width="9.140625" style="60"/>
    <col min="3819" max="3819" width="30" style="60" customWidth="1"/>
    <col min="3820" max="3820" width="18.28515625" style="60" customWidth="1"/>
    <col min="3821" max="3821" width="13.7109375" style="60" customWidth="1"/>
    <col min="3822" max="3822" width="2.5703125" style="60" customWidth="1"/>
    <col min="3823" max="3823" width="16.5703125" style="60" customWidth="1"/>
    <col min="3824" max="3824" width="12.85546875" style="60" customWidth="1"/>
    <col min="3825" max="3825" width="9.140625" style="60"/>
    <col min="3826" max="3826" width="30" style="60" customWidth="1"/>
    <col min="3827" max="3827" width="18.28515625" style="60" customWidth="1"/>
    <col min="3828" max="3828" width="13.7109375" style="60" customWidth="1"/>
    <col min="3829" max="3829" width="2.5703125" style="60" customWidth="1"/>
    <col min="3830" max="3830" width="16.5703125" style="60" customWidth="1"/>
    <col min="3831" max="3831" width="12.85546875" style="60" customWidth="1"/>
    <col min="3832" max="4055" width="9.140625" style="60"/>
    <col min="4056" max="4056" width="37.5703125" style="60" customWidth="1"/>
    <col min="4057" max="4057" width="11.28515625" style="60" customWidth="1"/>
    <col min="4058" max="4058" width="8.28515625" style="60" customWidth="1"/>
    <col min="4059" max="4059" width="1.42578125" style="60" customWidth="1"/>
    <col min="4060" max="4060" width="9" style="60" customWidth="1"/>
    <col min="4061" max="4061" width="8.42578125" style="60" customWidth="1"/>
    <col min="4062" max="4062" width="1.140625" style="60" customWidth="1"/>
    <col min="4063" max="4063" width="8.7109375" style="60" customWidth="1"/>
    <col min="4064" max="4064" width="9.5703125" style="60" customWidth="1"/>
    <col min="4065" max="4069" width="5" style="60" customWidth="1"/>
    <col min="4070" max="4074" width="9.140625" style="60"/>
    <col min="4075" max="4075" width="30" style="60" customWidth="1"/>
    <col min="4076" max="4076" width="18.28515625" style="60" customWidth="1"/>
    <col min="4077" max="4077" width="13.7109375" style="60" customWidth="1"/>
    <col min="4078" max="4078" width="2.5703125" style="60" customWidth="1"/>
    <col min="4079" max="4079" width="16.5703125" style="60" customWidth="1"/>
    <col min="4080" max="4080" width="12.85546875" style="60" customWidth="1"/>
    <col min="4081" max="4081" width="9.140625" style="60"/>
    <col min="4082" max="4082" width="30" style="60" customWidth="1"/>
    <col min="4083" max="4083" width="18.28515625" style="60" customWidth="1"/>
    <col min="4084" max="4084" width="13.7109375" style="60" customWidth="1"/>
    <col min="4085" max="4085" width="2.5703125" style="60" customWidth="1"/>
    <col min="4086" max="4086" width="16.5703125" style="60" customWidth="1"/>
    <col min="4087" max="4087" width="12.85546875" style="60" customWidth="1"/>
    <col min="4088" max="4311" width="9.140625" style="60"/>
    <col min="4312" max="4312" width="37.5703125" style="60" customWidth="1"/>
    <col min="4313" max="4313" width="11.28515625" style="60" customWidth="1"/>
    <col min="4314" max="4314" width="8.28515625" style="60" customWidth="1"/>
    <col min="4315" max="4315" width="1.42578125" style="60" customWidth="1"/>
    <col min="4316" max="4316" width="9" style="60" customWidth="1"/>
    <col min="4317" max="4317" width="8.42578125" style="60" customWidth="1"/>
    <col min="4318" max="4318" width="1.140625" style="60" customWidth="1"/>
    <col min="4319" max="4319" width="8.7109375" style="60" customWidth="1"/>
    <col min="4320" max="4320" width="9.5703125" style="60" customWidth="1"/>
    <col min="4321" max="4325" width="5" style="60" customWidth="1"/>
    <col min="4326" max="4330" width="9.140625" style="60"/>
    <col min="4331" max="4331" width="30" style="60" customWidth="1"/>
    <col min="4332" max="4332" width="18.28515625" style="60" customWidth="1"/>
    <col min="4333" max="4333" width="13.7109375" style="60" customWidth="1"/>
    <col min="4334" max="4334" width="2.5703125" style="60" customWidth="1"/>
    <col min="4335" max="4335" width="16.5703125" style="60" customWidth="1"/>
    <col min="4336" max="4336" width="12.85546875" style="60" customWidth="1"/>
    <col min="4337" max="4337" width="9.140625" style="60"/>
    <col min="4338" max="4338" width="30" style="60" customWidth="1"/>
    <col min="4339" max="4339" width="18.28515625" style="60" customWidth="1"/>
    <col min="4340" max="4340" width="13.7109375" style="60" customWidth="1"/>
    <col min="4341" max="4341" width="2.5703125" style="60" customWidth="1"/>
    <col min="4342" max="4342" width="16.5703125" style="60" customWidth="1"/>
    <col min="4343" max="4343" width="12.85546875" style="60" customWidth="1"/>
    <col min="4344" max="4567" width="9.140625" style="60"/>
    <col min="4568" max="4568" width="37.5703125" style="60" customWidth="1"/>
    <col min="4569" max="4569" width="11.28515625" style="60" customWidth="1"/>
    <col min="4570" max="4570" width="8.28515625" style="60" customWidth="1"/>
    <col min="4571" max="4571" width="1.42578125" style="60" customWidth="1"/>
    <col min="4572" max="4572" width="9" style="60" customWidth="1"/>
    <col min="4573" max="4573" width="8.42578125" style="60" customWidth="1"/>
    <col min="4574" max="4574" width="1.140625" style="60" customWidth="1"/>
    <col min="4575" max="4575" width="8.7109375" style="60" customWidth="1"/>
    <col min="4576" max="4576" width="9.5703125" style="60" customWidth="1"/>
    <col min="4577" max="4581" width="5" style="60" customWidth="1"/>
    <col min="4582" max="4586" width="9.140625" style="60"/>
    <col min="4587" max="4587" width="30" style="60" customWidth="1"/>
    <col min="4588" max="4588" width="18.28515625" style="60" customWidth="1"/>
    <col min="4589" max="4589" width="13.7109375" style="60" customWidth="1"/>
    <col min="4590" max="4590" width="2.5703125" style="60" customWidth="1"/>
    <col min="4591" max="4591" width="16.5703125" style="60" customWidth="1"/>
    <col min="4592" max="4592" width="12.85546875" style="60" customWidth="1"/>
    <col min="4593" max="4593" width="9.140625" style="60"/>
    <col min="4594" max="4594" width="30" style="60" customWidth="1"/>
    <col min="4595" max="4595" width="18.28515625" style="60" customWidth="1"/>
    <col min="4596" max="4596" width="13.7109375" style="60" customWidth="1"/>
    <col min="4597" max="4597" width="2.5703125" style="60" customWidth="1"/>
    <col min="4598" max="4598" width="16.5703125" style="60" customWidth="1"/>
    <col min="4599" max="4599" width="12.85546875" style="60" customWidth="1"/>
    <col min="4600" max="4823" width="9.140625" style="60"/>
    <col min="4824" max="4824" width="37.5703125" style="60" customWidth="1"/>
    <col min="4825" max="4825" width="11.28515625" style="60" customWidth="1"/>
    <col min="4826" max="4826" width="8.28515625" style="60" customWidth="1"/>
    <col min="4827" max="4827" width="1.42578125" style="60" customWidth="1"/>
    <col min="4828" max="4828" width="9" style="60" customWidth="1"/>
    <col min="4829" max="4829" width="8.42578125" style="60" customWidth="1"/>
    <col min="4830" max="4830" width="1.140625" style="60" customWidth="1"/>
    <col min="4831" max="4831" width="8.7109375" style="60" customWidth="1"/>
    <col min="4832" max="4832" width="9.5703125" style="60" customWidth="1"/>
    <col min="4833" max="4837" width="5" style="60" customWidth="1"/>
    <col min="4838" max="4842" width="9.140625" style="60"/>
    <col min="4843" max="4843" width="30" style="60" customWidth="1"/>
    <col min="4844" max="4844" width="18.28515625" style="60" customWidth="1"/>
    <col min="4845" max="4845" width="13.7109375" style="60" customWidth="1"/>
    <col min="4846" max="4846" width="2.5703125" style="60" customWidth="1"/>
    <col min="4847" max="4847" width="16.5703125" style="60" customWidth="1"/>
    <col min="4848" max="4848" width="12.85546875" style="60" customWidth="1"/>
    <col min="4849" max="4849" width="9.140625" style="60"/>
    <col min="4850" max="4850" width="30" style="60" customWidth="1"/>
    <col min="4851" max="4851" width="18.28515625" style="60" customWidth="1"/>
    <col min="4852" max="4852" width="13.7109375" style="60" customWidth="1"/>
    <col min="4853" max="4853" width="2.5703125" style="60" customWidth="1"/>
    <col min="4854" max="4854" width="16.5703125" style="60" customWidth="1"/>
    <col min="4855" max="4855" width="12.85546875" style="60" customWidth="1"/>
    <col min="4856" max="5079" width="9.140625" style="60"/>
    <col min="5080" max="5080" width="37.5703125" style="60" customWidth="1"/>
    <col min="5081" max="5081" width="11.28515625" style="60" customWidth="1"/>
    <col min="5082" max="5082" width="8.28515625" style="60" customWidth="1"/>
    <col min="5083" max="5083" width="1.42578125" style="60" customWidth="1"/>
    <col min="5084" max="5084" width="9" style="60" customWidth="1"/>
    <col min="5085" max="5085" width="8.42578125" style="60" customWidth="1"/>
    <col min="5086" max="5086" width="1.140625" style="60" customWidth="1"/>
    <col min="5087" max="5087" width="8.7109375" style="60" customWidth="1"/>
    <col min="5088" max="5088" width="9.5703125" style="60" customWidth="1"/>
    <col min="5089" max="5093" width="5" style="60" customWidth="1"/>
    <col min="5094" max="5098" width="9.140625" style="60"/>
    <col min="5099" max="5099" width="30" style="60" customWidth="1"/>
    <col min="5100" max="5100" width="18.28515625" style="60" customWidth="1"/>
    <col min="5101" max="5101" width="13.7109375" style="60" customWidth="1"/>
    <col min="5102" max="5102" width="2.5703125" style="60" customWidth="1"/>
    <col min="5103" max="5103" width="16.5703125" style="60" customWidth="1"/>
    <col min="5104" max="5104" width="12.85546875" style="60" customWidth="1"/>
    <col min="5105" max="5105" width="9.140625" style="60"/>
    <col min="5106" max="5106" width="30" style="60" customWidth="1"/>
    <col min="5107" max="5107" width="18.28515625" style="60" customWidth="1"/>
    <col min="5108" max="5108" width="13.7109375" style="60" customWidth="1"/>
    <col min="5109" max="5109" width="2.5703125" style="60" customWidth="1"/>
    <col min="5110" max="5110" width="16.5703125" style="60" customWidth="1"/>
    <col min="5111" max="5111" width="12.85546875" style="60" customWidth="1"/>
    <col min="5112" max="5335" width="9.140625" style="60"/>
    <col min="5336" max="5336" width="37.5703125" style="60" customWidth="1"/>
    <col min="5337" max="5337" width="11.28515625" style="60" customWidth="1"/>
    <col min="5338" max="5338" width="8.28515625" style="60" customWidth="1"/>
    <col min="5339" max="5339" width="1.42578125" style="60" customWidth="1"/>
    <col min="5340" max="5340" width="9" style="60" customWidth="1"/>
    <col min="5341" max="5341" width="8.42578125" style="60" customWidth="1"/>
    <col min="5342" max="5342" width="1.140625" style="60" customWidth="1"/>
    <col min="5343" max="5343" width="8.7109375" style="60" customWidth="1"/>
    <col min="5344" max="5344" width="9.5703125" style="60" customWidth="1"/>
    <col min="5345" max="5349" width="5" style="60" customWidth="1"/>
    <col min="5350" max="5354" width="9.140625" style="60"/>
    <col min="5355" max="5355" width="30" style="60" customWidth="1"/>
    <col min="5356" max="5356" width="18.28515625" style="60" customWidth="1"/>
    <col min="5357" max="5357" width="13.7109375" style="60" customWidth="1"/>
    <col min="5358" max="5358" width="2.5703125" style="60" customWidth="1"/>
    <col min="5359" max="5359" width="16.5703125" style="60" customWidth="1"/>
    <col min="5360" max="5360" width="12.85546875" style="60" customWidth="1"/>
    <col min="5361" max="5361" width="9.140625" style="60"/>
    <col min="5362" max="5362" width="30" style="60" customWidth="1"/>
    <col min="5363" max="5363" width="18.28515625" style="60" customWidth="1"/>
    <col min="5364" max="5364" width="13.7109375" style="60" customWidth="1"/>
    <col min="5365" max="5365" width="2.5703125" style="60" customWidth="1"/>
    <col min="5366" max="5366" width="16.5703125" style="60" customWidth="1"/>
    <col min="5367" max="5367" width="12.85546875" style="60" customWidth="1"/>
    <col min="5368" max="5591" width="9.140625" style="60"/>
    <col min="5592" max="5592" width="37.5703125" style="60" customWidth="1"/>
    <col min="5593" max="5593" width="11.28515625" style="60" customWidth="1"/>
    <col min="5594" max="5594" width="8.28515625" style="60" customWidth="1"/>
    <col min="5595" max="5595" width="1.42578125" style="60" customWidth="1"/>
    <col min="5596" max="5596" width="9" style="60" customWidth="1"/>
    <col min="5597" max="5597" width="8.42578125" style="60" customWidth="1"/>
    <col min="5598" max="5598" width="1.140625" style="60" customWidth="1"/>
    <col min="5599" max="5599" width="8.7109375" style="60" customWidth="1"/>
    <col min="5600" max="5600" width="9.5703125" style="60" customWidth="1"/>
    <col min="5601" max="5605" width="5" style="60" customWidth="1"/>
    <col min="5606" max="5610" width="9.140625" style="60"/>
    <col min="5611" max="5611" width="30" style="60" customWidth="1"/>
    <col min="5612" max="5612" width="18.28515625" style="60" customWidth="1"/>
    <col min="5613" max="5613" width="13.7109375" style="60" customWidth="1"/>
    <col min="5614" max="5614" width="2.5703125" style="60" customWidth="1"/>
    <col min="5615" max="5615" width="16.5703125" style="60" customWidth="1"/>
    <col min="5616" max="5616" width="12.85546875" style="60" customWidth="1"/>
    <col min="5617" max="5617" width="9.140625" style="60"/>
    <col min="5618" max="5618" width="30" style="60" customWidth="1"/>
    <col min="5619" max="5619" width="18.28515625" style="60" customWidth="1"/>
    <col min="5620" max="5620" width="13.7109375" style="60" customWidth="1"/>
    <col min="5621" max="5621" width="2.5703125" style="60" customWidth="1"/>
    <col min="5622" max="5622" width="16.5703125" style="60" customWidth="1"/>
    <col min="5623" max="5623" width="12.85546875" style="60" customWidth="1"/>
    <col min="5624" max="5847" width="9.140625" style="60"/>
    <col min="5848" max="5848" width="37.5703125" style="60" customWidth="1"/>
    <col min="5849" max="5849" width="11.28515625" style="60" customWidth="1"/>
    <col min="5850" max="5850" width="8.28515625" style="60" customWidth="1"/>
    <col min="5851" max="5851" width="1.42578125" style="60" customWidth="1"/>
    <col min="5852" max="5852" width="9" style="60" customWidth="1"/>
    <col min="5853" max="5853" width="8.42578125" style="60" customWidth="1"/>
    <col min="5854" max="5854" width="1.140625" style="60" customWidth="1"/>
    <col min="5855" max="5855" width="8.7109375" style="60" customWidth="1"/>
    <col min="5856" max="5856" width="9.5703125" style="60" customWidth="1"/>
    <col min="5857" max="5861" width="5" style="60" customWidth="1"/>
    <col min="5862" max="5866" width="9.140625" style="60"/>
    <col min="5867" max="5867" width="30" style="60" customWidth="1"/>
    <col min="5868" max="5868" width="18.28515625" style="60" customWidth="1"/>
    <col min="5869" max="5869" width="13.7109375" style="60" customWidth="1"/>
    <col min="5870" max="5870" width="2.5703125" style="60" customWidth="1"/>
    <col min="5871" max="5871" width="16.5703125" style="60" customWidth="1"/>
    <col min="5872" max="5872" width="12.85546875" style="60" customWidth="1"/>
    <col min="5873" max="5873" width="9.140625" style="60"/>
    <col min="5874" max="5874" width="30" style="60" customWidth="1"/>
    <col min="5875" max="5875" width="18.28515625" style="60" customWidth="1"/>
    <col min="5876" max="5876" width="13.7109375" style="60" customWidth="1"/>
    <col min="5877" max="5877" width="2.5703125" style="60" customWidth="1"/>
    <col min="5878" max="5878" width="16.5703125" style="60" customWidth="1"/>
    <col min="5879" max="5879" width="12.85546875" style="60" customWidth="1"/>
    <col min="5880" max="6103" width="9.140625" style="60"/>
    <col min="6104" max="6104" width="37.5703125" style="60" customWidth="1"/>
    <col min="6105" max="6105" width="11.28515625" style="60" customWidth="1"/>
    <col min="6106" max="6106" width="8.28515625" style="60" customWidth="1"/>
    <col min="6107" max="6107" width="1.42578125" style="60" customWidth="1"/>
    <col min="6108" max="6108" width="9" style="60" customWidth="1"/>
    <col min="6109" max="6109" width="8.42578125" style="60" customWidth="1"/>
    <col min="6110" max="6110" width="1.140625" style="60" customWidth="1"/>
    <col min="6111" max="6111" width="8.7109375" style="60" customWidth="1"/>
    <col min="6112" max="6112" width="9.5703125" style="60" customWidth="1"/>
    <col min="6113" max="6117" width="5" style="60" customWidth="1"/>
    <col min="6118" max="6122" width="9.140625" style="60"/>
    <col min="6123" max="6123" width="30" style="60" customWidth="1"/>
    <col min="6124" max="6124" width="18.28515625" style="60" customWidth="1"/>
    <col min="6125" max="6125" width="13.7109375" style="60" customWidth="1"/>
    <col min="6126" max="6126" width="2.5703125" style="60" customWidth="1"/>
    <col min="6127" max="6127" width="16.5703125" style="60" customWidth="1"/>
    <col min="6128" max="6128" width="12.85546875" style="60" customWidth="1"/>
    <col min="6129" max="6129" width="9.140625" style="60"/>
    <col min="6130" max="6130" width="30" style="60" customWidth="1"/>
    <col min="6131" max="6131" width="18.28515625" style="60" customWidth="1"/>
    <col min="6132" max="6132" width="13.7109375" style="60" customWidth="1"/>
    <col min="6133" max="6133" width="2.5703125" style="60" customWidth="1"/>
    <col min="6134" max="6134" width="16.5703125" style="60" customWidth="1"/>
    <col min="6135" max="6135" width="12.85546875" style="60" customWidth="1"/>
    <col min="6136" max="6359" width="9.140625" style="60"/>
    <col min="6360" max="6360" width="37.5703125" style="60" customWidth="1"/>
    <col min="6361" max="6361" width="11.28515625" style="60" customWidth="1"/>
    <col min="6362" max="6362" width="8.28515625" style="60" customWidth="1"/>
    <col min="6363" max="6363" width="1.42578125" style="60" customWidth="1"/>
    <col min="6364" max="6364" width="9" style="60" customWidth="1"/>
    <col min="6365" max="6365" width="8.42578125" style="60" customWidth="1"/>
    <col min="6366" max="6366" width="1.140625" style="60" customWidth="1"/>
    <col min="6367" max="6367" width="8.7109375" style="60" customWidth="1"/>
    <col min="6368" max="6368" width="9.5703125" style="60" customWidth="1"/>
    <col min="6369" max="6373" width="5" style="60" customWidth="1"/>
    <col min="6374" max="6378" width="9.140625" style="60"/>
    <col min="6379" max="6379" width="30" style="60" customWidth="1"/>
    <col min="6380" max="6380" width="18.28515625" style="60" customWidth="1"/>
    <col min="6381" max="6381" width="13.7109375" style="60" customWidth="1"/>
    <col min="6382" max="6382" width="2.5703125" style="60" customWidth="1"/>
    <col min="6383" max="6383" width="16.5703125" style="60" customWidth="1"/>
    <col min="6384" max="6384" width="12.85546875" style="60" customWidth="1"/>
    <col min="6385" max="6385" width="9.140625" style="60"/>
    <col min="6386" max="6386" width="30" style="60" customWidth="1"/>
    <col min="6387" max="6387" width="18.28515625" style="60" customWidth="1"/>
    <col min="6388" max="6388" width="13.7109375" style="60" customWidth="1"/>
    <col min="6389" max="6389" width="2.5703125" style="60" customWidth="1"/>
    <col min="6390" max="6390" width="16.5703125" style="60" customWidth="1"/>
    <col min="6391" max="6391" width="12.85546875" style="60" customWidth="1"/>
    <col min="6392" max="6615" width="9.140625" style="60"/>
    <col min="6616" max="6616" width="37.5703125" style="60" customWidth="1"/>
    <col min="6617" max="6617" width="11.28515625" style="60" customWidth="1"/>
    <col min="6618" max="6618" width="8.28515625" style="60" customWidth="1"/>
    <col min="6619" max="6619" width="1.42578125" style="60" customWidth="1"/>
    <col min="6620" max="6620" width="9" style="60" customWidth="1"/>
    <col min="6621" max="6621" width="8.42578125" style="60" customWidth="1"/>
    <col min="6622" max="6622" width="1.140625" style="60" customWidth="1"/>
    <col min="6623" max="6623" width="8.7109375" style="60" customWidth="1"/>
    <col min="6624" max="6624" width="9.5703125" style="60" customWidth="1"/>
    <col min="6625" max="6629" width="5" style="60" customWidth="1"/>
    <col min="6630" max="6634" width="9.140625" style="60"/>
    <col min="6635" max="6635" width="30" style="60" customWidth="1"/>
    <col min="6636" max="6636" width="18.28515625" style="60" customWidth="1"/>
    <col min="6637" max="6637" width="13.7109375" style="60" customWidth="1"/>
    <col min="6638" max="6638" width="2.5703125" style="60" customWidth="1"/>
    <col min="6639" max="6639" width="16.5703125" style="60" customWidth="1"/>
    <col min="6640" max="6640" width="12.85546875" style="60" customWidth="1"/>
    <col min="6641" max="6641" width="9.140625" style="60"/>
    <col min="6642" max="6642" width="30" style="60" customWidth="1"/>
    <col min="6643" max="6643" width="18.28515625" style="60" customWidth="1"/>
    <col min="6644" max="6644" width="13.7109375" style="60" customWidth="1"/>
    <col min="6645" max="6645" width="2.5703125" style="60" customWidth="1"/>
    <col min="6646" max="6646" width="16.5703125" style="60" customWidth="1"/>
    <col min="6647" max="6647" width="12.85546875" style="60" customWidth="1"/>
    <col min="6648" max="6871" width="9.140625" style="60"/>
    <col min="6872" max="6872" width="37.5703125" style="60" customWidth="1"/>
    <col min="6873" max="6873" width="11.28515625" style="60" customWidth="1"/>
    <col min="6874" max="6874" width="8.28515625" style="60" customWidth="1"/>
    <col min="6875" max="6875" width="1.42578125" style="60" customWidth="1"/>
    <col min="6876" max="6876" width="9" style="60" customWidth="1"/>
    <col min="6877" max="6877" width="8.42578125" style="60" customWidth="1"/>
    <col min="6878" max="6878" width="1.140625" style="60" customWidth="1"/>
    <col min="6879" max="6879" width="8.7109375" style="60" customWidth="1"/>
    <col min="6880" max="6880" width="9.5703125" style="60" customWidth="1"/>
    <col min="6881" max="6885" width="5" style="60" customWidth="1"/>
    <col min="6886" max="6890" width="9.140625" style="60"/>
    <col min="6891" max="6891" width="30" style="60" customWidth="1"/>
    <col min="6892" max="6892" width="18.28515625" style="60" customWidth="1"/>
    <col min="6893" max="6893" width="13.7109375" style="60" customWidth="1"/>
    <col min="6894" max="6894" width="2.5703125" style="60" customWidth="1"/>
    <col min="6895" max="6895" width="16.5703125" style="60" customWidth="1"/>
    <col min="6896" max="6896" width="12.85546875" style="60" customWidth="1"/>
    <col min="6897" max="6897" width="9.140625" style="60"/>
    <col min="6898" max="6898" width="30" style="60" customWidth="1"/>
    <col min="6899" max="6899" width="18.28515625" style="60" customWidth="1"/>
    <col min="6900" max="6900" width="13.7109375" style="60" customWidth="1"/>
    <col min="6901" max="6901" width="2.5703125" style="60" customWidth="1"/>
    <col min="6902" max="6902" width="16.5703125" style="60" customWidth="1"/>
    <col min="6903" max="6903" width="12.85546875" style="60" customWidth="1"/>
    <col min="6904" max="7127" width="9.140625" style="60"/>
    <col min="7128" max="7128" width="37.5703125" style="60" customWidth="1"/>
    <col min="7129" max="7129" width="11.28515625" style="60" customWidth="1"/>
    <col min="7130" max="7130" width="8.28515625" style="60" customWidth="1"/>
    <col min="7131" max="7131" width="1.42578125" style="60" customWidth="1"/>
    <col min="7132" max="7132" width="9" style="60" customWidth="1"/>
    <col min="7133" max="7133" width="8.42578125" style="60" customWidth="1"/>
    <col min="7134" max="7134" width="1.140625" style="60" customWidth="1"/>
    <col min="7135" max="7135" width="8.7109375" style="60" customWidth="1"/>
    <col min="7136" max="7136" width="9.5703125" style="60" customWidth="1"/>
    <col min="7137" max="7141" width="5" style="60" customWidth="1"/>
    <col min="7142" max="7146" width="9.140625" style="60"/>
    <col min="7147" max="7147" width="30" style="60" customWidth="1"/>
    <col min="7148" max="7148" width="18.28515625" style="60" customWidth="1"/>
    <col min="7149" max="7149" width="13.7109375" style="60" customWidth="1"/>
    <col min="7150" max="7150" width="2.5703125" style="60" customWidth="1"/>
    <col min="7151" max="7151" width="16.5703125" style="60" customWidth="1"/>
    <col min="7152" max="7152" width="12.85546875" style="60" customWidth="1"/>
    <col min="7153" max="7153" width="9.140625" style="60"/>
    <col min="7154" max="7154" width="30" style="60" customWidth="1"/>
    <col min="7155" max="7155" width="18.28515625" style="60" customWidth="1"/>
    <col min="7156" max="7156" width="13.7109375" style="60" customWidth="1"/>
    <col min="7157" max="7157" width="2.5703125" style="60" customWidth="1"/>
    <col min="7158" max="7158" width="16.5703125" style="60" customWidth="1"/>
    <col min="7159" max="7159" width="12.85546875" style="60" customWidth="1"/>
    <col min="7160" max="7383" width="9.140625" style="60"/>
    <col min="7384" max="7384" width="37.5703125" style="60" customWidth="1"/>
    <col min="7385" max="7385" width="11.28515625" style="60" customWidth="1"/>
    <col min="7386" max="7386" width="8.28515625" style="60" customWidth="1"/>
    <col min="7387" max="7387" width="1.42578125" style="60" customWidth="1"/>
    <col min="7388" max="7388" width="9" style="60" customWidth="1"/>
    <col min="7389" max="7389" width="8.42578125" style="60" customWidth="1"/>
    <col min="7390" max="7390" width="1.140625" style="60" customWidth="1"/>
    <col min="7391" max="7391" width="8.7109375" style="60" customWidth="1"/>
    <col min="7392" max="7392" width="9.5703125" style="60" customWidth="1"/>
    <col min="7393" max="7397" width="5" style="60" customWidth="1"/>
    <col min="7398" max="7402" width="9.140625" style="60"/>
    <col min="7403" max="7403" width="30" style="60" customWidth="1"/>
    <col min="7404" max="7404" width="18.28515625" style="60" customWidth="1"/>
    <col min="7405" max="7405" width="13.7109375" style="60" customWidth="1"/>
    <col min="7406" max="7406" width="2.5703125" style="60" customWidth="1"/>
    <col min="7407" max="7407" width="16.5703125" style="60" customWidth="1"/>
    <col min="7408" max="7408" width="12.85546875" style="60" customWidth="1"/>
    <col min="7409" max="7409" width="9.140625" style="60"/>
    <col min="7410" max="7410" width="30" style="60" customWidth="1"/>
    <col min="7411" max="7411" width="18.28515625" style="60" customWidth="1"/>
    <col min="7412" max="7412" width="13.7109375" style="60" customWidth="1"/>
    <col min="7413" max="7413" width="2.5703125" style="60" customWidth="1"/>
    <col min="7414" max="7414" width="16.5703125" style="60" customWidth="1"/>
    <col min="7415" max="7415" width="12.85546875" style="60" customWidth="1"/>
    <col min="7416" max="7639" width="9.140625" style="60"/>
    <col min="7640" max="7640" width="37.5703125" style="60" customWidth="1"/>
    <col min="7641" max="7641" width="11.28515625" style="60" customWidth="1"/>
    <col min="7642" max="7642" width="8.28515625" style="60" customWidth="1"/>
    <col min="7643" max="7643" width="1.42578125" style="60" customWidth="1"/>
    <col min="7644" max="7644" width="9" style="60" customWidth="1"/>
    <col min="7645" max="7645" width="8.42578125" style="60" customWidth="1"/>
    <col min="7646" max="7646" width="1.140625" style="60" customWidth="1"/>
    <col min="7647" max="7647" width="8.7109375" style="60" customWidth="1"/>
    <col min="7648" max="7648" width="9.5703125" style="60" customWidth="1"/>
    <col min="7649" max="7653" width="5" style="60" customWidth="1"/>
    <col min="7654" max="7658" width="9.140625" style="60"/>
    <col min="7659" max="7659" width="30" style="60" customWidth="1"/>
    <col min="7660" max="7660" width="18.28515625" style="60" customWidth="1"/>
    <col min="7661" max="7661" width="13.7109375" style="60" customWidth="1"/>
    <col min="7662" max="7662" width="2.5703125" style="60" customWidth="1"/>
    <col min="7663" max="7663" width="16.5703125" style="60" customWidth="1"/>
    <col min="7664" max="7664" width="12.85546875" style="60" customWidth="1"/>
    <col min="7665" max="7665" width="9.140625" style="60"/>
    <col min="7666" max="7666" width="30" style="60" customWidth="1"/>
    <col min="7667" max="7667" width="18.28515625" style="60" customWidth="1"/>
    <col min="7668" max="7668" width="13.7109375" style="60" customWidth="1"/>
    <col min="7669" max="7669" width="2.5703125" style="60" customWidth="1"/>
    <col min="7670" max="7670" width="16.5703125" style="60" customWidth="1"/>
    <col min="7671" max="7671" width="12.85546875" style="60" customWidth="1"/>
    <col min="7672" max="7895" width="9.140625" style="60"/>
    <col min="7896" max="7896" width="37.5703125" style="60" customWidth="1"/>
    <col min="7897" max="7897" width="11.28515625" style="60" customWidth="1"/>
    <col min="7898" max="7898" width="8.28515625" style="60" customWidth="1"/>
    <col min="7899" max="7899" width="1.42578125" style="60" customWidth="1"/>
    <col min="7900" max="7900" width="9" style="60" customWidth="1"/>
    <col min="7901" max="7901" width="8.42578125" style="60" customWidth="1"/>
    <col min="7902" max="7902" width="1.140625" style="60" customWidth="1"/>
    <col min="7903" max="7903" width="8.7109375" style="60" customWidth="1"/>
    <col min="7904" max="7904" width="9.5703125" style="60" customWidth="1"/>
    <col min="7905" max="7909" width="5" style="60" customWidth="1"/>
    <col min="7910" max="7914" width="9.140625" style="60"/>
    <col min="7915" max="7915" width="30" style="60" customWidth="1"/>
    <col min="7916" max="7916" width="18.28515625" style="60" customWidth="1"/>
    <col min="7917" max="7917" width="13.7109375" style="60" customWidth="1"/>
    <col min="7918" max="7918" width="2.5703125" style="60" customWidth="1"/>
    <col min="7919" max="7919" width="16.5703125" style="60" customWidth="1"/>
    <col min="7920" max="7920" width="12.85546875" style="60" customWidth="1"/>
    <col min="7921" max="7921" width="9.140625" style="60"/>
    <col min="7922" max="7922" width="30" style="60" customWidth="1"/>
    <col min="7923" max="7923" width="18.28515625" style="60" customWidth="1"/>
    <col min="7924" max="7924" width="13.7109375" style="60" customWidth="1"/>
    <col min="7925" max="7925" width="2.5703125" style="60" customWidth="1"/>
    <col min="7926" max="7926" width="16.5703125" style="60" customWidth="1"/>
    <col min="7927" max="7927" width="12.85546875" style="60" customWidth="1"/>
    <col min="7928" max="8151" width="9.140625" style="60"/>
    <col min="8152" max="8152" width="37.5703125" style="60" customWidth="1"/>
    <col min="8153" max="8153" width="11.28515625" style="60" customWidth="1"/>
    <col min="8154" max="8154" width="8.28515625" style="60" customWidth="1"/>
    <col min="8155" max="8155" width="1.42578125" style="60" customWidth="1"/>
    <col min="8156" max="8156" width="9" style="60" customWidth="1"/>
    <col min="8157" max="8157" width="8.42578125" style="60" customWidth="1"/>
    <col min="8158" max="8158" width="1.140625" style="60" customWidth="1"/>
    <col min="8159" max="8159" width="8.7109375" style="60" customWidth="1"/>
    <col min="8160" max="8160" width="9.5703125" style="60" customWidth="1"/>
    <col min="8161" max="8165" width="5" style="60" customWidth="1"/>
    <col min="8166" max="8170" width="9.140625" style="60"/>
    <col min="8171" max="8171" width="30" style="60" customWidth="1"/>
    <col min="8172" max="8172" width="18.28515625" style="60" customWidth="1"/>
    <col min="8173" max="8173" width="13.7109375" style="60" customWidth="1"/>
    <col min="8174" max="8174" width="2.5703125" style="60" customWidth="1"/>
    <col min="8175" max="8175" width="16.5703125" style="60" customWidth="1"/>
    <col min="8176" max="8176" width="12.85546875" style="60" customWidth="1"/>
    <col min="8177" max="8177" width="9.140625" style="60"/>
    <col min="8178" max="8178" width="30" style="60" customWidth="1"/>
    <col min="8179" max="8179" width="18.28515625" style="60" customWidth="1"/>
    <col min="8180" max="8180" width="13.7109375" style="60" customWidth="1"/>
    <col min="8181" max="8181" width="2.5703125" style="60" customWidth="1"/>
    <col min="8182" max="8182" width="16.5703125" style="60" customWidth="1"/>
    <col min="8183" max="8183" width="12.85546875" style="60" customWidth="1"/>
    <col min="8184" max="8407" width="9.140625" style="60"/>
    <col min="8408" max="8408" width="37.5703125" style="60" customWidth="1"/>
    <col min="8409" max="8409" width="11.28515625" style="60" customWidth="1"/>
    <col min="8410" max="8410" width="8.28515625" style="60" customWidth="1"/>
    <col min="8411" max="8411" width="1.42578125" style="60" customWidth="1"/>
    <col min="8412" max="8412" width="9" style="60" customWidth="1"/>
    <col min="8413" max="8413" width="8.42578125" style="60" customWidth="1"/>
    <col min="8414" max="8414" width="1.140625" style="60" customWidth="1"/>
    <col min="8415" max="8415" width="8.7109375" style="60" customWidth="1"/>
    <col min="8416" max="8416" width="9.5703125" style="60" customWidth="1"/>
    <col min="8417" max="8421" width="5" style="60" customWidth="1"/>
    <col min="8422" max="8426" width="9.140625" style="60"/>
    <col min="8427" max="8427" width="30" style="60" customWidth="1"/>
    <col min="8428" max="8428" width="18.28515625" style="60" customWidth="1"/>
    <col min="8429" max="8429" width="13.7109375" style="60" customWidth="1"/>
    <col min="8430" max="8430" width="2.5703125" style="60" customWidth="1"/>
    <col min="8431" max="8431" width="16.5703125" style="60" customWidth="1"/>
    <col min="8432" max="8432" width="12.85546875" style="60" customWidth="1"/>
    <col min="8433" max="8433" width="9.140625" style="60"/>
    <col min="8434" max="8434" width="30" style="60" customWidth="1"/>
    <col min="8435" max="8435" width="18.28515625" style="60" customWidth="1"/>
    <col min="8436" max="8436" width="13.7109375" style="60" customWidth="1"/>
    <col min="8437" max="8437" width="2.5703125" style="60" customWidth="1"/>
    <col min="8438" max="8438" width="16.5703125" style="60" customWidth="1"/>
    <col min="8439" max="8439" width="12.85546875" style="60" customWidth="1"/>
    <col min="8440" max="8663" width="9.140625" style="60"/>
    <col min="8664" max="8664" width="37.5703125" style="60" customWidth="1"/>
    <col min="8665" max="8665" width="11.28515625" style="60" customWidth="1"/>
    <col min="8666" max="8666" width="8.28515625" style="60" customWidth="1"/>
    <col min="8667" max="8667" width="1.42578125" style="60" customWidth="1"/>
    <col min="8668" max="8668" width="9" style="60" customWidth="1"/>
    <col min="8669" max="8669" width="8.42578125" style="60" customWidth="1"/>
    <col min="8670" max="8670" width="1.140625" style="60" customWidth="1"/>
    <col min="8671" max="8671" width="8.7109375" style="60" customWidth="1"/>
    <col min="8672" max="8672" width="9.5703125" style="60" customWidth="1"/>
    <col min="8673" max="8677" width="5" style="60" customWidth="1"/>
    <col min="8678" max="8682" width="9.140625" style="60"/>
    <col min="8683" max="8683" width="30" style="60" customWidth="1"/>
    <col min="8684" max="8684" width="18.28515625" style="60" customWidth="1"/>
    <col min="8685" max="8685" width="13.7109375" style="60" customWidth="1"/>
    <col min="8686" max="8686" width="2.5703125" style="60" customWidth="1"/>
    <col min="8687" max="8687" width="16.5703125" style="60" customWidth="1"/>
    <col min="8688" max="8688" width="12.85546875" style="60" customWidth="1"/>
    <col min="8689" max="8689" width="9.140625" style="60"/>
    <col min="8690" max="8690" width="30" style="60" customWidth="1"/>
    <col min="8691" max="8691" width="18.28515625" style="60" customWidth="1"/>
    <col min="8692" max="8692" width="13.7109375" style="60" customWidth="1"/>
    <col min="8693" max="8693" width="2.5703125" style="60" customWidth="1"/>
    <col min="8694" max="8694" width="16.5703125" style="60" customWidth="1"/>
    <col min="8695" max="8695" width="12.85546875" style="60" customWidth="1"/>
    <col min="8696" max="8919" width="9.140625" style="60"/>
    <col min="8920" max="8920" width="37.5703125" style="60" customWidth="1"/>
    <col min="8921" max="8921" width="11.28515625" style="60" customWidth="1"/>
    <col min="8922" max="8922" width="8.28515625" style="60" customWidth="1"/>
    <col min="8923" max="8923" width="1.42578125" style="60" customWidth="1"/>
    <col min="8924" max="8924" width="9" style="60" customWidth="1"/>
    <col min="8925" max="8925" width="8.42578125" style="60" customWidth="1"/>
    <col min="8926" max="8926" width="1.140625" style="60" customWidth="1"/>
    <col min="8927" max="8927" width="8.7109375" style="60" customWidth="1"/>
    <col min="8928" max="8928" width="9.5703125" style="60" customWidth="1"/>
    <col min="8929" max="8933" width="5" style="60" customWidth="1"/>
    <col min="8934" max="8938" width="9.140625" style="60"/>
    <col min="8939" max="8939" width="30" style="60" customWidth="1"/>
    <col min="8940" max="8940" width="18.28515625" style="60" customWidth="1"/>
    <col min="8941" max="8941" width="13.7109375" style="60" customWidth="1"/>
    <col min="8942" max="8942" width="2.5703125" style="60" customWidth="1"/>
    <col min="8943" max="8943" width="16.5703125" style="60" customWidth="1"/>
    <col min="8944" max="8944" width="12.85546875" style="60" customWidth="1"/>
    <col min="8945" max="8945" width="9.140625" style="60"/>
    <col min="8946" max="8946" width="30" style="60" customWidth="1"/>
    <col min="8947" max="8947" width="18.28515625" style="60" customWidth="1"/>
    <col min="8948" max="8948" width="13.7109375" style="60" customWidth="1"/>
    <col min="8949" max="8949" width="2.5703125" style="60" customWidth="1"/>
    <col min="8950" max="8950" width="16.5703125" style="60" customWidth="1"/>
    <col min="8951" max="8951" width="12.85546875" style="60" customWidth="1"/>
    <col min="8952" max="9175" width="9.140625" style="60"/>
    <col min="9176" max="9176" width="37.5703125" style="60" customWidth="1"/>
    <col min="9177" max="9177" width="11.28515625" style="60" customWidth="1"/>
    <col min="9178" max="9178" width="8.28515625" style="60" customWidth="1"/>
    <col min="9179" max="9179" width="1.42578125" style="60" customWidth="1"/>
    <col min="9180" max="9180" width="9" style="60" customWidth="1"/>
    <col min="9181" max="9181" width="8.42578125" style="60" customWidth="1"/>
    <col min="9182" max="9182" width="1.140625" style="60" customWidth="1"/>
    <col min="9183" max="9183" width="8.7109375" style="60" customWidth="1"/>
    <col min="9184" max="9184" width="9.5703125" style="60" customWidth="1"/>
    <col min="9185" max="9189" width="5" style="60" customWidth="1"/>
    <col min="9190" max="9194" width="9.140625" style="60"/>
    <col min="9195" max="9195" width="30" style="60" customWidth="1"/>
    <col min="9196" max="9196" width="18.28515625" style="60" customWidth="1"/>
    <col min="9197" max="9197" width="13.7109375" style="60" customWidth="1"/>
    <col min="9198" max="9198" width="2.5703125" style="60" customWidth="1"/>
    <col min="9199" max="9199" width="16.5703125" style="60" customWidth="1"/>
    <col min="9200" max="9200" width="12.85546875" style="60" customWidth="1"/>
    <col min="9201" max="9201" width="9.140625" style="60"/>
    <col min="9202" max="9202" width="30" style="60" customWidth="1"/>
    <col min="9203" max="9203" width="18.28515625" style="60" customWidth="1"/>
    <col min="9204" max="9204" width="13.7109375" style="60" customWidth="1"/>
    <col min="9205" max="9205" width="2.5703125" style="60" customWidth="1"/>
    <col min="9206" max="9206" width="16.5703125" style="60" customWidth="1"/>
    <col min="9207" max="9207" width="12.85546875" style="60" customWidth="1"/>
    <col min="9208" max="9431" width="9.140625" style="60"/>
    <col min="9432" max="9432" width="37.5703125" style="60" customWidth="1"/>
    <col min="9433" max="9433" width="11.28515625" style="60" customWidth="1"/>
    <col min="9434" max="9434" width="8.28515625" style="60" customWidth="1"/>
    <col min="9435" max="9435" width="1.42578125" style="60" customWidth="1"/>
    <col min="9436" max="9436" width="9" style="60" customWidth="1"/>
    <col min="9437" max="9437" width="8.42578125" style="60" customWidth="1"/>
    <col min="9438" max="9438" width="1.140625" style="60" customWidth="1"/>
    <col min="9439" max="9439" width="8.7109375" style="60" customWidth="1"/>
    <col min="9440" max="9440" width="9.5703125" style="60" customWidth="1"/>
    <col min="9441" max="9445" width="5" style="60" customWidth="1"/>
    <col min="9446" max="9450" width="9.140625" style="60"/>
    <col min="9451" max="9451" width="30" style="60" customWidth="1"/>
    <col min="9452" max="9452" width="18.28515625" style="60" customWidth="1"/>
    <col min="9453" max="9453" width="13.7109375" style="60" customWidth="1"/>
    <col min="9454" max="9454" width="2.5703125" style="60" customWidth="1"/>
    <col min="9455" max="9455" width="16.5703125" style="60" customWidth="1"/>
    <col min="9456" max="9456" width="12.85546875" style="60" customWidth="1"/>
    <col min="9457" max="9457" width="9.140625" style="60"/>
    <col min="9458" max="9458" width="30" style="60" customWidth="1"/>
    <col min="9459" max="9459" width="18.28515625" style="60" customWidth="1"/>
    <col min="9460" max="9460" width="13.7109375" style="60" customWidth="1"/>
    <col min="9461" max="9461" width="2.5703125" style="60" customWidth="1"/>
    <col min="9462" max="9462" width="16.5703125" style="60" customWidth="1"/>
    <col min="9463" max="9463" width="12.85546875" style="60" customWidth="1"/>
    <col min="9464" max="9687" width="9.140625" style="60"/>
    <col min="9688" max="9688" width="37.5703125" style="60" customWidth="1"/>
    <col min="9689" max="9689" width="11.28515625" style="60" customWidth="1"/>
    <col min="9690" max="9690" width="8.28515625" style="60" customWidth="1"/>
    <col min="9691" max="9691" width="1.42578125" style="60" customWidth="1"/>
    <col min="9692" max="9692" width="9" style="60" customWidth="1"/>
    <col min="9693" max="9693" width="8.42578125" style="60" customWidth="1"/>
    <col min="9694" max="9694" width="1.140625" style="60" customWidth="1"/>
    <col min="9695" max="9695" width="8.7109375" style="60" customWidth="1"/>
    <col min="9696" max="9696" width="9.5703125" style="60" customWidth="1"/>
    <col min="9697" max="9701" width="5" style="60" customWidth="1"/>
    <col min="9702" max="9706" width="9.140625" style="60"/>
    <col min="9707" max="9707" width="30" style="60" customWidth="1"/>
    <col min="9708" max="9708" width="18.28515625" style="60" customWidth="1"/>
    <col min="9709" max="9709" width="13.7109375" style="60" customWidth="1"/>
    <col min="9710" max="9710" width="2.5703125" style="60" customWidth="1"/>
    <col min="9711" max="9711" width="16.5703125" style="60" customWidth="1"/>
    <col min="9712" max="9712" width="12.85546875" style="60" customWidth="1"/>
    <col min="9713" max="9713" width="9.140625" style="60"/>
    <col min="9714" max="9714" width="30" style="60" customWidth="1"/>
    <col min="9715" max="9715" width="18.28515625" style="60" customWidth="1"/>
    <col min="9716" max="9716" width="13.7109375" style="60" customWidth="1"/>
    <col min="9717" max="9717" width="2.5703125" style="60" customWidth="1"/>
    <col min="9718" max="9718" width="16.5703125" style="60" customWidth="1"/>
    <col min="9719" max="9719" width="12.85546875" style="60" customWidth="1"/>
    <col min="9720" max="9943" width="9.140625" style="60"/>
    <col min="9944" max="9944" width="37.5703125" style="60" customWidth="1"/>
    <col min="9945" max="9945" width="11.28515625" style="60" customWidth="1"/>
    <col min="9946" max="9946" width="8.28515625" style="60" customWidth="1"/>
    <col min="9947" max="9947" width="1.42578125" style="60" customWidth="1"/>
    <col min="9948" max="9948" width="9" style="60" customWidth="1"/>
    <col min="9949" max="9949" width="8.42578125" style="60" customWidth="1"/>
    <col min="9950" max="9950" width="1.140625" style="60" customWidth="1"/>
    <col min="9951" max="9951" width="8.7109375" style="60" customWidth="1"/>
    <col min="9952" max="9952" width="9.5703125" style="60" customWidth="1"/>
    <col min="9953" max="9957" width="5" style="60" customWidth="1"/>
    <col min="9958" max="9962" width="9.140625" style="60"/>
    <col min="9963" max="9963" width="30" style="60" customWidth="1"/>
    <col min="9964" max="9964" width="18.28515625" style="60" customWidth="1"/>
    <col min="9965" max="9965" width="13.7109375" style="60" customWidth="1"/>
    <col min="9966" max="9966" width="2.5703125" style="60" customWidth="1"/>
    <col min="9967" max="9967" width="16.5703125" style="60" customWidth="1"/>
    <col min="9968" max="9968" width="12.85546875" style="60" customWidth="1"/>
    <col min="9969" max="9969" width="9.140625" style="60"/>
    <col min="9970" max="9970" width="30" style="60" customWidth="1"/>
    <col min="9971" max="9971" width="18.28515625" style="60" customWidth="1"/>
    <col min="9972" max="9972" width="13.7109375" style="60" customWidth="1"/>
    <col min="9973" max="9973" width="2.5703125" style="60" customWidth="1"/>
    <col min="9974" max="9974" width="16.5703125" style="60" customWidth="1"/>
    <col min="9975" max="9975" width="12.85546875" style="60" customWidth="1"/>
    <col min="9976" max="10199" width="9.140625" style="60"/>
    <col min="10200" max="10200" width="37.5703125" style="60" customWidth="1"/>
    <col min="10201" max="10201" width="11.28515625" style="60" customWidth="1"/>
    <col min="10202" max="10202" width="8.28515625" style="60" customWidth="1"/>
    <col min="10203" max="10203" width="1.42578125" style="60" customWidth="1"/>
    <col min="10204" max="10204" width="9" style="60" customWidth="1"/>
    <col min="10205" max="10205" width="8.42578125" style="60" customWidth="1"/>
    <col min="10206" max="10206" width="1.140625" style="60" customWidth="1"/>
    <col min="10207" max="10207" width="8.7109375" style="60" customWidth="1"/>
    <col min="10208" max="10208" width="9.5703125" style="60" customWidth="1"/>
    <col min="10209" max="10213" width="5" style="60" customWidth="1"/>
    <col min="10214" max="10218" width="9.140625" style="60"/>
    <col min="10219" max="10219" width="30" style="60" customWidth="1"/>
    <col min="10220" max="10220" width="18.28515625" style="60" customWidth="1"/>
    <col min="10221" max="10221" width="13.7109375" style="60" customWidth="1"/>
    <col min="10222" max="10222" width="2.5703125" style="60" customWidth="1"/>
    <col min="10223" max="10223" width="16.5703125" style="60" customWidth="1"/>
    <col min="10224" max="10224" width="12.85546875" style="60" customWidth="1"/>
    <col min="10225" max="10225" width="9.140625" style="60"/>
    <col min="10226" max="10226" width="30" style="60" customWidth="1"/>
    <col min="10227" max="10227" width="18.28515625" style="60" customWidth="1"/>
    <col min="10228" max="10228" width="13.7109375" style="60" customWidth="1"/>
    <col min="10229" max="10229" width="2.5703125" style="60" customWidth="1"/>
    <col min="10230" max="10230" width="16.5703125" style="60" customWidth="1"/>
    <col min="10231" max="10231" width="12.85546875" style="60" customWidth="1"/>
    <col min="10232" max="10455" width="9.140625" style="60"/>
    <col min="10456" max="10456" width="37.5703125" style="60" customWidth="1"/>
    <col min="10457" max="10457" width="11.28515625" style="60" customWidth="1"/>
    <col min="10458" max="10458" width="8.28515625" style="60" customWidth="1"/>
    <col min="10459" max="10459" width="1.42578125" style="60" customWidth="1"/>
    <col min="10460" max="10460" width="9" style="60" customWidth="1"/>
    <col min="10461" max="10461" width="8.42578125" style="60" customWidth="1"/>
    <col min="10462" max="10462" width="1.140625" style="60" customWidth="1"/>
    <col min="10463" max="10463" width="8.7109375" style="60" customWidth="1"/>
    <col min="10464" max="10464" width="9.5703125" style="60" customWidth="1"/>
    <col min="10465" max="10469" width="5" style="60" customWidth="1"/>
    <col min="10470" max="10474" width="9.140625" style="60"/>
    <col min="10475" max="10475" width="30" style="60" customWidth="1"/>
    <col min="10476" max="10476" width="18.28515625" style="60" customWidth="1"/>
    <col min="10477" max="10477" width="13.7109375" style="60" customWidth="1"/>
    <col min="10478" max="10478" width="2.5703125" style="60" customWidth="1"/>
    <col min="10479" max="10479" width="16.5703125" style="60" customWidth="1"/>
    <col min="10480" max="10480" width="12.85546875" style="60" customWidth="1"/>
    <col min="10481" max="10481" width="9.140625" style="60"/>
    <col min="10482" max="10482" width="30" style="60" customWidth="1"/>
    <col min="10483" max="10483" width="18.28515625" style="60" customWidth="1"/>
    <col min="10484" max="10484" width="13.7109375" style="60" customWidth="1"/>
    <col min="10485" max="10485" width="2.5703125" style="60" customWidth="1"/>
    <col min="10486" max="10486" width="16.5703125" style="60" customWidth="1"/>
    <col min="10487" max="10487" width="12.85546875" style="60" customWidth="1"/>
    <col min="10488" max="10711" width="9.140625" style="60"/>
    <col min="10712" max="10712" width="37.5703125" style="60" customWidth="1"/>
    <col min="10713" max="10713" width="11.28515625" style="60" customWidth="1"/>
    <col min="10714" max="10714" width="8.28515625" style="60" customWidth="1"/>
    <col min="10715" max="10715" width="1.42578125" style="60" customWidth="1"/>
    <col min="10716" max="10716" width="9" style="60" customWidth="1"/>
    <col min="10717" max="10717" width="8.42578125" style="60" customWidth="1"/>
    <col min="10718" max="10718" width="1.140625" style="60" customWidth="1"/>
    <col min="10719" max="10719" width="8.7109375" style="60" customWidth="1"/>
    <col min="10720" max="10720" width="9.5703125" style="60" customWidth="1"/>
    <col min="10721" max="10725" width="5" style="60" customWidth="1"/>
    <col min="10726" max="10730" width="9.140625" style="60"/>
    <col min="10731" max="10731" width="30" style="60" customWidth="1"/>
    <col min="10732" max="10732" width="18.28515625" style="60" customWidth="1"/>
    <col min="10733" max="10733" width="13.7109375" style="60" customWidth="1"/>
    <col min="10734" max="10734" width="2.5703125" style="60" customWidth="1"/>
    <col min="10735" max="10735" width="16.5703125" style="60" customWidth="1"/>
    <col min="10736" max="10736" width="12.85546875" style="60" customWidth="1"/>
    <col min="10737" max="10737" width="9.140625" style="60"/>
    <col min="10738" max="10738" width="30" style="60" customWidth="1"/>
    <col min="10739" max="10739" width="18.28515625" style="60" customWidth="1"/>
    <col min="10740" max="10740" width="13.7109375" style="60" customWidth="1"/>
    <col min="10741" max="10741" width="2.5703125" style="60" customWidth="1"/>
    <col min="10742" max="10742" width="16.5703125" style="60" customWidth="1"/>
    <col min="10743" max="10743" width="12.85546875" style="60" customWidth="1"/>
    <col min="10744" max="10967" width="9.140625" style="60"/>
    <col min="10968" max="10968" width="37.5703125" style="60" customWidth="1"/>
    <col min="10969" max="10969" width="11.28515625" style="60" customWidth="1"/>
    <col min="10970" max="10970" width="8.28515625" style="60" customWidth="1"/>
    <col min="10971" max="10971" width="1.42578125" style="60" customWidth="1"/>
    <col min="10972" max="10972" width="9" style="60" customWidth="1"/>
    <col min="10973" max="10973" width="8.42578125" style="60" customWidth="1"/>
    <col min="10974" max="10974" width="1.140625" style="60" customWidth="1"/>
    <col min="10975" max="10975" width="8.7109375" style="60" customWidth="1"/>
    <col min="10976" max="10976" width="9.5703125" style="60" customWidth="1"/>
    <col min="10977" max="10981" width="5" style="60" customWidth="1"/>
    <col min="10982" max="10986" width="9.140625" style="60"/>
    <col min="10987" max="10987" width="30" style="60" customWidth="1"/>
    <col min="10988" max="10988" width="18.28515625" style="60" customWidth="1"/>
    <col min="10989" max="10989" width="13.7109375" style="60" customWidth="1"/>
    <col min="10990" max="10990" width="2.5703125" style="60" customWidth="1"/>
    <col min="10991" max="10991" width="16.5703125" style="60" customWidth="1"/>
    <col min="10992" max="10992" width="12.85546875" style="60" customWidth="1"/>
    <col min="10993" max="10993" width="9.140625" style="60"/>
    <col min="10994" max="10994" width="30" style="60" customWidth="1"/>
    <col min="10995" max="10995" width="18.28515625" style="60" customWidth="1"/>
    <col min="10996" max="10996" width="13.7109375" style="60" customWidth="1"/>
    <col min="10997" max="10997" width="2.5703125" style="60" customWidth="1"/>
    <col min="10998" max="10998" width="16.5703125" style="60" customWidth="1"/>
    <col min="10999" max="10999" width="12.85546875" style="60" customWidth="1"/>
    <col min="11000" max="11223" width="9.140625" style="60"/>
    <col min="11224" max="11224" width="37.5703125" style="60" customWidth="1"/>
    <col min="11225" max="11225" width="11.28515625" style="60" customWidth="1"/>
    <col min="11226" max="11226" width="8.28515625" style="60" customWidth="1"/>
    <col min="11227" max="11227" width="1.42578125" style="60" customWidth="1"/>
    <col min="11228" max="11228" width="9" style="60" customWidth="1"/>
    <col min="11229" max="11229" width="8.42578125" style="60" customWidth="1"/>
    <col min="11230" max="11230" width="1.140625" style="60" customWidth="1"/>
    <col min="11231" max="11231" width="8.7109375" style="60" customWidth="1"/>
    <col min="11232" max="11232" width="9.5703125" style="60" customWidth="1"/>
    <col min="11233" max="11237" width="5" style="60" customWidth="1"/>
    <col min="11238" max="11242" width="9.140625" style="60"/>
    <col min="11243" max="11243" width="30" style="60" customWidth="1"/>
    <col min="11244" max="11244" width="18.28515625" style="60" customWidth="1"/>
    <col min="11245" max="11245" width="13.7109375" style="60" customWidth="1"/>
    <col min="11246" max="11246" width="2.5703125" style="60" customWidth="1"/>
    <col min="11247" max="11247" width="16.5703125" style="60" customWidth="1"/>
    <col min="11248" max="11248" width="12.85546875" style="60" customWidth="1"/>
    <col min="11249" max="11249" width="9.140625" style="60"/>
    <col min="11250" max="11250" width="30" style="60" customWidth="1"/>
    <col min="11251" max="11251" width="18.28515625" style="60" customWidth="1"/>
    <col min="11252" max="11252" width="13.7109375" style="60" customWidth="1"/>
    <col min="11253" max="11253" width="2.5703125" style="60" customWidth="1"/>
    <col min="11254" max="11254" width="16.5703125" style="60" customWidth="1"/>
    <col min="11255" max="11255" width="12.85546875" style="60" customWidth="1"/>
    <col min="11256" max="11479" width="9.140625" style="60"/>
    <col min="11480" max="11480" width="37.5703125" style="60" customWidth="1"/>
    <col min="11481" max="11481" width="11.28515625" style="60" customWidth="1"/>
    <col min="11482" max="11482" width="8.28515625" style="60" customWidth="1"/>
    <col min="11483" max="11483" width="1.42578125" style="60" customWidth="1"/>
    <col min="11484" max="11484" width="9" style="60" customWidth="1"/>
    <col min="11485" max="11485" width="8.42578125" style="60" customWidth="1"/>
    <col min="11486" max="11486" width="1.140625" style="60" customWidth="1"/>
    <col min="11487" max="11487" width="8.7109375" style="60" customWidth="1"/>
    <col min="11488" max="11488" width="9.5703125" style="60" customWidth="1"/>
    <col min="11489" max="11493" width="5" style="60" customWidth="1"/>
    <col min="11494" max="11498" width="9.140625" style="60"/>
    <col min="11499" max="11499" width="30" style="60" customWidth="1"/>
    <col min="11500" max="11500" width="18.28515625" style="60" customWidth="1"/>
    <col min="11501" max="11501" width="13.7109375" style="60" customWidth="1"/>
    <col min="11502" max="11502" width="2.5703125" style="60" customWidth="1"/>
    <col min="11503" max="11503" width="16.5703125" style="60" customWidth="1"/>
    <col min="11504" max="11504" width="12.85546875" style="60" customWidth="1"/>
    <col min="11505" max="11505" width="9.140625" style="60"/>
    <col min="11506" max="11506" width="30" style="60" customWidth="1"/>
    <col min="11507" max="11507" width="18.28515625" style="60" customWidth="1"/>
    <col min="11508" max="11508" width="13.7109375" style="60" customWidth="1"/>
    <col min="11509" max="11509" width="2.5703125" style="60" customWidth="1"/>
    <col min="11510" max="11510" width="16.5703125" style="60" customWidth="1"/>
    <col min="11511" max="11511" width="12.85546875" style="60" customWidth="1"/>
    <col min="11512" max="11735" width="9.140625" style="60"/>
    <col min="11736" max="11736" width="37.5703125" style="60" customWidth="1"/>
    <col min="11737" max="11737" width="11.28515625" style="60" customWidth="1"/>
    <col min="11738" max="11738" width="8.28515625" style="60" customWidth="1"/>
    <col min="11739" max="11739" width="1.42578125" style="60" customWidth="1"/>
    <col min="11740" max="11740" width="9" style="60" customWidth="1"/>
    <col min="11741" max="11741" width="8.42578125" style="60" customWidth="1"/>
    <col min="11742" max="11742" width="1.140625" style="60" customWidth="1"/>
    <col min="11743" max="11743" width="8.7109375" style="60" customWidth="1"/>
    <col min="11744" max="11744" width="9.5703125" style="60" customWidth="1"/>
    <col min="11745" max="11749" width="5" style="60" customWidth="1"/>
    <col min="11750" max="11754" width="9.140625" style="60"/>
    <col min="11755" max="11755" width="30" style="60" customWidth="1"/>
    <col min="11756" max="11756" width="18.28515625" style="60" customWidth="1"/>
    <col min="11757" max="11757" width="13.7109375" style="60" customWidth="1"/>
    <col min="11758" max="11758" width="2.5703125" style="60" customWidth="1"/>
    <col min="11759" max="11759" width="16.5703125" style="60" customWidth="1"/>
    <col min="11760" max="11760" width="12.85546875" style="60" customWidth="1"/>
    <col min="11761" max="11761" width="9.140625" style="60"/>
    <col min="11762" max="11762" width="30" style="60" customWidth="1"/>
    <col min="11763" max="11763" width="18.28515625" style="60" customWidth="1"/>
    <col min="11764" max="11764" width="13.7109375" style="60" customWidth="1"/>
    <col min="11765" max="11765" width="2.5703125" style="60" customWidth="1"/>
    <col min="11766" max="11766" width="16.5703125" style="60" customWidth="1"/>
    <col min="11767" max="11767" width="12.85546875" style="60" customWidth="1"/>
    <col min="11768" max="11991" width="9.140625" style="60"/>
    <col min="11992" max="11992" width="37.5703125" style="60" customWidth="1"/>
    <col min="11993" max="11993" width="11.28515625" style="60" customWidth="1"/>
    <col min="11994" max="11994" width="8.28515625" style="60" customWidth="1"/>
    <col min="11995" max="11995" width="1.42578125" style="60" customWidth="1"/>
    <col min="11996" max="11996" width="9" style="60" customWidth="1"/>
    <col min="11997" max="11997" width="8.42578125" style="60" customWidth="1"/>
    <col min="11998" max="11998" width="1.140625" style="60" customWidth="1"/>
    <col min="11999" max="11999" width="8.7109375" style="60" customWidth="1"/>
    <col min="12000" max="12000" width="9.5703125" style="60" customWidth="1"/>
    <col min="12001" max="12005" width="5" style="60" customWidth="1"/>
    <col min="12006" max="12010" width="9.140625" style="60"/>
    <col min="12011" max="12011" width="30" style="60" customWidth="1"/>
    <col min="12012" max="12012" width="18.28515625" style="60" customWidth="1"/>
    <col min="12013" max="12013" width="13.7109375" style="60" customWidth="1"/>
    <col min="12014" max="12014" width="2.5703125" style="60" customWidth="1"/>
    <col min="12015" max="12015" width="16.5703125" style="60" customWidth="1"/>
    <col min="12016" max="12016" width="12.85546875" style="60" customWidth="1"/>
    <col min="12017" max="12017" width="9.140625" style="60"/>
    <col min="12018" max="12018" width="30" style="60" customWidth="1"/>
    <col min="12019" max="12019" width="18.28515625" style="60" customWidth="1"/>
    <col min="12020" max="12020" width="13.7109375" style="60" customWidth="1"/>
    <col min="12021" max="12021" width="2.5703125" style="60" customWidth="1"/>
    <col min="12022" max="12022" width="16.5703125" style="60" customWidth="1"/>
    <col min="12023" max="12023" width="12.85546875" style="60" customWidth="1"/>
    <col min="12024" max="12247" width="9.140625" style="60"/>
    <col min="12248" max="12248" width="37.5703125" style="60" customWidth="1"/>
    <col min="12249" max="12249" width="11.28515625" style="60" customWidth="1"/>
    <col min="12250" max="12250" width="8.28515625" style="60" customWidth="1"/>
    <col min="12251" max="12251" width="1.42578125" style="60" customWidth="1"/>
    <col min="12252" max="12252" width="9" style="60" customWidth="1"/>
    <col min="12253" max="12253" width="8.42578125" style="60" customWidth="1"/>
    <col min="12254" max="12254" width="1.140625" style="60" customWidth="1"/>
    <col min="12255" max="12255" width="8.7109375" style="60" customWidth="1"/>
    <col min="12256" max="12256" width="9.5703125" style="60" customWidth="1"/>
    <col min="12257" max="12261" width="5" style="60" customWidth="1"/>
    <col min="12262" max="12266" width="9.140625" style="60"/>
    <col min="12267" max="12267" width="30" style="60" customWidth="1"/>
    <col min="12268" max="12268" width="18.28515625" style="60" customWidth="1"/>
    <col min="12269" max="12269" width="13.7109375" style="60" customWidth="1"/>
    <col min="12270" max="12270" width="2.5703125" style="60" customWidth="1"/>
    <col min="12271" max="12271" width="16.5703125" style="60" customWidth="1"/>
    <col min="12272" max="12272" width="12.85546875" style="60" customWidth="1"/>
    <col min="12273" max="12273" width="9.140625" style="60"/>
    <col min="12274" max="12274" width="30" style="60" customWidth="1"/>
    <col min="12275" max="12275" width="18.28515625" style="60" customWidth="1"/>
    <col min="12276" max="12276" width="13.7109375" style="60" customWidth="1"/>
    <col min="12277" max="12277" width="2.5703125" style="60" customWidth="1"/>
    <col min="12278" max="12278" width="16.5703125" style="60" customWidth="1"/>
    <col min="12279" max="12279" width="12.85546875" style="60" customWidth="1"/>
    <col min="12280" max="12503" width="9.140625" style="60"/>
    <col min="12504" max="12504" width="37.5703125" style="60" customWidth="1"/>
    <col min="12505" max="12505" width="11.28515625" style="60" customWidth="1"/>
    <col min="12506" max="12506" width="8.28515625" style="60" customWidth="1"/>
    <col min="12507" max="12507" width="1.42578125" style="60" customWidth="1"/>
    <col min="12508" max="12508" width="9" style="60" customWidth="1"/>
    <col min="12509" max="12509" width="8.42578125" style="60" customWidth="1"/>
    <col min="12510" max="12510" width="1.140625" style="60" customWidth="1"/>
    <col min="12511" max="12511" width="8.7109375" style="60" customWidth="1"/>
    <col min="12512" max="12512" width="9.5703125" style="60" customWidth="1"/>
    <col min="12513" max="12517" width="5" style="60" customWidth="1"/>
    <col min="12518" max="12522" width="9.140625" style="60"/>
    <col min="12523" max="12523" width="30" style="60" customWidth="1"/>
    <col min="12524" max="12524" width="18.28515625" style="60" customWidth="1"/>
    <col min="12525" max="12525" width="13.7109375" style="60" customWidth="1"/>
    <col min="12526" max="12526" width="2.5703125" style="60" customWidth="1"/>
    <col min="12527" max="12527" width="16.5703125" style="60" customWidth="1"/>
    <col min="12528" max="12528" width="12.85546875" style="60" customWidth="1"/>
    <col min="12529" max="12529" width="9.140625" style="60"/>
    <col min="12530" max="12530" width="30" style="60" customWidth="1"/>
    <col min="12531" max="12531" width="18.28515625" style="60" customWidth="1"/>
    <col min="12532" max="12532" width="13.7109375" style="60" customWidth="1"/>
    <col min="12533" max="12533" width="2.5703125" style="60" customWidth="1"/>
    <col min="12534" max="12534" width="16.5703125" style="60" customWidth="1"/>
    <col min="12535" max="12535" width="12.85546875" style="60" customWidth="1"/>
    <col min="12536" max="12759" width="9.140625" style="60"/>
    <col min="12760" max="12760" width="37.5703125" style="60" customWidth="1"/>
    <col min="12761" max="12761" width="11.28515625" style="60" customWidth="1"/>
    <col min="12762" max="12762" width="8.28515625" style="60" customWidth="1"/>
    <col min="12763" max="12763" width="1.42578125" style="60" customWidth="1"/>
    <col min="12764" max="12764" width="9" style="60" customWidth="1"/>
    <col min="12765" max="12765" width="8.42578125" style="60" customWidth="1"/>
    <col min="12766" max="12766" width="1.140625" style="60" customWidth="1"/>
    <col min="12767" max="12767" width="8.7109375" style="60" customWidth="1"/>
    <col min="12768" max="12768" width="9.5703125" style="60" customWidth="1"/>
    <col min="12769" max="12773" width="5" style="60" customWidth="1"/>
    <col min="12774" max="12778" width="9.140625" style="60"/>
    <col min="12779" max="12779" width="30" style="60" customWidth="1"/>
    <col min="12780" max="12780" width="18.28515625" style="60" customWidth="1"/>
    <col min="12781" max="12781" width="13.7109375" style="60" customWidth="1"/>
    <col min="12782" max="12782" width="2.5703125" style="60" customWidth="1"/>
    <col min="12783" max="12783" width="16.5703125" style="60" customWidth="1"/>
    <col min="12784" max="12784" width="12.85546875" style="60" customWidth="1"/>
    <col min="12785" max="12785" width="9.140625" style="60"/>
    <col min="12786" max="12786" width="30" style="60" customWidth="1"/>
    <col min="12787" max="12787" width="18.28515625" style="60" customWidth="1"/>
    <col min="12788" max="12788" width="13.7109375" style="60" customWidth="1"/>
    <col min="12789" max="12789" width="2.5703125" style="60" customWidth="1"/>
    <col min="12790" max="12790" width="16.5703125" style="60" customWidth="1"/>
    <col min="12791" max="12791" width="12.85546875" style="60" customWidth="1"/>
    <col min="12792" max="13015" width="9.140625" style="60"/>
    <col min="13016" max="13016" width="37.5703125" style="60" customWidth="1"/>
    <col min="13017" max="13017" width="11.28515625" style="60" customWidth="1"/>
    <col min="13018" max="13018" width="8.28515625" style="60" customWidth="1"/>
    <col min="13019" max="13019" width="1.42578125" style="60" customWidth="1"/>
    <col min="13020" max="13020" width="9" style="60" customWidth="1"/>
    <col min="13021" max="13021" width="8.42578125" style="60" customWidth="1"/>
    <col min="13022" max="13022" width="1.140625" style="60" customWidth="1"/>
    <col min="13023" max="13023" width="8.7109375" style="60" customWidth="1"/>
    <col min="13024" max="13024" width="9.5703125" style="60" customWidth="1"/>
    <col min="13025" max="13029" width="5" style="60" customWidth="1"/>
    <col min="13030" max="13034" width="9.140625" style="60"/>
    <col min="13035" max="13035" width="30" style="60" customWidth="1"/>
    <col min="13036" max="13036" width="18.28515625" style="60" customWidth="1"/>
    <col min="13037" max="13037" width="13.7109375" style="60" customWidth="1"/>
    <col min="13038" max="13038" width="2.5703125" style="60" customWidth="1"/>
    <col min="13039" max="13039" width="16.5703125" style="60" customWidth="1"/>
    <col min="13040" max="13040" width="12.85546875" style="60" customWidth="1"/>
    <col min="13041" max="13041" width="9.140625" style="60"/>
    <col min="13042" max="13042" width="30" style="60" customWidth="1"/>
    <col min="13043" max="13043" width="18.28515625" style="60" customWidth="1"/>
    <col min="13044" max="13044" width="13.7109375" style="60" customWidth="1"/>
    <col min="13045" max="13045" width="2.5703125" style="60" customWidth="1"/>
    <col min="13046" max="13046" width="16.5703125" style="60" customWidth="1"/>
    <col min="13047" max="13047" width="12.85546875" style="60" customWidth="1"/>
    <col min="13048" max="13271" width="9.140625" style="60"/>
    <col min="13272" max="13272" width="37.5703125" style="60" customWidth="1"/>
    <col min="13273" max="13273" width="11.28515625" style="60" customWidth="1"/>
    <col min="13274" max="13274" width="8.28515625" style="60" customWidth="1"/>
    <col min="13275" max="13275" width="1.42578125" style="60" customWidth="1"/>
    <col min="13276" max="13276" width="9" style="60" customWidth="1"/>
    <col min="13277" max="13277" width="8.42578125" style="60" customWidth="1"/>
    <col min="13278" max="13278" width="1.140625" style="60" customWidth="1"/>
    <col min="13279" max="13279" width="8.7109375" style="60" customWidth="1"/>
    <col min="13280" max="13280" width="9.5703125" style="60" customWidth="1"/>
    <col min="13281" max="13285" width="5" style="60" customWidth="1"/>
    <col min="13286" max="13290" width="9.140625" style="60"/>
    <col min="13291" max="13291" width="30" style="60" customWidth="1"/>
    <col min="13292" max="13292" width="18.28515625" style="60" customWidth="1"/>
    <col min="13293" max="13293" width="13.7109375" style="60" customWidth="1"/>
    <col min="13294" max="13294" width="2.5703125" style="60" customWidth="1"/>
    <col min="13295" max="13295" width="16.5703125" style="60" customWidth="1"/>
    <col min="13296" max="13296" width="12.85546875" style="60" customWidth="1"/>
    <col min="13297" max="13297" width="9.140625" style="60"/>
    <col min="13298" max="13298" width="30" style="60" customWidth="1"/>
    <col min="13299" max="13299" width="18.28515625" style="60" customWidth="1"/>
    <col min="13300" max="13300" width="13.7109375" style="60" customWidth="1"/>
    <col min="13301" max="13301" width="2.5703125" style="60" customWidth="1"/>
    <col min="13302" max="13302" width="16.5703125" style="60" customWidth="1"/>
    <col min="13303" max="13303" width="12.85546875" style="60" customWidth="1"/>
    <col min="13304" max="13527" width="9.140625" style="60"/>
    <col min="13528" max="13528" width="37.5703125" style="60" customWidth="1"/>
    <col min="13529" max="13529" width="11.28515625" style="60" customWidth="1"/>
    <col min="13530" max="13530" width="8.28515625" style="60" customWidth="1"/>
    <col min="13531" max="13531" width="1.42578125" style="60" customWidth="1"/>
    <col min="13532" max="13532" width="9" style="60" customWidth="1"/>
    <col min="13533" max="13533" width="8.42578125" style="60" customWidth="1"/>
    <col min="13534" max="13534" width="1.140625" style="60" customWidth="1"/>
    <col min="13535" max="13535" width="8.7109375" style="60" customWidth="1"/>
    <col min="13536" max="13536" width="9.5703125" style="60" customWidth="1"/>
    <col min="13537" max="13541" width="5" style="60" customWidth="1"/>
    <col min="13542" max="13546" width="9.140625" style="60"/>
    <col min="13547" max="13547" width="30" style="60" customWidth="1"/>
    <col min="13548" max="13548" width="18.28515625" style="60" customWidth="1"/>
    <col min="13549" max="13549" width="13.7109375" style="60" customWidth="1"/>
    <col min="13550" max="13550" width="2.5703125" style="60" customWidth="1"/>
    <col min="13551" max="13551" width="16.5703125" style="60" customWidth="1"/>
    <col min="13552" max="13552" width="12.85546875" style="60" customWidth="1"/>
    <col min="13553" max="13553" width="9.140625" style="60"/>
    <col min="13554" max="13554" width="30" style="60" customWidth="1"/>
    <col min="13555" max="13555" width="18.28515625" style="60" customWidth="1"/>
    <col min="13556" max="13556" width="13.7109375" style="60" customWidth="1"/>
    <col min="13557" max="13557" width="2.5703125" style="60" customWidth="1"/>
    <col min="13558" max="13558" width="16.5703125" style="60" customWidth="1"/>
    <col min="13559" max="13559" width="12.85546875" style="60" customWidth="1"/>
    <col min="13560" max="13783" width="9.140625" style="60"/>
    <col min="13784" max="13784" width="37.5703125" style="60" customWidth="1"/>
    <col min="13785" max="13785" width="11.28515625" style="60" customWidth="1"/>
    <col min="13786" max="13786" width="8.28515625" style="60" customWidth="1"/>
    <col min="13787" max="13787" width="1.42578125" style="60" customWidth="1"/>
    <col min="13788" max="13788" width="9" style="60" customWidth="1"/>
    <col min="13789" max="13789" width="8.42578125" style="60" customWidth="1"/>
    <col min="13790" max="13790" width="1.140625" style="60" customWidth="1"/>
    <col min="13791" max="13791" width="8.7109375" style="60" customWidth="1"/>
    <col min="13792" max="13792" width="9.5703125" style="60" customWidth="1"/>
    <col min="13793" max="13797" width="5" style="60" customWidth="1"/>
    <col min="13798" max="13802" width="9.140625" style="60"/>
    <col min="13803" max="13803" width="30" style="60" customWidth="1"/>
    <col min="13804" max="13804" width="18.28515625" style="60" customWidth="1"/>
    <col min="13805" max="13805" width="13.7109375" style="60" customWidth="1"/>
    <col min="13806" max="13806" width="2.5703125" style="60" customWidth="1"/>
    <col min="13807" max="13807" width="16.5703125" style="60" customWidth="1"/>
    <col min="13808" max="13808" width="12.85546875" style="60" customWidth="1"/>
    <col min="13809" max="13809" width="9.140625" style="60"/>
    <col min="13810" max="13810" width="30" style="60" customWidth="1"/>
    <col min="13811" max="13811" width="18.28515625" style="60" customWidth="1"/>
    <col min="13812" max="13812" width="13.7109375" style="60" customWidth="1"/>
    <col min="13813" max="13813" width="2.5703125" style="60" customWidth="1"/>
    <col min="13814" max="13814" width="16.5703125" style="60" customWidth="1"/>
    <col min="13815" max="13815" width="12.85546875" style="60" customWidth="1"/>
    <col min="13816" max="14039" width="9.140625" style="60"/>
    <col min="14040" max="14040" width="37.5703125" style="60" customWidth="1"/>
    <col min="14041" max="14041" width="11.28515625" style="60" customWidth="1"/>
    <col min="14042" max="14042" width="8.28515625" style="60" customWidth="1"/>
    <col min="14043" max="14043" width="1.42578125" style="60" customWidth="1"/>
    <col min="14044" max="14044" width="9" style="60" customWidth="1"/>
    <col min="14045" max="14045" width="8.42578125" style="60" customWidth="1"/>
    <col min="14046" max="14046" width="1.140625" style="60" customWidth="1"/>
    <col min="14047" max="14047" width="8.7109375" style="60" customWidth="1"/>
    <col min="14048" max="14048" width="9.5703125" style="60" customWidth="1"/>
    <col min="14049" max="14053" width="5" style="60" customWidth="1"/>
    <col min="14054" max="14058" width="9.140625" style="60"/>
    <col min="14059" max="14059" width="30" style="60" customWidth="1"/>
    <col min="14060" max="14060" width="18.28515625" style="60" customWidth="1"/>
    <col min="14061" max="14061" width="13.7109375" style="60" customWidth="1"/>
    <col min="14062" max="14062" width="2.5703125" style="60" customWidth="1"/>
    <col min="14063" max="14063" width="16.5703125" style="60" customWidth="1"/>
    <col min="14064" max="14064" width="12.85546875" style="60" customWidth="1"/>
    <col min="14065" max="14065" width="9.140625" style="60"/>
    <col min="14066" max="14066" width="30" style="60" customWidth="1"/>
    <col min="14067" max="14067" width="18.28515625" style="60" customWidth="1"/>
    <col min="14068" max="14068" width="13.7109375" style="60" customWidth="1"/>
    <col min="14069" max="14069" width="2.5703125" style="60" customWidth="1"/>
    <col min="14070" max="14070" width="16.5703125" style="60" customWidth="1"/>
    <col min="14071" max="14071" width="12.85546875" style="60" customWidth="1"/>
    <col min="14072" max="14295" width="9.140625" style="60"/>
    <col min="14296" max="14296" width="37.5703125" style="60" customWidth="1"/>
    <col min="14297" max="14297" width="11.28515625" style="60" customWidth="1"/>
    <col min="14298" max="14298" width="8.28515625" style="60" customWidth="1"/>
    <col min="14299" max="14299" width="1.42578125" style="60" customWidth="1"/>
    <col min="14300" max="14300" width="9" style="60" customWidth="1"/>
    <col min="14301" max="14301" width="8.42578125" style="60" customWidth="1"/>
    <col min="14302" max="14302" width="1.140625" style="60" customWidth="1"/>
    <col min="14303" max="14303" width="8.7109375" style="60" customWidth="1"/>
    <col min="14304" max="14304" width="9.5703125" style="60" customWidth="1"/>
    <col min="14305" max="14309" width="5" style="60" customWidth="1"/>
    <col min="14310" max="14314" width="9.140625" style="60"/>
    <col min="14315" max="14315" width="30" style="60" customWidth="1"/>
    <col min="14316" max="14316" width="18.28515625" style="60" customWidth="1"/>
    <col min="14317" max="14317" width="13.7109375" style="60" customWidth="1"/>
    <col min="14318" max="14318" width="2.5703125" style="60" customWidth="1"/>
    <col min="14319" max="14319" width="16.5703125" style="60" customWidth="1"/>
    <col min="14320" max="14320" width="12.85546875" style="60" customWidth="1"/>
    <col min="14321" max="14321" width="9.140625" style="60"/>
    <col min="14322" max="14322" width="30" style="60" customWidth="1"/>
    <col min="14323" max="14323" width="18.28515625" style="60" customWidth="1"/>
    <col min="14324" max="14324" width="13.7109375" style="60" customWidth="1"/>
    <col min="14325" max="14325" width="2.5703125" style="60" customWidth="1"/>
    <col min="14326" max="14326" width="16.5703125" style="60" customWidth="1"/>
    <col min="14327" max="14327" width="12.85546875" style="60" customWidth="1"/>
    <col min="14328" max="14551" width="9.140625" style="60"/>
    <col min="14552" max="14552" width="37.5703125" style="60" customWidth="1"/>
    <col min="14553" max="14553" width="11.28515625" style="60" customWidth="1"/>
    <col min="14554" max="14554" width="8.28515625" style="60" customWidth="1"/>
    <col min="14555" max="14555" width="1.42578125" style="60" customWidth="1"/>
    <col min="14556" max="14556" width="9" style="60" customWidth="1"/>
    <col min="14557" max="14557" width="8.42578125" style="60" customWidth="1"/>
    <col min="14558" max="14558" width="1.140625" style="60" customWidth="1"/>
    <col min="14559" max="14559" width="8.7109375" style="60" customWidth="1"/>
    <col min="14560" max="14560" width="9.5703125" style="60" customWidth="1"/>
    <col min="14561" max="14565" width="5" style="60" customWidth="1"/>
    <col min="14566" max="14570" width="9.140625" style="60"/>
    <col min="14571" max="14571" width="30" style="60" customWidth="1"/>
    <col min="14572" max="14572" width="18.28515625" style="60" customWidth="1"/>
    <col min="14573" max="14573" width="13.7109375" style="60" customWidth="1"/>
    <col min="14574" max="14574" width="2.5703125" style="60" customWidth="1"/>
    <col min="14575" max="14575" width="16.5703125" style="60" customWidth="1"/>
    <col min="14576" max="14576" width="12.85546875" style="60" customWidth="1"/>
    <col min="14577" max="14577" width="9.140625" style="60"/>
    <col min="14578" max="14578" width="30" style="60" customWidth="1"/>
    <col min="14579" max="14579" width="18.28515625" style="60" customWidth="1"/>
    <col min="14580" max="14580" width="13.7109375" style="60" customWidth="1"/>
    <col min="14581" max="14581" width="2.5703125" style="60" customWidth="1"/>
    <col min="14582" max="14582" width="16.5703125" style="60" customWidth="1"/>
    <col min="14583" max="14583" width="12.85546875" style="60" customWidth="1"/>
    <col min="14584" max="14807" width="9.140625" style="60"/>
    <col min="14808" max="14808" width="37.5703125" style="60" customWidth="1"/>
    <col min="14809" max="14809" width="11.28515625" style="60" customWidth="1"/>
    <col min="14810" max="14810" width="8.28515625" style="60" customWidth="1"/>
    <col min="14811" max="14811" width="1.42578125" style="60" customWidth="1"/>
    <col min="14812" max="14812" width="9" style="60" customWidth="1"/>
    <col min="14813" max="14813" width="8.42578125" style="60" customWidth="1"/>
    <col min="14814" max="14814" width="1.140625" style="60" customWidth="1"/>
    <col min="14815" max="14815" width="8.7109375" style="60" customWidth="1"/>
    <col min="14816" max="14816" width="9.5703125" style="60" customWidth="1"/>
    <col min="14817" max="14821" width="5" style="60" customWidth="1"/>
    <col min="14822" max="14826" width="9.140625" style="60"/>
    <col min="14827" max="14827" width="30" style="60" customWidth="1"/>
    <col min="14828" max="14828" width="18.28515625" style="60" customWidth="1"/>
    <col min="14829" max="14829" width="13.7109375" style="60" customWidth="1"/>
    <col min="14830" max="14830" width="2.5703125" style="60" customWidth="1"/>
    <col min="14831" max="14831" width="16.5703125" style="60" customWidth="1"/>
    <col min="14832" max="14832" width="12.85546875" style="60" customWidth="1"/>
    <col min="14833" max="14833" width="9.140625" style="60"/>
    <col min="14834" max="14834" width="30" style="60" customWidth="1"/>
    <col min="14835" max="14835" width="18.28515625" style="60" customWidth="1"/>
    <col min="14836" max="14836" width="13.7109375" style="60" customWidth="1"/>
    <col min="14837" max="14837" width="2.5703125" style="60" customWidth="1"/>
    <col min="14838" max="14838" width="16.5703125" style="60" customWidth="1"/>
    <col min="14839" max="14839" width="12.85546875" style="60" customWidth="1"/>
    <col min="14840" max="15063" width="9.140625" style="60"/>
    <col min="15064" max="15064" width="37.5703125" style="60" customWidth="1"/>
    <col min="15065" max="15065" width="11.28515625" style="60" customWidth="1"/>
    <col min="15066" max="15066" width="8.28515625" style="60" customWidth="1"/>
    <col min="15067" max="15067" width="1.42578125" style="60" customWidth="1"/>
    <col min="15068" max="15068" width="9" style="60" customWidth="1"/>
    <col min="15069" max="15069" width="8.42578125" style="60" customWidth="1"/>
    <col min="15070" max="15070" width="1.140625" style="60" customWidth="1"/>
    <col min="15071" max="15071" width="8.7109375" style="60" customWidth="1"/>
    <col min="15072" max="15072" width="9.5703125" style="60" customWidth="1"/>
    <col min="15073" max="15077" width="5" style="60" customWidth="1"/>
    <col min="15078" max="15082" width="9.140625" style="60"/>
    <col min="15083" max="15083" width="30" style="60" customWidth="1"/>
    <col min="15084" max="15084" width="18.28515625" style="60" customWidth="1"/>
    <col min="15085" max="15085" width="13.7109375" style="60" customWidth="1"/>
    <col min="15086" max="15086" width="2.5703125" style="60" customWidth="1"/>
    <col min="15087" max="15087" width="16.5703125" style="60" customWidth="1"/>
    <col min="15088" max="15088" width="12.85546875" style="60" customWidth="1"/>
    <col min="15089" max="15089" width="9.140625" style="60"/>
    <col min="15090" max="15090" width="30" style="60" customWidth="1"/>
    <col min="15091" max="15091" width="18.28515625" style="60" customWidth="1"/>
    <col min="15092" max="15092" width="13.7109375" style="60" customWidth="1"/>
    <col min="15093" max="15093" width="2.5703125" style="60" customWidth="1"/>
    <col min="15094" max="15094" width="16.5703125" style="60" customWidth="1"/>
    <col min="15095" max="15095" width="12.85546875" style="60" customWidth="1"/>
    <col min="15096" max="15319" width="9.140625" style="60"/>
    <col min="15320" max="15320" width="37.5703125" style="60" customWidth="1"/>
    <col min="15321" max="15321" width="11.28515625" style="60" customWidth="1"/>
    <col min="15322" max="15322" width="8.28515625" style="60" customWidth="1"/>
    <col min="15323" max="15323" width="1.42578125" style="60" customWidth="1"/>
    <col min="15324" max="15324" width="9" style="60" customWidth="1"/>
    <col min="15325" max="15325" width="8.42578125" style="60" customWidth="1"/>
    <col min="15326" max="15326" width="1.140625" style="60" customWidth="1"/>
    <col min="15327" max="15327" width="8.7109375" style="60" customWidth="1"/>
    <col min="15328" max="15328" width="9.5703125" style="60" customWidth="1"/>
    <col min="15329" max="15333" width="5" style="60" customWidth="1"/>
    <col min="15334" max="15338" width="9.140625" style="60"/>
    <col min="15339" max="15339" width="30" style="60" customWidth="1"/>
    <col min="15340" max="15340" width="18.28515625" style="60" customWidth="1"/>
    <col min="15341" max="15341" width="13.7109375" style="60" customWidth="1"/>
    <col min="15342" max="15342" width="2.5703125" style="60" customWidth="1"/>
    <col min="15343" max="15343" width="16.5703125" style="60" customWidth="1"/>
    <col min="15344" max="15344" width="12.85546875" style="60" customWidth="1"/>
    <col min="15345" max="15345" width="9.140625" style="60"/>
    <col min="15346" max="15346" width="30" style="60" customWidth="1"/>
    <col min="15347" max="15347" width="18.28515625" style="60" customWidth="1"/>
    <col min="15348" max="15348" width="13.7109375" style="60" customWidth="1"/>
    <col min="15349" max="15349" width="2.5703125" style="60" customWidth="1"/>
    <col min="15350" max="15350" width="16.5703125" style="60" customWidth="1"/>
    <col min="15351" max="15351" width="12.85546875" style="60" customWidth="1"/>
    <col min="15352" max="15575" width="9.140625" style="60"/>
    <col min="15576" max="15576" width="37.5703125" style="60" customWidth="1"/>
    <col min="15577" max="15577" width="11.28515625" style="60" customWidth="1"/>
    <col min="15578" max="15578" width="8.28515625" style="60" customWidth="1"/>
    <col min="15579" max="15579" width="1.42578125" style="60" customWidth="1"/>
    <col min="15580" max="15580" width="9" style="60" customWidth="1"/>
    <col min="15581" max="15581" width="8.42578125" style="60" customWidth="1"/>
    <col min="15582" max="15582" width="1.140625" style="60" customWidth="1"/>
    <col min="15583" max="15583" width="8.7109375" style="60" customWidth="1"/>
    <col min="15584" max="15584" width="9.5703125" style="60" customWidth="1"/>
    <col min="15585" max="15589" width="5" style="60" customWidth="1"/>
    <col min="15590" max="15594" width="9.140625" style="60"/>
    <col min="15595" max="15595" width="30" style="60" customWidth="1"/>
    <col min="15596" max="15596" width="18.28515625" style="60" customWidth="1"/>
    <col min="15597" max="15597" width="13.7109375" style="60" customWidth="1"/>
    <col min="15598" max="15598" width="2.5703125" style="60" customWidth="1"/>
    <col min="15599" max="15599" width="16.5703125" style="60" customWidth="1"/>
    <col min="15600" max="15600" width="12.85546875" style="60" customWidth="1"/>
    <col min="15601" max="15601" width="9.140625" style="60"/>
    <col min="15602" max="15602" width="30" style="60" customWidth="1"/>
    <col min="15603" max="15603" width="18.28515625" style="60" customWidth="1"/>
    <col min="15604" max="15604" width="13.7109375" style="60" customWidth="1"/>
    <col min="15605" max="15605" width="2.5703125" style="60" customWidth="1"/>
    <col min="15606" max="15606" width="16.5703125" style="60" customWidth="1"/>
    <col min="15607" max="15607" width="12.85546875" style="60" customWidth="1"/>
    <col min="15608" max="15831" width="9.140625" style="60"/>
    <col min="15832" max="15832" width="37.5703125" style="60" customWidth="1"/>
    <col min="15833" max="15833" width="11.28515625" style="60" customWidth="1"/>
    <col min="15834" max="15834" width="8.28515625" style="60" customWidth="1"/>
    <col min="15835" max="15835" width="1.42578125" style="60" customWidth="1"/>
    <col min="15836" max="15836" width="9" style="60" customWidth="1"/>
    <col min="15837" max="15837" width="8.42578125" style="60" customWidth="1"/>
    <col min="15838" max="15838" width="1.140625" style="60" customWidth="1"/>
    <col min="15839" max="15839" width="8.7109375" style="60" customWidth="1"/>
    <col min="15840" max="15840" width="9.5703125" style="60" customWidth="1"/>
    <col min="15841" max="15845" width="5" style="60" customWidth="1"/>
    <col min="15846" max="15850" width="9.140625" style="60"/>
    <col min="15851" max="15851" width="30" style="60" customWidth="1"/>
    <col min="15852" max="15852" width="18.28515625" style="60" customWidth="1"/>
    <col min="15853" max="15853" width="13.7109375" style="60" customWidth="1"/>
    <col min="15854" max="15854" width="2.5703125" style="60" customWidth="1"/>
    <col min="15855" max="15855" width="16.5703125" style="60" customWidth="1"/>
    <col min="15856" max="15856" width="12.85546875" style="60" customWidth="1"/>
    <col min="15857" max="15857" width="9.140625" style="60"/>
    <col min="15858" max="15858" width="30" style="60" customWidth="1"/>
    <col min="15859" max="15859" width="18.28515625" style="60" customWidth="1"/>
    <col min="15860" max="15860" width="13.7109375" style="60" customWidth="1"/>
    <col min="15861" max="15861" width="2.5703125" style="60" customWidth="1"/>
    <col min="15862" max="15862" width="16.5703125" style="60" customWidth="1"/>
    <col min="15863" max="15863" width="12.85546875" style="60" customWidth="1"/>
    <col min="15864" max="16087" width="9.140625" style="60"/>
    <col min="16088" max="16088" width="37.5703125" style="60" customWidth="1"/>
    <col min="16089" max="16089" width="11.28515625" style="60" customWidth="1"/>
    <col min="16090" max="16090" width="8.28515625" style="60" customWidth="1"/>
    <col min="16091" max="16091" width="1.42578125" style="60" customWidth="1"/>
    <col min="16092" max="16092" width="9" style="60" customWidth="1"/>
    <col min="16093" max="16093" width="8.42578125" style="60" customWidth="1"/>
    <col min="16094" max="16094" width="1.140625" style="60" customWidth="1"/>
    <col min="16095" max="16095" width="8.7109375" style="60" customWidth="1"/>
    <col min="16096" max="16096" width="9.5703125" style="60" customWidth="1"/>
    <col min="16097" max="16101" width="5" style="60" customWidth="1"/>
    <col min="16102" max="16106" width="9.140625" style="60"/>
    <col min="16107" max="16107" width="30" style="60" customWidth="1"/>
    <col min="16108" max="16108" width="18.28515625" style="60" customWidth="1"/>
    <col min="16109" max="16109" width="13.7109375" style="60" customWidth="1"/>
    <col min="16110" max="16110" width="2.5703125" style="60" customWidth="1"/>
    <col min="16111" max="16111" width="16.5703125" style="60" customWidth="1"/>
    <col min="16112" max="16112" width="12.85546875" style="60" customWidth="1"/>
    <col min="16113" max="16113" width="9.140625" style="60"/>
    <col min="16114" max="16114" width="30" style="60" customWidth="1"/>
    <col min="16115" max="16115" width="18.28515625" style="60" customWidth="1"/>
    <col min="16116" max="16116" width="13.7109375" style="60" customWidth="1"/>
    <col min="16117" max="16117" width="2.5703125" style="60" customWidth="1"/>
    <col min="16118" max="16118" width="16.5703125" style="60" customWidth="1"/>
    <col min="16119" max="16119" width="12.85546875" style="60" customWidth="1"/>
    <col min="16120" max="16384" width="9.140625" style="60"/>
  </cols>
  <sheetData>
    <row r="1" spans="1:9" ht="35.25">
      <c r="A1" s="377">
        <f>'14.1'!A1</f>
        <v>14</v>
      </c>
      <c r="B1" s="292"/>
      <c r="C1" s="292"/>
      <c r="D1" s="292"/>
      <c r="E1" s="378"/>
      <c r="F1" s="291"/>
      <c r="G1" s="291"/>
      <c r="H1" s="280"/>
      <c r="I1" s="280"/>
    </row>
    <row r="2" spans="1:9" ht="25.5" customHeight="1">
      <c r="A2" s="727" t="s">
        <v>360</v>
      </c>
      <c r="B2" s="727"/>
      <c r="C2" s="727"/>
      <c r="D2" s="727"/>
      <c r="E2" s="727"/>
      <c r="F2" s="727"/>
      <c r="G2" s="727"/>
      <c r="H2" s="727"/>
      <c r="I2" s="727"/>
    </row>
    <row r="3" spans="1:9" ht="9.9499999999999993" customHeight="1">
      <c r="A3" s="291"/>
      <c r="B3" s="292"/>
      <c r="C3" s="292"/>
      <c r="D3" s="292"/>
      <c r="E3" s="292"/>
      <c r="F3" s="292"/>
      <c r="G3" s="292"/>
      <c r="H3" s="280"/>
      <c r="I3" s="280"/>
    </row>
    <row r="4" spans="1:9" ht="45" customHeight="1">
      <c r="A4" s="289"/>
      <c r="B4" s="719" t="s">
        <v>252</v>
      </c>
      <c r="C4" s="719"/>
      <c r="D4" s="293"/>
      <c r="E4" s="719" t="s">
        <v>253</v>
      </c>
      <c r="F4" s="719"/>
      <c r="G4" s="248"/>
      <c r="H4" s="728" t="s">
        <v>254</v>
      </c>
      <c r="I4" s="728"/>
    </row>
    <row r="5" spans="1:9" ht="40.5" customHeight="1">
      <c r="A5" s="343"/>
      <c r="B5" s="217" t="s">
        <v>227</v>
      </c>
      <c r="C5" s="236" t="s">
        <v>228</v>
      </c>
      <c r="D5" s="236"/>
      <c r="E5" s="217" t="s">
        <v>244</v>
      </c>
      <c r="F5" s="236" t="s">
        <v>228</v>
      </c>
      <c r="G5" s="236"/>
      <c r="H5" s="217" t="s">
        <v>227</v>
      </c>
      <c r="I5" s="236" t="s">
        <v>228</v>
      </c>
    </row>
    <row r="6" spans="1:9" s="284" customFormat="1" ht="27.75" customHeight="1">
      <c r="A6" s="174" t="s">
        <v>1</v>
      </c>
      <c r="B6" s="572">
        <v>6202</v>
      </c>
      <c r="C6" s="607">
        <v>74.74991</v>
      </c>
      <c r="D6" s="607">
        <v>0</v>
      </c>
      <c r="E6" s="530">
        <v>38559</v>
      </c>
      <c r="F6" s="553">
        <v>58.240940000000002</v>
      </c>
      <c r="G6" s="607"/>
      <c r="H6" s="530">
        <v>4201</v>
      </c>
      <c r="I6" s="553">
        <v>50.632759999999998</v>
      </c>
    </row>
    <row r="7" spans="1:9" s="284" customFormat="1" ht="21" customHeight="1">
      <c r="A7" s="174" t="s">
        <v>16</v>
      </c>
      <c r="B7" s="572">
        <v>1752</v>
      </c>
      <c r="C7" s="607">
        <v>99.039010000000005</v>
      </c>
      <c r="D7" s="607">
        <v>0</v>
      </c>
      <c r="E7" s="530">
        <v>13111</v>
      </c>
      <c r="F7" s="553">
        <v>95.973939999999999</v>
      </c>
      <c r="G7" s="607"/>
      <c r="H7" s="530">
        <v>1160</v>
      </c>
      <c r="I7" s="553">
        <v>65.573769999999996</v>
      </c>
    </row>
    <row r="8" spans="1:9" s="284" customFormat="1" ht="17.100000000000001" customHeight="1">
      <c r="A8" s="69" t="s">
        <v>17</v>
      </c>
      <c r="B8" s="575">
        <v>380</v>
      </c>
      <c r="C8" s="608">
        <v>99.216710000000006</v>
      </c>
      <c r="D8" s="608">
        <v>0</v>
      </c>
      <c r="E8" s="532">
        <v>2328</v>
      </c>
      <c r="F8" s="557">
        <v>98.435519999999997</v>
      </c>
      <c r="G8" s="608"/>
      <c r="H8" s="532">
        <v>208</v>
      </c>
      <c r="I8" s="557">
        <v>54.30809</v>
      </c>
    </row>
    <row r="9" spans="1:9" s="284" customFormat="1" ht="17.100000000000001" customHeight="1">
      <c r="A9" s="69" t="s">
        <v>18</v>
      </c>
      <c r="B9" s="575">
        <v>104</v>
      </c>
      <c r="C9" s="608">
        <v>99.047619999999995</v>
      </c>
      <c r="D9" s="608">
        <v>0</v>
      </c>
      <c r="E9" s="532">
        <v>852</v>
      </c>
      <c r="F9" s="557">
        <v>94.561599999999999</v>
      </c>
      <c r="G9" s="608"/>
      <c r="H9" s="532">
        <v>41</v>
      </c>
      <c r="I9" s="557">
        <v>39.047620000000002</v>
      </c>
    </row>
    <row r="10" spans="1:9" s="284" customFormat="1" ht="17.100000000000001" customHeight="1">
      <c r="A10" s="69" t="s">
        <v>19</v>
      </c>
      <c r="B10" s="575">
        <v>94</v>
      </c>
      <c r="C10" s="608">
        <v>100</v>
      </c>
      <c r="D10" s="608">
        <v>0</v>
      </c>
      <c r="E10" s="532">
        <v>518</v>
      </c>
      <c r="F10" s="557">
        <v>99.807320000000004</v>
      </c>
      <c r="G10" s="608"/>
      <c r="H10" s="532">
        <v>78</v>
      </c>
      <c r="I10" s="557">
        <v>82.978719999999996</v>
      </c>
    </row>
    <row r="11" spans="1:9" s="284" customFormat="1" ht="17.100000000000001" customHeight="1">
      <c r="A11" s="69" t="s">
        <v>20</v>
      </c>
      <c r="B11" s="575">
        <v>94</v>
      </c>
      <c r="C11" s="608">
        <v>95.918369999999996</v>
      </c>
      <c r="D11" s="608">
        <v>0</v>
      </c>
      <c r="E11" s="532">
        <v>622</v>
      </c>
      <c r="F11" s="557">
        <v>77.36318</v>
      </c>
      <c r="G11" s="608"/>
      <c r="H11" s="532">
        <v>65</v>
      </c>
      <c r="I11" s="557">
        <v>66.326530000000005</v>
      </c>
    </row>
    <row r="12" spans="1:9" s="284" customFormat="1" ht="17.100000000000001" customHeight="1">
      <c r="A12" s="69" t="s">
        <v>21</v>
      </c>
      <c r="B12" s="575">
        <v>176</v>
      </c>
      <c r="C12" s="608">
        <v>98.876400000000004</v>
      </c>
      <c r="D12" s="608">
        <v>0</v>
      </c>
      <c r="E12" s="532">
        <v>849</v>
      </c>
      <c r="F12" s="557">
        <v>95.932199999999995</v>
      </c>
      <c r="G12" s="608"/>
      <c r="H12" s="532">
        <v>110</v>
      </c>
      <c r="I12" s="557">
        <v>61.797750000000001</v>
      </c>
    </row>
    <row r="13" spans="1:9" s="284" customFormat="1" ht="17.100000000000001" customHeight="1">
      <c r="A13" s="69" t="s">
        <v>22</v>
      </c>
      <c r="B13" s="575">
        <v>141</v>
      </c>
      <c r="C13" s="608">
        <v>100</v>
      </c>
      <c r="D13" s="608">
        <v>0</v>
      </c>
      <c r="E13" s="532">
        <v>1151</v>
      </c>
      <c r="F13" s="557">
        <v>99.053359999999998</v>
      </c>
      <c r="G13" s="608"/>
      <c r="H13" s="532">
        <v>66</v>
      </c>
      <c r="I13" s="557">
        <v>46.808509999999998</v>
      </c>
    </row>
    <row r="14" spans="1:9" s="284" customFormat="1" ht="17.100000000000001" customHeight="1">
      <c r="A14" s="69" t="s">
        <v>23</v>
      </c>
      <c r="B14" s="575">
        <v>139</v>
      </c>
      <c r="C14" s="608">
        <v>100</v>
      </c>
      <c r="D14" s="608">
        <v>0</v>
      </c>
      <c r="E14" s="532">
        <v>716</v>
      </c>
      <c r="F14" s="557">
        <v>99.168980000000005</v>
      </c>
      <c r="G14" s="608"/>
      <c r="H14" s="532">
        <v>87</v>
      </c>
      <c r="I14" s="557">
        <v>62.589930000000003</v>
      </c>
    </row>
    <row r="15" spans="1:9" s="284" customFormat="1" ht="17.100000000000001" customHeight="1">
      <c r="A15" s="69" t="s">
        <v>24</v>
      </c>
      <c r="B15" s="575">
        <v>241</v>
      </c>
      <c r="C15" s="608">
        <v>100</v>
      </c>
      <c r="D15" s="608">
        <v>0</v>
      </c>
      <c r="E15" s="532">
        <v>1527</v>
      </c>
      <c r="F15" s="557">
        <v>98.516130000000004</v>
      </c>
      <c r="G15" s="608"/>
      <c r="H15" s="532">
        <v>196</v>
      </c>
      <c r="I15" s="557">
        <v>81.327799999999996</v>
      </c>
    </row>
    <row r="16" spans="1:9" s="284" customFormat="1" ht="17.100000000000001" customHeight="1">
      <c r="A16" s="69" t="s">
        <v>25</v>
      </c>
      <c r="B16" s="575">
        <v>83</v>
      </c>
      <c r="C16" s="608">
        <v>100</v>
      </c>
      <c r="D16" s="608">
        <v>0</v>
      </c>
      <c r="E16" s="532">
        <v>485</v>
      </c>
      <c r="F16" s="557">
        <v>99.182000000000002</v>
      </c>
      <c r="G16" s="608"/>
      <c r="H16" s="532">
        <v>59</v>
      </c>
      <c r="I16" s="557">
        <v>71.084339999999997</v>
      </c>
    </row>
    <row r="17" spans="1:9" s="284" customFormat="1" ht="17.100000000000001" customHeight="1">
      <c r="A17" s="69" t="s">
        <v>26</v>
      </c>
      <c r="B17" s="575">
        <v>188</v>
      </c>
      <c r="C17" s="608">
        <v>100</v>
      </c>
      <c r="D17" s="608">
        <v>0</v>
      </c>
      <c r="E17" s="532">
        <v>2873</v>
      </c>
      <c r="F17" s="557">
        <v>98.762460000000004</v>
      </c>
      <c r="G17" s="608"/>
      <c r="H17" s="532">
        <v>170</v>
      </c>
      <c r="I17" s="557">
        <v>90.425529999999995</v>
      </c>
    </row>
    <row r="18" spans="1:9" s="284" customFormat="1" ht="17.100000000000001" customHeight="1">
      <c r="A18" s="69" t="s">
        <v>27</v>
      </c>
      <c r="B18" s="575">
        <v>112</v>
      </c>
      <c r="C18" s="608">
        <v>94.117649999999998</v>
      </c>
      <c r="D18" s="608">
        <v>0</v>
      </c>
      <c r="E18" s="532">
        <v>1190</v>
      </c>
      <c r="F18" s="557">
        <v>87.822879999999998</v>
      </c>
      <c r="G18" s="608"/>
      <c r="H18" s="532">
        <v>80</v>
      </c>
      <c r="I18" s="557">
        <v>67.226889999999997</v>
      </c>
    </row>
    <row r="19" spans="1:9" s="284" customFormat="1" ht="21" customHeight="1">
      <c r="A19" s="174" t="s">
        <v>9</v>
      </c>
      <c r="B19" s="572">
        <v>912</v>
      </c>
      <c r="C19" s="607">
        <v>44.749749999999999</v>
      </c>
      <c r="D19" s="607">
        <v>0</v>
      </c>
      <c r="E19" s="530">
        <v>5937</v>
      </c>
      <c r="F19" s="553">
        <v>28.332139999999999</v>
      </c>
      <c r="G19" s="607"/>
      <c r="H19" s="530">
        <v>764</v>
      </c>
      <c r="I19" s="553">
        <v>37.487729999999999</v>
      </c>
    </row>
    <row r="20" spans="1:9" s="284" customFormat="1" ht="17.100000000000001" customHeight="1">
      <c r="A20" s="69" t="s">
        <v>28</v>
      </c>
      <c r="B20" s="575">
        <v>72</v>
      </c>
      <c r="C20" s="608">
        <v>41.142859999999999</v>
      </c>
      <c r="D20" s="608">
        <v>0</v>
      </c>
      <c r="E20" s="532">
        <v>211</v>
      </c>
      <c r="F20" s="557">
        <v>11.65746</v>
      </c>
      <c r="G20" s="608"/>
      <c r="H20" s="532">
        <v>6</v>
      </c>
      <c r="I20" s="557">
        <v>3.4285700000000001</v>
      </c>
    </row>
    <row r="21" spans="1:9" s="284" customFormat="1" ht="17.100000000000001" customHeight="1">
      <c r="A21" s="69" t="s">
        <v>29</v>
      </c>
      <c r="B21" s="575">
        <v>31</v>
      </c>
      <c r="C21" s="608">
        <v>22.302160000000001</v>
      </c>
      <c r="D21" s="608">
        <v>0</v>
      </c>
      <c r="E21" s="532">
        <v>116</v>
      </c>
      <c r="F21" s="557">
        <v>9.5004100000000005</v>
      </c>
      <c r="G21" s="608"/>
      <c r="H21" s="532">
        <v>3</v>
      </c>
      <c r="I21" s="557">
        <v>2.1582699999999999</v>
      </c>
    </row>
    <row r="22" spans="1:9" s="284" customFormat="1" ht="17.100000000000001" customHeight="1">
      <c r="A22" s="69" t="s">
        <v>30</v>
      </c>
      <c r="B22" s="575">
        <v>30</v>
      </c>
      <c r="C22" s="608">
        <v>31.25</v>
      </c>
      <c r="D22" s="608">
        <v>0</v>
      </c>
      <c r="E22" s="532">
        <v>205</v>
      </c>
      <c r="F22" s="557">
        <v>18.385649999999998</v>
      </c>
      <c r="G22" s="608"/>
      <c r="H22" s="532">
        <v>6</v>
      </c>
      <c r="I22" s="557">
        <v>6.25</v>
      </c>
    </row>
    <row r="23" spans="1:9" s="284" customFormat="1" ht="17.100000000000001" customHeight="1">
      <c r="A23" s="69" t="s">
        <v>31</v>
      </c>
      <c r="B23" s="575">
        <v>58</v>
      </c>
      <c r="C23" s="608">
        <v>46.774189999999997</v>
      </c>
      <c r="D23" s="608">
        <v>0</v>
      </c>
      <c r="E23" s="532">
        <v>402</v>
      </c>
      <c r="F23" s="557">
        <v>26.604900000000001</v>
      </c>
      <c r="G23" s="608"/>
      <c r="H23" s="532">
        <v>92</v>
      </c>
      <c r="I23" s="557">
        <v>74.193550000000002</v>
      </c>
    </row>
    <row r="24" spans="1:9" s="284" customFormat="1" ht="17.100000000000001" customHeight="1">
      <c r="A24" s="69" t="s">
        <v>32</v>
      </c>
      <c r="B24" s="575">
        <v>51</v>
      </c>
      <c r="C24" s="608">
        <v>40.15748</v>
      </c>
      <c r="D24" s="608">
        <v>0</v>
      </c>
      <c r="E24" s="532">
        <v>255</v>
      </c>
      <c r="F24" s="557">
        <v>21.197009999999999</v>
      </c>
      <c r="G24" s="608"/>
      <c r="H24" s="532">
        <v>57</v>
      </c>
      <c r="I24" s="557">
        <v>44.881889999999999</v>
      </c>
    </row>
    <row r="25" spans="1:9" s="284" customFormat="1" ht="17.100000000000001" customHeight="1">
      <c r="A25" s="69" t="s">
        <v>33</v>
      </c>
      <c r="B25" s="575">
        <v>62</v>
      </c>
      <c r="C25" s="608">
        <v>41.333329999999997</v>
      </c>
      <c r="D25" s="608">
        <v>0</v>
      </c>
      <c r="E25" s="532">
        <v>310</v>
      </c>
      <c r="F25" s="557">
        <v>27.26473</v>
      </c>
      <c r="G25" s="608"/>
      <c r="H25" s="532">
        <v>82</v>
      </c>
      <c r="I25" s="557">
        <v>54.666670000000003</v>
      </c>
    </row>
    <row r="26" spans="1:9" s="284" customFormat="1" ht="17.100000000000001" customHeight="1">
      <c r="A26" s="69" t="s">
        <v>34</v>
      </c>
      <c r="B26" s="575">
        <v>104</v>
      </c>
      <c r="C26" s="608">
        <v>75.912409999999994</v>
      </c>
      <c r="D26" s="608">
        <v>0</v>
      </c>
      <c r="E26" s="532">
        <v>832</v>
      </c>
      <c r="F26" s="557">
        <v>45.992260000000002</v>
      </c>
      <c r="G26" s="608"/>
      <c r="H26" s="532">
        <v>101</v>
      </c>
      <c r="I26" s="557">
        <v>73.722629999999995</v>
      </c>
    </row>
    <row r="27" spans="1:9" s="284" customFormat="1" ht="17.100000000000001" customHeight="1">
      <c r="A27" s="69" t="s">
        <v>35</v>
      </c>
      <c r="B27" s="575">
        <v>59</v>
      </c>
      <c r="C27" s="608">
        <v>32.596690000000002</v>
      </c>
      <c r="D27" s="608">
        <v>0</v>
      </c>
      <c r="E27" s="532">
        <v>313</v>
      </c>
      <c r="F27" s="557">
        <v>19.13203</v>
      </c>
      <c r="G27" s="608"/>
      <c r="H27" s="532">
        <v>31</v>
      </c>
      <c r="I27" s="557">
        <v>17.12707</v>
      </c>
    </row>
    <row r="28" spans="1:9" s="284" customFormat="1" ht="17.100000000000001" customHeight="1">
      <c r="A28" s="69" t="s">
        <v>36</v>
      </c>
      <c r="B28" s="575">
        <v>140</v>
      </c>
      <c r="C28" s="608">
        <v>76.086960000000005</v>
      </c>
      <c r="D28" s="608">
        <v>0</v>
      </c>
      <c r="E28" s="532">
        <v>1138</v>
      </c>
      <c r="F28" s="557">
        <v>63.152050000000003</v>
      </c>
      <c r="G28" s="608"/>
      <c r="H28" s="532">
        <v>76</v>
      </c>
      <c r="I28" s="557">
        <v>41.304349999999999</v>
      </c>
    </row>
    <row r="29" spans="1:9" s="284" customFormat="1" ht="17.100000000000001" customHeight="1">
      <c r="A29" s="69" t="s">
        <v>37</v>
      </c>
      <c r="B29" s="575">
        <v>102</v>
      </c>
      <c r="C29" s="608">
        <v>51.776649999999997</v>
      </c>
      <c r="D29" s="608">
        <v>0</v>
      </c>
      <c r="E29" s="532">
        <v>856</v>
      </c>
      <c r="F29" s="557">
        <v>41.715400000000002</v>
      </c>
      <c r="G29" s="608"/>
      <c r="H29" s="532">
        <v>151</v>
      </c>
      <c r="I29" s="557">
        <v>76.649749999999997</v>
      </c>
    </row>
    <row r="30" spans="1:9" s="284" customFormat="1" ht="17.100000000000001" customHeight="1">
      <c r="A30" s="69" t="s">
        <v>38</v>
      </c>
      <c r="B30" s="575">
        <v>32</v>
      </c>
      <c r="C30" s="608">
        <v>27.826090000000001</v>
      </c>
      <c r="D30" s="608">
        <v>0</v>
      </c>
      <c r="E30" s="532">
        <v>255</v>
      </c>
      <c r="F30" s="557">
        <v>20.094560000000001</v>
      </c>
      <c r="G30" s="608"/>
      <c r="H30" s="532">
        <v>15</v>
      </c>
      <c r="I30" s="557">
        <v>13.043480000000001</v>
      </c>
    </row>
    <row r="31" spans="1:9" s="284" customFormat="1" ht="17.100000000000001" customHeight="1">
      <c r="A31" s="69" t="s">
        <v>39</v>
      </c>
      <c r="B31" s="575">
        <v>18</v>
      </c>
      <c r="C31" s="608">
        <v>19.14894</v>
      </c>
      <c r="D31" s="608">
        <v>0</v>
      </c>
      <c r="E31" s="532">
        <v>133</v>
      </c>
      <c r="F31" s="557">
        <v>15.2698</v>
      </c>
      <c r="G31" s="608"/>
      <c r="H31" s="532">
        <v>11</v>
      </c>
      <c r="I31" s="557">
        <v>11.70213</v>
      </c>
    </row>
    <row r="32" spans="1:9" s="284" customFormat="1" ht="17.100000000000001" customHeight="1">
      <c r="A32" s="69" t="s">
        <v>40</v>
      </c>
      <c r="B32" s="575">
        <v>90</v>
      </c>
      <c r="C32" s="608">
        <v>47.872340000000001</v>
      </c>
      <c r="D32" s="608">
        <v>0</v>
      </c>
      <c r="E32" s="532">
        <v>573</v>
      </c>
      <c r="F32" s="557">
        <v>24.826689999999999</v>
      </c>
      <c r="G32" s="608"/>
      <c r="H32" s="532">
        <v>119</v>
      </c>
      <c r="I32" s="557">
        <v>63.297870000000003</v>
      </c>
    </row>
    <row r="33" spans="1:9" s="284" customFormat="1" ht="17.100000000000001" customHeight="1">
      <c r="A33" s="69" t="s">
        <v>41</v>
      </c>
      <c r="B33" s="575">
        <v>63</v>
      </c>
      <c r="C33" s="608">
        <v>48.0916</v>
      </c>
      <c r="D33" s="608">
        <v>0</v>
      </c>
      <c r="E33" s="532">
        <v>338</v>
      </c>
      <c r="F33" s="557">
        <v>27.910820000000001</v>
      </c>
      <c r="G33" s="608"/>
      <c r="H33" s="532">
        <v>14</v>
      </c>
      <c r="I33" s="557">
        <v>10.68702</v>
      </c>
    </row>
    <row r="34" spans="1:9" s="284" customFormat="1" ht="21" customHeight="1">
      <c r="A34" s="174" t="s">
        <v>10</v>
      </c>
      <c r="B34" s="572">
        <v>1690</v>
      </c>
      <c r="C34" s="607">
        <v>76.783280000000005</v>
      </c>
      <c r="D34" s="607">
        <v>0</v>
      </c>
      <c r="E34" s="530">
        <v>10693</v>
      </c>
      <c r="F34" s="553">
        <v>70.964960000000005</v>
      </c>
      <c r="G34" s="607"/>
      <c r="H34" s="530">
        <v>1127</v>
      </c>
      <c r="I34" s="553">
        <v>51.204000000000001</v>
      </c>
    </row>
    <row r="35" spans="1:9" s="284" customFormat="1" ht="17.100000000000001" customHeight="1">
      <c r="A35" s="69" t="s">
        <v>80</v>
      </c>
      <c r="B35" s="575">
        <v>356</v>
      </c>
      <c r="C35" s="608">
        <v>74.012469999999993</v>
      </c>
      <c r="D35" s="608">
        <v>0</v>
      </c>
      <c r="E35" s="532">
        <v>2404</v>
      </c>
      <c r="F35" s="557">
        <v>68.063419999999994</v>
      </c>
      <c r="G35" s="608"/>
      <c r="H35" s="583">
        <v>305</v>
      </c>
      <c r="I35" s="587">
        <v>63.409559999999999</v>
      </c>
    </row>
    <row r="36" spans="1:9" s="284" customFormat="1" ht="17.100000000000001" customHeight="1">
      <c r="A36" s="69" t="s">
        <v>44</v>
      </c>
      <c r="B36" s="575">
        <v>303</v>
      </c>
      <c r="C36" s="608">
        <v>73.722629999999995</v>
      </c>
      <c r="D36" s="608">
        <v>0</v>
      </c>
      <c r="E36" s="532">
        <v>2329</v>
      </c>
      <c r="F36" s="557">
        <v>69.667959999999994</v>
      </c>
      <c r="G36" s="608"/>
      <c r="H36" s="583">
        <v>223</v>
      </c>
      <c r="I36" s="587">
        <v>54.257910000000003</v>
      </c>
    </row>
    <row r="37" spans="1:9" s="284" customFormat="1" ht="17.100000000000001" customHeight="1">
      <c r="A37" s="69" t="s">
        <v>45</v>
      </c>
      <c r="B37" s="575">
        <v>149</v>
      </c>
      <c r="C37" s="608">
        <v>81.868129999999994</v>
      </c>
      <c r="D37" s="608">
        <v>0</v>
      </c>
      <c r="E37" s="532">
        <v>1243</v>
      </c>
      <c r="F37" s="557">
        <v>75.562309999999997</v>
      </c>
      <c r="G37" s="608"/>
      <c r="H37" s="583">
        <v>113</v>
      </c>
      <c r="I37" s="587">
        <v>62.087910000000001</v>
      </c>
    </row>
    <row r="38" spans="1:9" s="284" customFormat="1" ht="17.100000000000001" customHeight="1">
      <c r="A38" s="69" t="s">
        <v>46</v>
      </c>
      <c r="B38" s="575">
        <v>104</v>
      </c>
      <c r="C38" s="608">
        <v>81.25</v>
      </c>
      <c r="D38" s="608">
        <v>0</v>
      </c>
      <c r="E38" s="532">
        <v>722</v>
      </c>
      <c r="F38" s="557">
        <v>76.808509999999998</v>
      </c>
      <c r="G38" s="608"/>
      <c r="H38" s="583">
        <v>20</v>
      </c>
      <c r="I38" s="587">
        <v>15.625</v>
      </c>
    </row>
    <row r="39" spans="1:9" s="284" customFormat="1" ht="17.100000000000001" customHeight="1">
      <c r="A39" s="69" t="s">
        <v>47</v>
      </c>
      <c r="B39" s="575">
        <v>81</v>
      </c>
      <c r="C39" s="608">
        <v>80.19802</v>
      </c>
      <c r="D39" s="608">
        <v>0</v>
      </c>
      <c r="E39" s="532">
        <v>440</v>
      </c>
      <c r="F39" s="557">
        <v>70.967740000000006</v>
      </c>
      <c r="G39" s="608"/>
      <c r="H39" s="583">
        <v>49</v>
      </c>
      <c r="I39" s="587">
        <v>48.514850000000003</v>
      </c>
    </row>
    <row r="40" spans="1:9" s="284" customFormat="1" ht="17.100000000000001" customHeight="1">
      <c r="A40" s="69" t="s">
        <v>48</v>
      </c>
      <c r="B40" s="575">
        <v>83</v>
      </c>
      <c r="C40" s="608">
        <v>84.693879999999993</v>
      </c>
      <c r="D40" s="608">
        <v>0</v>
      </c>
      <c r="E40" s="532">
        <v>579</v>
      </c>
      <c r="F40" s="557">
        <v>85.524370000000005</v>
      </c>
      <c r="G40" s="608"/>
      <c r="H40" s="583">
        <v>39</v>
      </c>
      <c r="I40" s="587">
        <v>39.795920000000002</v>
      </c>
    </row>
    <row r="41" spans="1:9" s="284" customFormat="1" ht="17.100000000000001" customHeight="1">
      <c r="A41" s="69"/>
      <c r="B41" s="202"/>
      <c r="C41" s="294"/>
      <c r="D41" s="294"/>
      <c r="E41" s="202"/>
      <c r="F41" s="294"/>
      <c r="G41" s="294"/>
      <c r="H41" s="257"/>
      <c r="I41" s="379"/>
    </row>
    <row r="42" spans="1:9" ht="35.25">
      <c r="A42" s="377">
        <f>A1</f>
        <v>14</v>
      </c>
      <c r="B42" s="292"/>
      <c r="C42" s="292"/>
      <c r="D42" s="292"/>
      <c r="E42" s="378"/>
      <c r="F42" s="291"/>
      <c r="G42" s="291"/>
      <c r="H42" s="280"/>
      <c r="I42" s="280"/>
    </row>
    <row r="43" spans="1:9" ht="36" customHeight="1">
      <c r="A43" s="729" t="s">
        <v>360</v>
      </c>
      <c r="B43" s="729"/>
      <c r="C43" s="729"/>
      <c r="D43" s="729"/>
      <c r="E43" s="729"/>
      <c r="F43" s="729"/>
      <c r="G43" s="729"/>
      <c r="H43" s="729"/>
      <c r="I43" s="729"/>
    </row>
    <row r="44" spans="1:9" ht="9.9499999999999993" customHeight="1">
      <c r="A44" s="291"/>
      <c r="B44" s="292"/>
      <c r="C44" s="292"/>
      <c r="D44" s="292"/>
      <c r="E44" s="292"/>
      <c r="F44" s="292"/>
      <c r="G44" s="292"/>
      <c r="H44" s="280"/>
      <c r="I44" s="280"/>
    </row>
    <row r="45" spans="1:9" ht="46.5" customHeight="1">
      <c r="A45" s="289"/>
      <c r="B45" s="719" t="s">
        <v>252</v>
      </c>
      <c r="C45" s="719"/>
      <c r="D45" s="293"/>
      <c r="E45" s="719" t="s">
        <v>253</v>
      </c>
      <c r="F45" s="719"/>
      <c r="G45" s="248"/>
      <c r="H45" s="728" t="s">
        <v>254</v>
      </c>
      <c r="I45" s="728"/>
    </row>
    <row r="46" spans="1:9" ht="33" customHeight="1">
      <c r="A46" s="343"/>
      <c r="B46" s="217" t="s">
        <v>227</v>
      </c>
      <c r="C46" s="236" t="s">
        <v>228</v>
      </c>
      <c r="D46" s="236"/>
      <c r="E46" s="217" t="s">
        <v>244</v>
      </c>
      <c r="F46" s="236" t="s">
        <v>228</v>
      </c>
      <c r="G46" s="236"/>
      <c r="H46" s="217" t="s">
        <v>227</v>
      </c>
      <c r="I46" s="236" t="s">
        <v>228</v>
      </c>
    </row>
    <row r="47" spans="1:9" s="284" customFormat="1" ht="24" customHeight="1">
      <c r="A47" s="69" t="s">
        <v>49</v>
      </c>
      <c r="B47" s="575">
        <v>11</v>
      </c>
      <c r="C47" s="603">
        <v>100</v>
      </c>
      <c r="D47" s="603">
        <v>0</v>
      </c>
      <c r="E47" s="532">
        <v>108</v>
      </c>
      <c r="F47" s="557">
        <v>95.575220000000002</v>
      </c>
      <c r="G47" s="603"/>
      <c r="H47" s="583">
        <v>10</v>
      </c>
      <c r="I47" s="587">
        <v>90.909090000000006</v>
      </c>
    </row>
    <row r="48" spans="1:9" s="284" customFormat="1" ht="17.100000000000001" customHeight="1">
      <c r="A48" s="69" t="s">
        <v>50</v>
      </c>
      <c r="B48" s="575">
        <v>157</v>
      </c>
      <c r="C48" s="603">
        <v>77.3399</v>
      </c>
      <c r="D48" s="603">
        <v>0</v>
      </c>
      <c r="E48" s="532">
        <v>787</v>
      </c>
      <c r="F48" s="557">
        <v>78.075400000000002</v>
      </c>
      <c r="G48" s="603"/>
      <c r="H48" s="583">
        <v>126</v>
      </c>
      <c r="I48" s="587">
        <v>62.06897</v>
      </c>
    </row>
    <row r="49" spans="1:9" s="284" customFormat="1" ht="17.100000000000001" customHeight="1">
      <c r="A49" s="69" t="s">
        <v>51</v>
      </c>
      <c r="B49" s="575">
        <v>94</v>
      </c>
      <c r="C49" s="603">
        <v>63.513509999999997</v>
      </c>
      <c r="D49" s="603">
        <v>0</v>
      </c>
      <c r="E49" s="532">
        <v>448</v>
      </c>
      <c r="F49" s="557">
        <v>57.070059999999998</v>
      </c>
      <c r="G49" s="603"/>
      <c r="H49" s="583">
        <v>58</v>
      </c>
      <c r="I49" s="587">
        <v>39.189190000000004</v>
      </c>
    </row>
    <row r="50" spans="1:9" s="284" customFormat="1" ht="17.100000000000001" customHeight="1">
      <c r="A50" s="69" t="s">
        <v>52</v>
      </c>
      <c r="B50" s="575">
        <v>88</v>
      </c>
      <c r="C50" s="603">
        <v>75.213679999999997</v>
      </c>
      <c r="D50" s="603">
        <v>0</v>
      </c>
      <c r="E50" s="532">
        <v>422</v>
      </c>
      <c r="F50" s="557">
        <v>54.102559999999997</v>
      </c>
      <c r="G50" s="603"/>
      <c r="H50" s="583">
        <v>84</v>
      </c>
      <c r="I50" s="587">
        <v>71.794870000000003</v>
      </c>
    </row>
    <row r="51" spans="1:9" s="284" customFormat="1" ht="17.100000000000001" customHeight="1">
      <c r="A51" s="69" t="s">
        <v>53</v>
      </c>
      <c r="B51" s="575">
        <v>69</v>
      </c>
      <c r="C51" s="603">
        <v>83.132530000000003</v>
      </c>
      <c r="D51" s="603">
        <v>0</v>
      </c>
      <c r="E51" s="532">
        <v>300</v>
      </c>
      <c r="F51" s="557">
        <v>66.81514</v>
      </c>
      <c r="G51" s="603"/>
      <c r="H51" s="583">
        <v>43</v>
      </c>
      <c r="I51" s="587">
        <v>51.807229999999997</v>
      </c>
    </row>
    <row r="52" spans="1:9" s="284" customFormat="1" ht="17.100000000000001" customHeight="1">
      <c r="A52" s="69" t="s">
        <v>81</v>
      </c>
      <c r="B52" s="575">
        <v>84</v>
      </c>
      <c r="C52" s="603">
        <v>85.714290000000005</v>
      </c>
      <c r="D52" s="603">
        <v>0</v>
      </c>
      <c r="E52" s="532">
        <v>388</v>
      </c>
      <c r="F52" s="557">
        <v>80.497929999999997</v>
      </c>
      <c r="G52" s="603"/>
      <c r="H52" s="583">
        <v>22</v>
      </c>
      <c r="I52" s="587">
        <v>22.448979999999999</v>
      </c>
    </row>
    <row r="53" spans="1:9" s="284" customFormat="1" ht="17.100000000000001" customHeight="1">
      <c r="A53" s="69" t="s">
        <v>54</v>
      </c>
      <c r="B53" s="575">
        <v>38</v>
      </c>
      <c r="C53" s="603">
        <v>80.851060000000004</v>
      </c>
      <c r="D53" s="603">
        <v>0</v>
      </c>
      <c r="E53" s="532">
        <v>197</v>
      </c>
      <c r="F53" s="557">
        <v>76.653700000000001</v>
      </c>
      <c r="G53" s="603"/>
      <c r="H53" s="583">
        <v>14</v>
      </c>
      <c r="I53" s="587">
        <v>29.787230000000001</v>
      </c>
    </row>
    <row r="54" spans="1:9" s="284" customFormat="1" ht="17.100000000000001" customHeight="1">
      <c r="A54" s="69" t="s">
        <v>55</v>
      </c>
      <c r="B54" s="575">
        <v>73</v>
      </c>
      <c r="C54" s="603">
        <v>78.494619999999998</v>
      </c>
      <c r="D54" s="603">
        <v>0</v>
      </c>
      <c r="E54" s="532">
        <v>326</v>
      </c>
      <c r="F54" s="557">
        <v>74.599540000000005</v>
      </c>
      <c r="G54" s="603"/>
      <c r="H54" s="583">
        <v>21</v>
      </c>
      <c r="I54" s="587">
        <v>22.580649999999999</v>
      </c>
    </row>
    <row r="55" spans="1:9" s="284" customFormat="1" ht="21" customHeight="1">
      <c r="A55" s="174" t="s">
        <v>181</v>
      </c>
      <c r="B55" s="575">
        <v>349</v>
      </c>
      <c r="C55" s="603">
        <v>59.152540000000002</v>
      </c>
      <c r="D55" s="603">
        <v>0</v>
      </c>
      <c r="E55" s="532">
        <v>2383</v>
      </c>
      <c r="F55" s="557">
        <v>43.821260000000002</v>
      </c>
      <c r="G55" s="603"/>
      <c r="H55" s="583">
        <v>201</v>
      </c>
      <c r="I55" s="587">
        <v>34.067799999999998</v>
      </c>
    </row>
    <row r="56" spans="1:9" s="284" customFormat="1" ht="17.100000000000001" customHeight="1">
      <c r="A56" s="69" t="s">
        <v>56</v>
      </c>
      <c r="B56" s="575">
        <v>31</v>
      </c>
      <c r="C56" s="603">
        <v>36.470590000000001</v>
      </c>
      <c r="D56" s="603">
        <v>0</v>
      </c>
      <c r="E56" s="532">
        <v>169</v>
      </c>
      <c r="F56" s="557">
        <v>27.750409999999999</v>
      </c>
      <c r="G56" s="603"/>
      <c r="H56" s="583">
        <v>27</v>
      </c>
      <c r="I56" s="587">
        <v>31.764710000000001</v>
      </c>
    </row>
    <row r="57" spans="1:9" s="284" customFormat="1" ht="17.100000000000001" customHeight="1">
      <c r="A57" s="69" t="s">
        <v>82</v>
      </c>
      <c r="B57" s="575">
        <v>86</v>
      </c>
      <c r="C57" s="603">
        <v>47.252749999999999</v>
      </c>
      <c r="D57" s="603">
        <v>0</v>
      </c>
      <c r="E57" s="532">
        <v>387</v>
      </c>
      <c r="F57" s="557">
        <v>31.209679999999999</v>
      </c>
      <c r="G57" s="603"/>
      <c r="H57" s="583">
        <v>89</v>
      </c>
      <c r="I57" s="587">
        <v>48.9011</v>
      </c>
    </row>
    <row r="58" spans="1:9" s="284" customFormat="1" ht="17.100000000000001" customHeight="1">
      <c r="A58" s="69" t="s">
        <v>58</v>
      </c>
      <c r="B58" s="575">
        <v>97</v>
      </c>
      <c r="C58" s="603">
        <v>63.81579</v>
      </c>
      <c r="D58" s="603">
        <v>0</v>
      </c>
      <c r="E58" s="532">
        <v>937</v>
      </c>
      <c r="F58" s="557">
        <v>44.811100000000003</v>
      </c>
      <c r="G58" s="603"/>
      <c r="H58" s="583">
        <v>29</v>
      </c>
      <c r="I58" s="587">
        <v>19.078949999999999</v>
      </c>
    </row>
    <row r="59" spans="1:9" s="284" customFormat="1" ht="17.100000000000001" customHeight="1">
      <c r="A59" s="69" t="s">
        <v>59</v>
      </c>
      <c r="B59" s="575">
        <v>39</v>
      </c>
      <c r="C59" s="603">
        <v>65</v>
      </c>
      <c r="D59" s="603">
        <v>0</v>
      </c>
      <c r="E59" s="532">
        <v>316</v>
      </c>
      <c r="F59" s="557">
        <v>50.641030000000001</v>
      </c>
      <c r="G59" s="603"/>
      <c r="H59" s="583">
        <v>7</v>
      </c>
      <c r="I59" s="587">
        <v>11.66667</v>
      </c>
    </row>
    <row r="60" spans="1:9" s="284" customFormat="1" ht="17.100000000000001" customHeight="1">
      <c r="A60" s="69" t="s">
        <v>60</v>
      </c>
      <c r="B60" s="575">
        <v>96</v>
      </c>
      <c r="C60" s="603">
        <v>86.486490000000003</v>
      </c>
      <c r="D60" s="603">
        <v>0</v>
      </c>
      <c r="E60" s="532">
        <v>574</v>
      </c>
      <c r="F60" s="557">
        <v>65.675060000000002</v>
      </c>
      <c r="G60" s="603"/>
      <c r="H60" s="583">
        <v>49</v>
      </c>
      <c r="I60" s="587">
        <v>44.14414</v>
      </c>
    </row>
    <row r="61" spans="1:9" s="284" customFormat="1" ht="21" customHeight="1">
      <c r="A61" s="174" t="s">
        <v>109</v>
      </c>
      <c r="B61" s="575">
        <v>396</v>
      </c>
      <c r="C61" s="603">
        <v>92.093019999999996</v>
      </c>
      <c r="D61" s="603">
        <v>0</v>
      </c>
      <c r="E61" s="532">
        <v>2089</v>
      </c>
      <c r="F61" s="557">
        <v>76.324439999999996</v>
      </c>
      <c r="G61" s="603"/>
      <c r="H61" s="583">
        <v>247</v>
      </c>
      <c r="I61" s="587">
        <v>57.441859999999998</v>
      </c>
    </row>
    <row r="62" spans="1:9" s="284" customFormat="1" ht="17.100000000000001" customHeight="1">
      <c r="A62" s="69" t="s">
        <v>61</v>
      </c>
      <c r="B62" s="575">
        <v>65</v>
      </c>
      <c r="C62" s="603">
        <v>72.222219999999993</v>
      </c>
      <c r="D62" s="603">
        <v>0</v>
      </c>
      <c r="E62" s="532">
        <v>293</v>
      </c>
      <c r="F62" s="557">
        <v>40.921790000000001</v>
      </c>
      <c r="G62" s="603"/>
      <c r="H62" s="583">
        <v>19</v>
      </c>
      <c r="I62" s="587">
        <v>21.11111</v>
      </c>
    </row>
    <row r="63" spans="1:9" s="284" customFormat="1" ht="17.100000000000001" customHeight="1">
      <c r="A63" s="69" t="s">
        <v>62</v>
      </c>
      <c r="B63" s="575">
        <v>63</v>
      </c>
      <c r="C63" s="603">
        <v>88.732389999999995</v>
      </c>
      <c r="D63" s="603">
        <v>0</v>
      </c>
      <c r="E63" s="532">
        <v>251</v>
      </c>
      <c r="F63" s="557">
        <v>61.97531</v>
      </c>
      <c r="G63" s="603"/>
      <c r="H63" s="583">
        <v>37</v>
      </c>
      <c r="I63" s="587">
        <v>52.112679999999997</v>
      </c>
    </row>
    <row r="64" spans="1:9" s="284" customFormat="1" ht="17.100000000000001" customHeight="1">
      <c r="A64" s="69" t="s">
        <v>63</v>
      </c>
      <c r="B64" s="575">
        <v>42</v>
      </c>
      <c r="C64" s="603">
        <v>100</v>
      </c>
      <c r="D64" s="603">
        <v>0</v>
      </c>
      <c r="E64" s="532">
        <v>244</v>
      </c>
      <c r="F64" s="557">
        <v>96.062989999999999</v>
      </c>
      <c r="G64" s="603"/>
      <c r="H64" s="583">
        <v>33</v>
      </c>
      <c r="I64" s="587">
        <v>78.571430000000007</v>
      </c>
    </row>
    <row r="65" spans="1:9" s="284" customFormat="1" ht="17.100000000000001" customHeight="1">
      <c r="A65" s="69" t="s">
        <v>64</v>
      </c>
      <c r="B65" s="575">
        <v>121</v>
      </c>
      <c r="C65" s="603">
        <v>99.180329999999998</v>
      </c>
      <c r="D65" s="603">
        <v>0</v>
      </c>
      <c r="E65" s="532">
        <v>603</v>
      </c>
      <c r="F65" s="557">
        <v>92.769229999999993</v>
      </c>
      <c r="G65" s="603"/>
      <c r="H65" s="583">
        <v>89</v>
      </c>
      <c r="I65" s="587">
        <v>72.950819999999993</v>
      </c>
    </row>
    <row r="66" spans="1:9" s="284" customFormat="1" ht="17.100000000000001" customHeight="1">
      <c r="A66" s="69" t="s">
        <v>65</v>
      </c>
      <c r="B66" s="575">
        <v>47</v>
      </c>
      <c r="C66" s="603">
        <v>100</v>
      </c>
      <c r="D66" s="603">
        <v>0</v>
      </c>
      <c r="E66" s="532">
        <v>296</v>
      </c>
      <c r="F66" s="557">
        <v>96.103899999999996</v>
      </c>
      <c r="G66" s="603"/>
      <c r="H66" s="583">
        <v>28</v>
      </c>
      <c r="I66" s="587">
        <v>59.574469999999998</v>
      </c>
    </row>
    <row r="67" spans="1:9" s="284" customFormat="1" ht="17.100000000000001" customHeight="1">
      <c r="A67" s="69" t="s">
        <v>66</v>
      </c>
      <c r="B67" s="575">
        <v>58</v>
      </c>
      <c r="C67" s="603">
        <v>100</v>
      </c>
      <c r="D67" s="603">
        <v>0</v>
      </c>
      <c r="E67" s="532">
        <v>402</v>
      </c>
      <c r="F67" s="557">
        <v>99.504949999999994</v>
      </c>
      <c r="G67" s="603"/>
      <c r="H67" s="583">
        <v>41</v>
      </c>
      <c r="I67" s="587">
        <v>70.689660000000003</v>
      </c>
    </row>
    <row r="68" spans="1:9" s="284" customFormat="1" ht="21" customHeight="1">
      <c r="A68" s="174" t="s">
        <v>13</v>
      </c>
      <c r="B68" s="575">
        <v>1103</v>
      </c>
      <c r="C68" s="603">
        <v>86.91883</v>
      </c>
      <c r="D68" s="603">
        <v>0</v>
      </c>
      <c r="E68" s="532">
        <v>4346</v>
      </c>
      <c r="F68" s="557">
        <v>52.066609999999997</v>
      </c>
      <c r="G68" s="603"/>
      <c r="H68" s="583">
        <v>702</v>
      </c>
      <c r="I68" s="587">
        <v>55.31915</v>
      </c>
    </row>
    <row r="69" spans="1:9" s="284" customFormat="1" ht="17.100000000000001" customHeight="1">
      <c r="A69" s="69" t="s">
        <v>67</v>
      </c>
      <c r="B69" s="575">
        <v>151</v>
      </c>
      <c r="C69" s="603">
        <v>93.788820000000001</v>
      </c>
      <c r="D69" s="603">
        <v>0</v>
      </c>
      <c r="E69" s="532">
        <v>542</v>
      </c>
      <c r="F69" s="557">
        <v>65.066029999999998</v>
      </c>
      <c r="G69" s="603"/>
      <c r="H69" s="583">
        <v>99</v>
      </c>
      <c r="I69" s="587">
        <v>61.490679999999998</v>
      </c>
    </row>
    <row r="70" spans="1:9" s="284" customFormat="1" ht="17.100000000000001" customHeight="1">
      <c r="A70" s="69" t="s">
        <v>68</v>
      </c>
      <c r="B70" s="575">
        <v>130</v>
      </c>
      <c r="C70" s="603">
        <v>90.909090000000006</v>
      </c>
      <c r="D70" s="603">
        <v>0</v>
      </c>
      <c r="E70" s="532">
        <v>528</v>
      </c>
      <c r="F70" s="557">
        <v>61.538460000000001</v>
      </c>
      <c r="G70" s="603"/>
      <c r="H70" s="583">
        <v>128</v>
      </c>
      <c r="I70" s="587">
        <v>89.510490000000004</v>
      </c>
    </row>
    <row r="71" spans="1:9" s="284" customFormat="1" ht="17.100000000000001" customHeight="1">
      <c r="A71" s="69" t="s">
        <v>69</v>
      </c>
      <c r="B71" s="575">
        <v>108</v>
      </c>
      <c r="C71" s="603">
        <v>76.056340000000006</v>
      </c>
      <c r="D71" s="603">
        <v>0</v>
      </c>
      <c r="E71" s="532">
        <v>422</v>
      </c>
      <c r="F71" s="557">
        <v>47.791620000000002</v>
      </c>
      <c r="G71" s="603"/>
      <c r="H71" s="583">
        <v>19</v>
      </c>
      <c r="I71" s="587">
        <v>13.380280000000001</v>
      </c>
    </row>
    <row r="72" spans="1:9" s="284" customFormat="1" ht="17.100000000000001" customHeight="1">
      <c r="A72" s="69" t="s">
        <v>70</v>
      </c>
      <c r="B72" s="575">
        <v>79</v>
      </c>
      <c r="C72" s="603">
        <v>92.941180000000003</v>
      </c>
      <c r="D72" s="603">
        <v>0</v>
      </c>
      <c r="E72" s="532">
        <v>350</v>
      </c>
      <c r="F72" s="557">
        <v>54.602179999999997</v>
      </c>
      <c r="G72" s="603"/>
      <c r="H72" s="583">
        <v>60</v>
      </c>
      <c r="I72" s="587">
        <v>70.588239999999999</v>
      </c>
    </row>
    <row r="73" spans="1:9" s="284" customFormat="1" ht="17.100000000000001" customHeight="1">
      <c r="A73" s="69" t="s">
        <v>71</v>
      </c>
      <c r="B73" s="575">
        <v>87</v>
      </c>
      <c r="C73" s="603">
        <v>100</v>
      </c>
      <c r="D73" s="603">
        <v>0</v>
      </c>
      <c r="E73" s="532">
        <v>479</v>
      </c>
      <c r="F73" s="557">
        <v>74.726990000000001</v>
      </c>
      <c r="G73" s="603"/>
      <c r="H73" s="583">
        <v>78</v>
      </c>
      <c r="I73" s="587">
        <v>89.655169999999998</v>
      </c>
    </row>
    <row r="74" spans="1:9" s="284" customFormat="1" ht="17.100000000000001" customHeight="1">
      <c r="A74" s="69" t="s">
        <v>72</v>
      </c>
      <c r="B74" s="575">
        <v>111</v>
      </c>
      <c r="C74" s="603">
        <v>94.871790000000004</v>
      </c>
      <c r="D74" s="603">
        <v>0</v>
      </c>
      <c r="E74" s="532">
        <v>388</v>
      </c>
      <c r="F74" s="557">
        <v>67.012090000000001</v>
      </c>
      <c r="G74" s="603"/>
      <c r="H74" s="583">
        <v>87</v>
      </c>
      <c r="I74" s="587">
        <v>74.358969999999999</v>
      </c>
    </row>
    <row r="75" spans="1:9" s="284" customFormat="1" ht="17.100000000000001" customHeight="1">
      <c r="A75" s="69" t="s">
        <v>73</v>
      </c>
      <c r="B75" s="575">
        <v>119</v>
      </c>
      <c r="C75" s="603">
        <v>100</v>
      </c>
      <c r="D75" s="603">
        <v>0</v>
      </c>
      <c r="E75" s="532">
        <v>532</v>
      </c>
      <c r="F75" s="557">
        <v>81.221369999999993</v>
      </c>
      <c r="G75" s="603"/>
      <c r="H75" s="583">
        <v>40</v>
      </c>
      <c r="I75" s="587">
        <v>33.61345</v>
      </c>
    </row>
    <row r="76" spans="1:9" s="284" customFormat="1" ht="17.100000000000001" customHeight="1">
      <c r="A76" s="69" t="s">
        <v>74</v>
      </c>
      <c r="B76" s="575">
        <v>82</v>
      </c>
      <c r="C76" s="603">
        <v>70.085470000000001</v>
      </c>
      <c r="D76" s="603">
        <v>0</v>
      </c>
      <c r="E76" s="532">
        <v>218</v>
      </c>
      <c r="F76" s="557">
        <v>27.80612</v>
      </c>
      <c r="G76" s="603"/>
      <c r="H76" s="583">
        <v>49</v>
      </c>
      <c r="I76" s="587">
        <v>41.880339999999997</v>
      </c>
    </row>
    <row r="77" spans="1:9" s="284" customFormat="1" ht="17.100000000000001" customHeight="1">
      <c r="A77" s="69" t="s">
        <v>75</v>
      </c>
      <c r="B77" s="575">
        <v>31</v>
      </c>
      <c r="C77" s="603">
        <v>86.111109999999996</v>
      </c>
      <c r="D77" s="603">
        <v>0</v>
      </c>
      <c r="E77" s="532">
        <v>175</v>
      </c>
      <c r="F77" s="557">
        <v>60.137459999999997</v>
      </c>
      <c r="G77" s="603"/>
      <c r="H77" s="583">
        <v>25</v>
      </c>
      <c r="I77" s="587">
        <v>69.44444</v>
      </c>
    </row>
    <row r="78" spans="1:9" s="284" customFormat="1" ht="17.100000000000001" customHeight="1">
      <c r="A78" s="69" t="s">
        <v>76</v>
      </c>
      <c r="B78" s="575">
        <v>45</v>
      </c>
      <c r="C78" s="603">
        <v>88.235290000000006</v>
      </c>
      <c r="D78" s="603">
        <v>0</v>
      </c>
      <c r="E78" s="532">
        <v>155</v>
      </c>
      <c r="F78" s="557">
        <v>39.641939999999998</v>
      </c>
      <c r="G78" s="603"/>
      <c r="H78" s="583">
        <v>46</v>
      </c>
      <c r="I78" s="587">
        <v>90.196079999999995</v>
      </c>
    </row>
    <row r="79" spans="1:9" s="284" customFormat="1" ht="17.100000000000001" customHeight="1">
      <c r="A79" s="69" t="s">
        <v>77</v>
      </c>
      <c r="B79" s="575">
        <v>67</v>
      </c>
      <c r="C79" s="603">
        <v>83.75</v>
      </c>
      <c r="D79" s="603">
        <v>0</v>
      </c>
      <c r="E79" s="532">
        <v>249</v>
      </c>
      <c r="F79" s="557">
        <v>42.78351</v>
      </c>
      <c r="G79" s="603"/>
      <c r="H79" s="583">
        <v>31</v>
      </c>
      <c r="I79" s="587">
        <v>38.75</v>
      </c>
    </row>
    <row r="80" spans="1:9" s="284" customFormat="1" ht="17.100000000000001" customHeight="1">
      <c r="A80" s="69" t="s">
        <v>78</v>
      </c>
      <c r="B80" s="575">
        <v>40</v>
      </c>
      <c r="C80" s="603">
        <v>81.632649999999998</v>
      </c>
      <c r="D80" s="603">
        <v>0</v>
      </c>
      <c r="E80" s="532">
        <v>146</v>
      </c>
      <c r="F80" s="557">
        <v>35.265700000000002</v>
      </c>
      <c r="G80" s="603"/>
      <c r="H80" s="583">
        <v>26</v>
      </c>
      <c r="I80" s="587">
        <v>53.061219999999999</v>
      </c>
    </row>
    <row r="81" spans="1:9" s="284" customFormat="1" ht="17.100000000000001" customHeight="1">
      <c r="A81" s="69" t="s">
        <v>79</v>
      </c>
      <c r="B81" s="575">
        <v>53</v>
      </c>
      <c r="C81" s="603">
        <v>64.634150000000005</v>
      </c>
      <c r="D81" s="603">
        <v>0</v>
      </c>
      <c r="E81" s="532">
        <v>162</v>
      </c>
      <c r="F81" s="557">
        <v>20.377359999999999</v>
      </c>
      <c r="G81" s="603"/>
      <c r="H81" s="583">
        <v>14</v>
      </c>
      <c r="I81" s="587">
        <v>17.073170000000001</v>
      </c>
    </row>
    <row r="82" spans="1:9" ht="5.0999999999999996" customHeight="1">
      <c r="A82" s="375"/>
      <c r="B82" s="375"/>
      <c r="C82" s="375"/>
      <c r="D82" s="375"/>
      <c r="E82" s="375"/>
      <c r="F82" s="375"/>
      <c r="G82" s="375"/>
      <c r="H82" s="375"/>
      <c r="I82" s="375"/>
    </row>
    <row r="83" spans="1:9">
      <c r="A83" s="376"/>
      <c r="B83" s="376"/>
      <c r="C83" s="376"/>
      <c r="D83" s="376"/>
      <c r="E83" s="376"/>
      <c r="F83" s="376"/>
      <c r="G83" s="376"/>
      <c r="H83" s="376"/>
      <c r="I83" s="376"/>
    </row>
    <row r="84" spans="1:9">
      <c r="A84" s="376"/>
      <c r="B84" s="376"/>
      <c r="C84" s="376"/>
      <c r="D84" s="376"/>
      <c r="E84" s="376"/>
      <c r="F84" s="376"/>
      <c r="G84" s="376"/>
      <c r="H84" s="376"/>
      <c r="I84" s="376"/>
    </row>
    <row r="85" spans="1:9">
      <c r="A85" s="376"/>
      <c r="B85" s="376"/>
      <c r="C85" s="376"/>
      <c r="D85" s="376"/>
      <c r="E85" s="376"/>
      <c r="F85" s="376"/>
      <c r="G85" s="376"/>
      <c r="H85" s="376"/>
      <c r="I85" s="376"/>
    </row>
    <row r="86" spans="1:9">
      <c r="A86" s="376"/>
      <c r="B86" s="376"/>
      <c r="C86" s="376"/>
      <c r="D86" s="376"/>
      <c r="E86" s="376"/>
      <c r="F86" s="376"/>
      <c r="G86" s="376"/>
      <c r="H86" s="376"/>
      <c r="I86" s="376"/>
    </row>
    <row r="87" spans="1:9">
      <c r="A87" s="376"/>
      <c r="B87" s="376"/>
      <c r="C87" s="376"/>
      <c r="D87" s="376"/>
      <c r="E87" s="376"/>
      <c r="F87" s="376"/>
      <c r="G87" s="376"/>
      <c r="H87" s="376"/>
      <c r="I87" s="376"/>
    </row>
    <row r="88" spans="1:9">
      <c r="A88" s="376"/>
      <c r="B88" s="376"/>
      <c r="C88" s="376"/>
      <c r="D88" s="376"/>
      <c r="E88" s="376"/>
      <c r="F88" s="376"/>
      <c r="G88" s="376"/>
      <c r="H88" s="376"/>
      <c r="I88" s="376"/>
    </row>
    <row r="89" spans="1:9">
      <c r="A89" s="376"/>
      <c r="B89" s="376"/>
      <c r="C89" s="376"/>
      <c r="D89" s="376"/>
      <c r="E89" s="376"/>
      <c r="F89" s="376"/>
      <c r="G89" s="376"/>
      <c r="H89" s="376"/>
      <c r="I89" s="376"/>
    </row>
    <row r="90" spans="1:9">
      <c r="A90" s="376"/>
      <c r="B90" s="376"/>
      <c r="C90" s="376"/>
      <c r="D90" s="376"/>
      <c r="E90" s="376"/>
      <c r="F90" s="376"/>
      <c r="G90" s="376"/>
      <c r="H90" s="376"/>
      <c r="I90" s="376"/>
    </row>
    <row r="91" spans="1:9">
      <c r="A91" s="376"/>
      <c r="B91" s="376"/>
      <c r="C91" s="376"/>
      <c r="D91" s="376"/>
      <c r="E91" s="376"/>
      <c r="F91" s="376"/>
      <c r="G91" s="376"/>
      <c r="H91" s="376"/>
      <c r="I91" s="376"/>
    </row>
    <row r="92" spans="1:9">
      <c r="A92" s="376"/>
      <c r="B92" s="376"/>
      <c r="C92" s="376"/>
      <c r="D92" s="376"/>
      <c r="E92" s="376"/>
      <c r="F92" s="376"/>
      <c r="G92" s="376"/>
      <c r="H92" s="376"/>
      <c r="I92" s="376"/>
    </row>
    <row r="93" spans="1:9">
      <c r="A93" s="376"/>
      <c r="B93" s="376"/>
      <c r="C93" s="376"/>
      <c r="D93" s="376"/>
      <c r="E93" s="376"/>
      <c r="F93" s="376"/>
      <c r="G93" s="376"/>
      <c r="H93" s="376"/>
      <c r="I93" s="376"/>
    </row>
    <row r="94" spans="1:9">
      <c r="A94" s="376"/>
      <c r="B94" s="376"/>
      <c r="C94" s="376"/>
      <c r="D94" s="376"/>
      <c r="E94" s="376"/>
      <c r="F94" s="376"/>
      <c r="G94" s="376"/>
      <c r="H94" s="376"/>
      <c r="I94" s="376"/>
    </row>
    <row r="95" spans="1:9">
      <c r="A95" s="376"/>
      <c r="B95" s="376"/>
      <c r="C95" s="376"/>
      <c r="D95" s="376"/>
      <c r="E95" s="376"/>
      <c r="F95" s="376"/>
      <c r="G95" s="376"/>
      <c r="H95" s="376"/>
      <c r="I95" s="376"/>
    </row>
    <row r="96" spans="1:9">
      <c r="A96" s="376"/>
      <c r="B96" s="376"/>
      <c r="C96" s="376"/>
      <c r="D96" s="376"/>
      <c r="E96" s="376"/>
      <c r="F96" s="376"/>
      <c r="G96" s="376"/>
      <c r="H96" s="376"/>
      <c r="I96" s="376"/>
    </row>
    <row r="97" spans="1:9">
      <c r="A97" s="376"/>
      <c r="B97" s="376"/>
      <c r="C97" s="376"/>
      <c r="D97" s="376"/>
      <c r="E97" s="376"/>
      <c r="F97" s="376"/>
      <c r="G97" s="376"/>
      <c r="H97" s="376"/>
      <c r="I97" s="376"/>
    </row>
    <row r="98" spans="1:9">
      <c r="A98" s="376"/>
      <c r="B98" s="376"/>
      <c r="C98" s="376"/>
      <c r="D98" s="376"/>
      <c r="E98" s="376"/>
      <c r="F98" s="376"/>
      <c r="G98" s="376"/>
      <c r="H98" s="376"/>
      <c r="I98" s="376"/>
    </row>
    <row r="99" spans="1:9">
      <c r="A99" s="376"/>
      <c r="B99" s="376"/>
      <c r="C99" s="376"/>
      <c r="D99" s="376"/>
      <c r="E99" s="376"/>
      <c r="F99" s="376"/>
      <c r="G99" s="376"/>
      <c r="H99" s="376"/>
      <c r="I99" s="376"/>
    </row>
    <row r="100" spans="1:9">
      <c r="A100" s="376"/>
      <c r="B100" s="376"/>
      <c r="C100" s="376"/>
      <c r="D100" s="376"/>
      <c r="E100" s="376"/>
      <c r="F100" s="376"/>
      <c r="G100" s="376"/>
      <c r="H100" s="376"/>
      <c r="I100" s="376"/>
    </row>
    <row r="101" spans="1:9">
      <c r="A101" s="376"/>
      <c r="B101" s="376"/>
      <c r="C101" s="376"/>
      <c r="D101" s="376"/>
      <c r="E101" s="376"/>
      <c r="F101" s="376"/>
      <c r="G101" s="376"/>
      <c r="H101" s="376"/>
      <c r="I101" s="376"/>
    </row>
    <row r="102" spans="1:9">
      <c r="A102" s="376"/>
      <c r="B102" s="376"/>
      <c r="C102" s="376"/>
      <c r="D102" s="376"/>
      <c r="E102" s="376"/>
      <c r="F102" s="376"/>
      <c r="G102" s="376"/>
      <c r="H102" s="376"/>
      <c r="I102" s="376"/>
    </row>
    <row r="103" spans="1:9">
      <c r="A103" s="376"/>
      <c r="B103" s="376"/>
      <c r="C103" s="376"/>
      <c r="D103" s="376"/>
      <c r="E103" s="376"/>
      <c r="F103" s="376"/>
      <c r="G103" s="376"/>
      <c r="H103" s="376"/>
      <c r="I103" s="376"/>
    </row>
    <row r="104" spans="1:9">
      <c r="A104" s="376"/>
      <c r="B104" s="376"/>
      <c r="C104" s="376"/>
      <c r="D104" s="376"/>
      <c r="E104" s="376"/>
      <c r="F104" s="376"/>
      <c r="G104" s="376"/>
      <c r="H104" s="376"/>
      <c r="I104" s="376"/>
    </row>
    <row r="105" spans="1:9">
      <c r="A105" s="376"/>
      <c r="B105" s="376"/>
      <c r="C105" s="376"/>
      <c r="D105" s="376"/>
      <c r="E105" s="376"/>
      <c r="F105" s="376"/>
      <c r="G105" s="376"/>
      <c r="H105" s="376"/>
      <c r="I105" s="376"/>
    </row>
    <row r="106" spans="1:9">
      <c r="A106" s="376"/>
      <c r="B106" s="376"/>
      <c r="C106" s="376"/>
      <c r="D106" s="376"/>
      <c r="E106" s="376"/>
      <c r="F106" s="376"/>
      <c r="G106" s="376"/>
      <c r="H106" s="376"/>
      <c r="I106" s="376"/>
    </row>
    <row r="107" spans="1:9">
      <c r="A107" s="376"/>
      <c r="B107" s="376"/>
      <c r="C107" s="376"/>
      <c r="D107" s="376"/>
      <c r="E107" s="376"/>
      <c r="F107" s="376"/>
      <c r="G107" s="376"/>
      <c r="H107" s="376"/>
      <c r="I107" s="376"/>
    </row>
    <row r="108" spans="1:9">
      <c r="A108" s="376"/>
      <c r="B108" s="376"/>
      <c r="C108" s="376"/>
      <c r="D108" s="376"/>
      <c r="E108" s="376"/>
      <c r="F108" s="376"/>
      <c r="G108" s="376"/>
      <c r="H108" s="376"/>
      <c r="I108" s="376"/>
    </row>
    <row r="109" spans="1:9">
      <c r="A109" s="376"/>
      <c r="B109" s="376"/>
      <c r="C109" s="376"/>
      <c r="D109" s="376"/>
      <c r="E109" s="376"/>
      <c r="F109" s="376"/>
      <c r="G109" s="376"/>
      <c r="H109" s="376"/>
      <c r="I109" s="376"/>
    </row>
    <row r="110" spans="1:9">
      <c r="A110" s="376"/>
      <c r="B110" s="376"/>
      <c r="C110" s="376"/>
      <c r="D110" s="376"/>
      <c r="E110" s="376"/>
      <c r="F110" s="376"/>
      <c r="G110" s="376"/>
      <c r="H110" s="376"/>
      <c r="I110" s="376"/>
    </row>
    <row r="111" spans="1:9">
      <c r="A111" s="376"/>
      <c r="B111" s="376"/>
      <c r="C111" s="376"/>
      <c r="D111" s="376"/>
      <c r="E111" s="376"/>
      <c r="F111" s="376"/>
      <c r="G111" s="376"/>
      <c r="H111" s="376"/>
      <c r="I111" s="376"/>
    </row>
    <row r="112" spans="1:9">
      <c r="A112" s="376"/>
      <c r="B112" s="376"/>
      <c r="C112" s="376"/>
      <c r="D112" s="376"/>
      <c r="E112" s="376"/>
      <c r="F112" s="376"/>
      <c r="G112" s="376"/>
      <c r="H112" s="376"/>
      <c r="I112" s="376"/>
    </row>
    <row r="113" spans="1:9">
      <c r="A113" s="376"/>
      <c r="B113" s="376"/>
      <c r="C113" s="376"/>
      <c r="D113" s="376"/>
      <c r="E113" s="376"/>
      <c r="F113" s="376"/>
      <c r="G113" s="376"/>
      <c r="H113" s="376"/>
      <c r="I113" s="376"/>
    </row>
    <row r="114" spans="1:9">
      <c r="A114" s="376"/>
      <c r="B114" s="376"/>
      <c r="C114" s="376"/>
      <c r="D114" s="376"/>
      <c r="E114" s="376"/>
      <c r="F114" s="376"/>
      <c r="G114" s="376"/>
      <c r="H114" s="376"/>
      <c r="I114" s="376"/>
    </row>
    <row r="115" spans="1:9">
      <c r="A115" s="376"/>
      <c r="B115" s="376"/>
      <c r="C115" s="376"/>
      <c r="D115" s="376"/>
      <c r="E115" s="376"/>
      <c r="F115" s="376"/>
      <c r="G115" s="376"/>
      <c r="H115" s="376"/>
      <c r="I115" s="376"/>
    </row>
    <row r="116" spans="1:9">
      <c r="A116" s="376"/>
      <c r="B116" s="376"/>
      <c r="C116" s="376"/>
      <c r="D116" s="376"/>
      <c r="E116" s="376"/>
      <c r="F116" s="376"/>
      <c r="G116" s="376"/>
      <c r="H116" s="376"/>
      <c r="I116" s="376"/>
    </row>
    <row r="117" spans="1:9">
      <c r="A117" s="376"/>
      <c r="B117" s="376"/>
      <c r="C117" s="376"/>
      <c r="D117" s="376"/>
      <c r="E117" s="376"/>
      <c r="F117" s="376"/>
      <c r="G117" s="376"/>
      <c r="H117" s="376"/>
      <c r="I117" s="376"/>
    </row>
    <row r="118" spans="1:9">
      <c r="A118" s="376"/>
      <c r="B118" s="376"/>
      <c r="C118" s="376"/>
      <c r="D118" s="376"/>
      <c r="E118" s="376"/>
      <c r="F118" s="376"/>
      <c r="G118" s="376"/>
      <c r="H118" s="376"/>
      <c r="I118" s="376"/>
    </row>
    <row r="119" spans="1:9">
      <c r="A119" s="376"/>
      <c r="B119" s="376"/>
      <c r="C119" s="376"/>
      <c r="D119" s="376"/>
      <c r="E119" s="376"/>
      <c r="F119" s="376"/>
      <c r="G119" s="376"/>
      <c r="H119" s="376"/>
      <c r="I119" s="376"/>
    </row>
    <row r="120" spans="1:9">
      <c r="A120" s="376"/>
      <c r="B120" s="376"/>
      <c r="C120" s="376"/>
      <c r="D120" s="376"/>
      <c r="E120" s="376"/>
      <c r="F120" s="376"/>
      <c r="G120" s="376"/>
      <c r="H120" s="376"/>
      <c r="I120" s="376"/>
    </row>
    <row r="121" spans="1:9">
      <c r="A121" s="376"/>
      <c r="B121" s="376"/>
      <c r="C121" s="376"/>
      <c r="D121" s="376"/>
      <c r="E121" s="376"/>
      <c r="F121" s="376"/>
      <c r="G121" s="376"/>
      <c r="H121" s="376"/>
      <c r="I121" s="376"/>
    </row>
    <row r="122" spans="1:9">
      <c r="A122" s="376"/>
      <c r="B122" s="376"/>
      <c r="C122" s="376"/>
      <c r="D122" s="376"/>
      <c r="E122" s="376"/>
      <c r="F122" s="376"/>
      <c r="G122" s="376"/>
      <c r="H122" s="376"/>
      <c r="I122" s="376"/>
    </row>
    <row r="123" spans="1:9">
      <c r="A123" s="376"/>
      <c r="B123" s="376"/>
      <c r="C123" s="376"/>
      <c r="D123" s="376"/>
      <c r="E123" s="376"/>
      <c r="F123" s="376"/>
      <c r="G123" s="376"/>
      <c r="H123" s="376"/>
      <c r="I123" s="376"/>
    </row>
    <row r="124" spans="1:9">
      <c r="A124" s="376"/>
      <c r="B124" s="376"/>
      <c r="C124" s="376"/>
      <c r="D124" s="376"/>
      <c r="E124" s="376"/>
      <c r="F124" s="376"/>
      <c r="G124" s="376"/>
      <c r="H124" s="376"/>
      <c r="I124" s="376"/>
    </row>
    <row r="125" spans="1:9">
      <c r="A125" s="376"/>
      <c r="B125" s="376"/>
      <c r="C125" s="376"/>
      <c r="D125" s="376"/>
      <c r="E125" s="376"/>
      <c r="F125" s="376"/>
      <c r="G125" s="376"/>
      <c r="H125" s="376"/>
      <c r="I125" s="376"/>
    </row>
    <row r="126" spans="1:9">
      <c r="A126" s="376"/>
      <c r="B126" s="376"/>
      <c r="C126" s="376"/>
      <c r="D126" s="376"/>
      <c r="E126" s="376"/>
      <c r="F126" s="376"/>
      <c r="G126" s="376"/>
      <c r="H126" s="376"/>
      <c r="I126" s="376"/>
    </row>
    <row r="127" spans="1:9">
      <c r="A127" s="376"/>
      <c r="B127" s="376"/>
      <c r="C127" s="376"/>
      <c r="D127" s="376"/>
      <c r="E127" s="376"/>
      <c r="F127" s="376"/>
      <c r="G127" s="376"/>
      <c r="H127" s="376"/>
      <c r="I127" s="376"/>
    </row>
    <row r="128" spans="1:9">
      <c r="A128" s="376"/>
      <c r="B128" s="376"/>
      <c r="C128" s="376"/>
      <c r="D128" s="376"/>
      <c r="E128" s="376"/>
      <c r="F128" s="376"/>
      <c r="G128" s="376"/>
      <c r="H128" s="376"/>
      <c r="I128" s="376"/>
    </row>
    <row r="129" spans="1:9">
      <c r="A129" s="376"/>
      <c r="B129" s="376"/>
      <c r="C129" s="376"/>
      <c r="D129" s="376"/>
      <c r="E129" s="376"/>
      <c r="F129" s="376"/>
      <c r="G129" s="376"/>
      <c r="H129" s="376"/>
      <c r="I129" s="376"/>
    </row>
    <row r="130" spans="1:9">
      <c r="A130" s="376"/>
      <c r="B130" s="376"/>
      <c r="C130" s="376"/>
      <c r="D130" s="376"/>
      <c r="E130" s="376"/>
      <c r="F130" s="376"/>
      <c r="G130" s="376"/>
      <c r="H130" s="376"/>
      <c r="I130" s="376"/>
    </row>
    <row r="131" spans="1:9">
      <c r="A131" s="376"/>
      <c r="B131" s="376"/>
      <c r="C131" s="376"/>
      <c r="D131" s="376"/>
      <c r="E131" s="376"/>
      <c r="F131" s="376"/>
      <c r="G131" s="376"/>
      <c r="H131" s="376"/>
      <c r="I131" s="376"/>
    </row>
    <row r="132" spans="1:9">
      <c r="A132" s="376"/>
      <c r="B132" s="376"/>
      <c r="C132" s="376"/>
      <c r="D132" s="376"/>
      <c r="E132" s="376"/>
      <c r="F132" s="376"/>
      <c r="G132" s="376"/>
      <c r="H132" s="376"/>
      <c r="I132" s="376"/>
    </row>
    <row r="133" spans="1:9">
      <c r="A133" s="376"/>
      <c r="B133" s="376"/>
      <c r="C133" s="376"/>
      <c r="D133" s="376"/>
      <c r="E133" s="376"/>
      <c r="F133" s="376"/>
      <c r="G133" s="376"/>
      <c r="H133" s="376"/>
      <c r="I133" s="376"/>
    </row>
    <row r="134" spans="1:9">
      <c r="A134" s="376"/>
      <c r="B134" s="376"/>
      <c r="C134" s="376"/>
      <c r="D134" s="376"/>
      <c r="E134" s="376"/>
      <c r="F134" s="376"/>
      <c r="G134" s="376"/>
      <c r="H134" s="376"/>
      <c r="I134" s="376"/>
    </row>
    <row r="135" spans="1:9">
      <c r="A135" s="376"/>
      <c r="B135" s="376"/>
      <c r="C135" s="376"/>
      <c r="D135" s="376"/>
      <c r="E135" s="376"/>
      <c r="F135" s="376"/>
      <c r="G135" s="376"/>
      <c r="H135" s="376"/>
      <c r="I135" s="376"/>
    </row>
    <row r="136" spans="1:9">
      <c r="A136" s="376"/>
      <c r="B136" s="376"/>
      <c r="C136" s="376"/>
      <c r="D136" s="376"/>
      <c r="E136" s="376"/>
      <c r="F136" s="376"/>
      <c r="G136" s="376"/>
      <c r="H136" s="376"/>
      <c r="I136" s="376"/>
    </row>
    <row r="137" spans="1:9">
      <c r="A137" s="376"/>
      <c r="B137" s="376"/>
      <c r="C137" s="376"/>
      <c r="D137" s="376"/>
      <c r="E137" s="376"/>
      <c r="F137" s="376"/>
      <c r="G137" s="376"/>
      <c r="H137" s="376"/>
      <c r="I137" s="376"/>
    </row>
    <row r="138" spans="1:9">
      <c r="A138" s="376"/>
      <c r="B138" s="376"/>
      <c r="C138" s="376"/>
      <c r="D138" s="376"/>
      <c r="E138" s="376"/>
      <c r="F138" s="376"/>
      <c r="G138" s="376"/>
      <c r="H138" s="376"/>
      <c r="I138" s="376"/>
    </row>
    <row r="139" spans="1:9">
      <c r="A139" s="376"/>
      <c r="B139" s="376"/>
      <c r="C139" s="376"/>
      <c r="D139" s="376"/>
      <c r="E139" s="376"/>
      <c r="F139" s="376"/>
      <c r="G139" s="376"/>
      <c r="H139" s="376"/>
      <c r="I139" s="376"/>
    </row>
    <row r="140" spans="1:9">
      <c r="A140" s="376"/>
      <c r="B140" s="376"/>
      <c r="C140" s="376"/>
      <c r="D140" s="376"/>
      <c r="E140" s="376"/>
      <c r="F140" s="376"/>
      <c r="G140" s="376"/>
      <c r="H140" s="376"/>
      <c r="I140" s="376"/>
    </row>
    <row r="141" spans="1:9">
      <c r="A141" s="376"/>
      <c r="B141" s="376"/>
      <c r="C141" s="376"/>
      <c r="D141" s="376"/>
      <c r="E141" s="376"/>
      <c r="F141" s="376"/>
      <c r="G141" s="376"/>
      <c r="H141" s="376"/>
      <c r="I141" s="376"/>
    </row>
    <row r="142" spans="1:9">
      <c r="A142" s="376"/>
      <c r="B142" s="376"/>
      <c r="C142" s="376"/>
      <c r="D142" s="376"/>
      <c r="E142" s="376"/>
      <c r="F142" s="376"/>
      <c r="G142" s="376"/>
      <c r="H142" s="376"/>
      <c r="I142" s="376"/>
    </row>
    <row r="143" spans="1:9">
      <c r="A143" s="376"/>
      <c r="B143" s="376"/>
      <c r="C143" s="376"/>
      <c r="D143" s="376"/>
      <c r="E143" s="376"/>
      <c r="F143" s="376"/>
      <c r="G143" s="376"/>
      <c r="H143" s="376"/>
      <c r="I143" s="376"/>
    </row>
    <row r="144" spans="1:9">
      <c r="A144" s="376"/>
      <c r="B144" s="376"/>
      <c r="C144" s="376"/>
      <c r="D144" s="376"/>
      <c r="E144" s="376"/>
      <c r="F144" s="376"/>
      <c r="G144" s="376"/>
      <c r="H144" s="376"/>
      <c r="I144" s="376"/>
    </row>
    <row r="145" spans="1:9">
      <c r="A145" s="376"/>
      <c r="B145" s="376"/>
      <c r="C145" s="376"/>
      <c r="D145" s="376"/>
      <c r="E145" s="376"/>
      <c r="F145" s="376"/>
      <c r="G145" s="376"/>
      <c r="H145" s="376"/>
      <c r="I145" s="376"/>
    </row>
    <row r="146" spans="1:9">
      <c r="A146" s="376"/>
      <c r="B146" s="376"/>
      <c r="C146" s="376"/>
      <c r="D146" s="376"/>
      <c r="E146" s="376"/>
      <c r="F146" s="376"/>
      <c r="G146" s="376"/>
      <c r="H146" s="376"/>
      <c r="I146" s="376"/>
    </row>
    <row r="147" spans="1:9">
      <c r="A147" s="376"/>
      <c r="B147" s="376"/>
      <c r="C147" s="376"/>
      <c r="D147" s="376"/>
      <c r="E147" s="376"/>
      <c r="F147" s="376"/>
      <c r="G147" s="376"/>
      <c r="H147" s="376"/>
      <c r="I147" s="376"/>
    </row>
    <row r="148" spans="1:9">
      <c r="A148" s="376"/>
      <c r="B148" s="376"/>
      <c r="C148" s="376"/>
      <c r="D148" s="376"/>
      <c r="E148" s="376"/>
      <c r="F148" s="376"/>
      <c r="G148" s="376"/>
      <c r="H148" s="376"/>
      <c r="I148" s="376"/>
    </row>
    <row r="149" spans="1:9">
      <c r="A149" s="376"/>
      <c r="B149" s="376"/>
      <c r="C149" s="376"/>
      <c r="D149" s="376"/>
      <c r="E149" s="376"/>
      <c r="F149" s="376"/>
      <c r="G149" s="376"/>
      <c r="H149" s="376"/>
      <c r="I149" s="376"/>
    </row>
    <row r="150" spans="1:9">
      <c r="A150" s="376"/>
      <c r="B150" s="376"/>
      <c r="C150" s="376"/>
      <c r="D150" s="376"/>
      <c r="E150" s="376"/>
      <c r="F150" s="376"/>
      <c r="G150" s="376"/>
      <c r="H150" s="376"/>
      <c r="I150" s="376"/>
    </row>
    <row r="151" spans="1:9">
      <c r="A151" s="376"/>
      <c r="B151" s="376"/>
      <c r="C151" s="376"/>
      <c r="D151" s="376"/>
      <c r="E151" s="376"/>
      <c r="F151" s="376"/>
      <c r="G151" s="376"/>
      <c r="H151" s="376"/>
      <c r="I151" s="376"/>
    </row>
    <row r="152" spans="1:9">
      <c r="A152" s="376"/>
      <c r="B152" s="376"/>
      <c r="C152" s="376"/>
      <c r="D152" s="376"/>
      <c r="E152" s="376"/>
      <c r="F152" s="376"/>
      <c r="G152" s="376"/>
      <c r="H152" s="376"/>
      <c r="I152" s="376"/>
    </row>
    <row r="153" spans="1:9">
      <c r="A153" s="376"/>
      <c r="B153" s="376"/>
      <c r="C153" s="376"/>
      <c r="D153" s="376"/>
      <c r="E153" s="376"/>
      <c r="F153" s="376"/>
      <c r="G153" s="376"/>
      <c r="H153" s="376"/>
      <c r="I153" s="376"/>
    </row>
    <row r="154" spans="1:9">
      <c r="A154" s="376"/>
      <c r="B154" s="376"/>
      <c r="C154" s="376"/>
      <c r="D154" s="376"/>
      <c r="E154" s="376"/>
      <c r="F154" s="376"/>
      <c r="G154" s="376"/>
      <c r="H154" s="376"/>
      <c r="I154" s="376"/>
    </row>
    <row r="155" spans="1:9">
      <c r="A155" s="376"/>
      <c r="B155" s="376"/>
      <c r="C155" s="376"/>
      <c r="D155" s="376"/>
      <c r="E155" s="376"/>
      <c r="F155" s="376"/>
      <c r="G155" s="376"/>
      <c r="H155" s="376"/>
      <c r="I155" s="376"/>
    </row>
    <row r="156" spans="1:9">
      <c r="A156" s="376"/>
      <c r="B156" s="376"/>
      <c r="C156" s="376"/>
      <c r="D156" s="376"/>
      <c r="E156" s="376"/>
      <c r="F156" s="376"/>
      <c r="G156" s="376"/>
      <c r="H156" s="376"/>
      <c r="I156" s="376"/>
    </row>
    <row r="157" spans="1:9">
      <c r="A157" s="376"/>
      <c r="B157" s="376"/>
      <c r="C157" s="376"/>
      <c r="D157" s="376"/>
      <c r="E157" s="376"/>
      <c r="F157" s="376"/>
      <c r="G157" s="376"/>
      <c r="H157" s="376"/>
      <c r="I157" s="376"/>
    </row>
    <row r="158" spans="1:9">
      <c r="A158" s="376"/>
      <c r="B158" s="376"/>
      <c r="C158" s="376"/>
      <c r="D158" s="376"/>
      <c r="E158" s="376"/>
      <c r="F158" s="376"/>
      <c r="G158" s="376"/>
      <c r="H158" s="376"/>
      <c r="I158" s="376"/>
    </row>
    <row r="159" spans="1:9">
      <c r="A159" s="376"/>
      <c r="B159" s="376"/>
      <c r="C159" s="376"/>
      <c r="D159" s="376"/>
      <c r="E159" s="376"/>
      <c r="F159" s="376"/>
      <c r="G159" s="376"/>
      <c r="H159" s="376"/>
      <c r="I159" s="376"/>
    </row>
    <row r="160" spans="1:9">
      <c r="A160" s="376"/>
      <c r="B160" s="376"/>
      <c r="C160" s="376"/>
      <c r="D160" s="376"/>
      <c r="E160" s="376"/>
      <c r="F160" s="376"/>
      <c r="G160" s="376"/>
      <c r="H160" s="376"/>
      <c r="I160" s="376"/>
    </row>
    <row r="161" spans="1:9">
      <c r="A161" s="376"/>
      <c r="B161" s="376"/>
      <c r="C161" s="376"/>
      <c r="D161" s="376"/>
      <c r="E161" s="376"/>
      <c r="F161" s="376"/>
      <c r="G161" s="376"/>
      <c r="H161" s="376"/>
      <c r="I161" s="376"/>
    </row>
    <row r="162" spans="1:9">
      <c r="A162" s="376"/>
      <c r="B162" s="376"/>
      <c r="C162" s="376"/>
      <c r="D162" s="376"/>
      <c r="E162" s="376"/>
      <c r="F162" s="376"/>
      <c r="G162" s="376"/>
      <c r="H162" s="376"/>
      <c r="I162" s="376"/>
    </row>
    <row r="163" spans="1:9">
      <c r="A163" s="376"/>
      <c r="B163" s="376"/>
      <c r="C163" s="376"/>
      <c r="D163" s="376"/>
      <c r="E163" s="376"/>
      <c r="F163" s="376"/>
      <c r="G163" s="376"/>
      <c r="H163" s="376"/>
      <c r="I163" s="376"/>
    </row>
    <row r="164" spans="1:9">
      <c r="A164" s="376"/>
      <c r="B164" s="376"/>
      <c r="C164" s="376"/>
      <c r="D164" s="376"/>
      <c r="E164" s="376"/>
      <c r="F164" s="376"/>
      <c r="G164" s="376"/>
      <c r="H164" s="376"/>
      <c r="I164" s="376"/>
    </row>
    <row r="165" spans="1:9">
      <c r="A165" s="376"/>
      <c r="B165" s="376"/>
      <c r="C165" s="376"/>
      <c r="D165" s="376"/>
      <c r="E165" s="376"/>
      <c r="F165" s="376"/>
      <c r="G165" s="376"/>
      <c r="H165" s="376"/>
      <c r="I165" s="376"/>
    </row>
    <row r="166" spans="1:9">
      <c r="A166" s="376"/>
      <c r="B166" s="376"/>
      <c r="C166" s="376"/>
      <c r="D166" s="376"/>
      <c r="E166" s="376"/>
      <c r="F166" s="376"/>
      <c r="G166" s="376"/>
      <c r="H166" s="376"/>
      <c r="I166" s="376"/>
    </row>
    <row r="167" spans="1:9">
      <c r="A167" s="376"/>
      <c r="B167" s="376"/>
      <c r="C167" s="376"/>
      <c r="D167" s="376"/>
      <c r="E167" s="376"/>
      <c r="F167" s="376"/>
      <c r="G167" s="376"/>
      <c r="H167" s="376"/>
      <c r="I167" s="376"/>
    </row>
    <row r="168" spans="1:9">
      <c r="A168" s="376"/>
      <c r="B168" s="376"/>
      <c r="C168" s="376"/>
      <c r="D168" s="376"/>
      <c r="E168" s="376"/>
      <c r="F168" s="376"/>
      <c r="G168" s="376"/>
      <c r="H168" s="376"/>
      <c r="I168" s="376"/>
    </row>
    <row r="169" spans="1:9">
      <c r="A169" s="376"/>
      <c r="B169" s="376"/>
      <c r="C169" s="376"/>
      <c r="D169" s="376"/>
      <c r="E169" s="376"/>
      <c r="F169" s="376"/>
      <c r="G169" s="376"/>
      <c r="H169" s="376"/>
      <c r="I169" s="376"/>
    </row>
    <row r="170" spans="1:9">
      <c r="A170" s="376"/>
      <c r="B170" s="376"/>
      <c r="C170" s="376"/>
      <c r="D170" s="376"/>
      <c r="E170" s="376"/>
      <c r="F170" s="376"/>
      <c r="G170" s="376"/>
      <c r="H170" s="376"/>
      <c r="I170" s="376"/>
    </row>
    <row r="171" spans="1:9">
      <c r="A171" s="376"/>
      <c r="B171" s="376"/>
      <c r="C171" s="376"/>
      <c r="D171" s="376"/>
      <c r="E171" s="376"/>
      <c r="F171" s="376"/>
      <c r="G171" s="376"/>
      <c r="H171" s="376"/>
      <c r="I171" s="376"/>
    </row>
    <row r="172" spans="1:9">
      <c r="A172" s="376"/>
      <c r="B172" s="376"/>
      <c r="C172" s="376"/>
      <c r="D172" s="376"/>
      <c r="E172" s="376"/>
      <c r="F172" s="376"/>
      <c r="G172" s="376"/>
      <c r="H172" s="376"/>
      <c r="I172" s="376"/>
    </row>
    <row r="173" spans="1:9">
      <c r="A173" s="376"/>
      <c r="B173" s="376"/>
      <c r="C173" s="376"/>
      <c r="D173" s="376"/>
      <c r="E173" s="376"/>
      <c r="F173" s="376"/>
      <c r="G173" s="376"/>
      <c r="H173" s="376"/>
      <c r="I173" s="376"/>
    </row>
    <row r="174" spans="1:9">
      <c r="A174" s="376"/>
      <c r="B174" s="376"/>
      <c r="C174" s="376"/>
      <c r="D174" s="376"/>
      <c r="E174" s="376"/>
      <c r="F174" s="376"/>
      <c r="G174" s="376"/>
      <c r="H174" s="376"/>
      <c r="I174" s="376"/>
    </row>
    <row r="175" spans="1:9">
      <c r="A175" s="376"/>
      <c r="B175" s="376"/>
      <c r="C175" s="376"/>
      <c r="D175" s="376"/>
      <c r="E175" s="376"/>
      <c r="F175" s="376"/>
      <c r="G175" s="376"/>
      <c r="H175" s="376"/>
      <c r="I175" s="376"/>
    </row>
    <row r="176" spans="1:9">
      <c r="A176" s="376"/>
      <c r="B176" s="376"/>
      <c r="C176" s="376"/>
      <c r="D176" s="376"/>
      <c r="E176" s="376"/>
      <c r="F176" s="376"/>
      <c r="G176" s="376"/>
      <c r="H176" s="376"/>
      <c r="I176" s="376"/>
    </row>
    <row r="177" spans="1:9">
      <c r="A177" s="376"/>
      <c r="B177" s="376"/>
      <c r="C177" s="376"/>
      <c r="D177" s="376"/>
      <c r="E177" s="376"/>
      <c r="F177" s="376"/>
      <c r="G177" s="376"/>
      <c r="H177" s="376"/>
      <c r="I177" s="376"/>
    </row>
    <row r="178" spans="1:9">
      <c r="A178" s="376"/>
      <c r="B178" s="376"/>
      <c r="C178" s="376"/>
      <c r="D178" s="376"/>
      <c r="E178" s="376"/>
      <c r="F178" s="376"/>
      <c r="G178" s="376"/>
      <c r="H178" s="376"/>
      <c r="I178" s="376"/>
    </row>
    <row r="179" spans="1:9">
      <c r="A179" s="376"/>
      <c r="B179" s="376"/>
      <c r="C179" s="376"/>
      <c r="D179" s="376"/>
      <c r="E179" s="376"/>
      <c r="F179" s="376"/>
      <c r="G179" s="376"/>
      <c r="H179" s="376"/>
      <c r="I179" s="376"/>
    </row>
    <row r="180" spans="1:9">
      <c r="A180" s="376"/>
      <c r="B180" s="376"/>
      <c r="C180" s="376"/>
      <c r="D180" s="376"/>
      <c r="E180" s="376"/>
      <c r="F180" s="376"/>
      <c r="G180" s="376"/>
      <c r="H180" s="376"/>
      <c r="I180" s="376"/>
    </row>
    <row r="181" spans="1:9">
      <c r="A181" s="376"/>
      <c r="B181" s="376"/>
      <c r="C181" s="376"/>
      <c r="D181" s="376"/>
      <c r="E181" s="376"/>
      <c r="F181" s="376"/>
      <c r="G181" s="376"/>
      <c r="H181" s="376"/>
      <c r="I181" s="376"/>
    </row>
    <row r="182" spans="1:9">
      <c r="A182" s="376"/>
      <c r="B182" s="376"/>
      <c r="C182" s="376"/>
      <c r="D182" s="376"/>
      <c r="E182" s="376"/>
      <c r="F182" s="376"/>
      <c r="G182" s="376"/>
      <c r="H182" s="376"/>
      <c r="I182" s="376"/>
    </row>
    <row r="183" spans="1:9">
      <c r="A183" s="376"/>
      <c r="B183" s="376"/>
      <c r="C183" s="376"/>
      <c r="D183" s="376"/>
      <c r="E183" s="376"/>
      <c r="F183" s="376"/>
      <c r="G183" s="376"/>
      <c r="H183" s="376"/>
      <c r="I183" s="376"/>
    </row>
    <row r="184" spans="1:9">
      <c r="A184" s="376"/>
      <c r="B184" s="376"/>
      <c r="C184" s="376"/>
      <c r="D184" s="376"/>
      <c r="E184" s="376"/>
      <c r="F184" s="376"/>
      <c r="G184" s="376"/>
      <c r="H184" s="376"/>
      <c r="I184" s="376"/>
    </row>
    <row r="185" spans="1:9">
      <c r="A185" s="376"/>
      <c r="B185" s="376"/>
      <c r="C185" s="376"/>
      <c r="D185" s="376"/>
      <c r="E185" s="376"/>
      <c r="F185" s="376"/>
      <c r="G185" s="376"/>
      <c r="H185" s="376"/>
      <c r="I185" s="376"/>
    </row>
    <row r="186" spans="1:9">
      <c r="A186" s="376"/>
      <c r="B186" s="376"/>
      <c r="C186" s="376"/>
      <c r="D186" s="376"/>
      <c r="E186" s="376"/>
      <c r="F186" s="376"/>
      <c r="G186" s="376"/>
      <c r="H186" s="376"/>
      <c r="I186" s="376"/>
    </row>
    <row r="187" spans="1:9">
      <c r="A187" s="376"/>
      <c r="B187" s="376"/>
      <c r="C187" s="376"/>
      <c r="D187" s="376"/>
      <c r="E187" s="376"/>
      <c r="F187" s="376"/>
      <c r="G187" s="376"/>
      <c r="H187" s="376"/>
      <c r="I187" s="376"/>
    </row>
    <row r="188" spans="1:9">
      <c r="A188" s="376"/>
      <c r="B188" s="376"/>
      <c r="C188" s="376"/>
      <c r="D188" s="376"/>
      <c r="E188" s="376"/>
      <c r="F188" s="376"/>
      <c r="G188" s="376"/>
      <c r="H188" s="376"/>
      <c r="I188" s="376"/>
    </row>
    <row r="189" spans="1:9">
      <c r="A189" s="376"/>
      <c r="B189" s="376"/>
      <c r="C189" s="376"/>
      <c r="D189" s="376"/>
      <c r="E189" s="376"/>
      <c r="F189" s="376"/>
      <c r="G189" s="376"/>
      <c r="H189" s="376"/>
      <c r="I189" s="376"/>
    </row>
    <row r="190" spans="1:9">
      <c r="A190" s="376"/>
      <c r="B190" s="376"/>
      <c r="C190" s="376"/>
      <c r="D190" s="376"/>
      <c r="E190" s="376"/>
      <c r="F190" s="376"/>
      <c r="G190" s="376"/>
      <c r="H190" s="376"/>
      <c r="I190" s="376"/>
    </row>
    <row r="191" spans="1:9">
      <c r="A191" s="376"/>
      <c r="B191" s="376"/>
      <c r="C191" s="376"/>
      <c r="D191" s="376"/>
      <c r="E191" s="376"/>
      <c r="F191" s="376"/>
      <c r="G191" s="376"/>
      <c r="H191" s="376"/>
      <c r="I191" s="376"/>
    </row>
    <row r="192" spans="1:9">
      <c r="A192" s="376"/>
      <c r="B192" s="376"/>
      <c r="C192" s="376"/>
      <c r="D192" s="376"/>
      <c r="E192" s="376"/>
      <c r="F192" s="376"/>
      <c r="G192" s="376"/>
      <c r="H192" s="376"/>
      <c r="I192" s="376"/>
    </row>
    <row r="193" spans="1:9">
      <c r="A193" s="376"/>
      <c r="B193" s="376"/>
      <c r="C193" s="376"/>
      <c r="D193" s="376"/>
      <c r="E193" s="376"/>
      <c r="F193" s="376"/>
      <c r="G193" s="376"/>
      <c r="H193" s="376"/>
      <c r="I193" s="376"/>
    </row>
    <row r="194" spans="1:9">
      <c r="A194" s="376"/>
      <c r="B194" s="376"/>
      <c r="C194" s="376"/>
      <c r="D194" s="376"/>
      <c r="E194" s="376"/>
      <c r="F194" s="376"/>
      <c r="G194" s="376"/>
      <c r="H194" s="376"/>
      <c r="I194" s="376"/>
    </row>
    <row r="195" spans="1:9">
      <c r="A195" s="376"/>
      <c r="B195" s="376"/>
      <c r="C195" s="376"/>
      <c r="D195" s="376"/>
      <c r="E195" s="376"/>
      <c r="F195" s="376"/>
      <c r="G195" s="376"/>
      <c r="H195" s="376"/>
      <c r="I195" s="376"/>
    </row>
    <row r="196" spans="1:9">
      <c r="A196" s="376"/>
      <c r="B196" s="376"/>
      <c r="C196" s="376"/>
      <c r="D196" s="376"/>
      <c r="E196" s="376"/>
      <c r="F196" s="376"/>
      <c r="G196" s="376"/>
      <c r="H196" s="376"/>
      <c r="I196" s="376"/>
    </row>
    <row r="197" spans="1:9">
      <c r="A197" s="376"/>
      <c r="B197" s="376"/>
      <c r="C197" s="376"/>
      <c r="D197" s="376"/>
      <c r="E197" s="376"/>
      <c r="F197" s="376"/>
      <c r="G197" s="376"/>
      <c r="H197" s="376"/>
      <c r="I197" s="376"/>
    </row>
    <row r="198" spans="1:9">
      <c r="A198" s="376"/>
      <c r="B198" s="376"/>
      <c r="C198" s="376"/>
      <c r="D198" s="376"/>
      <c r="E198" s="376"/>
      <c r="F198" s="376"/>
      <c r="G198" s="376"/>
      <c r="H198" s="376"/>
      <c r="I198" s="376"/>
    </row>
    <row r="199" spans="1:9">
      <c r="A199" s="376"/>
      <c r="B199" s="376"/>
      <c r="C199" s="376"/>
      <c r="D199" s="376"/>
      <c r="E199" s="376"/>
      <c r="F199" s="376"/>
      <c r="G199" s="376"/>
      <c r="H199" s="376"/>
      <c r="I199" s="376"/>
    </row>
    <row r="200" spans="1:9">
      <c r="A200" s="376"/>
      <c r="B200" s="376"/>
      <c r="C200" s="376"/>
      <c r="D200" s="376"/>
      <c r="E200" s="376"/>
      <c r="F200" s="376"/>
      <c r="G200" s="376"/>
      <c r="H200" s="376"/>
      <c r="I200" s="376"/>
    </row>
    <row r="201" spans="1:9">
      <c r="A201" s="376"/>
      <c r="B201" s="376"/>
      <c r="C201" s="376"/>
      <c r="D201" s="376"/>
      <c r="E201" s="376"/>
      <c r="F201" s="376"/>
      <c r="G201" s="376"/>
      <c r="H201" s="376"/>
      <c r="I201" s="376"/>
    </row>
    <row r="202" spans="1:9">
      <c r="A202" s="376"/>
      <c r="B202" s="376"/>
      <c r="C202" s="376"/>
      <c r="D202" s="376"/>
      <c r="E202" s="376"/>
      <c r="F202" s="376"/>
      <c r="G202" s="376"/>
      <c r="H202" s="376"/>
      <c r="I202" s="376"/>
    </row>
    <row r="203" spans="1:9">
      <c r="A203" s="376"/>
      <c r="B203" s="376"/>
      <c r="C203" s="376"/>
      <c r="D203" s="376"/>
      <c r="E203" s="376"/>
      <c r="F203" s="376"/>
      <c r="G203" s="376"/>
      <c r="H203" s="376"/>
      <c r="I203" s="376"/>
    </row>
    <row r="204" spans="1:9">
      <c r="A204" s="376"/>
      <c r="B204" s="376"/>
      <c r="C204" s="376"/>
      <c r="D204" s="376"/>
      <c r="E204" s="376"/>
      <c r="F204" s="376"/>
      <c r="G204" s="376"/>
      <c r="H204" s="376"/>
      <c r="I204" s="376"/>
    </row>
    <row r="205" spans="1:9">
      <c r="A205" s="376"/>
      <c r="B205" s="376"/>
      <c r="C205" s="376"/>
      <c r="D205" s="376"/>
      <c r="E205" s="376"/>
      <c r="F205" s="376"/>
      <c r="G205" s="376"/>
      <c r="H205" s="376"/>
      <c r="I205" s="376"/>
    </row>
    <row r="206" spans="1:9">
      <c r="A206" s="376"/>
      <c r="B206" s="376"/>
      <c r="C206" s="376"/>
      <c r="D206" s="376"/>
      <c r="E206" s="376"/>
      <c r="F206" s="376"/>
      <c r="G206" s="376"/>
      <c r="H206" s="376"/>
      <c r="I206" s="376"/>
    </row>
    <row r="207" spans="1:9">
      <c r="A207" s="376"/>
      <c r="B207" s="376"/>
      <c r="C207" s="376"/>
      <c r="D207" s="376"/>
      <c r="E207" s="376"/>
      <c r="F207" s="376"/>
      <c r="G207" s="376"/>
      <c r="H207" s="376"/>
      <c r="I207" s="376"/>
    </row>
    <row r="208" spans="1:9">
      <c r="A208" s="376"/>
      <c r="B208" s="376"/>
      <c r="C208" s="376"/>
      <c r="D208" s="376"/>
      <c r="E208" s="376"/>
      <c r="F208" s="376"/>
      <c r="G208" s="376"/>
      <c r="H208" s="376"/>
      <c r="I208" s="376"/>
    </row>
    <row r="209" spans="1:9">
      <c r="A209" s="376"/>
      <c r="B209" s="376"/>
      <c r="C209" s="376"/>
      <c r="D209" s="376"/>
      <c r="E209" s="376"/>
      <c r="F209" s="376"/>
      <c r="G209" s="376"/>
      <c r="H209" s="376"/>
      <c r="I209" s="376"/>
    </row>
    <row r="210" spans="1:9">
      <c r="A210" s="376"/>
      <c r="B210" s="376"/>
      <c r="C210" s="376"/>
      <c r="D210" s="376"/>
      <c r="E210" s="376"/>
      <c r="F210" s="376"/>
      <c r="G210" s="376"/>
      <c r="H210" s="376"/>
      <c r="I210" s="376"/>
    </row>
    <row r="211" spans="1:9">
      <c r="A211" s="376"/>
      <c r="B211" s="376"/>
      <c r="C211" s="376"/>
      <c r="D211" s="376"/>
      <c r="E211" s="376"/>
      <c r="F211" s="376"/>
      <c r="G211" s="376"/>
      <c r="H211" s="376"/>
      <c r="I211" s="376"/>
    </row>
  </sheetData>
  <mergeCells count="8">
    <mergeCell ref="B45:C45"/>
    <mergeCell ref="E45:F45"/>
    <mergeCell ref="H45:I45"/>
    <mergeCell ref="A2:I2"/>
    <mergeCell ref="B4:C4"/>
    <mergeCell ref="E4:F4"/>
    <mergeCell ref="H4:I4"/>
    <mergeCell ref="A43:I43"/>
  </mergeCells>
  <pageMargins left="0.39370078740157483" right="0.15748031496062992" top="0.31496062992125984" bottom="0.39370078740157483" header="0.31496062992125984" footer="0.23622047244094491"/>
  <pageSetup paperSize="9" orientation="portrait" r:id="rId1"/>
  <headerFooter>
    <oddFooter>&amp;C&amp;P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dimension ref="A1:E216"/>
  <sheetViews>
    <sheetView workbookViewId="0"/>
  </sheetViews>
  <sheetFormatPr defaultColWidth="35.5703125" defaultRowHeight="12.75"/>
  <cols>
    <col min="1" max="1" width="37" style="282" customWidth="1"/>
    <col min="2" max="3" width="11.5703125" style="282" customWidth="1"/>
    <col min="4" max="4" width="17.42578125" style="311" customWidth="1"/>
    <col min="5" max="5" width="13.7109375" style="311" customWidth="1"/>
    <col min="6" max="199" width="9.140625" style="282" customWidth="1"/>
    <col min="200" max="200" width="26.5703125" style="282" customWidth="1"/>
    <col min="201" max="201" width="10.42578125" style="282" customWidth="1"/>
    <col min="202" max="202" width="10.5703125" style="282" customWidth="1"/>
    <col min="203" max="214" width="10.28515625" style="282" customWidth="1"/>
    <col min="215" max="215" width="35.5703125" style="282"/>
    <col min="216" max="216" width="37" style="282" customWidth="1"/>
    <col min="217" max="218" width="11.5703125" style="282" customWidth="1"/>
    <col min="219" max="219" width="17.42578125" style="282" customWidth="1"/>
    <col min="220" max="220" width="13.7109375" style="282" customWidth="1"/>
    <col min="221" max="221" width="9.140625" style="282" customWidth="1"/>
    <col min="222" max="223" width="5" style="282" customWidth="1"/>
    <col min="224" max="225" width="10.28515625" style="282" customWidth="1"/>
    <col min="226" max="234" width="9.140625" style="282" customWidth="1"/>
    <col min="235" max="235" width="30.85546875" style="282" customWidth="1"/>
    <col min="236" max="237" width="11.42578125" style="282" customWidth="1"/>
    <col min="238" max="238" width="13.7109375" style="282" customWidth="1"/>
    <col min="239" max="239" width="11" style="282" customWidth="1"/>
    <col min="240" max="240" width="12" style="282" customWidth="1"/>
    <col min="241" max="242" width="9.140625" style="282" customWidth="1"/>
    <col min="243" max="243" width="30.85546875" style="282" customWidth="1"/>
    <col min="244" max="245" width="11.42578125" style="282" customWidth="1"/>
    <col min="246" max="246" width="13.7109375" style="282" customWidth="1"/>
    <col min="247" max="455" width="9.140625" style="282" customWidth="1"/>
    <col min="456" max="456" width="26.5703125" style="282" customWidth="1"/>
    <col min="457" max="457" width="10.42578125" style="282" customWidth="1"/>
    <col min="458" max="458" width="10.5703125" style="282" customWidth="1"/>
    <col min="459" max="470" width="10.28515625" style="282" customWidth="1"/>
    <col min="471" max="471" width="35.5703125" style="282"/>
    <col min="472" max="472" width="37" style="282" customWidth="1"/>
    <col min="473" max="474" width="11.5703125" style="282" customWidth="1"/>
    <col min="475" max="475" width="17.42578125" style="282" customWidth="1"/>
    <col min="476" max="476" width="13.7109375" style="282" customWidth="1"/>
    <col min="477" max="477" width="9.140625" style="282" customWidth="1"/>
    <col min="478" max="479" width="5" style="282" customWidth="1"/>
    <col min="480" max="481" width="10.28515625" style="282" customWidth="1"/>
    <col min="482" max="490" width="9.140625" style="282" customWidth="1"/>
    <col min="491" max="491" width="30.85546875" style="282" customWidth="1"/>
    <col min="492" max="493" width="11.42578125" style="282" customWidth="1"/>
    <col min="494" max="494" width="13.7109375" style="282" customWidth="1"/>
    <col min="495" max="495" width="11" style="282" customWidth="1"/>
    <col min="496" max="496" width="12" style="282" customWidth="1"/>
    <col min="497" max="498" width="9.140625" style="282" customWidth="1"/>
    <col min="499" max="499" width="30.85546875" style="282" customWidth="1"/>
    <col min="500" max="501" width="11.42578125" style="282" customWidth="1"/>
    <col min="502" max="502" width="13.7109375" style="282" customWidth="1"/>
    <col min="503" max="711" width="9.140625" style="282" customWidth="1"/>
    <col min="712" max="712" width="26.5703125" style="282" customWidth="1"/>
    <col min="713" max="713" width="10.42578125" style="282" customWidth="1"/>
    <col min="714" max="714" width="10.5703125" style="282" customWidth="1"/>
    <col min="715" max="726" width="10.28515625" style="282" customWidth="1"/>
    <col min="727" max="727" width="35.5703125" style="282"/>
    <col min="728" max="728" width="37" style="282" customWidth="1"/>
    <col min="729" max="730" width="11.5703125" style="282" customWidth="1"/>
    <col min="731" max="731" width="17.42578125" style="282" customWidth="1"/>
    <col min="732" max="732" width="13.7109375" style="282" customWidth="1"/>
    <col min="733" max="733" width="9.140625" style="282" customWidth="1"/>
    <col min="734" max="735" width="5" style="282" customWidth="1"/>
    <col min="736" max="737" width="10.28515625" style="282" customWidth="1"/>
    <col min="738" max="746" width="9.140625" style="282" customWidth="1"/>
    <col min="747" max="747" width="30.85546875" style="282" customWidth="1"/>
    <col min="748" max="749" width="11.42578125" style="282" customWidth="1"/>
    <col min="750" max="750" width="13.7109375" style="282" customWidth="1"/>
    <col min="751" max="751" width="11" style="282" customWidth="1"/>
    <col min="752" max="752" width="12" style="282" customWidth="1"/>
    <col min="753" max="754" width="9.140625" style="282" customWidth="1"/>
    <col min="755" max="755" width="30.85546875" style="282" customWidth="1"/>
    <col min="756" max="757" width="11.42578125" style="282" customWidth="1"/>
    <col min="758" max="758" width="13.7109375" style="282" customWidth="1"/>
    <col min="759" max="967" width="9.140625" style="282" customWidth="1"/>
    <col min="968" max="968" width="26.5703125" style="282" customWidth="1"/>
    <col min="969" max="969" width="10.42578125" style="282" customWidth="1"/>
    <col min="970" max="970" width="10.5703125" style="282" customWidth="1"/>
    <col min="971" max="982" width="10.28515625" style="282" customWidth="1"/>
    <col min="983" max="983" width="35.5703125" style="282"/>
    <col min="984" max="984" width="37" style="282" customWidth="1"/>
    <col min="985" max="986" width="11.5703125" style="282" customWidth="1"/>
    <col min="987" max="987" width="17.42578125" style="282" customWidth="1"/>
    <col min="988" max="988" width="13.7109375" style="282" customWidth="1"/>
    <col min="989" max="989" width="9.140625" style="282" customWidth="1"/>
    <col min="990" max="991" width="5" style="282" customWidth="1"/>
    <col min="992" max="993" width="10.28515625" style="282" customWidth="1"/>
    <col min="994" max="1002" width="9.140625" style="282" customWidth="1"/>
    <col min="1003" max="1003" width="30.85546875" style="282" customWidth="1"/>
    <col min="1004" max="1005" width="11.42578125" style="282" customWidth="1"/>
    <col min="1006" max="1006" width="13.7109375" style="282" customWidth="1"/>
    <col min="1007" max="1007" width="11" style="282" customWidth="1"/>
    <col min="1008" max="1008" width="12" style="282" customWidth="1"/>
    <col min="1009" max="1010" width="9.140625" style="282" customWidth="1"/>
    <col min="1011" max="1011" width="30.85546875" style="282" customWidth="1"/>
    <col min="1012" max="1013" width="11.42578125" style="282" customWidth="1"/>
    <col min="1014" max="1014" width="13.7109375" style="282" customWidth="1"/>
    <col min="1015" max="1223" width="9.140625" style="282" customWidth="1"/>
    <col min="1224" max="1224" width="26.5703125" style="282" customWidth="1"/>
    <col min="1225" max="1225" width="10.42578125" style="282" customWidth="1"/>
    <col min="1226" max="1226" width="10.5703125" style="282" customWidth="1"/>
    <col min="1227" max="1238" width="10.28515625" style="282" customWidth="1"/>
    <col min="1239" max="1239" width="35.5703125" style="282"/>
    <col min="1240" max="1240" width="37" style="282" customWidth="1"/>
    <col min="1241" max="1242" width="11.5703125" style="282" customWidth="1"/>
    <col min="1243" max="1243" width="17.42578125" style="282" customWidth="1"/>
    <col min="1244" max="1244" width="13.7109375" style="282" customWidth="1"/>
    <col min="1245" max="1245" width="9.140625" style="282" customWidth="1"/>
    <col min="1246" max="1247" width="5" style="282" customWidth="1"/>
    <col min="1248" max="1249" width="10.28515625" style="282" customWidth="1"/>
    <col min="1250" max="1258" width="9.140625" style="282" customWidth="1"/>
    <col min="1259" max="1259" width="30.85546875" style="282" customWidth="1"/>
    <col min="1260" max="1261" width="11.42578125" style="282" customWidth="1"/>
    <col min="1262" max="1262" width="13.7109375" style="282" customWidth="1"/>
    <col min="1263" max="1263" width="11" style="282" customWidth="1"/>
    <col min="1264" max="1264" width="12" style="282" customWidth="1"/>
    <col min="1265" max="1266" width="9.140625" style="282" customWidth="1"/>
    <col min="1267" max="1267" width="30.85546875" style="282" customWidth="1"/>
    <col min="1268" max="1269" width="11.42578125" style="282" customWidth="1"/>
    <col min="1270" max="1270" width="13.7109375" style="282" customWidth="1"/>
    <col min="1271" max="1479" width="9.140625" style="282" customWidth="1"/>
    <col min="1480" max="1480" width="26.5703125" style="282" customWidth="1"/>
    <col min="1481" max="1481" width="10.42578125" style="282" customWidth="1"/>
    <col min="1482" max="1482" width="10.5703125" style="282" customWidth="1"/>
    <col min="1483" max="1494" width="10.28515625" style="282" customWidth="1"/>
    <col min="1495" max="1495" width="35.5703125" style="282"/>
    <col min="1496" max="1496" width="37" style="282" customWidth="1"/>
    <col min="1497" max="1498" width="11.5703125" style="282" customWidth="1"/>
    <col min="1499" max="1499" width="17.42578125" style="282" customWidth="1"/>
    <col min="1500" max="1500" width="13.7109375" style="282" customWidth="1"/>
    <col min="1501" max="1501" width="9.140625" style="282" customWidth="1"/>
    <col min="1502" max="1503" width="5" style="282" customWidth="1"/>
    <col min="1504" max="1505" width="10.28515625" style="282" customWidth="1"/>
    <col min="1506" max="1514" width="9.140625" style="282" customWidth="1"/>
    <col min="1515" max="1515" width="30.85546875" style="282" customWidth="1"/>
    <col min="1516" max="1517" width="11.42578125" style="282" customWidth="1"/>
    <col min="1518" max="1518" width="13.7109375" style="282" customWidth="1"/>
    <col min="1519" max="1519" width="11" style="282" customWidth="1"/>
    <col min="1520" max="1520" width="12" style="282" customWidth="1"/>
    <col min="1521" max="1522" width="9.140625" style="282" customWidth="1"/>
    <col min="1523" max="1523" width="30.85546875" style="282" customWidth="1"/>
    <col min="1524" max="1525" width="11.42578125" style="282" customWidth="1"/>
    <col min="1526" max="1526" width="13.7109375" style="282" customWidth="1"/>
    <col min="1527" max="1735" width="9.140625" style="282" customWidth="1"/>
    <col min="1736" max="1736" width="26.5703125" style="282" customWidth="1"/>
    <col min="1737" max="1737" width="10.42578125" style="282" customWidth="1"/>
    <col min="1738" max="1738" width="10.5703125" style="282" customWidth="1"/>
    <col min="1739" max="1750" width="10.28515625" style="282" customWidth="1"/>
    <col min="1751" max="1751" width="35.5703125" style="282"/>
    <col min="1752" max="1752" width="37" style="282" customWidth="1"/>
    <col min="1753" max="1754" width="11.5703125" style="282" customWidth="1"/>
    <col min="1755" max="1755" width="17.42578125" style="282" customWidth="1"/>
    <col min="1756" max="1756" width="13.7109375" style="282" customWidth="1"/>
    <col min="1757" max="1757" width="9.140625" style="282" customWidth="1"/>
    <col min="1758" max="1759" width="5" style="282" customWidth="1"/>
    <col min="1760" max="1761" width="10.28515625" style="282" customWidth="1"/>
    <col min="1762" max="1770" width="9.140625" style="282" customWidth="1"/>
    <col min="1771" max="1771" width="30.85546875" style="282" customWidth="1"/>
    <col min="1772" max="1773" width="11.42578125" style="282" customWidth="1"/>
    <col min="1774" max="1774" width="13.7109375" style="282" customWidth="1"/>
    <col min="1775" max="1775" width="11" style="282" customWidth="1"/>
    <col min="1776" max="1776" width="12" style="282" customWidth="1"/>
    <col min="1777" max="1778" width="9.140625" style="282" customWidth="1"/>
    <col min="1779" max="1779" width="30.85546875" style="282" customWidth="1"/>
    <col min="1780" max="1781" width="11.42578125" style="282" customWidth="1"/>
    <col min="1782" max="1782" width="13.7109375" style="282" customWidth="1"/>
    <col min="1783" max="1991" width="9.140625" style="282" customWidth="1"/>
    <col min="1992" max="1992" width="26.5703125" style="282" customWidth="1"/>
    <col min="1993" max="1993" width="10.42578125" style="282" customWidth="1"/>
    <col min="1994" max="1994" width="10.5703125" style="282" customWidth="1"/>
    <col min="1995" max="2006" width="10.28515625" style="282" customWidth="1"/>
    <col min="2007" max="2007" width="35.5703125" style="282"/>
    <col min="2008" max="2008" width="37" style="282" customWidth="1"/>
    <col min="2009" max="2010" width="11.5703125" style="282" customWidth="1"/>
    <col min="2011" max="2011" width="17.42578125" style="282" customWidth="1"/>
    <col min="2012" max="2012" width="13.7109375" style="282" customWidth="1"/>
    <col min="2013" max="2013" width="9.140625" style="282" customWidth="1"/>
    <col min="2014" max="2015" width="5" style="282" customWidth="1"/>
    <col min="2016" max="2017" width="10.28515625" style="282" customWidth="1"/>
    <col min="2018" max="2026" width="9.140625" style="282" customWidth="1"/>
    <col min="2027" max="2027" width="30.85546875" style="282" customWidth="1"/>
    <col min="2028" max="2029" width="11.42578125" style="282" customWidth="1"/>
    <col min="2030" max="2030" width="13.7109375" style="282" customWidth="1"/>
    <col min="2031" max="2031" width="11" style="282" customWidth="1"/>
    <col min="2032" max="2032" width="12" style="282" customWidth="1"/>
    <col min="2033" max="2034" width="9.140625" style="282" customWidth="1"/>
    <col min="2035" max="2035" width="30.85546875" style="282" customWidth="1"/>
    <col min="2036" max="2037" width="11.42578125" style="282" customWidth="1"/>
    <col min="2038" max="2038" width="13.7109375" style="282" customWidth="1"/>
    <col min="2039" max="2247" width="9.140625" style="282" customWidth="1"/>
    <col min="2248" max="2248" width="26.5703125" style="282" customWidth="1"/>
    <col min="2249" max="2249" width="10.42578125" style="282" customWidth="1"/>
    <col min="2250" max="2250" width="10.5703125" style="282" customWidth="1"/>
    <col min="2251" max="2262" width="10.28515625" style="282" customWidth="1"/>
    <col min="2263" max="2263" width="35.5703125" style="282"/>
    <col min="2264" max="2264" width="37" style="282" customWidth="1"/>
    <col min="2265" max="2266" width="11.5703125" style="282" customWidth="1"/>
    <col min="2267" max="2267" width="17.42578125" style="282" customWidth="1"/>
    <col min="2268" max="2268" width="13.7109375" style="282" customWidth="1"/>
    <col min="2269" max="2269" width="9.140625" style="282" customWidth="1"/>
    <col min="2270" max="2271" width="5" style="282" customWidth="1"/>
    <col min="2272" max="2273" width="10.28515625" style="282" customWidth="1"/>
    <col min="2274" max="2282" width="9.140625" style="282" customWidth="1"/>
    <col min="2283" max="2283" width="30.85546875" style="282" customWidth="1"/>
    <col min="2284" max="2285" width="11.42578125" style="282" customWidth="1"/>
    <col min="2286" max="2286" width="13.7109375" style="282" customWidth="1"/>
    <col min="2287" max="2287" width="11" style="282" customWidth="1"/>
    <col min="2288" max="2288" width="12" style="282" customWidth="1"/>
    <col min="2289" max="2290" width="9.140625" style="282" customWidth="1"/>
    <col min="2291" max="2291" width="30.85546875" style="282" customWidth="1"/>
    <col min="2292" max="2293" width="11.42578125" style="282" customWidth="1"/>
    <col min="2294" max="2294" width="13.7109375" style="282" customWidth="1"/>
    <col min="2295" max="2503" width="9.140625" style="282" customWidth="1"/>
    <col min="2504" max="2504" width="26.5703125" style="282" customWidth="1"/>
    <col min="2505" max="2505" width="10.42578125" style="282" customWidth="1"/>
    <col min="2506" max="2506" width="10.5703125" style="282" customWidth="1"/>
    <col min="2507" max="2518" width="10.28515625" style="282" customWidth="1"/>
    <col min="2519" max="2519" width="35.5703125" style="282"/>
    <col min="2520" max="2520" width="37" style="282" customWidth="1"/>
    <col min="2521" max="2522" width="11.5703125" style="282" customWidth="1"/>
    <col min="2523" max="2523" width="17.42578125" style="282" customWidth="1"/>
    <col min="2524" max="2524" width="13.7109375" style="282" customWidth="1"/>
    <col min="2525" max="2525" width="9.140625" style="282" customWidth="1"/>
    <col min="2526" max="2527" width="5" style="282" customWidth="1"/>
    <col min="2528" max="2529" width="10.28515625" style="282" customWidth="1"/>
    <col min="2530" max="2538" width="9.140625" style="282" customWidth="1"/>
    <col min="2539" max="2539" width="30.85546875" style="282" customWidth="1"/>
    <col min="2540" max="2541" width="11.42578125" style="282" customWidth="1"/>
    <col min="2542" max="2542" width="13.7109375" style="282" customWidth="1"/>
    <col min="2543" max="2543" width="11" style="282" customWidth="1"/>
    <col min="2544" max="2544" width="12" style="282" customWidth="1"/>
    <col min="2545" max="2546" width="9.140625" style="282" customWidth="1"/>
    <col min="2547" max="2547" width="30.85546875" style="282" customWidth="1"/>
    <col min="2548" max="2549" width="11.42578125" style="282" customWidth="1"/>
    <col min="2550" max="2550" width="13.7109375" style="282" customWidth="1"/>
    <col min="2551" max="2759" width="9.140625" style="282" customWidth="1"/>
    <col min="2760" max="2760" width="26.5703125" style="282" customWidth="1"/>
    <col min="2761" max="2761" width="10.42578125" style="282" customWidth="1"/>
    <col min="2762" max="2762" width="10.5703125" style="282" customWidth="1"/>
    <col min="2763" max="2774" width="10.28515625" style="282" customWidth="1"/>
    <col min="2775" max="2775" width="35.5703125" style="282"/>
    <col min="2776" max="2776" width="37" style="282" customWidth="1"/>
    <col min="2777" max="2778" width="11.5703125" style="282" customWidth="1"/>
    <col min="2779" max="2779" width="17.42578125" style="282" customWidth="1"/>
    <col min="2780" max="2780" width="13.7109375" style="282" customWidth="1"/>
    <col min="2781" max="2781" width="9.140625" style="282" customWidth="1"/>
    <col min="2782" max="2783" width="5" style="282" customWidth="1"/>
    <col min="2784" max="2785" width="10.28515625" style="282" customWidth="1"/>
    <col min="2786" max="2794" width="9.140625" style="282" customWidth="1"/>
    <col min="2795" max="2795" width="30.85546875" style="282" customWidth="1"/>
    <col min="2796" max="2797" width="11.42578125" style="282" customWidth="1"/>
    <col min="2798" max="2798" width="13.7109375" style="282" customWidth="1"/>
    <col min="2799" max="2799" width="11" style="282" customWidth="1"/>
    <col min="2800" max="2800" width="12" style="282" customWidth="1"/>
    <col min="2801" max="2802" width="9.140625" style="282" customWidth="1"/>
    <col min="2803" max="2803" width="30.85546875" style="282" customWidth="1"/>
    <col min="2804" max="2805" width="11.42578125" style="282" customWidth="1"/>
    <col min="2806" max="2806" width="13.7109375" style="282" customWidth="1"/>
    <col min="2807" max="3015" width="9.140625" style="282" customWidth="1"/>
    <col min="3016" max="3016" width="26.5703125" style="282" customWidth="1"/>
    <col min="3017" max="3017" width="10.42578125" style="282" customWidth="1"/>
    <col min="3018" max="3018" width="10.5703125" style="282" customWidth="1"/>
    <col min="3019" max="3030" width="10.28515625" style="282" customWidth="1"/>
    <col min="3031" max="3031" width="35.5703125" style="282"/>
    <col min="3032" max="3032" width="37" style="282" customWidth="1"/>
    <col min="3033" max="3034" width="11.5703125" style="282" customWidth="1"/>
    <col min="3035" max="3035" width="17.42578125" style="282" customWidth="1"/>
    <col min="3036" max="3036" width="13.7109375" style="282" customWidth="1"/>
    <col min="3037" max="3037" width="9.140625" style="282" customWidth="1"/>
    <col min="3038" max="3039" width="5" style="282" customWidth="1"/>
    <col min="3040" max="3041" width="10.28515625" style="282" customWidth="1"/>
    <col min="3042" max="3050" width="9.140625" style="282" customWidth="1"/>
    <col min="3051" max="3051" width="30.85546875" style="282" customWidth="1"/>
    <col min="3052" max="3053" width="11.42578125" style="282" customWidth="1"/>
    <col min="3054" max="3054" width="13.7109375" style="282" customWidth="1"/>
    <col min="3055" max="3055" width="11" style="282" customWidth="1"/>
    <col min="3056" max="3056" width="12" style="282" customWidth="1"/>
    <col min="3057" max="3058" width="9.140625" style="282" customWidth="1"/>
    <col min="3059" max="3059" width="30.85546875" style="282" customWidth="1"/>
    <col min="3060" max="3061" width="11.42578125" style="282" customWidth="1"/>
    <col min="3062" max="3062" width="13.7109375" style="282" customWidth="1"/>
    <col min="3063" max="3271" width="9.140625" style="282" customWidth="1"/>
    <col min="3272" max="3272" width="26.5703125" style="282" customWidth="1"/>
    <col min="3273" max="3273" width="10.42578125" style="282" customWidth="1"/>
    <col min="3274" max="3274" width="10.5703125" style="282" customWidth="1"/>
    <col min="3275" max="3286" width="10.28515625" style="282" customWidth="1"/>
    <col min="3287" max="3287" width="35.5703125" style="282"/>
    <col min="3288" max="3288" width="37" style="282" customWidth="1"/>
    <col min="3289" max="3290" width="11.5703125" style="282" customWidth="1"/>
    <col min="3291" max="3291" width="17.42578125" style="282" customWidth="1"/>
    <col min="3292" max="3292" width="13.7109375" style="282" customWidth="1"/>
    <col min="3293" max="3293" width="9.140625" style="282" customWidth="1"/>
    <col min="3294" max="3295" width="5" style="282" customWidth="1"/>
    <col min="3296" max="3297" width="10.28515625" style="282" customWidth="1"/>
    <col min="3298" max="3306" width="9.140625" style="282" customWidth="1"/>
    <col min="3307" max="3307" width="30.85546875" style="282" customWidth="1"/>
    <col min="3308" max="3309" width="11.42578125" style="282" customWidth="1"/>
    <col min="3310" max="3310" width="13.7109375" style="282" customWidth="1"/>
    <col min="3311" max="3311" width="11" style="282" customWidth="1"/>
    <col min="3312" max="3312" width="12" style="282" customWidth="1"/>
    <col min="3313" max="3314" width="9.140625" style="282" customWidth="1"/>
    <col min="3315" max="3315" width="30.85546875" style="282" customWidth="1"/>
    <col min="3316" max="3317" width="11.42578125" style="282" customWidth="1"/>
    <col min="3318" max="3318" width="13.7109375" style="282" customWidth="1"/>
    <col min="3319" max="3527" width="9.140625" style="282" customWidth="1"/>
    <col min="3528" max="3528" width="26.5703125" style="282" customWidth="1"/>
    <col min="3529" max="3529" width="10.42578125" style="282" customWidth="1"/>
    <col min="3530" max="3530" width="10.5703125" style="282" customWidth="1"/>
    <col min="3531" max="3542" width="10.28515625" style="282" customWidth="1"/>
    <col min="3543" max="3543" width="35.5703125" style="282"/>
    <col min="3544" max="3544" width="37" style="282" customWidth="1"/>
    <col min="3545" max="3546" width="11.5703125" style="282" customWidth="1"/>
    <col min="3547" max="3547" width="17.42578125" style="282" customWidth="1"/>
    <col min="3548" max="3548" width="13.7109375" style="282" customWidth="1"/>
    <col min="3549" max="3549" width="9.140625" style="282" customWidth="1"/>
    <col min="3550" max="3551" width="5" style="282" customWidth="1"/>
    <col min="3552" max="3553" width="10.28515625" style="282" customWidth="1"/>
    <col min="3554" max="3562" width="9.140625" style="282" customWidth="1"/>
    <col min="3563" max="3563" width="30.85546875" style="282" customWidth="1"/>
    <col min="3564" max="3565" width="11.42578125" style="282" customWidth="1"/>
    <col min="3566" max="3566" width="13.7109375" style="282" customWidth="1"/>
    <col min="3567" max="3567" width="11" style="282" customWidth="1"/>
    <col min="3568" max="3568" width="12" style="282" customWidth="1"/>
    <col min="3569" max="3570" width="9.140625" style="282" customWidth="1"/>
    <col min="3571" max="3571" width="30.85546875" style="282" customWidth="1"/>
    <col min="3572" max="3573" width="11.42578125" style="282" customWidth="1"/>
    <col min="3574" max="3574" width="13.7109375" style="282" customWidth="1"/>
    <col min="3575" max="3783" width="9.140625" style="282" customWidth="1"/>
    <col min="3784" max="3784" width="26.5703125" style="282" customWidth="1"/>
    <col min="3785" max="3785" width="10.42578125" style="282" customWidth="1"/>
    <col min="3786" max="3786" width="10.5703125" style="282" customWidth="1"/>
    <col min="3787" max="3798" width="10.28515625" style="282" customWidth="1"/>
    <col min="3799" max="3799" width="35.5703125" style="282"/>
    <col min="3800" max="3800" width="37" style="282" customWidth="1"/>
    <col min="3801" max="3802" width="11.5703125" style="282" customWidth="1"/>
    <col min="3803" max="3803" width="17.42578125" style="282" customWidth="1"/>
    <col min="3804" max="3804" width="13.7109375" style="282" customWidth="1"/>
    <col min="3805" max="3805" width="9.140625" style="282" customWidth="1"/>
    <col min="3806" max="3807" width="5" style="282" customWidth="1"/>
    <col min="3808" max="3809" width="10.28515625" style="282" customWidth="1"/>
    <col min="3810" max="3818" width="9.140625" style="282" customWidth="1"/>
    <col min="3819" max="3819" width="30.85546875" style="282" customWidth="1"/>
    <col min="3820" max="3821" width="11.42578125" style="282" customWidth="1"/>
    <col min="3822" max="3822" width="13.7109375" style="282" customWidth="1"/>
    <col min="3823" max="3823" width="11" style="282" customWidth="1"/>
    <col min="3824" max="3824" width="12" style="282" customWidth="1"/>
    <col min="3825" max="3826" width="9.140625" style="282" customWidth="1"/>
    <col min="3827" max="3827" width="30.85546875" style="282" customWidth="1"/>
    <col min="3828" max="3829" width="11.42578125" style="282" customWidth="1"/>
    <col min="3830" max="3830" width="13.7109375" style="282" customWidth="1"/>
    <col min="3831" max="4039" width="9.140625" style="282" customWidth="1"/>
    <col min="4040" max="4040" width="26.5703125" style="282" customWidth="1"/>
    <col min="4041" max="4041" width="10.42578125" style="282" customWidth="1"/>
    <col min="4042" max="4042" width="10.5703125" style="282" customWidth="1"/>
    <col min="4043" max="4054" width="10.28515625" style="282" customWidth="1"/>
    <col min="4055" max="4055" width="35.5703125" style="282"/>
    <col min="4056" max="4056" width="37" style="282" customWidth="1"/>
    <col min="4057" max="4058" width="11.5703125" style="282" customWidth="1"/>
    <col min="4059" max="4059" width="17.42578125" style="282" customWidth="1"/>
    <col min="4060" max="4060" width="13.7109375" style="282" customWidth="1"/>
    <col min="4061" max="4061" width="9.140625" style="282" customWidth="1"/>
    <col min="4062" max="4063" width="5" style="282" customWidth="1"/>
    <col min="4064" max="4065" width="10.28515625" style="282" customWidth="1"/>
    <col min="4066" max="4074" width="9.140625" style="282" customWidth="1"/>
    <col min="4075" max="4075" width="30.85546875" style="282" customWidth="1"/>
    <col min="4076" max="4077" width="11.42578125" style="282" customWidth="1"/>
    <col min="4078" max="4078" width="13.7109375" style="282" customWidth="1"/>
    <col min="4079" max="4079" width="11" style="282" customWidth="1"/>
    <col min="4080" max="4080" width="12" style="282" customWidth="1"/>
    <col min="4081" max="4082" width="9.140625" style="282" customWidth="1"/>
    <col min="4083" max="4083" width="30.85546875" style="282" customWidth="1"/>
    <col min="4084" max="4085" width="11.42578125" style="282" customWidth="1"/>
    <col min="4086" max="4086" width="13.7109375" style="282" customWidth="1"/>
    <col min="4087" max="4295" width="9.140625" style="282" customWidth="1"/>
    <col min="4296" max="4296" width="26.5703125" style="282" customWidth="1"/>
    <col min="4297" max="4297" width="10.42578125" style="282" customWidth="1"/>
    <col min="4298" max="4298" width="10.5703125" style="282" customWidth="1"/>
    <col min="4299" max="4310" width="10.28515625" style="282" customWidth="1"/>
    <col min="4311" max="4311" width="35.5703125" style="282"/>
    <col min="4312" max="4312" width="37" style="282" customWidth="1"/>
    <col min="4313" max="4314" width="11.5703125" style="282" customWidth="1"/>
    <col min="4315" max="4315" width="17.42578125" style="282" customWidth="1"/>
    <col min="4316" max="4316" width="13.7109375" style="282" customWidth="1"/>
    <col min="4317" max="4317" width="9.140625" style="282" customWidth="1"/>
    <col min="4318" max="4319" width="5" style="282" customWidth="1"/>
    <col min="4320" max="4321" width="10.28515625" style="282" customWidth="1"/>
    <col min="4322" max="4330" width="9.140625" style="282" customWidth="1"/>
    <col min="4331" max="4331" width="30.85546875" style="282" customWidth="1"/>
    <col min="4332" max="4333" width="11.42578125" style="282" customWidth="1"/>
    <col min="4334" max="4334" width="13.7109375" style="282" customWidth="1"/>
    <col min="4335" max="4335" width="11" style="282" customWidth="1"/>
    <col min="4336" max="4336" width="12" style="282" customWidth="1"/>
    <col min="4337" max="4338" width="9.140625" style="282" customWidth="1"/>
    <col min="4339" max="4339" width="30.85546875" style="282" customWidth="1"/>
    <col min="4340" max="4341" width="11.42578125" style="282" customWidth="1"/>
    <col min="4342" max="4342" width="13.7109375" style="282" customWidth="1"/>
    <col min="4343" max="4551" width="9.140625" style="282" customWidth="1"/>
    <col min="4552" max="4552" width="26.5703125" style="282" customWidth="1"/>
    <col min="4553" max="4553" width="10.42578125" style="282" customWidth="1"/>
    <col min="4554" max="4554" width="10.5703125" style="282" customWidth="1"/>
    <col min="4555" max="4566" width="10.28515625" style="282" customWidth="1"/>
    <col min="4567" max="4567" width="35.5703125" style="282"/>
    <col min="4568" max="4568" width="37" style="282" customWidth="1"/>
    <col min="4569" max="4570" width="11.5703125" style="282" customWidth="1"/>
    <col min="4571" max="4571" width="17.42578125" style="282" customWidth="1"/>
    <col min="4572" max="4572" width="13.7109375" style="282" customWidth="1"/>
    <col min="4573" max="4573" width="9.140625" style="282" customWidth="1"/>
    <col min="4574" max="4575" width="5" style="282" customWidth="1"/>
    <col min="4576" max="4577" width="10.28515625" style="282" customWidth="1"/>
    <col min="4578" max="4586" width="9.140625" style="282" customWidth="1"/>
    <col min="4587" max="4587" width="30.85546875" style="282" customWidth="1"/>
    <col min="4588" max="4589" width="11.42578125" style="282" customWidth="1"/>
    <col min="4590" max="4590" width="13.7109375" style="282" customWidth="1"/>
    <col min="4591" max="4591" width="11" style="282" customWidth="1"/>
    <col min="4592" max="4592" width="12" style="282" customWidth="1"/>
    <col min="4593" max="4594" width="9.140625" style="282" customWidth="1"/>
    <col min="4595" max="4595" width="30.85546875" style="282" customWidth="1"/>
    <col min="4596" max="4597" width="11.42578125" style="282" customWidth="1"/>
    <col min="4598" max="4598" width="13.7109375" style="282" customWidth="1"/>
    <col min="4599" max="4807" width="9.140625" style="282" customWidth="1"/>
    <col min="4808" max="4808" width="26.5703125" style="282" customWidth="1"/>
    <col min="4809" max="4809" width="10.42578125" style="282" customWidth="1"/>
    <col min="4810" max="4810" width="10.5703125" style="282" customWidth="1"/>
    <col min="4811" max="4822" width="10.28515625" style="282" customWidth="1"/>
    <col min="4823" max="4823" width="35.5703125" style="282"/>
    <col min="4824" max="4824" width="37" style="282" customWidth="1"/>
    <col min="4825" max="4826" width="11.5703125" style="282" customWidth="1"/>
    <col min="4827" max="4827" width="17.42578125" style="282" customWidth="1"/>
    <col min="4828" max="4828" width="13.7109375" style="282" customWidth="1"/>
    <col min="4829" max="4829" width="9.140625" style="282" customWidth="1"/>
    <col min="4830" max="4831" width="5" style="282" customWidth="1"/>
    <col min="4832" max="4833" width="10.28515625" style="282" customWidth="1"/>
    <col min="4834" max="4842" width="9.140625" style="282" customWidth="1"/>
    <col min="4843" max="4843" width="30.85546875" style="282" customWidth="1"/>
    <col min="4844" max="4845" width="11.42578125" style="282" customWidth="1"/>
    <col min="4846" max="4846" width="13.7109375" style="282" customWidth="1"/>
    <col min="4847" max="4847" width="11" style="282" customWidth="1"/>
    <col min="4848" max="4848" width="12" style="282" customWidth="1"/>
    <col min="4849" max="4850" width="9.140625" style="282" customWidth="1"/>
    <col min="4851" max="4851" width="30.85546875" style="282" customWidth="1"/>
    <col min="4852" max="4853" width="11.42578125" style="282" customWidth="1"/>
    <col min="4854" max="4854" width="13.7109375" style="282" customWidth="1"/>
    <col min="4855" max="5063" width="9.140625" style="282" customWidth="1"/>
    <col min="5064" max="5064" width="26.5703125" style="282" customWidth="1"/>
    <col min="5065" max="5065" width="10.42578125" style="282" customWidth="1"/>
    <col min="5066" max="5066" width="10.5703125" style="282" customWidth="1"/>
    <col min="5067" max="5078" width="10.28515625" style="282" customWidth="1"/>
    <col min="5079" max="5079" width="35.5703125" style="282"/>
    <col min="5080" max="5080" width="37" style="282" customWidth="1"/>
    <col min="5081" max="5082" width="11.5703125" style="282" customWidth="1"/>
    <col min="5083" max="5083" width="17.42578125" style="282" customWidth="1"/>
    <col min="5084" max="5084" width="13.7109375" style="282" customWidth="1"/>
    <col min="5085" max="5085" width="9.140625" style="282" customWidth="1"/>
    <col min="5086" max="5087" width="5" style="282" customWidth="1"/>
    <col min="5088" max="5089" width="10.28515625" style="282" customWidth="1"/>
    <col min="5090" max="5098" width="9.140625" style="282" customWidth="1"/>
    <col min="5099" max="5099" width="30.85546875" style="282" customWidth="1"/>
    <col min="5100" max="5101" width="11.42578125" style="282" customWidth="1"/>
    <col min="5102" max="5102" width="13.7109375" style="282" customWidth="1"/>
    <col min="5103" max="5103" width="11" style="282" customWidth="1"/>
    <col min="5104" max="5104" width="12" style="282" customWidth="1"/>
    <col min="5105" max="5106" width="9.140625" style="282" customWidth="1"/>
    <col min="5107" max="5107" width="30.85546875" style="282" customWidth="1"/>
    <col min="5108" max="5109" width="11.42578125" style="282" customWidth="1"/>
    <col min="5110" max="5110" width="13.7109375" style="282" customWidth="1"/>
    <col min="5111" max="5319" width="9.140625" style="282" customWidth="1"/>
    <col min="5320" max="5320" width="26.5703125" style="282" customWidth="1"/>
    <col min="5321" max="5321" width="10.42578125" style="282" customWidth="1"/>
    <col min="5322" max="5322" width="10.5703125" style="282" customWidth="1"/>
    <col min="5323" max="5334" width="10.28515625" style="282" customWidth="1"/>
    <col min="5335" max="5335" width="35.5703125" style="282"/>
    <col min="5336" max="5336" width="37" style="282" customWidth="1"/>
    <col min="5337" max="5338" width="11.5703125" style="282" customWidth="1"/>
    <col min="5339" max="5339" width="17.42578125" style="282" customWidth="1"/>
    <col min="5340" max="5340" width="13.7109375" style="282" customWidth="1"/>
    <col min="5341" max="5341" width="9.140625" style="282" customWidth="1"/>
    <col min="5342" max="5343" width="5" style="282" customWidth="1"/>
    <col min="5344" max="5345" width="10.28515625" style="282" customWidth="1"/>
    <col min="5346" max="5354" width="9.140625" style="282" customWidth="1"/>
    <col min="5355" max="5355" width="30.85546875" style="282" customWidth="1"/>
    <col min="5356" max="5357" width="11.42578125" style="282" customWidth="1"/>
    <col min="5358" max="5358" width="13.7109375" style="282" customWidth="1"/>
    <col min="5359" max="5359" width="11" style="282" customWidth="1"/>
    <col min="5360" max="5360" width="12" style="282" customWidth="1"/>
    <col min="5361" max="5362" width="9.140625" style="282" customWidth="1"/>
    <col min="5363" max="5363" width="30.85546875" style="282" customWidth="1"/>
    <col min="5364" max="5365" width="11.42578125" style="282" customWidth="1"/>
    <col min="5366" max="5366" width="13.7109375" style="282" customWidth="1"/>
    <col min="5367" max="5575" width="9.140625" style="282" customWidth="1"/>
    <col min="5576" max="5576" width="26.5703125" style="282" customWidth="1"/>
    <col min="5577" max="5577" width="10.42578125" style="282" customWidth="1"/>
    <col min="5578" max="5578" width="10.5703125" style="282" customWidth="1"/>
    <col min="5579" max="5590" width="10.28515625" style="282" customWidth="1"/>
    <col min="5591" max="5591" width="35.5703125" style="282"/>
    <col min="5592" max="5592" width="37" style="282" customWidth="1"/>
    <col min="5593" max="5594" width="11.5703125" style="282" customWidth="1"/>
    <col min="5595" max="5595" width="17.42578125" style="282" customWidth="1"/>
    <col min="5596" max="5596" width="13.7109375" style="282" customWidth="1"/>
    <col min="5597" max="5597" width="9.140625" style="282" customWidth="1"/>
    <col min="5598" max="5599" width="5" style="282" customWidth="1"/>
    <col min="5600" max="5601" width="10.28515625" style="282" customWidth="1"/>
    <col min="5602" max="5610" width="9.140625" style="282" customWidth="1"/>
    <col min="5611" max="5611" width="30.85546875" style="282" customWidth="1"/>
    <col min="5612" max="5613" width="11.42578125" style="282" customWidth="1"/>
    <col min="5614" max="5614" width="13.7109375" style="282" customWidth="1"/>
    <col min="5615" max="5615" width="11" style="282" customWidth="1"/>
    <col min="5616" max="5616" width="12" style="282" customWidth="1"/>
    <col min="5617" max="5618" width="9.140625" style="282" customWidth="1"/>
    <col min="5619" max="5619" width="30.85546875" style="282" customWidth="1"/>
    <col min="5620" max="5621" width="11.42578125" style="282" customWidth="1"/>
    <col min="5622" max="5622" width="13.7109375" style="282" customWidth="1"/>
    <col min="5623" max="5831" width="9.140625" style="282" customWidth="1"/>
    <col min="5832" max="5832" width="26.5703125" style="282" customWidth="1"/>
    <col min="5833" max="5833" width="10.42578125" style="282" customWidth="1"/>
    <col min="5834" max="5834" width="10.5703125" style="282" customWidth="1"/>
    <col min="5835" max="5846" width="10.28515625" style="282" customWidth="1"/>
    <col min="5847" max="5847" width="35.5703125" style="282"/>
    <col min="5848" max="5848" width="37" style="282" customWidth="1"/>
    <col min="5849" max="5850" width="11.5703125" style="282" customWidth="1"/>
    <col min="5851" max="5851" width="17.42578125" style="282" customWidth="1"/>
    <col min="5852" max="5852" width="13.7109375" style="282" customWidth="1"/>
    <col min="5853" max="5853" width="9.140625" style="282" customWidth="1"/>
    <col min="5854" max="5855" width="5" style="282" customWidth="1"/>
    <col min="5856" max="5857" width="10.28515625" style="282" customWidth="1"/>
    <col min="5858" max="5866" width="9.140625" style="282" customWidth="1"/>
    <col min="5867" max="5867" width="30.85546875" style="282" customWidth="1"/>
    <col min="5868" max="5869" width="11.42578125" style="282" customWidth="1"/>
    <col min="5870" max="5870" width="13.7109375" style="282" customWidth="1"/>
    <col min="5871" max="5871" width="11" style="282" customWidth="1"/>
    <col min="5872" max="5872" width="12" style="282" customWidth="1"/>
    <col min="5873" max="5874" width="9.140625" style="282" customWidth="1"/>
    <col min="5875" max="5875" width="30.85546875" style="282" customWidth="1"/>
    <col min="5876" max="5877" width="11.42578125" style="282" customWidth="1"/>
    <col min="5878" max="5878" width="13.7109375" style="282" customWidth="1"/>
    <col min="5879" max="6087" width="9.140625" style="282" customWidth="1"/>
    <col min="6088" max="6088" width="26.5703125" style="282" customWidth="1"/>
    <col min="6089" max="6089" width="10.42578125" style="282" customWidth="1"/>
    <col min="6090" max="6090" width="10.5703125" style="282" customWidth="1"/>
    <col min="6091" max="6102" width="10.28515625" style="282" customWidth="1"/>
    <col min="6103" max="6103" width="35.5703125" style="282"/>
    <col min="6104" max="6104" width="37" style="282" customWidth="1"/>
    <col min="6105" max="6106" width="11.5703125" style="282" customWidth="1"/>
    <col min="6107" max="6107" width="17.42578125" style="282" customWidth="1"/>
    <col min="6108" max="6108" width="13.7109375" style="282" customWidth="1"/>
    <col min="6109" max="6109" width="9.140625" style="282" customWidth="1"/>
    <col min="6110" max="6111" width="5" style="282" customWidth="1"/>
    <col min="6112" max="6113" width="10.28515625" style="282" customWidth="1"/>
    <col min="6114" max="6122" width="9.140625" style="282" customWidth="1"/>
    <col min="6123" max="6123" width="30.85546875" style="282" customWidth="1"/>
    <col min="6124" max="6125" width="11.42578125" style="282" customWidth="1"/>
    <col min="6126" max="6126" width="13.7109375" style="282" customWidth="1"/>
    <col min="6127" max="6127" width="11" style="282" customWidth="1"/>
    <col min="6128" max="6128" width="12" style="282" customWidth="1"/>
    <col min="6129" max="6130" width="9.140625" style="282" customWidth="1"/>
    <col min="6131" max="6131" width="30.85546875" style="282" customWidth="1"/>
    <col min="6132" max="6133" width="11.42578125" style="282" customWidth="1"/>
    <col min="6134" max="6134" width="13.7109375" style="282" customWidth="1"/>
    <col min="6135" max="6343" width="9.140625" style="282" customWidth="1"/>
    <col min="6344" max="6344" width="26.5703125" style="282" customWidth="1"/>
    <col min="6345" max="6345" width="10.42578125" style="282" customWidth="1"/>
    <col min="6346" max="6346" width="10.5703125" style="282" customWidth="1"/>
    <col min="6347" max="6358" width="10.28515625" style="282" customWidth="1"/>
    <col min="6359" max="6359" width="35.5703125" style="282"/>
    <col min="6360" max="6360" width="37" style="282" customWidth="1"/>
    <col min="6361" max="6362" width="11.5703125" style="282" customWidth="1"/>
    <col min="6363" max="6363" width="17.42578125" style="282" customWidth="1"/>
    <col min="6364" max="6364" width="13.7109375" style="282" customWidth="1"/>
    <col min="6365" max="6365" width="9.140625" style="282" customWidth="1"/>
    <col min="6366" max="6367" width="5" style="282" customWidth="1"/>
    <col min="6368" max="6369" width="10.28515625" style="282" customWidth="1"/>
    <col min="6370" max="6378" width="9.140625" style="282" customWidth="1"/>
    <col min="6379" max="6379" width="30.85546875" style="282" customWidth="1"/>
    <col min="6380" max="6381" width="11.42578125" style="282" customWidth="1"/>
    <col min="6382" max="6382" width="13.7109375" style="282" customWidth="1"/>
    <col min="6383" max="6383" width="11" style="282" customWidth="1"/>
    <col min="6384" max="6384" width="12" style="282" customWidth="1"/>
    <col min="6385" max="6386" width="9.140625" style="282" customWidth="1"/>
    <col min="6387" max="6387" width="30.85546875" style="282" customWidth="1"/>
    <col min="6388" max="6389" width="11.42578125" style="282" customWidth="1"/>
    <col min="6390" max="6390" width="13.7109375" style="282" customWidth="1"/>
    <col min="6391" max="6599" width="9.140625" style="282" customWidth="1"/>
    <col min="6600" max="6600" width="26.5703125" style="282" customWidth="1"/>
    <col min="6601" max="6601" width="10.42578125" style="282" customWidth="1"/>
    <col min="6602" max="6602" width="10.5703125" style="282" customWidth="1"/>
    <col min="6603" max="6614" width="10.28515625" style="282" customWidth="1"/>
    <col min="6615" max="6615" width="35.5703125" style="282"/>
    <col min="6616" max="6616" width="37" style="282" customWidth="1"/>
    <col min="6617" max="6618" width="11.5703125" style="282" customWidth="1"/>
    <col min="6619" max="6619" width="17.42578125" style="282" customWidth="1"/>
    <col min="6620" max="6620" width="13.7109375" style="282" customWidth="1"/>
    <col min="6621" max="6621" width="9.140625" style="282" customWidth="1"/>
    <col min="6622" max="6623" width="5" style="282" customWidth="1"/>
    <col min="6624" max="6625" width="10.28515625" style="282" customWidth="1"/>
    <col min="6626" max="6634" width="9.140625" style="282" customWidth="1"/>
    <col min="6635" max="6635" width="30.85546875" style="282" customWidth="1"/>
    <col min="6636" max="6637" width="11.42578125" style="282" customWidth="1"/>
    <col min="6638" max="6638" width="13.7109375" style="282" customWidth="1"/>
    <col min="6639" max="6639" width="11" style="282" customWidth="1"/>
    <col min="6640" max="6640" width="12" style="282" customWidth="1"/>
    <col min="6641" max="6642" width="9.140625" style="282" customWidth="1"/>
    <col min="6643" max="6643" width="30.85546875" style="282" customWidth="1"/>
    <col min="6644" max="6645" width="11.42578125" style="282" customWidth="1"/>
    <col min="6646" max="6646" width="13.7109375" style="282" customWidth="1"/>
    <col min="6647" max="6855" width="9.140625" style="282" customWidth="1"/>
    <col min="6856" max="6856" width="26.5703125" style="282" customWidth="1"/>
    <col min="6857" max="6857" width="10.42578125" style="282" customWidth="1"/>
    <col min="6858" max="6858" width="10.5703125" style="282" customWidth="1"/>
    <col min="6859" max="6870" width="10.28515625" style="282" customWidth="1"/>
    <col min="6871" max="6871" width="35.5703125" style="282"/>
    <col min="6872" max="6872" width="37" style="282" customWidth="1"/>
    <col min="6873" max="6874" width="11.5703125" style="282" customWidth="1"/>
    <col min="6875" max="6875" width="17.42578125" style="282" customWidth="1"/>
    <col min="6876" max="6876" width="13.7109375" style="282" customWidth="1"/>
    <col min="6877" max="6877" width="9.140625" style="282" customWidth="1"/>
    <col min="6878" max="6879" width="5" style="282" customWidth="1"/>
    <col min="6880" max="6881" width="10.28515625" style="282" customWidth="1"/>
    <col min="6882" max="6890" width="9.140625" style="282" customWidth="1"/>
    <col min="6891" max="6891" width="30.85546875" style="282" customWidth="1"/>
    <col min="6892" max="6893" width="11.42578125" style="282" customWidth="1"/>
    <col min="6894" max="6894" width="13.7109375" style="282" customWidth="1"/>
    <col min="6895" max="6895" width="11" style="282" customWidth="1"/>
    <col min="6896" max="6896" width="12" style="282" customWidth="1"/>
    <col min="6897" max="6898" width="9.140625" style="282" customWidth="1"/>
    <col min="6899" max="6899" width="30.85546875" style="282" customWidth="1"/>
    <col min="6900" max="6901" width="11.42578125" style="282" customWidth="1"/>
    <col min="6902" max="6902" width="13.7109375" style="282" customWidth="1"/>
    <col min="6903" max="7111" width="9.140625" style="282" customWidth="1"/>
    <col min="7112" max="7112" width="26.5703125" style="282" customWidth="1"/>
    <col min="7113" max="7113" width="10.42578125" style="282" customWidth="1"/>
    <col min="7114" max="7114" width="10.5703125" style="282" customWidth="1"/>
    <col min="7115" max="7126" width="10.28515625" style="282" customWidth="1"/>
    <col min="7127" max="7127" width="35.5703125" style="282"/>
    <col min="7128" max="7128" width="37" style="282" customWidth="1"/>
    <col min="7129" max="7130" width="11.5703125" style="282" customWidth="1"/>
    <col min="7131" max="7131" width="17.42578125" style="282" customWidth="1"/>
    <col min="7132" max="7132" width="13.7109375" style="282" customWidth="1"/>
    <col min="7133" max="7133" width="9.140625" style="282" customWidth="1"/>
    <col min="7134" max="7135" width="5" style="282" customWidth="1"/>
    <col min="7136" max="7137" width="10.28515625" style="282" customWidth="1"/>
    <col min="7138" max="7146" width="9.140625" style="282" customWidth="1"/>
    <col min="7147" max="7147" width="30.85546875" style="282" customWidth="1"/>
    <col min="7148" max="7149" width="11.42578125" style="282" customWidth="1"/>
    <col min="7150" max="7150" width="13.7109375" style="282" customWidth="1"/>
    <col min="7151" max="7151" width="11" style="282" customWidth="1"/>
    <col min="7152" max="7152" width="12" style="282" customWidth="1"/>
    <col min="7153" max="7154" width="9.140625" style="282" customWidth="1"/>
    <col min="7155" max="7155" width="30.85546875" style="282" customWidth="1"/>
    <col min="7156" max="7157" width="11.42578125" style="282" customWidth="1"/>
    <col min="7158" max="7158" width="13.7109375" style="282" customWidth="1"/>
    <col min="7159" max="7367" width="9.140625" style="282" customWidth="1"/>
    <col min="7368" max="7368" width="26.5703125" style="282" customWidth="1"/>
    <col min="7369" max="7369" width="10.42578125" style="282" customWidth="1"/>
    <col min="7370" max="7370" width="10.5703125" style="282" customWidth="1"/>
    <col min="7371" max="7382" width="10.28515625" style="282" customWidth="1"/>
    <col min="7383" max="7383" width="35.5703125" style="282"/>
    <col min="7384" max="7384" width="37" style="282" customWidth="1"/>
    <col min="7385" max="7386" width="11.5703125" style="282" customWidth="1"/>
    <col min="7387" max="7387" width="17.42578125" style="282" customWidth="1"/>
    <col min="7388" max="7388" width="13.7109375" style="282" customWidth="1"/>
    <col min="7389" max="7389" width="9.140625" style="282" customWidth="1"/>
    <col min="7390" max="7391" width="5" style="282" customWidth="1"/>
    <col min="7392" max="7393" width="10.28515625" style="282" customWidth="1"/>
    <col min="7394" max="7402" width="9.140625" style="282" customWidth="1"/>
    <col min="7403" max="7403" width="30.85546875" style="282" customWidth="1"/>
    <col min="7404" max="7405" width="11.42578125" style="282" customWidth="1"/>
    <col min="7406" max="7406" width="13.7109375" style="282" customWidth="1"/>
    <col min="7407" max="7407" width="11" style="282" customWidth="1"/>
    <col min="7408" max="7408" width="12" style="282" customWidth="1"/>
    <col min="7409" max="7410" width="9.140625" style="282" customWidth="1"/>
    <col min="7411" max="7411" width="30.85546875" style="282" customWidth="1"/>
    <col min="7412" max="7413" width="11.42578125" style="282" customWidth="1"/>
    <col min="7414" max="7414" width="13.7109375" style="282" customWidth="1"/>
    <col min="7415" max="7623" width="9.140625" style="282" customWidth="1"/>
    <col min="7624" max="7624" width="26.5703125" style="282" customWidth="1"/>
    <col min="7625" max="7625" width="10.42578125" style="282" customWidth="1"/>
    <col min="7626" max="7626" width="10.5703125" style="282" customWidth="1"/>
    <col min="7627" max="7638" width="10.28515625" style="282" customWidth="1"/>
    <col min="7639" max="7639" width="35.5703125" style="282"/>
    <col min="7640" max="7640" width="37" style="282" customWidth="1"/>
    <col min="7641" max="7642" width="11.5703125" style="282" customWidth="1"/>
    <col min="7643" max="7643" width="17.42578125" style="282" customWidth="1"/>
    <col min="7644" max="7644" width="13.7109375" style="282" customWidth="1"/>
    <col min="7645" max="7645" width="9.140625" style="282" customWidth="1"/>
    <col min="7646" max="7647" width="5" style="282" customWidth="1"/>
    <col min="7648" max="7649" width="10.28515625" style="282" customWidth="1"/>
    <col min="7650" max="7658" width="9.140625" style="282" customWidth="1"/>
    <col min="7659" max="7659" width="30.85546875" style="282" customWidth="1"/>
    <col min="7660" max="7661" width="11.42578125" style="282" customWidth="1"/>
    <col min="7662" max="7662" width="13.7109375" style="282" customWidth="1"/>
    <col min="7663" max="7663" width="11" style="282" customWidth="1"/>
    <col min="7664" max="7664" width="12" style="282" customWidth="1"/>
    <col min="7665" max="7666" width="9.140625" style="282" customWidth="1"/>
    <col min="7667" max="7667" width="30.85546875" style="282" customWidth="1"/>
    <col min="7668" max="7669" width="11.42578125" style="282" customWidth="1"/>
    <col min="7670" max="7670" width="13.7109375" style="282" customWidth="1"/>
    <col min="7671" max="7879" width="9.140625" style="282" customWidth="1"/>
    <col min="7880" max="7880" width="26.5703125" style="282" customWidth="1"/>
    <col min="7881" max="7881" width="10.42578125" style="282" customWidth="1"/>
    <col min="7882" max="7882" width="10.5703125" style="282" customWidth="1"/>
    <col min="7883" max="7894" width="10.28515625" style="282" customWidth="1"/>
    <col min="7895" max="7895" width="35.5703125" style="282"/>
    <col min="7896" max="7896" width="37" style="282" customWidth="1"/>
    <col min="7897" max="7898" width="11.5703125" style="282" customWidth="1"/>
    <col min="7899" max="7899" width="17.42578125" style="282" customWidth="1"/>
    <col min="7900" max="7900" width="13.7109375" style="282" customWidth="1"/>
    <col min="7901" max="7901" width="9.140625" style="282" customWidth="1"/>
    <col min="7902" max="7903" width="5" style="282" customWidth="1"/>
    <col min="7904" max="7905" width="10.28515625" style="282" customWidth="1"/>
    <col min="7906" max="7914" width="9.140625" style="282" customWidth="1"/>
    <col min="7915" max="7915" width="30.85546875" style="282" customWidth="1"/>
    <col min="7916" max="7917" width="11.42578125" style="282" customWidth="1"/>
    <col min="7918" max="7918" width="13.7109375" style="282" customWidth="1"/>
    <col min="7919" max="7919" width="11" style="282" customWidth="1"/>
    <col min="7920" max="7920" width="12" style="282" customWidth="1"/>
    <col min="7921" max="7922" width="9.140625" style="282" customWidth="1"/>
    <col min="7923" max="7923" width="30.85546875" style="282" customWidth="1"/>
    <col min="7924" max="7925" width="11.42578125" style="282" customWidth="1"/>
    <col min="7926" max="7926" width="13.7109375" style="282" customWidth="1"/>
    <col min="7927" max="8135" width="9.140625" style="282" customWidth="1"/>
    <col min="8136" max="8136" width="26.5703125" style="282" customWidth="1"/>
    <col min="8137" max="8137" width="10.42578125" style="282" customWidth="1"/>
    <col min="8138" max="8138" width="10.5703125" style="282" customWidth="1"/>
    <col min="8139" max="8150" width="10.28515625" style="282" customWidth="1"/>
    <col min="8151" max="8151" width="35.5703125" style="282"/>
    <col min="8152" max="8152" width="37" style="282" customWidth="1"/>
    <col min="8153" max="8154" width="11.5703125" style="282" customWidth="1"/>
    <col min="8155" max="8155" width="17.42578125" style="282" customWidth="1"/>
    <col min="8156" max="8156" width="13.7109375" style="282" customWidth="1"/>
    <col min="8157" max="8157" width="9.140625" style="282" customWidth="1"/>
    <col min="8158" max="8159" width="5" style="282" customWidth="1"/>
    <col min="8160" max="8161" width="10.28515625" style="282" customWidth="1"/>
    <col min="8162" max="8170" width="9.140625" style="282" customWidth="1"/>
    <col min="8171" max="8171" width="30.85546875" style="282" customWidth="1"/>
    <col min="8172" max="8173" width="11.42578125" style="282" customWidth="1"/>
    <col min="8174" max="8174" width="13.7109375" style="282" customWidth="1"/>
    <col min="8175" max="8175" width="11" style="282" customWidth="1"/>
    <col min="8176" max="8176" width="12" style="282" customWidth="1"/>
    <col min="8177" max="8178" width="9.140625" style="282" customWidth="1"/>
    <col min="8179" max="8179" width="30.85546875" style="282" customWidth="1"/>
    <col min="8180" max="8181" width="11.42578125" style="282" customWidth="1"/>
    <col min="8182" max="8182" width="13.7109375" style="282" customWidth="1"/>
    <col min="8183" max="8391" width="9.140625" style="282" customWidth="1"/>
    <col min="8392" max="8392" width="26.5703125" style="282" customWidth="1"/>
    <col min="8393" max="8393" width="10.42578125" style="282" customWidth="1"/>
    <col min="8394" max="8394" width="10.5703125" style="282" customWidth="1"/>
    <col min="8395" max="8406" width="10.28515625" style="282" customWidth="1"/>
    <col min="8407" max="8407" width="35.5703125" style="282"/>
    <col min="8408" max="8408" width="37" style="282" customWidth="1"/>
    <col min="8409" max="8410" width="11.5703125" style="282" customWidth="1"/>
    <col min="8411" max="8411" width="17.42578125" style="282" customWidth="1"/>
    <col min="8412" max="8412" width="13.7109375" style="282" customWidth="1"/>
    <col min="8413" max="8413" width="9.140625" style="282" customWidth="1"/>
    <col min="8414" max="8415" width="5" style="282" customWidth="1"/>
    <col min="8416" max="8417" width="10.28515625" style="282" customWidth="1"/>
    <col min="8418" max="8426" width="9.140625" style="282" customWidth="1"/>
    <col min="8427" max="8427" width="30.85546875" style="282" customWidth="1"/>
    <col min="8428" max="8429" width="11.42578125" style="282" customWidth="1"/>
    <col min="8430" max="8430" width="13.7109375" style="282" customWidth="1"/>
    <col min="8431" max="8431" width="11" style="282" customWidth="1"/>
    <col min="8432" max="8432" width="12" style="282" customWidth="1"/>
    <col min="8433" max="8434" width="9.140625" style="282" customWidth="1"/>
    <col min="8435" max="8435" width="30.85546875" style="282" customWidth="1"/>
    <col min="8436" max="8437" width="11.42578125" style="282" customWidth="1"/>
    <col min="8438" max="8438" width="13.7109375" style="282" customWidth="1"/>
    <col min="8439" max="8647" width="9.140625" style="282" customWidth="1"/>
    <col min="8648" max="8648" width="26.5703125" style="282" customWidth="1"/>
    <col min="8649" max="8649" width="10.42578125" style="282" customWidth="1"/>
    <col min="8650" max="8650" width="10.5703125" style="282" customWidth="1"/>
    <col min="8651" max="8662" width="10.28515625" style="282" customWidth="1"/>
    <col min="8663" max="8663" width="35.5703125" style="282"/>
    <col min="8664" max="8664" width="37" style="282" customWidth="1"/>
    <col min="8665" max="8666" width="11.5703125" style="282" customWidth="1"/>
    <col min="8667" max="8667" width="17.42578125" style="282" customWidth="1"/>
    <col min="8668" max="8668" width="13.7109375" style="282" customWidth="1"/>
    <col min="8669" max="8669" width="9.140625" style="282" customWidth="1"/>
    <col min="8670" max="8671" width="5" style="282" customWidth="1"/>
    <col min="8672" max="8673" width="10.28515625" style="282" customWidth="1"/>
    <col min="8674" max="8682" width="9.140625" style="282" customWidth="1"/>
    <col min="8683" max="8683" width="30.85546875" style="282" customWidth="1"/>
    <col min="8684" max="8685" width="11.42578125" style="282" customWidth="1"/>
    <col min="8686" max="8686" width="13.7109375" style="282" customWidth="1"/>
    <col min="8687" max="8687" width="11" style="282" customWidth="1"/>
    <col min="8688" max="8688" width="12" style="282" customWidth="1"/>
    <col min="8689" max="8690" width="9.140625" style="282" customWidth="1"/>
    <col min="8691" max="8691" width="30.85546875" style="282" customWidth="1"/>
    <col min="8692" max="8693" width="11.42578125" style="282" customWidth="1"/>
    <col min="8694" max="8694" width="13.7109375" style="282" customWidth="1"/>
    <col min="8695" max="8903" width="9.140625" style="282" customWidth="1"/>
    <col min="8904" max="8904" width="26.5703125" style="282" customWidth="1"/>
    <col min="8905" max="8905" width="10.42578125" style="282" customWidth="1"/>
    <col min="8906" max="8906" width="10.5703125" style="282" customWidth="1"/>
    <col min="8907" max="8918" width="10.28515625" style="282" customWidth="1"/>
    <col min="8919" max="8919" width="35.5703125" style="282"/>
    <col min="8920" max="8920" width="37" style="282" customWidth="1"/>
    <col min="8921" max="8922" width="11.5703125" style="282" customWidth="1"/>
    <col min="8923" max="8923" width="17.42578125" style="282" customWidth="1"/>
    <col min="8924" max="8924" width="13.7109375" style="282" customWidth="1"/>
    <col min="8925" max="8925" width="9.140625" style="282" customWidth="1"/>
    <col min="8926" max="8927" width="5" style="282" customWidth="1"/>
    <col min="8928" max="8929" width="10.28515625" style="282" customWidth="1"/>
    <col min="8930" max="8938" width="9.140625" style="282" customWidth="1"/>
    <col min="8939" max="8939" width="30.85546875" style="282" customWidth="1"/>
    <col min="8940" max="8941" width="11.42578125" style="282" customWidth="1"/>
    <col min="8942" max="8942" width="13.7109375" style="282" customWidth="1"/>
    <col min="8943" max="8943" width="11" style="282" customWidth="1"/>
    <col min="8944" max="8944" width="12" style="282" customWidth="1"/>
    <col min="8945" max="8946" width="9.140625" style="282" customWidth="1"/>
    <col min="8947" max="8947" width="30.85546875" style="282" customWidth="1"/>
    <col min="8948" max="8949" width="11.42578125" style="282" customWidth="1"/>
    <col min="8950" max="8950" width="13.7109375" style="282" customWidth="1"/>
    <col min="8951" max="9159" width="9.140625" style="282" customWidth="1"/>
    <col min="9160" max="9160" width="26.5703125" style="282" customWidth="1"/>
    <col min="9161" max="9161" width="10.42578125" style="282" customWidth="1"/>
    <col min="9162" max="9162" width="10.5703125" style="282" customWidth="1"/>
    <col min="9163" max="9174" width="10.28515625" style="282" customWidth="1"/>
    <col min="9175" max="9175" width="35.5703125" style="282"/>
    <col min="9176" max="9176" width="37" style="282" customWidth="1"/>
    <col min="9177" max="9178" width="11.5703125" style="282" customWidth="1"/>
    <col min="9179" max="9179" width="17.42578125" style="282" customWidth="1"/>
    <col min="9180" max="9180" width="13.7109375" style="282" customWidth="1"/>
    <col min="9181" max="9181" width="9.140625" style="282" customWidth="1"/>
    <col min="9182" max="9183" width="5" style="282" customWidth="1"/>
    <col min="9184" max="9185" width="10.28515625" style="282" customWidth="1"/>
    <col min="9186" max="9194" width="9.140625" style="282" customWidth="1"/>
    <col min="9195" max="9195" width="30.85546875" style="282" customWidth="1"/>
    <col min="9196" max="9197" width="11.42578125" style="282" customWidth="1"/>
    <col min="9198" max="9198" width="13.7109375" style="282" customWidth="1"/>
    <col min="9199" max="9199" width="11" style="282" customWidth="1"/>
    <col min="9200" max="9200" width="12" style="282" customWidth="1"/>
    <col min="9201" max="9202" width="9.140625" style="282" customWidth="1"/>
    <col min="9203" max="9203" width="30.85546875" style="282" customWidth="1"/>
    <col min="9204" max="9205" width="11.42578125" style="282" customWidth="1"/>
    <col min="9206" max="9206" width="13.7109375" style="282" customWidth="1"/>
    <col min="9207" max="9415" width="9.140625" style="282" customWidth="1"/>
    <col min="9416" max="9416" width="26.5703125" style="282" customWidth="1"/>
    <col min="9417" max="9417" width="10.42578125" style="282" customWidth="1"/>
    <col min="9418" max="9418" width="10.5703125" style="282" customWidth="1"/>
    <col min="9419" max="9430" width="10.28515625" style="282" customWidth="1"/>
    <col min="9431" max="9431" width="35.5703125" style="282"/>
    <col min="9432" max="9432" width="37" style="282" customWidth="1"/>
    <col min="9433" max="9434" width="11.5703125" style="282" customWidth="1"/>
    <col min="9435" max="9435" width="17.42578125" style="282" customWidth="1"/>
    <col min="9436" max="9436" width="13.7109375" style="282" customWidth="1"/>
    <col min="9437" max="9437" width="9.140625" style="282" customWidth="1"/>
    <col min="9438" max="9439" width="5" style="282" customWidth="1"/>
    <col min="9440" max="9441" width="10.28515625" style="282" customWidth="1"/>
    <col min="9442" max="9450" width="9.140625" style="282" customWidth="1"/>
    <col min="9451" max="9451" width="30.85546875" style="282" customWidth="1"/>
    <col min="9452" max="9453" width="11.42578125" style="282" customWidth="1"/>
    <col min="9454" max="9454" width="13.7109375" style="282" customWidth="1"/>
    <col min="9455" max="9455" width="11" style="282" customWidth="1"/>
    <col min="9456" max="9456" width="12" style="282" customWidth="1"/>
    <col min="9457" max="9458" width="9.140625" style="282" customWidth="1"/>
    <col min="9459" max="9459" width="30.85546875" style="282" customWidth="1"/>
    <col min="9460" max="9461" width="11.42578125" style="282" customWidth="1"/>
    <col min="9462" max="9462" width="13.7109375" style="282" customWidth="1"/>
    <col min="9463" max="9671" width="9.140625" style="282" customWidth="1"/>
    <col min="9672" max="9672" width="26.5703125" style="282" customWidth="1"/>
    <col min="9673" max="9673" width="10.42578125" style="282" customWidth="1"/>
    <col min="9674" max="9674" width="10.5703125" style="282" customWidth="1"/>
    <col min="9675" max="9686" width="10.28515625" style="282" customWidth="1"/>
    <col min="9687" max="9687" width="35.5703125" style="282"/>
    <col min="9688" max="9688" width="37" style="282" customWidth="1"/>
    <col min="9689" max="9690" width="11.5703125" style="282" customWidth="1"/>
    <col min="9691" max="9691" width="17.42578125" style="282" customWidth="1"/>
    <col min="9692" max="9692" width="13.7109375" style="282" customWidth="1"/>
    <col min="9693" max="9693" width="9.140625" style="282" customWidth="1"/>
    <col min="9694" max="9695" width="5" style="282" customWidth="1"/>
    <col min="9696" max="9697" width="10.28515625" style="282" customWidth="1"/>
    <col min="9698" max="9706" width="9.140625" style="282" customWidth="1"/>
    <col min="9707" max="9707" width="30.85546875" style="282" customWidth="1"/>
    <col min="9708" max="9709" width="11.42578125" style="282" customWidth="1"/>
    <col min="9710" max="9710" width="13.7109375" style="282" customWidth="1"/>
    <col min="9711" max="9711" width="11" style="282" customWidth="1"/>
    <col min="9712" max="9712" width="12" style="282" customWidth="1"/>
    <col min="9713" max="9714" width="9.140625" style="282" customWidth="1"/>
    <col min="9715" max="9715" width="30.85546875" style="282" customWidth="1"/>
    <col min="9716" max="9717" width="11.42578125" style="282" customWidth="1"/>
    <col min="9718" max="9718" width="13.7109375" style="282" customWidth="1"/>
    <col min="9719" max="9927" width="9.140625" style="282" customWidth="1"/>
    <col min="9928" max="9928" width="26.5703125" style="282" customWidth="1"/>
    <col min="9929" max="9929" width="10.42578125" style="282" customWidth="1"/>
    <col min="9930" max="9930" width="10.5703125" style="282" customWidth="1"/>
    <col min="9931" max="9942" width="10.28515625" style="282" customWidth="1"/>
    <col min="9943" max="9943" width="35.5703125" style="282"/>
    <col min="9944" max="9944" width="37" style="282" customWidth="1"/>
    <col min="9945" max="9946" width="11.5703125" style="282" customWidth="1"/>
    <col min="9947" max="9947" width="17.42578125" style="282" customWidth="1"/>
    <col min="9948" max="9948" width="13.7109375" style="282" customWidth="1"/>
    <col min="9949" max="9949" width="9.140625" style="282" customWidth="1"/>
    <col min="9950" max="9951" width="5" style="282" customWidth="1"/>
    <col min="9952" max="9953" width="10.28515625" style="282" customWidth="1"/>
    <col min="9954" max="9962" width="9.140625" style="282" customWidth="1"/>
    <col min="9963" max="9963" width="30.85546875" style="282" customWidth="1"/>
    <col min="9964" max="9965" width="11.42578125" style="282" customWidth="1"/>
    <col min="9966" max="9966" width="13.7109375" style="282" customWidth="1"/>
    <col min="9967" max="9967" width="11" style="282" customWidth="1"/>
    <col min="9968" max="9968" width="12" style="282" customWidth="1"/>
    <col min="9969" max="9970" width="9.140625" style="282" customWidth="1"/>
    <col min="9971" max="9971" width="30.85546875" style="282" customWidth="1"/>
    <col min="9972" max="9973" width="11.42578125" style="282" customWidth="1"/>
    <col min="9974" max="9974" width="13.7109375" style="282" customWidth="1"/>
    <col min="9975" max="10183" width="9.140625" style="282" customWidth="1"/>
    <col min="10184" max="10184" width="26.5703125" style="282" customWidth="1"/>
    <col min="10185" max="10185" width="10.42578125" style="282" customWidth="1"/>
    <col min="10186" max="10186" width="10.5703125" style="282" customWidth="1"/>
    <col min="10187" max="10198" width="10.28515625" style="282" customWidth="1"/>
    <col min="10199" max="10199" width="35.5703125" style="282"/>
    <col min="10200" max="10200" width="37" style="282" customWidth="1"/>
    <col min="10201" max="10202" width="11.5703125" style="282" customWidth="1"/>
    <col min="10203" max="10203" width="17.42578125" style="282" customWidth="1"/>
    <col min="10204" max="10204" width="13.7109375" style="282" customWidth="1"/>
    <col min="10205" max="10205" width="9.140625" style="282" customWidth="1"/>
    <col min="10206" max="10207" width="5" style="282" customWidth="1"/>
    <col min="10208" max="10209" width="10.28515625" style="282" customWidth="1"/>
    <col min="10210" max="10218" width="9.140625" style="282" customWidth="1"/>
    <col min="10219" max="10219" width="30.85546875" style="282" customWidth="1"/>
    <col min="10220" max="10221" width="11.42578125" style="282" customWidth="1"/>
    <col min="10222" max="10222" width="13.7109375" style="282" customWidth="1"/>
    <col min="10223" max="10223" width="11" style="282" customWidth="1"/>
    <col min="10224" max="10224" width="12" style="282" customWidth="1"/>
    <col min="10225" max="10226" width="9.140625" style="282" customWidth="1"/>
    <col min="10227" max="10227" width="30.85546875" style="282" customWidth="1"/>
    <col min="10228" max="10229" width="11.42578125" style="282" customWidth="1"/>
    <col min="10230" max="10230" width="13.7109375" style="282" customWidth="1"/>
    <col min="10231" max="10439" width="9.140625" style="282" customWidth="1"/>
    <col min="10440" max="10440" width="26.5703125" style="282" customWidth="1"/>
    <col min="10441" max="10441" width="10.42578125" style="282" customWidth="1"/>
    <col min="10442" max="10442" width="10.5703125" style="282" customWidth="1"/>
    <col min="10443" max="10454" width="10.28515625" style="282" customWidth="1"/>
    <col min="10455" max="10455" width="35.5703125" style="282"/>
    <col min="10456" max="10456" width="37" style="282" customWidth="1"/>
    <col min="10457" max="10458" width="11.5703125" style="282" customWidth="1"/>
    <col min="10459" max="10459" width="17.42578125" style="282" customWidth="1"/>
    <col min="10460" max="10460" width="13.7109375" style="282" customWidth="1"/>
    <col min="10461" max="10461" width="9.140625" style="282" customWidth="1"/>
    <col min="10462" max="10463" width="5" style="282" customWidth="1"/>
    <col min="10464" max="10465" width="10.28515625" style="282" customWidth="1"/>
    <col min="10466" max="10474" width="9.140625" style="282" customWidth="1"/>
    <col min="10475" max="10475" width="30.85546875" style="282" customWidth="1"/>
    <col min="10476" max="10477" width="11.42578125" style="282" customWidth="1"/>
    <col min="10478" max="10478" width="13.7109375" style="282" customWidth="1"/>
    <col min="10479" max="10479" width="11" style="282" customWidth="1"/>
    <col min="10480" max="10480" width="12" style="282" customWidth="1"/>
    <col min="10481" max="10482" width="9.140625" style="282" customWidth="1"/>
    <col min="10483" max="10483" width="30.85546875" style="282" customWidth="1"/>
    <col min="10484" max="10485" width="11.42578125" style="282" customWidth="1"/>
    <col min="10486" max="10486" width="13.7109375" style="282" customWidth="1"/>
    <col min="10487" max="10695" width="9.140625" style="282" customWidth="1"/>
    <col min="10696" max="10696" width="26.5703125" style="282" customWidth="1"/>
    <col min="10697" max="10697" width="10.42578125" style="282" customWidth="1"/>
    <col min="10698" max="10698" width="10.5703125" style="282" customWidth="1"/>
    <col min="10699" max="10710" width="10.28515625" style="282" customWidth="1"/>
    <col min="10711" max="10711" width="35.5703125" style="282"/>
    <col min="10712" max="10712" width="37" style="282" customWidth="1"/>
    <col min="10713" max="10714" width="11.5703125" style="282" customWidth="1"/>
    <col min="10715" max="10715" width="17.42578125" style="282" customWidth="1"/>
    <col min="10716" max="10716" width="13.7109375" style="282" customWidth="1"/>
    <col min="10717" max="10717" width="9.140625" style="282" customWidth="1"/>
    <col min="10718" max="10719" width="5" style="282" customWidth="1"/>
    <col min="10720" max="10721" width="10.28515625" style="282" customWidth="1"/>
    <col min="10722" max="10730" width="9.140625" style="282" customWidth="1"/>
    <col min="10731" max="10731" width="30.85546875" style="282" customWidth="1"/>
    <col min="10732" max="10733" width="11.42578125" style="282" customWidth="1"/>
    <col min="10734" max="10734" width="13.7109375" style="282" customWidth="1"/>
    <col min="10735" max="10735" width="11" style="282" customWidth="1"/>
    <col min="10736" max="10736" width="12" style="282" customWidth="1"/>
    <col min="10737" max="10738" width="9.140625" style="282" customWidth="1"/>
    <col min="10739" max="10739" width="30.85546875" style="282" customWidth="1"/>
    <col min="10740" max="10741" width="11.42578125" style="282" customWidth="1"/>
    <col min="10742" max="10742" width="13.7109375" style="282" customWidth="1"/>
    <col min="10743" max="10951" width="9.140625" style="282" customWidth="1"/>
    <col min="10952" max="10952" width="26.5703125" style="282" customWidth="1"/>
    <col min="10953" max="10953" width="10.42578125" style="282" customWidth="1"/>
    <col min="10954" max="10954" width="10.5703125" style="282" customWidth="1"/>
    <col min="10955" max="10966" width="10.28515625" style="282" customWidth="1"/>
    <col min="10967" max="10967" width="35.5703125" style="282"/>
    <col min="10968" max="10968" width="37" style="282" customWidth="1"/>
    <col min="10969" max="10970" width="11.5703125" style="282" customWidth="1"/>
    <col min="10971" max="10971" width="17.42578125" style="282" customWidth="1"/>
    <col min="10972" max="10972" width="13.7109375" style="282" customWidth="1"/>
    <col min="10973" max="10973" width="9.140625" style="282" customWidth="1"/>
    <col min="10974" max="10975" width="5" style="282" customWidth="1"/>
    <col min="10976" max="10977" width="10.28515625" style="282" customWidth="1"/>
    <col min="10978" max="10986" width="9.140625" style="282" customWidth="1"/>
    <col min="10987" max="10987" width="30.85546875" style="282" customWidth="1"/>
    <col min="10988" max="10989" width="11.42578125" style="282" customWidth="1"/>
    <col min="10990" max="10990" width="13.7109375" style="282" customWidth="1"/>
    <col min="10991" max="10991" width="11" style="282" customWidth="1"/>
    <col min="10992" max="10992" width="12" style="282" customWidth="1"/>
    <col min="10993" max="10994" width="9.140625" style="282" customWidth="1"/>
    <col min="10995" max="10995" width="30.85546875" style="282" customWidth="1"/>
    <col min="10996" max="10997" width="11.42578125" style="282" customWidth="1"/>
    <col min="10998" max="10998" width="13.7109375" style="282" customWidth="1"/>
    <col min="10999" max="11207" width="9.140625" style="282" customWidth="1"/>
    <col min="11208" max="11208" width="26.5703125" style="282" customWidth="1"/>
    <col min="11209" max="11209" width="10.42578125" style="282" customWidth="1"/>
    <col min="11210" max="11210" width="10.5703125" style="282" customWidth="1"/>
    <col min="11211" max="11222" width="10.28515625" style="282" customWidth="1"/>
    <col min="11223" max="11223" width="35.5703125" style="282"/>
    <col min="11224" max="11224" width="37" style="282" customWidth="1"/>
    <col min="11225" max="11226" width="11.5703125" style="282" customWidth="1"/>
    <col min="11227" max="11227" width="17.42578125" style="282" customWidth="1"/>
    <col min="11228" max="11228" width="13.7109375" style="282" customWidth="1"/>
    <col min="11229" max="11229" width="9.140625" style="282" customWidth="1"/>
    <col min="11230" max="11231" width="5" style="282" customWidth="1"/>
    <col min="11232" max="11233" width="10.28515625" style="282" customWidth="1"/>
    <col min="11234" max="11242" width="9.140625" style="282" customWidth="1"/>
    <col min="11243" max="11243" width="30.85546875" style="282" customWidth="1"/>
    <col min="11244" max="11245" width="11.42578125" style="282" customWidth="1"/>
    <col min="11246" max="11246" width="13.7109375" style="282" customWidth="1"/>
    <col min="11247" max="11247" width="11" style="282" customWidth="1"/>
    <col min="11248" max="11248" width="12" style="282" customWidth="1"/>
    <col min="11249" max="11250" width="9.140625" style="282" customWidth="1"/>
    <col min="11251" max="11251" width="30.85546875" style="282" customWidth="1"/>
    <col min="11252" max="11253" width="11.42578125" style="282" customWidth="1"/>
    <col min="11254" max="11254" width="13.7109375" style="282" customWidth="1"/>
    <col min="11255" max="11463" width="9.140625" style="282" customWidth="1"/>
    <col min="11464" max="11464" width="26.5703125" style="282" customWidth="1"/>
    <col min="11465" max="11465" width="10.42578125" style="282" customWidth="1"/>
    <col min="11466" max="11466" width="10.5703125" style="282" customWidth="1"/>
    <col min="11467" max="11478" width="10.28515625" style="282" customWidth="1"/>
    <col min="11479" max="11479" width="35.5703125" style="282"/>
    <col min="11480" max="11480" width="37" style="282" customWidth="1"/>
    <col min="11481" max="11482" width="11.5703125" style="282" customWidth="1"/>
    <col min="11483" max="11483" width="17.42578125" style="282" customWidth="1"/>
    <col min="11484" max="11484" width="13.7109375" style="282" customWidth="1"/>
    <col min="11485" max="11485" width="9.140625" style="282" customWidth="1"/>
    <col min="11486" max="11487" width="5" style="282" customWidth="1"/>
    <col min="11488" max="11489" width="10.28515625" style="282" customWidth="1"/>
    <col min="11490" max="11498" width="9.140625" style="282" customWidth="1"/>
    <col min="11499" max="11499" width="30.85546875" style="282" customWidth="1"/>
    <col min="11500" max="11501" width="11.42578125" style="282" customWidth="1"/>
    <col min="11502" max="11502" width="13.7109375" style="282" customWidth="1"/>
    <col min="11503" max="11503" width="11" style="282" customWidth="1"/>
    <col min="11504" max="11504" width="12" style="282" customWidth="1"/>
    <col min="11505" max="11506" width="9.140625" style="282" customWidth="1"/>
    <col min="11507" max="11507" width="30.85546875" style="282" customWidth="1"/>
    <col min="11508" max="11509" width="11.42578125" style="282" customWidth="1"/>
    <col min="11510" max="11510" width="13.7109375" style="282" customWidth="1"/>
    <col min="11511" max="11719" width="9.140625" style="282" customWidth="1"/>
    <col min="11720" max="11720" width="26.5703125" style="282" customWidth="1"/>
    <col min="11721" max="11721" width="10.42578125" style="282" customWidth="1"/>
    <col min="11722" max="11722" width="10.5703125" style="282" customWidth="1"/>
    <col min="11723" max="11734" width="10.28515625" style="282" customWidth="1"/>
    <col min="11735" max="11735" width="35.5703125" style="282"/>
    <col min="11736" max="11736" width="37" style="282" customWidth="1"/>
    <col min="11737" max="11738" width="11.5703125" style="282" customWidth="1"/>
    <col min="11739" max="11739" width="17.42578125" style="282" customWidth="1"/>
    <col min="11740" max="11740" width="13.7109375" style="282" customWidth="1"/>
    <col min="11741" max="11741" width="9.140625" style="282" customWidth="1"/>
    <col min="11742" max="11743" width="5" style="282" customWidth="1"/>
    <col min="11744" max="11745" width="10.28515625" style="282" customWidth="1"/>
    <col min="11746" max="11754" width="9.140625" style="282" customWidth="1"/>
    <col min="11755" max="11755" width="30.85546875" style="282" customWidth="1"/>
    <col min="11756" max="11757" width="11.42578125" style="282" customWidth="1"/>
    <col min="11758" max="11758" width="13.7109375" style="282" customWidth="1"/>
    <col min="11759" max="11759" width="11" style="282" customWidth="1"/>
    <col min="11760" max="11760" width="12" style="282" customWidth="1"/>
    <col min="11761" max="11762" width="9.140625" style="282" customWidth="1"/>
    <col min="11763" max="11763" width="30.85546875" style="282" customWidth="1"/>
    <col min="11764" max="11765" width="11.42578125" style="282" customWidth="1"/>
    <col min="11766" max="11766" width="13.7109375" style="282" customWidth="1"/>
    <col min="11767" max="11975" width="9.140625" style="282" customWidth="1"/>
    <col min="11976" max="11976" width="26.5703125" style="282" customWidth="1"/>
    <col min="11977" max="11977" width="10.42578125" style="282" customWidth="1"/>
    <col min="11978" max="11978" width="10.5703125" style="282" customWidth="1"/>
    <col min="11979" max="11990" width="10.28515625" style="282" customWidth="1"/>
    <col min="11991" max="11991" width="35.5703125" style="282"/>
    <col min="11992" max="11992" width="37" style="282" customWidth="1"/>
    <col min="11993" max="11994" width="11.5703125" style="282" customWidth="1"/>
    <col min="11995" max="11995" width="17.42578125" style="282" customWidth="1"/>
    <col min="11996" max="11996" width="13.7109375" style="282" customWidth="1"/>
    <col min="11997" max="11997" width="9.140625" style="282" customWidth="1"/>
    <col min="11998" max="11999" width="5" style="282" customWidth="1"/>
    <col min="12000" max="12001" width="10.28515625" style="282" customWidth="1"/>
    <col min="12002" max="12010" width="9.140625" style="282" customWidth="1"/>
    <col min="12011" max="12011" width="30.85546875" style="282" customWidth="1"/>
    <col min="12012" max="12013" width="11.42578125" style="282" customWidth="1"/>
    <col min="12014" max="12014" width="13.7109375" style="282" customWidth="1"/>
    <col min="12015" max="12015" width="11" style="282" customWidth="1"/>
    <col min="12016" max="12016" width="12" style="282" customWidth="1"/>
    <col min="12017" max="12018" width="9.140625" style="282" customWidth="1"/>
    <col min="12019" max="12019" width="30.85546875" style="282" customWidth="1"/>
    <col min="12020" max="12021" width="11.42578125" style="282" customWidth="1"/>
    <col min="12022" max="12022" width="13.7109375" style="282" customWidth="1"/>
    <col min="12023" max="12231" width="9.140625" style="282" customWidth="1"/>
    <col min="12232" max="12232" width="26.5703125" style="282" customWidth="1"/>
    <col min="12233" max="12233" width="10.42578125" style="282" customWidth="1"/>
    <col min="12234" max="12234" width="10.5703125" style="282" customWidth="1"/>
    <col min="12235" max="12246" width="10.28515625" style="282" customWidth="1"/>
    <col min="12247" max="12247" width="35.5703125" style="282"/>
    <col min="12248" max="12248" width="37" style="282" customWidth="1"/>
    <col min="12249" max="12250" width="11.5703125" style="282" customWidth="1"/>
    <col min="12251" max="12251" width="17.42578125" style="282" customWidth="1"/>
    <col min="12252" max="12252" width="13.7109375" style="282" customWidth="1"/>
    <col min="12253" max="12253" width="9.140625" style="282" customWidth="1"/>
    <col min="12254" max="12255" width="5" style="282" customWidth="1"/>
    <col min="12256" max="12257" width="10.28515625" style="282" customWidth="1"/>
    <col min="12258" max="12266" width="9.140625" style="282" customWidth="1"/>
    <col min="12267" max="12267" width="30.85546875" style="282" customWidth="1"/>
    <col min="12268" max="12269" width="11.42578125" style="282" customWidth="1"/>
    <col min="12270" max="12270" width="13.7109375" style="282" customWidth="1"/>
    <col min="12271" max="12271" width="11" style="282" customWidth="1"/>
    <col min="12272" max="12272" width="12" style="282" customWidth="1"/>
    <col min="12273" max="12274" width="9.140625" style="282" customWidth="1"/>
    <col min="12275" max="12275" width="30.85546875" style="282" customWidth="1"/>
    <col min="12276" max="12277" width="11.42578125" style="282" customWidth="1"/>
    <col min="12278" max="12278" width="13.7109375" style="282" customWidth="1"/>
    <col min="12279" max="12487" width="9.140625" style="282" customWidth="1"/>
    <col min="12488" max="12488" width="26.5703125" style="282" customWidth="1"/>
    <col min="12489" max="12489" width="10.42578125" style="282" customWidth="1"/>
    <col min="12490" max="12490" width="10.5703125" style="282" customWidth="1"/>
    <col min="12491" max="12502" width="10.28515625" style="282" customWidth="1"/>
    <col min="12503" max="12503" width="35.5703125" style="282"/>
    <col min="12504" max="12504" width="37" style="282" customWidth="1"/>
    <col min="12505" max="12506" width="11.5703125" style="282" customWidth="1"/>
    <col min="12507" max="12507" width="17.42578125" style="282" customWidth="1"/>
    <col min="12508" max="12508" width="13.7109375" style="282" customWidth="1"/>
    <col min="12509" max="12509" width="9.140625" style="282" customWidth="1"/>
    <col min="12510" max="12511" width="5" style="282" customWidth="1"/>
    <col min="12512" max="12513" width="10.28515625" style="282" customWidth="1"/>
    <col min="12514" max="12522" width="9.140625" style="282" customWidth="1"/>
    <col min="12523" max="12523" width="30.85546875" style="282" customWidth="1"/>
    <col min="12524" max="12525" width="11.42578125" style="282" customWidth="1"/>
    <col min="12526" max="12526" width="13.7109375" style="282" customWidth="1"/>
    <col min="12527" max="12527" width="11" style="282" customWidth="1"/>
    <col min="12528" max="12528" width="12" style="282" customWidth="1"/>
    <col min="12529" max="12530" width="9.140625" style="282" customWidth="1"/>
    <col min="12531" max="12531" width="30.85546875" style="282" customWidth="1"/>
    <col min="12532" max="12533" width="11.42578125" style="282" customWidth="1"/>
    <col min="12534" max="12534" width="13.7109375" style="282" customWidth="1"/>
    <col min="12535" max="12743" width="9.140625" style="282" customWidth="1"/>
    <col min="12744" max="12744" width="26.5703125" style="282" customWidth="1"/>
    <col min="12745" max="12745" width="10.42578125" style="282" customWidth="1"/>
    <col min="12746" max="12746" width="10.5703125" style="282" customWidth="1"/>
    <col min="12747" max="12758" width="10.28515625" style="282" customWidth="1"/>
    <col min="12759" max="12759" width="35.5703125" style="282"/>
    <col min="12760" max="12760" width="37" style="282" customWidth="1"/>
    <col min="12761" max="12762" width="11.5703125" style="282" customWidth="1"/>
    <col min="12763" max="12763" width="17.42578125" style="282" customWidth="1"/>
    <col min="12764" max="12764" width="13.7109375" style="282" customWidth="1"/>
    <col min="12765" max="12765" width="9.140625" style="282" customWidth="1"/>
    <col min="12766" max="12767" width="5" style="282" customWidth="1"/>
    <col min="12768" max="12769" width="10.28515625" style="282" customWidth="1"/>
    <col min="12770" max="12778" width="9.140625" style="282" customWidth="1"/>
    <col min="12779" max="12779" width="30.85546875" style="282" customWidth="1"/>
    <col min="12780" max="12781" width="11.42578125" style="282" customWidth="1"/>
    <col min="12782" max="12782" width="13.7109375" style="282" customWidth="1"/>
    <col min="12783" max="12783" width="11" style="282" customWidth="1"/>
    <col min="12784" max="12784" width="12" style="282" customWidth="1"/>
    <col min="12785" max="12786" width="9.140625" style="282" customWidth="1"/>
    <col min="12787" max="12787" width="30.85546875" style="282" customWidth="1"/>
    <col min="12788" max="12789" width="11.42578125" style="282" customWidth="1"/>
    <col min="12790" max="12790" width="13.7109375" style="282" customWidth="1"/>
    <col min="12791" max="12999" width="9.140625" style="282" customWidth="1"/>
    <col min="13000" max="13000" width="26.5703125" style="282" customWidth="1"/>
    <col min="13001" max="13001" width="10.42578125" style="282" customWidth="1"/>
    <col min="13002" max="13002" width="10.5703125" style="282" customWidth="1"/>
    <col min="13003" max="13014" width="10.28515625" style="282" customWidth="1"/>
    <col min="13015" max="13015" width="35.5703125" style="282"/>
    <col min="13016" max="13016" width="37" style="282" customWidth="1"/>
    <col min="13017" max="13018" width="11.5703125" style="282" customWidth="1"/>
    <col min="13019" max="13019" width="17.42578125" style="282" customWidth="1"/>
    <col min="13020" max="13020" width="13.7109375" style="282" customWidth="1"/>
    <col min="13021" max="13021" width="9.140625" style="282" customWidth="1"/>
    <col min="13022" max="13023" width="5" style="282" customWidth="1"/>
    <col min="13024" max="13025" width="10.28515625" style="282" customWidth="1"/>
    <col min="13026" max="13034" width="9.140625" style="282" customWidth="1"/>
    <col min="13035" max="13035" width="30.85546875" style="282" customWidth="1"/>
    <col min="13036" max="13037" width="11.42578125" style="282" customWidth="1"/>
    <col min="13038" max="13038" width="13.7109375" style="282" customWidth="1"/>
    <col min="13039" max="13039" width="11" style="282" customWidth="1"/>
    <col min="13040" max="13040" width="12" style="282" customWidth="1"/>
    <col min="13041" max="13042" width="9.140625" style="282" customWidth="1"/>
    <col min="13043" max="13043" width="30.85546875" style="282" customWidth="1"/>
    <col min="13044" max="13045" width="11.42578125" style="282" customWidth="1"/>
    <col min="13046" max="13046" width="13.7109375" style="282" customWidth="1"/>
    <col min="13047" max="13255" width="9.140625" style="282" customWidth="1"/>
    <col min="13256" max="13256" width="26.5703125" style="282" customWidth="1"/>
    <col min="13257" max="13257" width="10.42578125" style="282" customWidth="1"/>
    <col min="13258" max="13258" width="10.5703125" style="282" customWidth="1"/>
    <col min="13259" max="13270" width="10.28515625" style="282" customWidth="1"/>
    <col min="13271" max="13271" width="35.5703125" style="282"/>
    <col min="13272" max="13272" width="37" style="282" customWidth="1"/>
    <col min="13273" max="13274" width="11.5703125" style="282" customWidth="1"/>
    <col min="13275" max="13275" width="17.42578125" style="282" customWidth="1"/>
    <col min="13276" max="13276" width="13.7109375" style="282" customWidth="1"/>
    <col min="13277" max="13277" width="9.140625" style="282" customWidth="1"/>
    <col min="13278" max="13279" width="5" style="282" customWidth="1"/>
    <col min="13280" max="13281" width="10.28515625" style="282" customWidth="1"/>
    <col min="13282" max="13290" width="9.140625" style="282" customWidth="1"/>
    <col min="13291" max="13291" width="30.85546875" style="282" customWidth="1"/>
    <col min="13292" max="13293" width="11.42578125" style="282" customWidth="1"/>
    <col min="13294" max="13294" width="13.7109375" style="282" customWidth="1"/>
    <col min="13295" max="13295" width="11" style="282" customWidth="1"/>
    <col min="13296" max="13296" width="12" style="282" customWidth="1"/>
    <col min="13297" max="13298" width="9.140625" style="282" customWidth="1"/>
    <col min="13299" max="13299" width="30.85546875" style="282" customWidth="1"/>
    <col min="13300" max="13301" width="11.42578125" style="282" customWidth="1"/>
    <col min="13302" max="13302" width="13.7109375" style="282" customWidth="1"/>
    <col min="13303" max="13511" width="9.140625" style="282" customWidth="1"/>
    <col min="13512" max="13512" width="26.5703125" style="282" customWidth="1"/>
    <col min="13513" max="13513" width="10.42578125" style="282" customWidth="1"/>
    <col min="13514" max="13514" width="10.5703125" style="282" customWidth="1"/>
    <col min="13515" max="13526" width="10.28515625" style="282" customWidth="1"/>
    <col min="13527" max="13527" width="35.5703125" style="282"/>
    <col min="13528" max="13528" width="37" style="282" customWidth="1"/>
    <col min="13529" max="13530" width="11.5703125" style="282" customWidth="1"/>
    <col min="13531" max="13531" width="17.42578125" style="282" customWidth="1"/>
    <col min="13532" max="13532" width="13.7109375" style="282" customWidth="1"/>
    <col min="13533" max="13533" width="9.140625" style="282" customWidth="1"/>
    <col min="13534" max="13535" width="5" style="282" customWidth="1"/>
    <col min="13536" max="13537" width="10.28515625" style="282" customWidth="1"/>
    <col min="13538" max="13546" width="9.140625" style="282" customWidth="1"/>
    <col min="13547" max="13547" width="30.85546875" style="282" customWidth="1"/>
    <col min="13548" max="13549" width="11.42578125" style="282" customWidth="1"/>
    <col min="13550" max="13550" width="13.7109375" style="282" customWidth="1"/>
    <col min="13551" max="13551" width="11" style="282" customWidth="1"/>
    <col min="13552" max="13552" width="12" style="282" customWidth="1"/>
    <col min="13553" max="13554" width="9.140625" style="282" customWidth="1"/>
    <col min="13555" max="13555" width="30.85546875" style="282" customWidth="1"/>
    <col min="13556" max="13557" width="11.42578125" style="282" customWidth="1"/>
    <col min="13558" max="13558" width="13.7109375" style="282" customWidth="1"/>
    <col min="13559" max="13767" width="9.140625" style="282" customWidth="1"/>
    <col min="13768" max="13768" width="26.5703125" style="282" customWidth="1"/>
    <col min="13769" max="13769" width="10.42578125" style="282" customWidth="1"/>
    <col min="13770" max="13770" width="10.5703125" style="282" customWidth="1"/>
    <col min="13771" max="13782" width="10.28515625" style="282" customWidth="1"/>
    <col min="13783" max="13783" width="35.5703125" style="282"/>
    <col min="13784" max="13784" width="37" style="282" customWidth="1"/>
    <col min="13785" max="13786" width="11.5703125" style="282" customWidth="1"/>
    <col min="13787" max="13787" width="17.42578125" style="282" customWidth="1"/>
    <col min="13788" max="13788" width="13.7109375" style="282" customWidth="1"/>
    <col min="13789" max="13789" width="9.140625" style="282" customWidth="1"/>
    <col min="13790" max="13791" width="5" style="282" customWidth="1"/>
    <col min="13792" max="13793" width="10.28515625" style="282" customWidth="1"/>
    <col min="13794" max="13802" width="9.140625" style="282" customWidth="1"/>
    <col min="13803" max="13803" width="30.85546875" style="282" customWidth="1"/>
    <col min="13804" max="13805" width="11.42578125" style="282" customWidth="1"/>
    <col min="13806" max="13806" width="13.7109375" style="282" customWidth="1"/>
    <col min="13807" max="13807" width="11" style="282" customWidth="1"/>
    <col min="13808" max="13808" width="12" style="282" customWidth="1"/>
    <col min="13809" max="13810" width="9.140625" style="282" customWidth="1"/>
    <col min="13811" max="13811" width="30.85546875" style="282" customWidth="1"/>
    <col min="13812" max="13813" width="11.42578125" style="282" customWidth="1"/>
    <col min="13814" max="13814" width="13.7109375" style="282" customWidth="1"/>
    <col min="13815" max="14023" width="9.140625" style="282" customWidth="1"/>
    <col min="14024" max="14024" width="26.5703125" style="282" customWidth="1"/>
    <col min="14025" max="14025" width="10.42578125" style="282" customWidth="1"/>
    <col min="14026" max="14026" width="10.5703125" style="282" customWidth="1"/>
    <col min="14027" max="14038" width="10.28515625" style="282" customWidth="1"/>
    <col min="14039" max="14039" width="35.5703125" style="282"/>
    <col min="14040" max="14040" width="37" style="282" customWidth="1"/>
    <col min="14041" max="14042" width="11.5703125" style="282" customWidth="1"/>
    <col min="14043" max="14043" width="17.42578125" style="282" customWidth="1"/>
    <col min="14044" max="14044" width="13.7109375" style="282" customWidth="1"/>
    <col min="14045" max="14045" width="9.140625" style="282" customWidth="1"/>
    <col min="14046" max="14047" width="5" style="282" customWidth="1"/>
    <col min="14048" max="14049" width="10.28515625" style="282" customWidth="1"/>
    <col min="14050" max="14058" width="9.140625" style="282" customWidth="1"/>
    <col min="14059" max="14059" width="30.85546875" style="282" customWidth="1"/>
    <col min="14060" max="14061" width="11.42578125" style="282" customWidth="1"/>
    <col min="14062" max="14062" width="13.7109375" style="282" customWidth="1"/>
    <col min="14063" max="14063" width="11" style="282" customWidth="1"/>
    <col min="14064" max="14064" width="12" style="282" customWidth="1"/>
    <col min="14065" max="14066" width="9.140625" style="282" customWidth="1"/>
    <col min="14067" max="14067" width="30.85546875" style="282" customWidth="1"/>
    <col min="14068" max="14069" width="11.42578125" style="282" customWidth="1"/>
    <col min="14070" max="14070" width="13.7109375" style="282" customWidth="1"/>
    <col min="14071" max="14279" width="9.140625" style="282" customWidth="1"/>
    <col min="14280" max="14280" width="26.5703125" style="282" customWidth="1"/>
    <col min="14281" max="14281" width="10.42578125" style="282" customWidth="1"/>
    <col min="14282" max="14282" width="10.5703125" style="282" customWidth="1"/>
    <col min="14283" max="14294" width="10.28515625" style="282" customWidth="1"/>
    <col min="14295" max="14295" width="35.5703125" style="282"/>
    <col min="14296" max="14296" width="37" style="282" customWidth="1"/>
    <col min="14297" max="14298" width="11.5703125" style="282" customWidth="1"/>
    <col min="14299" max="14299" width="17.42578125" style="282" customWidth="1"/>
    <col min="14300" max="14300" width="13.7109375" style="282" customWidth="1"/>
    <col min="14301" max="14301" width="9.140625" style="282" customWidth="1"/>
    <col min="14302" max="14303" width="5" style="282" customWidth="1"/>
    <col min="14304" max="14305" width="10.28515625" style="282" customWidth="1"/>
    <col min="14306" max="14314" width="9.140625" style="282" customWidth="1"/>
    <col min="14315" max="14315" width="30.85546875" style="282" customWidth="1"/>
    <col min="14316" max="14317" width="11.42578125" style="282" customWidth="1"/>
    <col min="14318" max="14318" width="13.7109375" style="282" customWidth="1"/>
    <col min="14319" max="14319" width="11" style="282" customWidth="1"/>
    <col min="14320" max="14320" width="12" style="282" customWidth="1"/>
    <col min="14321" max="14322" width="9.140625" style="282" customWidth="1"/>
    <col min="14323" max="14323" width="30.85546875" style="282" customWidth="1"/>
    <col min="14324" max="14325" width="11.42578125" style="282" customWidth="1"/>
    <col min="14326" max="14326" width="13.7109375" style="282" customWidth="1"/>
    <col min="14327" max="14535" width="9.140625" style="282" customWidth="1"/>
    <col min="14536" max="14536" width="26.5703125" style="282" customWidth="1"/>
    <col min="14537" max="14537" width="10.42578125" style="282" customWidth="1"/>
    <col min="14538" max="14538" width="10.5703125" style="282" customWidth="1"/>
    <col min="14539" max="14550" width="10.28515625" style="282" customWidth="1"/>
    <col min="14551" max="14551" width="35.5703125" style="282"/>
    <col min="14552" max="14552" width="37" style="282" customWidth="1"/>
    <col min="14553" max="14554" width="11.5703125" style="282" customWidth="1"/>
    <col min="14555" max="14555" width="17.42578125" style="282" customWidth="1"/>
    <col min="14556" max="14556" width="13.7109375" style="282" customWidth="1"/>
    <col min="14557" max="14557" width="9.140625" style="282" customWidth="1"/>
    <col min="14558" max="14559" width="5" style="282" customWidth="1"/>
    <col min="14560" max="14561" width="10.28515625" style="282" customWidth="1"/>
    <col min="14562" max="14570" width="9.140625" style="282" customWidth="1"/>
    <col min="14571" max="14571" width="30.85546875" style="282" customWidth="1"/>
    <col min="14572" max="14573" width="11.42578125" style="282" customWidth="1"/>
    <col min="14574" max="14574" width="13.7109375" style="282" customWidth="1"/>
    <col min="14575" max="14575" width="11" style="282" customWidth="1"/>
    <col min="14576" max="14576" width="12" style="282" customWidth="1"/>
    <col min="14577" max="14578" width="9.140625" style="282" customWidth="1"/>
    <col min="14579" max="14579" width="30.85546875" style="282" customWidth="1"/>
    <col min="14580" max="14581" width="11.42578125" style="282" customWidth="1"/>
    <col min="14582" max="14582" width="13.7109375" style="282" customWidth="1"/>
    <col min="14583" max="14791" width="9.140625" style="282" customWidth="1"/>
    <col min="14792" max="14792" width="26.5703125" style="282" customWidth="1"/>
    <col min="14793" max="14793" width="10.42578125" style="282" customWidth="1"/>
    <col min="14794" max="14794" width="10.5703125" style="282" customWidth="1"/>
    <col min="14795" max="14806" width="10.28515625" style="282" customWidth="1"/>
    <col min="14807" max="14807" width="35.5703125" style="282"/>
    <col min="14808" max="14808" width="37" style="282" customWidth="1"/>
    <col min="14809" max="14810" width="11.5703125" style="282" customWidth="1"/>
    <col min="14811" max="14811" width="17.42578125" style="282" customWidth="1"/>
    <col min="14812" max="14812" width="13.7109375" style="282" customWidth="1"/>
    <col min="14813" max="14813" width="9.140625" style="282" customWidth="1"/>
    <col min="14814" max="14815" width="5" style="282" customWidth="1"/>
    <col min="14816" max="14817" width="10.28515625" style="282" customWidth="1"/>
    <col min="14818" max="14826" width="9.140625" style="282" customWidth="1"/>
    <col min="14827" max="14827" width="30.85546875" style="282" customWidth="1"/>
    <col min="14828" max="14829" width="11.42578125" style="282" customWidth="1"/>
    <col min="14830" max="14830" width="13.7109375" style="282" customWidth="1"/>
    <col min="14831" max="14831" width="11" style="282" customWidth="1"/>
    <col min="14832" max="14832" width="12" style="282" customWidth="1"/>
    <col min="14833" max="14834" width="9.140625" style="282" customWidth="1"/>
    <col min="14835" max="14835" width="30.85546875" style="282" customWidth="1"/>
    <col min="14836" max="14837" width="11.42578125" style="282" customWidth="1"/>
    <col min="14838" max="14838" width="13.7109375" style="282" customWidth="1"/>
    <col min="14839" max="15047" width="9.140625" style="282" customWidth="1"/>
    <col min="15048" max="15048" width="26.5703125" style="282" customWidth="1"/>
    <col min="15049" max="15049" width="10.42578125" style="282" customWidth="1"/>
    <col min="15050" max="15050" width="10.5703125" style="282" customWidth="1"/>
    <col min="15051" max="15062" width="10.28515625" style="282" customWidth="1"/>
    <col min="15063" max="15063" width="35.5703125" style="282"/>
    <col min="15064" max="15064" width="37" style="282" customWidth="1"/>
    <col min="15065" max="15066" width="11.5703125" style="282" customWidth="1"/>
    <col min="15067" max="15067" width="17.42578125" style="282" customWidth="1"/>
    <col min="15068" max="15068" width="13.7109375" style="282" customWidth="1"/>
    <col min="15069" max="15069" width="9.140625" style="282" customWidth="1"/>
    <col min="15070" max="15071" width="5" style="282" customWidth="1"/>
    <col min="15072" max="15073" width="10.28515625" style="282" customWidth="1"/>
    <col min="15074" max="15082" width="9.140625" style="282" customWidth="1"/>
    <col min="15083" max="15083" width="30.85546875" style="282" customWidth="1"/>
    <col min="15084" max="15085" width="11.42578125" style="282" customWidth="1"/>
    <col min="15086" max="15086" width="13.7109375" style="282" customWidth="1"/>
    <col min="15087" max="15087" width="11" style="282" customWidth="1"/>
    <col min="15088" max="15088" width="12" style="282" customWidth="1"/>
    <col min="15089" max="15090" width="9.140625" style="282" customWidth="1"/>
    <col min="15091" max="15091" width="30.85546875" style="282" customWidth="1"/>
    <col min="15092" max="15093" width="11.42578125" style="282" customWidth="1"/>
    <col min="15094" max="15094" width="13.7109375" style="282" customWidth="1"/>
    <col min="15095" max="15303" width="9.140625" style="282" customWidth="1"/>
    <col min="15304" max="15304" width="26.5703125" style="282" customWidth="1"/>
    <col min="15305" max="15305" width="10.42578125" style="282" customWidth="1"/>
    <col min="15306" max="15306" width="10.5703125" style="282" customWidth="1"/>
    <col min="15307" max="15318" width="10.28515625" style="282" customWidth="1"/>
    <col min="15319" max="15319" width="35.5703125" style="282"/>
    <col min="15320" max="15320" width="37" style="282" customWidth="1"/>
    <col min="15321" max="15322" width="11.5703125" style="282" customWidth="1"/>
    <col min="15323" max="15323" width="17.42578125" style="282" customWidth="1"/>
    <col min="15324" max="15324" width="13.7109375" style="282" customWidth="1"/>
    <col min="15325" max="15325" width="9.140625" style="282" customWidth="1"/>
    <col min="15326" max="15327" width="5" style="282" customWidth="1"/>
    <col min="15328" max="15329" width="10.28515625" style="282" customWidth="1"/>
    <col min="15330" max="15338" width="9.140625" style="282" customWidth="1"/>
    <col min="15339" max="15339" width="30.85546875" style="282" customWidth="1"/>
    <col min="15340" max="15341" width="11.42578125" style="282" customWidth="1"/>
    <col min="15342" max="15342" width="13.7109375" style="282" customWidth="1"/>
    <col min="15343" max="15343" width="11" style="282" customWidth="1"/>
    <col min="15344" max="15344" width="12" style="282" customWidth="1"/>
    <col min="15345" max="15346" width="9.140625" style="282" customWidth="1"/>
    <col min="15347" max="15347" width="30.85546875" style="282" customWidth="1"/>
    <col min="15348" max="15349" width="11.42578125" style="282" customWidth="1"/>
    <col min="15350" max="15350" width="13.7109375" style="282" customWidth="1"/>
    <col min="15351" max="15559" width="9.140625" style="282" customWidth="1"/>
    <col min="15560" max="15560" width="26.5703125" style="282" customWidth="1"/>
    <col min="15561" max="15561" width="10.42578125" style="282" customWidth="1"/>
    <col min="15562" max="15562" width="10.5703125" style="282" customWidth="1"/>
    <col min="15563" max="15574" width="10.28515625" style="282" customWidth="1"/>
    <col min="15575" max="15575" width="35.5703125" style="282"/>
    <col min="15576" max="15576" width="37" style="282" customWidth="1"/>
    <col min="15577" max="15578" width="11.5703125" style="282" customWidth="1"/>
    <col min="15579" max="15579" width="17.42578125" style="282" customWidth="1"/>
    <col min="15580" max="15580" width="13.7109375" style="282" customWidth="1"/>
    <col min="15581" max="15581" width="9.140625" style="282" customWidth="1"/>
    <col min="15582" max="15583" width="5" style="282" customWidth="1"/>
    <col min="15584" max="15585" width="10.28515625" style="282" customWidth="1"/>
    <col min="15586" max="15594" width="9.140625" style="282" customWidth="1"/>
    <col min="15595" max="15595" width="30.85546875" style="282" customWidth="1"/>
    <col min="15596" max="15597" width="11.42578125" style="282" customWidth="1"/>
    <col min="15598" max="15598" width="13.7109375" style="282" customWidth="1"/>
    <col min="15599" max="15599" width="11" style="282" customWidth="1"/>
    <col min="15600" max="15600" width="12" style="282" customWidth="1"/>
    <col min="15601" max="15602" width="9.140625" style="282" customWidth="1"/>
    <col min="15603" max="15603" width="30.85546875" style="282" customWidth="1"/>
    <col min="15604" max="15605" width="11.42578125" style="282" customWidth="1"/>
    <col min="15606" max="15606" width="13.7109375" style="282" customWidth="1"/>
    <col min="15607" max="15815" width="9.140625" style="282" customWidth="1"/>
    <col min="15816" max="15816" width="26.5703125" style="282" customWidth="1"/>
    <col min="15817" max="15817" width="10.42578125" style="282" customWidth="1"/>
    <col min="15818" max="15818" width="10.5703125" style="282" customWidth="1"/>
    <col min="15819" max="15830" width="10.28515625" style="282" customWidth="1"/>
    <col min="15831" max="15831" width="35.5703125" style="282"/>
    <col min="15832" max="15832" width="37" style="282" customWidth="1"/>
    <col min="15833" max="15834" width="11.5703125" style="282" customWidth="1"/>
    <col min="15835" max="15835" width="17.42578125" style="282" customWidth="1"/>
    <col min="15836" max="15836" width="13.7109375" style="282" customWidth="1"/>
    <col min="15837" max="15837" width="9.140625" style="282" customWidth="1"/>
    <col min="15838" max="15839" width="5" style="282" customWidth="1"/>
    <col min="15840" max="15841" width="10.28515625" style="282" customWidth="1"/>
    <col min="15842" max="15850" width="9.140625" style="282" customWidth="1"/>
    <col min="15851" max="15851" width="30.85546875" style="282" customWidth="1"/>
    <col min="15852" max="15853" width="11.42578125" style="282" customWidth="1"/>
    <col min="15854" max="15854" width="13.7109375" style="282" customWidth="1"/>
    <col min="15855" max="15855" width="11" style="282" customWidth="1"/>
    <col min="15856" max="15856" width="12" style="282" customWidth="1"/>
    <col min="15857" max="15858" width="9.140625" style="282" customWidth="1"/>
    <col min="15859" max="15859" width="30.85546875" style="282" customWidth="1"/>
    <col min="15860" max="15861" width="11.42578125" style="282" customWidth="1"/>
    <col min="15862" max="15862" width="13.7109375" style="282" customWidth="1"/>
    <col min="15863" max="16071" width="9.140625" style="282" customWidth="1"/>
    <col min="16072" max="16072" width="26.5703125" style="282" customWidth="1"/>
    <col min="16073" max="16073" width="10.42578125" style="282" customWidth="1"/>
    <col min="16074" max="16074" width="10.5703125" style="282" customWidth="1"/>
    <col min="16075" max="16086" width="10.28515625" style="282" customWidth="1"/>
    <col min="16087" max="16087" width="35.5703125" style="282"/>
    <col min="16088" max="16088" width="37" style="282" customWidth="1"/>
    <col min="16089" max="16090" width="11.5703125" style="282" customWidth="1"/>
    <col min="16091" max="16091" width="17.42578125" style="282" customWidth="1"/>
    <col min="16092" max="16092" width="13.7109375" style="282" customWidth="1"/>
    <col min="16093" max="16093" width="9.140625" style="282" customWidth="1"/>
    <col min="16094" max="16095" width="5" style="282" customWidth="1"/>
    <col min="16096" max="16097" width="10.28515625" style="282" customWidth="1"/>
    <col min="16098" max="16106" width="9.140625" style="282" customWidth="1"/>
    <col min="16107" max="16107" width="30.85546875" style="282" customWidth="1"/>
    <col min="16108" max="16109" width="11.42578125" style="282" customWidth="1"/>
    <col min="16110" max="16110" width="13.7109375" style="282" customWidth="1"/>
    <col min="16111" max="16111" width="11" style="282" customWidth="1"/>
    <col min="16112" max="16112" width="12" style="282" customWidth="1"/>
    <col min="16113" max="16114" width="9.140625" style="282" customWidth="1"/>
    <col min="16115" max="16115" width="30.85546875" style="282" customWidth="1"/>
    <col min="16116" max="16117" width="11.42578125" style="282" customWidth="1"/>
    <col min="16118" max="16118" width="13.7109375" style="282" customWidth="1"/>
    <col min="16119" max="16327" width="9.140625" style="282" customWidth="1"/>
    <col min="16328" max="16328" width="26.5703125" style="282" customWidth="1"/>
    <col min="16329" max="16329" width="10.42578125" style="282" customWidth="1"/>
    <col min="16330" max="16330" width="10.5703125" style="282" customWidth="1"/>
    <col min="16331" max="16342" width="10.28515625" style="282" customWidth="1"/>
    <col min="16343" max="16384" width="35.5703125" style="282"/>
  </cols>
  <sheetData>
    <row r="1" spans="1:5" s="381" customFormat="1" ht="35.1" customHeight="1">
      <c r="A1" s="380">
        <f>1+'14.2'!A1</f>
        <v>15</v>
      </c>
      <c r="D1" s="382"/>
      <c r="E1" s="382"/>
    </row>
    <row r="2" spans="1:5" s="383" customFormat="1" ht="34.5" customHeight="1">
      <c r="A2" s="733" t="s">
        <v>353</v>
      </c>
      <c r="B2" s="733"/>
      <c r="C2" s="733"/>
      <c r="D2" s="733"/>
      <c r="E2" s="733"/>
    </row>
    <row r="3" spans="1:5" s="384" customFormat="1" ht="10.5" customHeight="1">
      <c r="A3" s="730"/>
      <c r="B3" s="730"/>
      <c r="C3" s="730"/>
      <c r="D3" s="306"/>
      <c r="E3" s="306"/>
    </row>
    <row r="4" spans="1:5" s="384" customFormat="1" ht="47.25" customHeight="1">
      <c r="A4" s="385"/>
      <c r="B4" s="728" t="s">
        <v>275</v>
      </c>
      <c r="C4" s="728"/>
      <c r="D4" s="731" t="s">
        <v>276</v>
      </c>
      <c r="E4" s="731" t="s">
        <v>277</v>
      </c>
    </row>
    <row r="5" spans="1:5" ht="45.75" customHeight="1">
      <c r="A5" s="343"/>
      <c r="B5" s="217" t="s">
        <v>227</v>
      </c>
      <c r="C5" s="236" t="s">
        <v>228</v>
      </c>
      <c r="D5" s="732"/>
      <c r="E5" s="732"/>
    </row>
    <row r="6" spans="1:5" s="284" customFormat="1" ht="24.75" customHeight="1">
      <c r="A6" s="174" t="s">
        <v>1</v>
      </c>
      <c r="B6" s="540">
        <v>1836</v>
      </c>
      <c r="C6" s="561">
        <v>22.12848</v>
      </c>
      <c r="D6" s="609">
        <v>17.57</v>
      </c>
      <c r="E6" s="561">
        <v>76.22</v>
      </c>
    </row>
    <row r="7" spans="1:5" s="284" customFormat="1" ht="23.25" customHeight="1">
      <c r="A7" s="174" t="s">
        <v>16</v>
      </c>
      <c r="B7" s="540">
        <v>714</v>
      </c>
      <c r="C7" s="561">
        <v>40.361789999999999</v>
      </c>
      <c r="D7" s="609">
        <v>7.08</v>
      </c>
      <c r="E7" s="561">
        <v>74.37</v>
      </c>
    </row>
    <row r="8" spans="1:5" s="284" customFormat="1" ht="17.100000000000001" customHeight="1">
      <c r="A8" s="69" t="s">
        <v>17</v>
      </c>
      <c r="B8" s="539">
        <v>153</v>
      </c>
      <c r="C8" s="563">
        <v>39.947780000000002</v>
      </c>
      <c r="D8" s="610">
        <v>8.6199999999999992</v>
      </c>
      <c r="E8" s="563">
        <v>68.430000000000007</v>
      </c>
    </row>
    <row r="9" spans="1:5" s="284" customFormat="1" ht="17.100000000000001" customHeight="1">
      <c r="A9" s="69" t="s">
        <v>18</v>
      </c>
      <c r="B9" s="539">
        <v>32</v>
      </c>
      <c r="C9" s="563">
        <v>30.476189999999999</v>
      </c>
      <c r="D9" s="610">
        <v>7.09</v>
      </c>
      <c r="E9" s="563">
        <v>72.760000000000005</v>
      </c>
    </row>
    <row r="10" spans="1:5" s="284" customFormat="1" ht="17.100000000000001" customHeight="1">
      <c r="A10" s="69" t="s">
        <v>19</v>
      </c>
      <c r="B10" s="539">
        <v>32</v>
      </c>
      <c r="C10" s="563">
        <v>34.042549999999999</v>
      </c>
      <c r="D10" s="610">
        <v>5.47</v>
      </c>
      <c r="E10" s="563">
        <v>61.6</v>
      </c>
    </row>
    <row r="11" spans="1:5" s="284" customFormat="1" ht="17.100000000000001" customHeight="1">
      <c r="A11" s="69" t="s">
        <v>20</v>
      </c>
      <c r="B11" s="539">
        <v>7</v>
      </c>
      <c r="C11" s="563">
        <v>7.1428599999999998</v>
      </c>
      <c r="D11" s="610">
        <v>16.38</v>
      </c>
      <c r="E11" s="563">
        <v>83.2</v>
      </c>
    </row>
    <row r="12" spans="1:5" s="284" customFormat="1" ht="17.100000000000001" customHeight="1">
      <c r="A12" s="69" t="s">
        <v>21</v>
      </c>
      <c r="B12" s="539">
        <v>98</v>
      </c>
      <c r="C12" s="563">
        <v>55.056179999999998</v>
      </c>
      <c r="D12" s="610">
        <v>6.8</v>
      </c>
      <c r="E12" s="563">
        <v>65.010000000000005</v>
      </c>
    </row>
    <row r="13" spans="1:5" s="284" customFormat="1" ht="17.100000000000001" customHeight="1">
      <c r="A13" s="69" t="s">
        <v>22</v>
      </c>
      <c r="B13" s="539">
        <v>36</v>
      </c>
      <c r="C13" s="563">
        <v>25.53191</v>
      </c>
      <c r="D13" s="610">
        <v>7.08</v>
      </c>
      <c r="E13" s="563">
        <v>70.63</v>
      </c>
    </row>
    <row r="14" spans="1:5" s="284" customFormat="1" ht="17.100000000000001" customHeight="1">
      <c r="A14" s="69" t="s">
        <v>23</v>
      </c>
      <c r="B14" s="539">
        <v>73</v>
      </c>
      <c r="C14" s="563">
        <v>52.517989999999998</v>
      </c>
      <c r="D14" s="610">
        <v>6.61</v>
      </c>
      <c r="E14" s="563">
        <v>78.63</v>
      </c>
    </row>
    <row r="15" spans="1:5" s="284" customFormat="1" ht="17.100000000000001" customHeight="1">
      <c r="A15" s="69" t="s">
        <v>24</v>
      </c>
      <c r="B15" s="539">
        <v>152</v>
      </c>
      <c r="C15" s="563">
        <v>63.070540000000001</v>
      </c>
      <c r="D15" s="610">
        <v>6.13</v>
      </c>
      <c r="E15" s="563">
        <v>75.8</v>
      </c>
    </row>
    <row r="16" spans="1:5" s="284" customFormat="1" ht="17.100000000000001" customHeight="1">
      <c r="A16" s="69" t="s">
        <v>25</v>
      </c>
      <c r="B16" s="539">
        <v>20</v>
      </c>
      <c r="C16" s="563">
        <v>24.09639</v>
      </c>
      <c r="D16" s="610">
        <v>5.17</v>
      </c>
      <c r="E16" s="563">
        <v>75.39</v>
      </c>
    </row>
    <row r="17" spans="1:5" s="284" customFormat="1" ht="17.100000000000001" customHeight="1">
      <c r="A17" s="69" t="s">
        <v>26</v>
      </c>
      <c r="B17" s="539">
        <v>72</v>
      </c>
      <c r="C17" s="563">
        <v>38.297870000000003</v>
      </c>
      <c r="D17" s="610">
        <v>5.4</v>
      </c>
      <c r="E17" s="563">
        <v>78.069999999999993</v>
      </c>
    </row>
    <row r="18" spans="1:5" s="284" customFormat="1" ht="17.100000000000001" customHeight="1">
      <c r="A18" s="69" t="s">
        <v>27</v>
      </c>
      <c r="B18" s="539">
        <v>39</v>
      </c>
      <c r="C18" s="563">
        <v>32.773110000000003</v>
      </c>
      <c r="D18" s="610">
        <v>9.33</v>
      </c>
      <c r="E18" s="563">
        <v>75.62</v>
      </c>
    </row>
    <row r="19" spans="1:5" s="284" customFormat="1" ht="19.5" customHeight="1">
      <c r="A19" s="174" t="s">
        <v>9</v>
      </c>
      <c r="B19" s="540">
        <v>217</v>
      </c>
      <c r="C19" s="561">
        <v>10.647690000000001</v>
      </c>
      <c r="D19" s="609">
        <v>21.05</v>
      </c>
      <c r="E19" s="561">
        <v>72.849999999999994</v>
      </c>
    </row>
    <row r="20" spans="1:5" s="284" customFormat="1" ht="17.100000000000001" customHeight="1">
      <c r="A20" s="69" t="s">
        <v>28</v>
      </c>
      <c r="B20" s="539">
        <v>8</v>
      </c>
      <c r="C20" s="563">
        <v>4.5714300000000003</v>
      </c>
      <c r="D20" s="610">
        <v>24.17</v>
      </c>
      <c r="E20" s="563">
        <v>69.540000000000006</v>
      </c>
    </row>
    <row r="21" spans="1:5" s="284" customFormat="1" ht="17.100000000000001" customHeight="1">
      <c r="A21" s="69" t="s">
        <v>29</v>
      </c>
      <c r="B21" s="539">
        <v>4</v>
      </c>
      <c r="C21" s="563">
        <v>2.8776999999999999</v>
      </c>
      <c r="D21" s="610">
        <v>22.7</v>
      </c>
      <c r="E21" s="563">
        <v>82.96</v>
      </c>
    </row>
    <row r="22" spans="1:5" s="284" customFormat="1" ht="17.100000000000001" customHeight="1">
      <c r="A22" s="69" t="s">
        <v>30</v>
      </c>
      <c r="B22" s="539">
        <v>5</v>
      </c>
      <c r="C22" s="563">
        <v>5.2083300000000001</v>
      </c>
      <c r="D22" s="610">
        <v>20.98</v>
      </c>
      <c r="E22" s="563">
        <v>80.709999999999994</v>
      </c>
    </row>
    <row r="23" spans="1:5" s="284" customFormat="1" ht="17.100000000000001" customHeight="1">
      <c r="A23" s="69" t="s">
        <v>31</v>
      </c>
      <c r="B23" s="539">
        <v>25</v>
      </c>
      <c r="C23" s="563">
        <v>20.161290000000001</v>
      </c>
      <c r="D23" s="610">
        <v>21.41</v>
      </c>
      <c r="E23" s="563">
        <v>74.97</v>
      </c>
    </row>
    <row r="24" spans="1:5" s="284" customFormat="1" ht="17.100000000000001" customHeight="1">
      <c r="A24" s="69" t="s">
        <v>32</v>
      </c>
      <c r="B24" s="539">
        <v>9</v>
      </c>
      <c r="C24" s="563">
        <v>7.0866100000000003</v>
      </c>
      <c r="D24" s="610">
        <v>26.4</v>
      </c>
      <c r="E24" s="563">
        <v>75.37</v>
      </c>
    </row>
    <row r="25" spans="1:5" s="284" customFormat="1" ht="17.100000000000001" customHeight="1">
      <c r="A25" s="69" t="s">
        <v>33</v>
      </c>
      <c r="B25" s="539">
        <v>18</v>
      </c>
      <c r="C25" s="563">
        <v>12</v>
      </c>
      <c r="D25" s="610">
        <v>23.8</v>
      </c>
      <c r="E25" s="563">
        <v>62.88</v>
      </c>
    </row>
    <row r="26" spans="1:5" s="284" customFormat="1" ht="17.100000000000001" customHeight="1">
      <c r="A26" s="69" t="s">
        <v>34</v>
      </c>
      <c r="B26" s="539">
        <v>15</v>
      </c>
      <c r="C26" s="563">
        <v>10.94891</v>
      </c>
      <c r="D26" s="610">
        <v>16.190000000000001</v>
      </c>
      <c r="E26" s="563">
        <v>78.61</v>
      </c>
    </row>
    <row r="27" spans="1:5" s="284" customFormat="1" ht="17.100000000000001" customHeight="1">
      <c r="A27" s="69" t="s">
        <v>35</v>
      </c>
      <c r="B27" s="539">
        <v>5</v>
      </c>
      <c r="C27" s="563">
        <v>2.7624300000000002</v>
      </c>
      <c r="D27" s="610">
        <v>14.76</v>
      </c>
      <c r="E27" s="563">
        <v>76.17</v>
      </c>
    </row>
    <row r="28" spans="1:5" s="284" customFormat="1" ht="17.100000000000001" customHeight="1">
      <c r="A28" s="69" t="s">
        <v>36</v>
      </c>
      <c r="B28" s="539">
        <v>34</v>
      </c>
      <c r="C28" s="563">
        <v>18.478259999999999</v>
      </c>
      <c r="D28" s="610">
        <v>8.77</v>
      </c>
      <c r="E28" s="563">
        <v>76.39</v>
      </c>
    </row>
    <row r="29" spans="1:5" s="284" customFormat="1" ht="17.100000000000001" customHeight="1">
      <c r="A29" s="69" t="s">
        <v>37</v>
      </c>
      <c r="B29" s="539">
        <v>57</v>
      </c>
      <c r="C29" s="563">
        <v>28.934010000000001</v>
      </c>
      <c r="D29" s="610">
        <v>14.35</v>
      </c>
      <c r="E29" s="563">
        <v>74.430000000000007</v>
      </c>
    </row>
    <row r="30" spans="1:5" s="284" customFormat="1" ht="17.100000000000001" customHeight="1">
      <c r="A30" s="69" t="s">
        <v>38</v>
      </c>
      <c r="B30" s="539">
        <v>6</v>
      </c>
      <c r="C30" s="563">
        <v>5.21739</v>
      </c>
      <c r="D30" s="610">
        <v>26.5</v>
      </c>
      <c r="E30" s="563">
        <v>73.7</v>
      </c>
    </row>
    <row r="31" spans="1:5" s="284" customFormat="1" ht="17.100000000000001" customHeight="1">
      <c r="A31" s="69" t="s">
        <v>39</v>
      </c>
      <c r="B31" s="539">
        <v>1</v>
      </c>
      <c r="C31" s="563">
        <v>1.0638300000000001</v>
      </c>
      <c r="D31" s="610">
        <v>16.72</v>
      </c>
      <c r="E31" s="563">
        <v>79.14</v>
      </c>
    </row>
    <row r="32" spans="1:5" s="284" customFormat="1" ht="17.100000000000001" customHeight="1">
      <c r="A32" s="69" t="s">
        <v>40</v>
      </c>
      <c r="B32" s="539">
        <v>18</v>
      </c>
      <c r="C32" s="563">
        <v>9.5744699999999998</v>
      </c>
      <c r="D32" s="610">
        <v>30.68</v>
      </c>
      <c r="E32" s="563">
        <v>65.14</v>
      </c>
    </row>
    <row r="33" spans="1:5" s="284" customFormat="1" ht="17.100000000000001" customHeight="1">
      <c r="A33" s="69" t="s">
        <v>41</v>
      </c>
      <c r="B33" s="539">
        <v>12</v>
      </c>
      <c r="C33" s="563">
        <v>9.1603100000000008</v>
      </c>
      <c r="D33" s="610">
        <v>25.69</v>
      </c>
      <c r="E33" s="563">
        <v>75.739999999999995</v>
      </c>
    </row>
    <row r="34" spans="1:5" s="284" customFormat="1" ht="19.5" customHeight="1">
      <c r="A34" s="174" t="s">
        <v>10</v>
      </c>
      <c r="B34" s="540">
        <v>482</v>
      </c>
      <c r="C34" s="561">
        <v>21.899139999999999</v>
      </c>
      <c r="D34" s="609">
        <v>15.54</v>
      </c>
      <c r="E34" s="561">
        <v>79.959999999999994</v>
      </c>
    </row>
    <row r="35" spans="1:5" s="284" customFormat="1" ht="17.100000000000001" customHeight="1">
      <c r="A35" s="69" t="s">
        <v>80</v>
      </c>
      <c r="B35" s="575">
        <v>81</v>
      </c>
      <c r="C35" s="588">
        <v>16.839919999999999</v>
      </c>
      <c r="D35" s="595">
        <v>15.53</v>
      </c>
      <c r="E35" s="588">
        <v>87.03</v>
      </c>
    </row>
    <row r="36" spans="1:5" s="284" customFormat="1" ht="17.100000000000001" customHeight="1">
      <c r="A36" s="69" t="s">
        <v>44</v>
      </c>
      <c r="B36" s="575">
        <v>136</v>
      </c>
      <c r="C36" s="588">
        <v>33.090020000000003</v>
      </c>
      <c r="D36" s="595">
        <v>15.29</v>
      </c>
      <c r="E36" s="588">
        <v>75.41</v>
      </c>
    </row>
    <row r="37" spans="1:5" s="284" customFormat="1" ht="17.100000000000001" customHeight="1">
      <c r="A37" s="69" t="s">
        <v>45</v>
      </c>
      <c r="B37" s="575">
        <v>68</v>
      </c>
      <c r="C37" s="588">
        <v>37.362639999999999</v>
      </c>
      <c r="D37" s="595">
        <v>11.72</v>
      </c>
      <c r="E37" s="588">
        <v>78.8</v>
      </c>
    </row>
    <row r="38" spans="1:5" s="284" customFormat="1" ht="17.100000000000001" customHeight="1">
      <c r="A38" s="69" t="s">
        <v>46</v>
      </c>
      <c r="B38" s="575">
        <v>46</v>
      </c>
      <c r="C38" s="588">
        <v>35.9375</v>
      </c>
      <c r="D38" s="595">
        <v>11.12</v>
      </c>
      <c r="E38" s="588">
        <v>72.37</v>
      </c>
    </row>
    <row r="39" spans="1:5" s="284" customFormat="1" ht="17.100000000000001" customHeight="1">
      <c r="A39" s="69" t="s">
        <v>47</v>
      </c>
      <c r="B39" s="575">
        <v>12</v>
      </c>
      <c r="C39" s="588">
        <v>11.88119</v>
      </c>
      <c r="D39" s="595">
        <v>21.93</v>
      </c>
      <c r="E39" s="588">
        <v>75.760000000000005</v>
      </c>
    </row>
    <row r="40" spans="1:5" s="284" customFormat="1" ht="17.100000000000001" customHeight="1">
      <c r="A40" s="69" t="s">
        <v>48</v>
      </c>
      <c r="B40" s="575">
        <v>11</v>
      </c>
      <c r="C40" s="588">
        <v>11.224489999999999</v>
      </c>
      <c r="D40" s="595">
        <v>19.12</v>
      </c>
      <c r="E40" s="588">
        <v>73.78</v>
      </c>
    </row>
    <row r="41" spans="1:5" s="381" customFormat="1" ht="35.1" customHeight="1">
      <c r="A41" s="380">
        <f>A1</f>
        <v>15</v>
      </c>
      <c r="D41" s="382"/>
      <c r="E41" s="382"/>
    </row>
    <row r="42" spans="1:5" s="383" customFormat="1" ht="35.25" customHeight="1">
      <c r="A42" s="733" t="s">
        <v>361</v>
      </c>
      <c r="B42" s="733"/>
      <c r="C42" s="733"/>
      <c r="D42" s="733"/>
      <c r="E42" s="733"/>
    </row>
    <row r="43" spans="1:5" s="384" customFormat="1" ht="10.5" customHeight="1">
      <c r="A43" s="730"/>
      <c r="B43" s="730"/>
      <c r="C43" s="730"/>
      <c r="D43" s="306"/>
      <c r="E43" s="306"/>
    </row>
    <row r="44" spans="1:5" s="384" customFormat="1" ht="54.75" customHeight="1">
      <c r="A44" s="385"/>
      <c r="B44" s="728" t="s">
        <v>275</v>
      </c>
      <c r="C44" s="728"/>
      <c r="D44" s="731" t="s">
        <v>276</v>
      </c>
      <c r="E44" s="731" t="s">
        <v>277</v>
      </c>
    </row>
    <row r="45" spans="1:5" ht="39.75" customHeight="1">
      <c r="A45" s="343"/>
      <c r="B45" s="217" t="s">
        <v>227</v>
      </c>
      <c r="C45" s="236" t="s">
        <v>228</v>
      </c>
      <c r="D45" s="732"/>
      <c r="E45" s="732"/>
    </row>
    <row r="46" spans="1:5" s="284" customFormat="1" ht="26.25" customHeight="1">
      <c r="A46" s="69" t="s">
        <v>49</v>
      </c>
      <c r="B46" s="575">
        <v>4</v>
      </c>
      <c r="C46" s="588">
        <v>36.363639999999997</v>
      </c>
      <c r="D46" s="595">
        <v>5.39</v>
      </c>
      <c r="E46" s="588">
        <v>75</v>
      </c>
    </row>
    <row r="47" spans="1:5" s="284" customFormat="1" ht="17.100000000000001" customHeight="1">
      <c r="A47" s="69" t="s">
        <v>50</v>
      </c>
      <c r="B47" s="575">
        <v>24</v>
      </c>
      <c r="C47" s="588">
        <v>11.822660000000001</v>
      </c>
      <c r="D47" s="595">
        <v>7.05</v>
      </c>
      <c r="E47" s="588">
        <v>74.66</v>
      </c>
    </row>
    <row r="48" spans="1:5" s="284" customFormat="1" ht="17.100000000000001" customHeight="1">
      <c r="A48" s="69" t="s">
        <v>51</v>
      </c>
      <c r="B48" s="575">
        <v>22</v>
      </c>
      <c r="C48" s="588">
        <v>14.86486</v>
      </c>
      <c r="D48" s="595">
        <v>12.42</v>
      </c>
      <c r="E48" s="588">
        <v>69.8</v>
      </c>
    </row>
    <row r="49" spans="1:5" s="284" customFormat="1" ht="17.100000000000001" customHeight="1">
      <c r="A49" s="69" t="s">
        <v>52</v>
      </c>
      <c r="B49" s="575">
        <v>21</v>
      </c>
      <c r="C49" s="588">
        <v>17.948720000000002</v>
      </c>
      <c r="D49" s="595">
        <v>14.76</v>
      </c>
      <c r="E49" s="588">
        <v>79.400000000000006</v>
      </c>
    </row>
    <row r="50" spans="1:5" s="284" customFormat="1" ht="17.100000000000001" customHeight="1">
      <c r="A50" s="69" t="s">
        <v>53</v>
      </c>
      <c r="B50" s="575">
        <v>11</v>
      </c>
      <c r="C50" s="588">
        <v>13.25301</v>
      </c>
      <c r="D50" s="595">
        <v>20.63</v>
      </c>
      <c r="E50" s="588">
        <v>86.92</v>
      </c>
    </row>
    <row r="51" spans="1:5" s="284" customFormat="1" ht="17.100000000000001" customHeight="1">
      <c r="A51" s="69" t="s">
        <v>81</v>
      </c>
      <c r="B51" s="575">
        <v>12</v>
      </c>
      <c r="C51" s="588">
        <v>12.244899999999999</v>
      </c>
      <c r="D51" s="595">
        <v>16.04</v>
      </c>
      <c r="E51" s="588">
        <v>79.45</v>
      </c>
    </row>
    <row r="52" spans="1:5" s="284" customFormat="1" ht="17.100000000000001" customHeight="1">
      <c r="A52" s="69" t="s">
        <v>54</v>
      </c>
      <c r="B52" s="575">
        <v>8</v>
      </c>
      <c r="C52" s="588">
        <v>17.021280000000001</v>
      </c>
      <c r="D52" s="595">
        <v>22.94</v>
      </c>
      <c r="E52" s="588">
        <v>81.34</v>
      </c>
    </row>
    <row r="53" spans="1:5" s="284" customFormat="1" ht="17.100000000000001" customHeight="1">
      <c r="A53" s="69" t="s">
        <v>55</v>
      </c>
      <c r="B53" s="575">
        <v>26</v>
      </c>
      <c r="C53" s="588">
        <v>27.956990000000001</v>
      </c>
      <c r="D53" s="595">
        <v>26.31</v>
      </c>
      <c r="E53" s="588">
        <v>89.46</v>
      </c>
    </row>
    <row r="54" spans="1:5" s="284" customFormat="1" ht="24.75" customHeight="1">
      <c r="A54" s="174" t="s">
        <v>181</v>
      </c>
      <c r="B54" s="572">
        <v>81</v>
      </c>
      <c r="C54" s="611">
        <v>13.728809999999999</v>
      </c>
      <c r="D54" s="592">
        <v>36.9</v>
      </c>
      <c r="E54" s="611">
        <v>81.61</v>
      </c>
    </row>
    <row r="55" spans="1:5" s="284" customFormat="1" ht="17.100000000000001" customHeight="1">
      <c r="A55" s="69" t="s">
        <v>56</v>
      </c>
      <c r="B55" s="575">
        <v>7</v>
      </c>
      <c r="C55" s="588">
        <v>8.2352900000000009</v>
      </c>
      <c r="D55" s="595">
        <v>33.590000000000003</v>
      </c>
      <c r="E55" s="588">
        <v>82.84</v>
      </c>
    </row>
    <row r="56" spans="1:5" s="284" customFormat="1" ht="17.100000000000001" customHeight="1">
      <c r="A56" s="69" t="s">
        <v>82</v>
      </c>
      <c r="B56" s="575">
        <v>5</v>
      </c>
      <c r="C56" s="588">
        <v>2.7472500000000002</v>
      </c>
      <c r="D56" s="595">
        <v>38.630000000000003</v>
      </c>
      <c r="E56" s="588">
        <v>77.87</v>
      </c>
    </row>
    <row r="57" spans="1:5" s="284" customFormat="1" ht="17.100000000000001" customHeight="1">
      <c r="A57" s="69" t="s">
        <v>58</v>
      </c>
      <c r="B57" s="575">
        <v>36</v>
      </c>
      <c r="C57" s="588">
        <v>23.68421</v>
      </c>
      <c r="D57" s="595">
        <v>35.15</v>
      </c>
      <c r="E57" s="588">
        <v>85.15</v>
      </c>
    </row>
    <row r="58" spans="1:5" s="284" customFormat="1" ht="17.100000000000001" customHeight="1">
      <c r="A58" s="69" t="s">
        <v>59</v>
      </c>
      <c r="B58" s="575">
        <v>9</v>
      </c>
      <c r="C58" s="588">
        <v>15</v>
      </c>
      <c r="D58" s="595">
        <v>38.93</v>
      </c>
      <c r="E58" s="588">
        <v>83.07</v>
      </c>
    </row>
    <row r="59" spans="1:5" s="284" customFormat="1" ht="17.100000000000001" customHeight="1">
      <c r="A59" s="69" t="s">
        <v>60</v>
      </c>
      <c r="B59" s="575">
        <v>24</v>
      </c>
      <c r="C59" s="588">
        <v>21.62162</v>
      </c>
      <c r="D59" s="595">
        <v>37.770000000000003</v>
      </c>
      <c r="E59" s="588">
        <v>79.11</v>
      </c>
    </row>
    <row r="60" spans="1:5" s="284" customFormat="1" ht="24.75" customHeight="1">
      <c r="A60" s="174" t="s">
        <v>109</v>
      </c>
      <c r="B60" s="572">
        <v>112</v>
      </c>
      <c r="C60" s="611">
        <v>26.046510000000001</v>
      </c>
      <c r="D60" s="592">
        <v>17.989999999999998</v>
      </c>
      <c r="E60" s="611">
        <v>79.95</v>
      </c>
    </row>
    <row r="61" spans="1:5" s="284" customFormat="1" ht="17.100000000000001" customHeight="1">
      <c r="A61" s="69" t="s">
        <v>61</v>
      </c>
      <c r="B61" s="575">
        <v>16</v>
      </c>
      <c r="C61" s="588">
        <v>17.77778</v>
      </c>
      <c r="D61" s="595">
        <v>23.68</v>
      </c>
      <c r="E61" s="588">
        <v>80.02</v>
      </c>
    </row>
    <row r="62" spans="1:5" s="284" customFormat="1" ht="17.100000000000001" customHeight="1">
      <c r="A62" s="69" t="s">
        <v>62</v>
      </c>
      <c r="B62" s="575">
        <v>17</v>
      </c>
      <c r="C62" s="588">
        <v>23.943660000000001</v>
      </c>
      <c r="D62" s="595">
        <v>14.94</v>
      </c>
      <c r="E62" s="588">
        <v>74.7</v>
      </c>
    </row>
    <row r="63" spans="1:5" s="284" customFormat="1" ht="17.100000000000001" customHeight="1">
      <c r="A63" s="69" t="s">
        <v>63</v>
      </c>
      <c r="B63" s="575">
        <v>6</v>
      </c>
      <c r="C63" s="588">
        <v>14.28571</v>
      </c>
      <c r="D63" s="595">
        <v>9</v>
      </c>
      <c r="E63" s="588">
        <v>80</v>
      </c>
    </row>
    <row r="64" spans="1:5" s="284" customFormat="1" ht="17.100000000000001" customHeight="1">
      <c r="A64" s="69" t="s">
        <v>64</v>
      </c>
      <c r="B64" s="575">
        <v>36</v>
      </c>
      <c r="C64" s="588">
        <v>29.508199999999999</v>
      </c>
      <c r="D64" s="595">
        <v>17.13</v>
      </c>
      <c r="E64" s="588">
        <v>80.75</v>
      </c>
    </row>
    <row r="65" spans="1:5" s="284" customFormat="1" ht="17.100000000000001" customHeight="1">
      <c r="A65" s="69" t="s">
        <v>65</v>
      </c>
      <c r="B65" s="575">
        <v>10</v>
      </c>
      <c r="C65" s="588">
        <v>21.276599999999998</v>
      </c>
      <c r="D65" s="595">
        <v>14.02</v>
      </c>
      <c r="E65" s="588">
        <v>88.84</v>
      </c>
    </row>
    <row r="66" spans="1:5" s="284" customFormat="1" ht="17.100000000000001" customHeight="1">
      <c r="A66" s="69" t="s">
        <v>66</v>
      </c>
      <c r="B66" s="575">
        <v>27</v>
      </c>
      <c r="C66" s="588">
        <v>46.551720000000003</v>
      </c>
      <c r="D66" s="595">
        <v>16.02</v>
      </c>
      <c r="E66" s="588">
        <v>78.23</v>
      </c>
    </row>
    <row r="67" spans="1:5" s="284" customFormat="1" ht="24.75" customHeight="1">
      <c r="A67" s="174" t="s">
        <v>13</v>
      </c>
      <c r="B67" s="572">
        <v>230</v>
      </c>
      <c r="C67" s="611">
        <v>18.124510000000001</v>
      </c>
      <c r="D67" s="592">
        <v>15.22</v>
      </c>
      <c r="E67" s="611">
        <v>72.27</v>
      </c>
    </row>
    <row r="68" spans="1:5" s="284" customFormat="1" ht="17.100000000000001" customHeight="1">
      <c r="A68" s="69" t="s">
        <v>67</v>
      </c>
      <c r="B68" s="575">
        <v>28</v>
      </c>
      <c r="C68" s="588">
        <v>17.391300000000001</v>
      </c>
      <c r="D68" s="595">
        <v>18.440000000000001</v>
      </c>
      <c r="E68" s="588">
        <v>85.27</v>
      </c>
    </row>
    <row r="69" spans="1:5" s="284" customFormat="1" ht="17.100000000000001" customHeight="1">
      <c r="A69" s="69" t="s">
        <v>68</v>
      </c>
      <c r="B69" s="575">
        <v>26</v>
      </c>
      <c r="C69" s="588">
        <v>18.181819999999998</v>
      </c>
      <c r="D69" s="595">
        <v>10.210000000000001</v>
      </c>
      <c r="E69" s="588">
        <v>87.43</v>
      </c>
    </row>
    <row r="70" spans="1:5" s="284" customFormat="1" ht="17.100000000000001" customHeight="1">
      <c r="A70" s="69" t="s">
        <v>69</v>
      </c>
      <c r="B70" s="575">
        <v>34</v>
      </c>
      <c r="C70" s="588">
        <v>23.943660000000001</v>
      </c>
      <c r="D70" s="595">
        <v>12.66</v>
      </c>
      <c r="E70" s="588">
        <v>87.63</v>
      </c>
    </row>
    <row r="71" spans="1:5" s="284" customFormat="1" ht="17.100000000000001" customHeight="1">
      <c r="A71" s="69" t="s">
        <v>70</v>
      </c>
      <c r="B71" s="575">
        <v>16</v>
      </c>
      <c r="C71" s="588">
        <v>18.823530000000002</v>
      </c>
      <c r="D71" s="595">
        <v>18.16</v>
      </c>
      <c r="E71" s="588">
        <v>77.63</v>
      </c>
    </row>
    <row r="72" spans="1:5" s="284" customFormat="1" ht="17.100000000000001" customHeight="1">
      <c r="A72" s="69" t="s">
        <v>71</v>
      </c>
      <c r="B72" s="575">
        <v>24</v>
      </c>
      <c r="C72" s="588">
        <v>27.586210000000001</v>
      </c>
      <c r="D72" s="595">
        <v>11.33</v>
      </c>
      <c r="E72" s="588">
        <v>80.69</v>
      </c>
    </row>
    <row r="73" spans="1:5" s="284" customFormat="1" ht="17.100000000000001" customHeight="1">
      <c r="A73" s="69" t="s">
        <v>72</v>
      </c>
      <c r="B73" s="575">
        <v>21</v>
      </c>
      <c r="C73" s="588">
        <v>17.948720000000002</v>
      </c>
      <c r="D73" s="595">
        <v>15.02</v>
      </c>
      <c r="E73" s="588">
        <v>73.19</v>
      </c>
    </row>
    <row r="74" spans="1:5" s="284" customFormat="1" ht="17.100000000000001" customHeight="1">
      <c r="A74" s="69" t="s">
        <v>73</v>
      </c>
      <c r="B74" s="575">
        <v>27</v>
      </c>
      <c r="C74" s="588">
        <v>22.689080000000001</v>
      </c>
      <c r="D74" s="595">
        <v>15.36</v>
      </c>
      <c r="E74" s="588">
        <v>59.01</v>
      </c>
    </row>
    <row r="75" spans="1:5" s="284" customFormat="1" ht="17.100000000000001" customHeight="1">
      <c r="A75" s="69" t="s">
        <v>74</v>
      </c>
      <c r="B75" s="575">
        <v>21</v>
      </c>
      <c r="C75" s="588">
        <v>17.948720000000002</v>
      </c>
      <c r="D75" s="595">
        <v>22.75</v>
      </c>
      <c r="E75" s="588">
        <v>59.12</v>
      </c>
    </row>
    <row r="76" spans="1:5" s="284" customFormat="1" ht="17.100000000000001" customHeight="1">
      <c r="A76" s="69" t="s">
        <v>75</v>
      </c>
      <c r="B76" s="575">
        <v>2</v>
      </c>
      <c r="C76" s="588">
        <v>5.5555599999999998</v>
      </c>
      <c r="D76" s="595">
        <v>9.18</v>
      </c>
      <c r="E76" s="588">
        <v>65.680000000000007</v>
      </c>
    </row>
    <row r="77" spans="1:5" s="284" customFormat="1" ht="17.100000000000001" customHeight="1">
      <c r="A77" s="69" t="s">
        <v>76</v>
      </c>
      <c r="B77" s="575">
        <v>2</v>
      </c>
      <c r="C77" s="588">
        <v>3.92157</v>
      </c>
      <c r="D77" s="595">
        <v>11.04</v>
      </c>
      <c r="E77" s="588">
        <v>79.06</v>
      </c>
    </row>
    <row r="78" spans="1:5" s="284" customFormat="1" ht="17.100000000000001" customHeight="1">
      <c r="A78" s="69" t="s">
        <v>77</v>
      </c>
      <c r="B78" s="575">
        <v>7</v>
      </c>
      <c r="C78" s="588">
        <v>8.75</v>
      </c>
      <c r="D78" s="595">
        <v>21.24</v>
      </c>
      <c r="E78" s="588">
        <v>61.35</v>
      </c>
    </row>
    <row r="79" spans="1:5" s="284" customFormat="1" ht="17.100000000000001" customHeight="1">
      <c r="A79" s="69" t="s">
        <v>78</v>
      </c>
      <c r="B79" s="575">
        <v>13</v>
      </c>
      <c r="C79" s="588">
        <v>26.530609999999999</v>
      </c>
      <c r="D79" s="595">
        <v>15.49</v>
      </c>
      <c r="E79" s="588">
        <v>66.94</v>
      </c>
    </row>
    <row r="80" spans="1:5" s="284" customFormat="1" ht="17.100000000000001" customHeight="1">
      <c r="A80" s="69" t="s">
        <v>79</v>
      </c>
      <c r="B80" s="575">
        <v>9</v>
      </c>
      <c r="C80" s="588">
        <v>10.97561</v>
      </c>
      <c r="D80" s="595">
        <v>15.48</v>
      </c>
      <c r="E80" s="588">
        <v>64.42</v>
      </c>
    </row>
    <row r="81" spans="1:5" ht="5.0999999999999996" customHeight="1">
      <c r="A81" s="386"/>
      <c r="B81" s="386"/>
      <c r="C81" s="386"/>
      <c r="D81" s="308"/>
      <c r="E81" s="308"/>
    </row>
    <row r="82" spans="1:5">
      <c r="A82" s="387"/>
      <c r="B82" s="387"/>
      <c r="C82" s="387"/>
      <c r="D82" s="309"/>
      <c r="E82" s="309"/>
    </row>
    <row r="83" spans="1:5">
      <c r="A83" s="387"/>
      <c r="B83" s="387"/>
      <c r="C83" s="387"/>
      <c r="D83" s="309"/>
      <c r="E83" s="309"/>
    </row>
    <row r="84" spans="1:5">
      <c r="A84" s="387"/>
      <c r="B84" s="387"/>
      <c r="C84" s="387"/>
      <c r="D84" s="309"/>
      <c r="E84" s="309"/>
    </row>
    <row r="85" spans="1:5">
      <c r="A85" s="387"/>
      <c r="B85" s="387"/>
      <c r="C85" s="387"/>
      <c r="D85" s="309"/>
      <c r="E85" s="309"/>
    </row>
    <row r="86" spans="1:5">
      <c r="A86" s="387"/>
      <c r="B86" s="387"/>
      <c r="C86" s="387"/>
      <c r="D86" s="309"/>
      <c r="E86" s="309"/>
    </row>
    <row r="87" spans="1:5">
      <c r="A87" s="387"/>
      <c r="B87" s="387"/>
      <c r="C87" s="387"/>
      <c r="D87" s="309"/>
      <c r="E87" s="309"/>
    </row>
    <row r="88" spans="1:5">
      <c r="A88" s="387"/>
      <c r="B88" s="387"/>
      <c r="C88" s="387"/>
      <c r="D88" s="309"/>
      <c r="E88" s="309"/>
    </row>
    <row r="89" spans="1:5">
      <c r="A89" s="387"/>
      <c r="B89" s="387"/>
      <c r="C89" s="387"/>
      <c r="D89" s="309"/>
      <c r="E89" s="309"/>
    </row>
    <row r="90" spans="1:5">
      <c r="A90" s="387"/>
      <c r="B90" s="387"/>
      <c r="C90" s="387"/>
      <c r="D90" s="309"/>
      <c r="E90" s="309"/>
    </row>
    <row r="91" spans="1:5">
      <c r="A91" s="387"/>
      <c r="B91" s="387"/>
      <c r="C91" s="387"/>
      <c r="D91" s="309"/>
      <c r="E91" s="309"/>
    </row>
    <row r="92" spans="1:5">
      <c r="A92" s="387"/>
      <c r="B92" s="387"/>
      <c r="C92" s="387"/>
      <c r="D92" s="309"/>
      <c r="E92" s="309"/>
    </row>
    <row r="93" spans="1:5">
      <c r="A93" s="387"/>
      <c r="B93" s="387"/>
      <c r="C93" s="387"/>
      <c r="D93" s="309"/>
      <c r="E93" s="309"/>
    </row>
    <row r="94" spans="1:5">
      <c r="A94" s="387"/>
      <c r="B94" s="387"/>
      <c r="C94" s="387"/>
      <c r="D94" s="309"/>
      <c r="E94" s="309"/>
    </row>
    <row r="95" spans="1:5">
      <c r="A95" s="387"/>
      <c r="B95" s="387"/>
      <c r="C95" s="387"/>
      <c r="D95" s="309"/>
      <c r="E95" s="309"/>
    </row>
    <row r="96" spans="1:5">
      <c r="A96" s="387"/>
      <c r="B96" s="387"/>
      <c r="C96" s="387"/>
      <c r="D96" s="309"/>
      <c r="E96" s="309"/>
    </row>
    <row r="97" spans="1:5">
      <c r="A97" s="387"/>
      <c r="B97" s="387"/>
      <c r="C97" s="387"/>
      <c r="D97" s="309"/>
      <c r="E97" s="309"/>
    </row>
    <row r="98" spans="1:5">
      <c r="A98" s="387"/>
      <c r="B98" s="387"/>
      <c r="C98" s="387"/>
      <c r="D98" s="309"/>
      <c r="E98" s="309"/>
    </row>
    <row r="99" spans="1:5">
      <c r="A99" s="387"/>
      <c r="B99" s="387"/>
      <c r="C99" s="387"/>
      <c r="D99" s="309"/>
      <c r="E99" s="309"/>
    </row>
    <row r="100" spans="1:5">
      <c r="A100" s="387"/>
      <c r="B100" s="387"/>
      <c r="C100" s="387"/>
      <c r="D100" s="309"/>
      <c r="E100" s="309"/>
    </row>
    <row r="101" spans="1:5">
      <c r="A101" s="387"/>
      <c r="B101" s="387"/>
      <c r="C101" s="387"/>
      <c r="D101" s="309"/>
      <c r="E101" s="309"/>
    </row>
    <row r="102" spans="1:5">
      <c r="A102" s="387"/>
      <c r="B102" s="387"/>
      <c r="C102" s="387"/>
      <c r="D102" s="309"/>
      <c r="E102" s="309"/>
    </row>
    <row r="103" spans="1:5">
      <c r="A103" s="387"/>
      <c r="B103" s="387"/>
      <c r="C103" s="387"/>
      <c r="D103" s="309"/>
      <c r="E103" s="309"/>
    </row>
    <row r="104" spans="1:5">
      <c r="A104" s="387"/>
      <c r="B104" s="387"/>
      <c r="C104" s="387"/>
      <c r="D104" s="309"/>
      <c r="E104" s="309"/>
    </row>
    <row r="105" spans="1:5">
      <c r="A105" s="387"/>
      <c r="B105" s="387"/>
      <c r="C105" s="387"/>
      <c r="D105" s="309"/>
      <c r="E105" s="309"/>
    </row>
    <row r="106" spans="1:5">
      <c r="A106" s="387"/>
      <c r="B106" s="387"/>
      <c r="C106" s="387"/>
      <c r="D106" s="309"/>
      <c r="E106" s="309"/>
    </row>
    <row r="107" spans="1:5">
      <c r="A107" s="387"/>
      <c r="B107" s="387"/>
      <c r="C107" s="387"/>
      <c r="D107" s="309"/>
      <c r="E107" s="309"/>
    </row>
    <row r="108" spans="1:5">
      <c r="A108" s="387"/>
      <c r="B108" s="387"/>
      <c r="C108" s="387"/>
      <c r="D108" s="309"/>
      <c r="E108" s="309"/>
    </row>
    <row r="109" spans="1:5">
      <c r="A109" s="387"/>
      <c r="B109" s="387"/>
      <c r="C109" s="387"/>
      <c r="D109" s="309"/>
      <c r="E109" s="309"/>
    </row>
    <row r="110" spans="1:5">
      <c r="A110" s="387"/>
      <c r="B110" s="387"/>
      <c r="C110" s="387"/>
      <c r="D110" s="309"/>
      <c r="E110" s="309"/>
    </row>
    <row r="111" spans="1:5">
      <c r="A111" s="387"/>
      <c r="B111" s="387"/>
      <c r="C111" s="387"/>
      <c r="D111" s="309"/>
      <c r="E111" s="309"/>
    </row>
    <row r="112" spans="1:5">
      <c r="A112" s="387"/>
      <c r="B112" s="387"/>
      <c r="C112" s="387"/>
      <c r="D112" s="309"/>
      <c r="E112" s="309"/>
    </row>
    <row r="113" spans="1:5">
      <c r="A113" s="387"/>
      <c r="B113" s="387"/>
      <c r="C113" s="387"/>
      <c r="D113" s="309"/>
      <c r="E113" s="309"/>
    </row>
    <row r="114" spans="1:5">
      <c r="A114" s="387"/>
      <c r="B114" s="387"/>
      <c r="C114" s="387"/>
      <c r="D114" s="309"/>
      <c r="E114" s="309"/>
    </row>
    <row r="115" spans="1:5">
      <c r="A115" s="387"/>
      <c r="B115" s="387"/>
      <c r="C115" s="387"/>
      <c r="D115" s="309"/>
      <c r="E115" s="309"/>
    </row>
    <row r="116" spans="1:5">
      <c r="A116" s="387"/>
      <c r="B116" s="387"/>
      <c r="C116" s="387"/>
      <c r="D116" s="309"/>
      <c r="E116" s="309"/>
    </row>
    <row r="117" spans="1:5">
      <c r="A117" s="387"/>
      <c r="B117" s="387"/>
      <c r="C117" s="387"/>
      <c r="D117" s="309"/>
      <c r="E117" s="309"/>
    </row>
    <row r="118" spans="1:5">
      <c r="A118" s="387"/>
      <c r="B118" s="387"/>
      <c r="C118" s="387"/>
      <c r="D118" s="309"/>
      <c r="E118" s="309"/>
    </row>
    <row r="119" spans="1:5">
      <c r="A119" s="387"/>
      <c r="B119" s="387"/>
      <c r="C119" s="387"/>
      <c r="D119" s="309"/>
      <c r="E119" s="309"/>
    </row>
    <row r="120" spans="1:5">
      <c r="A120" s="387"/>
      <c r="B120" s="387"/>
      <c r="C120" s="387"/>
      <c r="D120" s="309"/>
      <c r="E120" s="309"/>
    </row>
    <row r="121" spans="1:5">
      <c r="A121" s="387"/>
      <c r="B121" s="387"/>
      <c r="C121" s="387"/>
      <c r="D121" s="309"/>
      <c r="E121" s="309"/>
    </row>
    <row r="122" spans="1:5">
      <c r="A122" s="387"/>
      <c r="B122" s="387"/>
      <c r="C122" s="387"/>
      <c r="D122" s="309"/>
      <c r="E122" s="309"/>
    </row>
    <row r="123" spans="1:5">
      <c r="A123" s="387"/>
      <c r="B123" s="387"/>
      <c r="C123" s="387"/>
      <c r="D123" s="309"/>
      <c r="E123" s="309"/>
    </row>
    <row r="124" spans="1:5">
      <c r="A124" s="387"/>
      <c r="B124" s="387"/>
      <c r="C124" s="387"/>
      <c r="D124" s="309"/>
      <c r="E124" s="309"/>
    </row>
    <row r="125" spans="1:5">
      <c r="A125" s="387"/>
      <c r="B125" s="387"/>
      <c r="C125" s="387"/>
      <c r="D125" s="309"/>
      <c r="E125" s="309"/>
    </row>
    <row r="126" spans="1:5">
      <c r="A126" s="387"/>
      <c r="B126" s="387"/>
      <c r="C126" s="387"/>
      <c r="D126" s="309"/>
      <c r="E126" s="309"/>
    </row>
    <row r="127" spans="1:5">
      <c r="A127" s="387"/>
      <c r="B127" s="387"/>
      <c r="C127" s="387"/>
      <c r="D127" s="309"/>
      <c r="E127" s="309"/>
    </row>
    <row r="128" spans="1:5">
      <c r="A128" s="387"/>
      <c r="B128" s="387"/>
      <c r="C128" s="387"/>
      <c r="D128" s="309"/>
      <c r="E128" s="309"/>
    </row>
    <row r="129" spans="1:5">
      <c r="A129" s="387"/>
      <c r="B129" s="387"/>
      <c r="C129" s="387"/>
      <c r="D129" s="309"/>
      <c r="E129" s="309"/>
    </row>
    <row r="130" spans="1:5">
      <c r="A130" s="387"/>
      <c r="B130" s="387"/>
      <c r="C130" s="387"/>
      <c r="D130" s="309"/>
      <c r="E130" s="309"/>
    </row>
    <row r="131" spans="1:5">
      <c r="A131" s="387"/>
      <c r="B131" s="387"/>
      <c r="C131" s="387"/>
      <c r="D131" s="309"/>
      <c r="E131" s="309"/>
    </row>
    <row r="132" spans="1:5">
      <c r="A132" s="387"/>
      <c r="B132" s="387"/>
      <c r="C132" s="387"/>
      <c r="D132" s="309"/>
      <c r="E132" s="309"/>
    </row>
    <row r="133" spans="1:5">
      <c r="A133" s="387"/>
      <c r="B133" s="387"/>
      <c r="C133" s="387"/>
      <c r="D133" s="309"/>
      <c r="E133" s="309"/>
    </row>
    <row r="134" spans="1:5">
      <c r="A134" s="387"/>
      <c r="B134" s="387"/>
      <c r="C134" s="387"/>
      <c r="D134" s="309"/>
      <c r="E134" s="309"/>
    </row>
    <row r="135" spans="1:5">
      <c r="A135" s="387"/>
      <c r="B135" s="387"/>
      <c r="C135" s="387"/>
      <c r="D135" s="309"/>
      <c r="E135" s="309"/>
    </row>
    <row r="136" spans="1:5">
      <c r="A136" s="387"/>
      <c r="B136" s="387"/>
      <c r="C136" s="387"/>
      <c r="D136" s="309"/>
      <c r="E136" s="309"/>
    </row>
    <row r="137" spans="1:5">
      <c r="A137" s="387"/>
      <c r="B137" s="387"/>
      <c r="C137" s="387"/>
      <c r="D137" s="309"/>
      <c r="E137" s="309"/>
    </row>
    <row r="138" spans="1:5">
      <c r="A138" s="387"/>
      <c r="B138" s="387"/>
      <c r="C138" s="387"/>
      <c r="D138" s="309"/>
      <c r="E138" s="309"/>
    </row>
    <row r="139" spans="1:5">
      <c r="A139" s="387"/>
      <c r="B139" s="387"/>
      <c r="C139" s="387"/>
      <c r="D139" s="309"/>
      <c r="E139" s="309"/>
    </row>
    <row r="140" spans="1:5">
      <c r="A140" s="387"/>
      <c r="B140" s="387"/>
      <c r="C140" s="387"/>
      <c r="D140" s="309"/>
      <c r="E140" s="309"/>
    </row>
    <row r="141" spans="1:5">
      <c r="A141" s="387"/>
      <c r="B141" s="387"/>
      <c r="C141" s="387"/>
      <c r="D141" s="309"/>
      <c r="E141" s="309"/>
    </row>
    <row r="142" spans="1:5">
      <c r="A142" s="387"/>
      <c r="B142" s="387"/>
      <c r="C142" s="387"/>
      <c r="D142" s="309"/>
      <c r="E142" s="309"/>
    </row>
    <row r="143" spans="1:5">
      <c r="A143" s="387"/>
      <c r="B143" s="387"/>
      <c r="C143" s="387"/>
      <c r="D143" s="309"/>
      <c r="E143" s="309"/>
    </row>
    <row r="144" spans="1:5">
      <c r="A144" s="387"/>
      <c r="B144" s="387"/>
      <c r="C144" s="387"/>
      <c r="D144" s="309"/>
      <c r="E144" s="309"/>
    </row>
    <row r="145" spans="1:5">
      <c r="A145" s="387"/>
      <c r="B145" s="387"/>
      <c r="C145" s="387"/>
      <c r="D145" s="309"/>
      <c r="E145" s="309"/>
    </row>
    <row r="146" spans="1:5">
      <c r="A146" s="387"/>
      <c r="B146" s="387"/>
      <c r="C146" s="387"/>
      <c r="D146" s="309"/>
      <c r="E146" s="309"/>
    </row>
    <row r="147" spans="1:5">
      <c r="A147" s="387"/>
      <c r="B147" s="387"/>
      <c r="C147" s="387"/>
      <c r="D147" s="309"/>
      <c r="E147" s="309"/>
    </row>
    <row r="148" spans="1:5">
      <c r="A148" s="387"/>
      <c r="B148" s="387"/>
      <c r="C148" s="387"/>
      <c r="D148" s="309"/>
      <c r="E148" s="309"/>
    </row>
    <row r="149" spans="1:5">
      <c r="A149" s="387"/>
      <c r="B149" s="387"/>
      <c r="C149" s="387"/>
      <c r="D149" s="309"/>
      <c r="E149" s="309"/>
    </row>
    <row r="150" spans="1:5">
      <c r="A150" s="387"/>
      <c r="B150" s="387"/>
      <c r="C150" s="387"/>
      <c r="D150" s="309"/>
      <c r="E150" s="309"/>
    </row>
    <row r="151" spans="1:5">
      <c r="A151" s="387"/>
      <c r="B151" s="387"/>
      <c r="C151" s="387"/>
      <c r="D151" s="309"/>
      <c r="E151" s="309"/>
    </row>
    <row r="152" spans="1:5">
      <c r="A152" s="387"/>
      <c r="B152" s="387"/>
      <c r="C152" s="387"/>
      <c r="D152" s="309"/>
      <c r="E152" s="309"/>
    </row>
    <row r="153" spans="1:5">
      <c r="A153" s="387"/>
      <c r="B153" s="387"/>
      <c r="C153" s="387"/>
      <c r="D153" s="309"/>
      <c r="E153" s="309"/>
    </row>
    <row r="154" spans="1:5">
      <c r="A154" s="387"/>
      <c r="B154" s="387"/>
      <c r="C154" s="387"/>
      <c r="D154" s="309"/>
      <c r="E154" s="309"/>
    </row>
    <row r="155" spans="1:5">
      <c r="A155" s="387"/>
      <c r="B155" s="387"/>
      <c r="C155" s="387"/>
      <c r="D155" s="309"/>
      <c r="E155" s="309"/>
    </row>
    <row r="156" spans="1:5">
      <c r="A156" s="387"/>
      <c r="B156" s="387"/>
      <c r="C156" s="387"/>
      <c r="D156" s="309"/>
      <c r="E156" s="309"/>
    </row>
    <row r="157" spans="1:5">
      <c r="A157" s="387"/>
      <c r="B157" s="387"/>
      <c r="C157" s="387"/>
      <c r="D157" s="309"/>
      <c r="E157" s="309"/>
    </row>
    <row r="158" spans="1:5">
      <c r="A158" s="387"/>
      <c r="B158" s="387"/>
      <c r="C158" s="387"/>
      <c r="D158" s="309"/>
      <c r="E158" s="309"/>
    </row>
    <row r="159" spans="1:5">
      <c r="A159" s="387"/>
      <c r="B159" s="387"/>
      <c r="C159" s="387"/>
      <c r="D159" s="309"/>
      <c r="E159" s="309"/>
    </row>
    <row r="160" spans="1:5">
      <c r="A160" s="387"/>
      <c r="B160" s="387"/>
      <c r="C160" s="387"/>
      <c r="D160" s="309"/>
      <c r="E160" s="309"/>
    </row>
    <row r="161" spans="1:5">
      <c r="A161" s="387"/>
      <c r="B161" s="387"/>
      <c r="C161" s="387"/>
      <c r="D161" s="309"/>
      <c r="E161" s="309"/>
    </row>
    <row r="162" spans="1:5">
      <c r="A162" s="387"/>
      <c r="B162" s="387"/>
      <c r="C162" s="387"/>
      <c r="D162" s="309"/>
      <c r="E162" s="309"/>
    </row>
    <row r="163" spans="1:5">
      <c r="A163" s="387"/>
      <c r="B163" s="387"/>
      <c r="C163" s="387"/>
      <c r="D163" s="309"/>
      <c r="E163" s="309"/>
    </row>
    <row r="164" spans="1:5">
      <c r="A164" s="387"/>
      <c r="B164" s="387"/>
      <c r="C164" s="387"/>
      <c r="D164" s="309"/>
      <c r="E164" s="309"/>
    </row>
    <row r="165" spans="1:5">
      <c r="A165" s="387"/>
      <c r="B165" s="387"/>
      <c r="C165" s="387"/>
      <c r="D165" s="309"/>
      <c r="E165" s="309"/>
    </row>
    <row r="166" spans="1:5">
      <c r="A166" s="387"/>
      <c r="B166" s="387"/>
      <c r="C166" s="387"/>
      <c r="D166" s="309"/>
      <c r="E166" s="309"/>
    </row>
    <row r="167" spans="1:5">
      <c r="A167" s="387"/>
      <c r="B167" s="387"/>
      <c r="C167" s="387"/>
      <c r="D167" s="309"/>
      <c r="E167" s="309"/>
    </row>
    <row r="168" spans="1:5">
      <c r="A168" s="387"/>
      <c r="B168" s="387"/>
      <c r="C168" s="387"/>
      <c r="D168" s="309"/>
      <c r="E168" s="309"/>
    </row>
    <row r="169" spans="1:5">
      <c r="A169" s="387"/>
      <c r="B169" s="387"/>
      <c r="C169" s="387"/>
      <c r="D169" s="309"/>
      <c r="E169" s="309"/>
    </row>
    <row r="170" spans="1:5">
      <c r="A170" s="387"/>
      <c r="B170" s="387"/>
      <c r="C170" s="387"/>
      <c r="D170" s="309"/>
      <c r="E170" s="309"/>
    </row>
    <row r="171" spans="1:5">
      <c r="A171" s="387"/>
      <c r="B171" s="387"/>
      <c r="C171" s="387"/>
      <c r="D171" s="309"/>
      <c r="E171" s="309"/>
    </row>
    <row r="172" spans="1:5">
      <c r="A172" s="387"/>
      <c r="B172" s="387"/>
      <c r="C172" s="387"/>
      <c r="D172" s="309"/>
      <c r="E172" s="309"/>
    </row>
    <row r="173" spans="1:5">
      <c r="A173" s="387"/>
      <c r="B173" s="387"/>
      <c r="C173" s="387"/>
      <c r="D173" s="309"/>
      <c r="E173" s="309"/>
    </row>
    <row r="174" spans="1:5">
      <c r="A174" s="387"/>
      <c r="B174" s="387"/>
      <c r="C174" s="387"/>
      <c r="D174" s="309"/>
      <c r="E174" s="309"/>
    </row>
    <row r="175" spans="1:5">
      <c r="A175" s="387"/>
      <c r="B175" s="387"/>
      <c r="C175" s="387"/>
      <c r="D175" s="309"/>
      <c r="E175" s="309"/>
    </row>
    <row r="176" spans="1:5">
      <c r="A176" s="387"/>
      <c r="B176" s="387"/>
      <c r="C176" s="387"/>
      <c r="D176" s="309"/>
      <c r="E176" s="309"/>
    </row>
    <row r="177" spans="1:5">
      <c r="A177" s="387"/>
      <c r="B177" s="387"/>
      <c r="C177" s="387"/>
      <c r="D177" s="309"/>
      <c r="E177" s="309"/>
    </row>
    <row r="178" spans="1:5">
      <c r="A178" s="387"/>
      <c r="B178" s="387"/>
      <c r="C178" s="387"/>
      <c r="D178" s="309"/>
      <c r="E178" s="309"/>
    </row>
    <row r="179" spans="1:5">
      <c r="A179" s="387"/>
      <c r="B179" s="387"/>
      <c r="C179" s="387"/>
      <c r="D179" s="309"/>
      <c r="E179" s="309"/>
    </row>
    <row r="180" spans="1:5">
      <c r="A180" s="387"/>
      <c r="B180" s="387"/>
      <c r="C180" s="387"/>
      <c r="D180" s="309"/>
      <c r="E180" s="309"/>
    </row>
    <row r="181" spans="1:5">
      <c r="A181" s="387"/>
      <c r="B181" s="387"/>
      <c r="C181" s="387"/>
      <c r="D181" s="309"/>
      <c r="E181" s="309"/>
    </row>
    <row r="182" spans="1:5">
      <c r="A182" s="387"/>
      <c r="B182" s="387"/>
      <c r="C182" s="387"/>
      <c r="D182" s="309"/>
      <c r="E182" s="309"/>
    </row>
    <row r="183" spans="1:5">
      <c r="A183" s="387"/>
      <c r="B183" s="387"/>
      <c r="C183" s="387"/>
      <c r="D183" s="309"/>
      <c r="E183" s="309"/>
    </row>
    <row r="184" spans="1:5">
      <c r="A184" s="387"/>
      <c r="B184" s="387"/>
      <c r="C184" s="387"/>
      <c r="D184" s="309"/>
      <c r="E184" s="309"/>
    </row>
    <row r="185" spans="1:5">
      <c r="A185" s="387"/>
      <c r="B185" s="387"/>
      <c r="C185" s="387"/>
      <c r="D185" s="309"/>
      <c r="E185" s="309"/>
    </row>
    <row r="186" spans="1:5">
      <c r="A186" s="387"/>
      <c r="B186" s="387"/>
      <c r="C186" s="387"/>
      <c r="D186" s="309"/>
      <c r="E186" s="309"/>
    </row>
    <row r="187" spans="1:5">
      <c r="A187" s="387"/>
      <c r="B187" s="387"/>
      <c r="C187" s="387"/>
      <c r="D187" s="309"/>
      <c r="E187" s="309"/>
    </row>
    <row r="188" spans="1:5">
      <c r="A188" s="387"/>
      <c r="B188" s="387"/>
      <c r="C188" s="387"/>
      <c r="D188" s="309"/>
      <c r="E188" s="309"/>
    </row>
    <row r="189" spans="1:5">
      <c r="A189" s="387"/>
      <c r="B189" s="387"/>
      <c r="C189" s="387"/>
      <c r="D189" s="309"/>
      <c r="E189" s="309"/>
    </row>
    <row r="190" spans="1:5">
      <c r="A190" s="387"/>
      <c r="B190" s="387"/>
      <c r="C190" s="387"/>
      <c r="D190" s="309"/>
      <c r="E190" s="309"/>
    </row>
    <row r="191" spans="1:5">
      <c r="A191" s="387"/>
      <c r="B191" s="387"/>
      <c r="C191" s="387"/>
      <c r="D191" s="309"/>
      <c r="E191" s="309"/>
    </row>
    <row r="192" spans="1:5">
      <c r="A192" s="387"/>
      <c r="B192" s="387"/>
      <c r="C192" s="387"/>
      <c r="D192" s="309"/>
      <c r="E192" s="309"/>
    </row>
    <row r="193" spans="1:5">
      <c r="A193" s="387"/>
      <c r="B193" s="387"/>
      <c r="C193" s="387"/>
      <c r="D193" s="309"/>
      <c r="E193" s="309"/>
    </row>
    <row r="194" spans="1:5">
      <c r="A194" s="387"/>
      <c r="B194" s="387"/>
      <c r="C194" s="387"/>
      <c r="D194" s="309"/>
      <c r="E194" s="309"/>
    </row>
    <row r="195" spans="1:5">
      <c r="A195" s="387"/>
      <c r="B195" s="387"/>
      <c r="C195" s="387"/>
      <c r="D195" s="309"/>
      <c r="E195" s="309"/>
    </row>
    <row r="196" spans="1:5">
      <c r="A196" s="387"/>
      <c r="B196" s="387"/>
      <c r="C196" s="387"/>
      <c r="D196" s="309"/>
      <c r="E196" s="309"/>
    </row>
    <row r="197" spans="1:5">
      <c r="A197" s="387"/>
      <c r="B197" s="387"/>
      <c r="C197" s="387"/>
      <c r="D197" s="309"/>
      <c r="E197" s="309"/>
    </row>
    <row r="198" spans="1:5">
      <c r="A198" s="387"/>
      <c r="B198" s="387"/>
      <c r="C198" s="387"/>
      <c r="D198" s="309"/>
      <c r="E198" s="309"/>
    </row>
    <row r="199" spans="1:5">
      <c r="A199" s="387"/>
      <c r="B199" s="387"/>
      <c r="C199" s="387"/>
      <c r="D199" s="309"/>
      <c r="E199" s="309"/>
    </row>
    <row r="200" spans="1:5">
      <c r="A200" s="387"/>
      <c r="B200" s="387"/>
      <c r="C200" s="387"/>
      <c r="D200" s="309"/>
      <c r="E200" s="309"/>
    </row>
    <row r="201" spans="1:5">
      <c r="A201" s="387"/>
      <c r="B201" s="387"/>
      <c r="C201" s="387"/>
      <c r="D201" s="309"/>
      <c r="E201" s="309"/>
    </row>
    <row r="202" spans="1:5">
      <c r="A202" s="387"/>
      <c r="B202" s="387"/>
      <c r="C202" s="387"/>
      <c r="D202" s="309"/>
      <c r="E202" s="309"/>
    </row>
    <row r="203" spans="1:5">
      <c r="A203" s="387"/>
      <c r="B203" s="387"/>
      <c r="C203" s="387"/>
      <c r="D203" s="309"/>
      <c r="E203" s="309"/>
    </row>
    <row r="204" spans="1:5">
      <c r="A204" s="387"/>
      <c r="B204" s="387"/>
      <c r="C204" s="387"/>
      <c r="D204" s="309"/>
      <c r="E204" s="309"/>
    </row>
    <row r="205" spans="1:5">
      <c r="A205" s="387"/>
      <c r="B205" s="387"/>
      <c r="C205" s="387"/>
      <c r="D205" s="309"/>
      <c r="E205" s="309"/>
    </row>
    <row r="206" spans="1:5">
      <c r="A206" s="387"/>
      <c r="B206" s="387"/>
      <c r="C206" s="387"/>
      <c r="D206" s="309"/>
      <c r="E206" s="309"/>
    </row>
    <row r="207" spans="1:5">
      <c r="A207" s="387"/>
      <c r="B207" s="387"/>
      <c r="C207" s="387"/>
      <c r="D207" s="309"/>
      <c r="E207" s="309"/>
    </row>
    <row r="208" spans="1:5">
      <c r="A208" s="387"/>
      <c r="B208" s="387"/>
      <c r="C208" s="387"/>
      <c r="D208" s="309"/>
      <c r="E208" s="309"/>
    </row>
    <row r="209" spans="1:5">
      <c r="A209" s="387"/>
      <c r="B209" s="387"/>
      <c r="C209" s="387"/>
      <c r="D209" s="309"/>
      <c r="E209" s="309"/>
    </row>
    <row r="210" spans="1:5">
      <c r="A210" s="387"/>
      <c r="B210" s="387"/>
      <c r="C210" s="387"/>
      <c r="D210" s="309"/>
      <c r="E210" s="309"/>
    </row>
    <row r="211" spans="1:5">
      <c r="D211" s="310"/>
      <c r="E211" s="310"/>
    </row>
    <row r="212" spans="1:5">
      <c r="D212" s="310"/>
      <c r="E212" s="310"/>
    </row>
    <row r="213" spans="1:5">
      <c r="D213" s="310"/>
      <c r="E213" s="310"/>
    </row>
    <row r="214" spans="1:5">
      <c r="D214" s="310"/>
      <c r="E214" s="310"/>
    </row>
    <row r="215" spans="1:5">
      <c r="D215" s="310"/>
      <c r="E215" s="310"/>
    </row>
    <row r="216" spans="1:5">
      <c r="D216" s="310"/>
      <c r="E216" s="310"/>
    </row>
  </sheetData>
  <mergeCells count="10">
    <mergeCell ref="A43:C43"/>
    <mergeCell ref="B44:C44"/>
    <mergeCell ref="D44:D45"/>
    <mergeCell ref="E44:E45"/>
    <mergeCell ref="A2:E2"/>
    <mergeCell ref="A3:C3"/>
    <mergeCell ref="A42:E42"/>
    <mergeCell ref="B4:C4"/>
    <mergeCell ref="D4:D5"/>
    <mergeCell ref="E4:E5"/>
  </mergeCells>
  <pageMargins left="0.39370078740157483" right="0.15748031496062992" top="0.31496062992125984" bottom="0.39370078740157483" header="0.31496062992125984" footer="0.23622047244094491"/>
  <pageSetup paperSize="9" firstPageNumber="39" orientation="portrait" r:id="rId1"/>
  <headerFooter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7030A0"/>
  </sheetPr>
  <dimension ref="A1:AX41"/>
  <sheetViews>
    <sheetView tabSelected="1" workbookViewId="0">
      <selection activeCell="D11" sqref="D11"/>
    </sheetView>
  </sheetViews>
  <sheetFormatPr defaultRowHeight="14.25"/>
  <cols>
    <col min="1" max="1" width="37.28515625" style="477" customWidth="1"/>
    <col min="2" max="2" width="8.7109375" style="478" customWidth="1"/>
    <col min="3" max="3" width="13.42578125" style="469" customWidth="1"/>
    <col min="4" max="4" width="12" style="469" customWidth="1"/>
    <col min="5" max="5" width="1.42578125" style="469" customWidth="1"/>
    <col min="6" max="6" width="11.42578125" style="469" customWidth="1"/>
    <col min="7" max="7" width="10.28515625" style="469" customWidth="1"/>
    <col min="8" max="228" width="9.140625" style="83"/>
    <col min="229" max="229" width="37.28515625" style="83" customWidth="1"/>
    <col min="230" max="230" width="8.7109375" style="83" customWidth="1"/>
    <col min="231" max="231" width="13.42578125" style="83" customWidth="1"/>
    <col min="232" max="232" width="12" style="83" customWidth="1"/>
    <col min="233" max="233" width="1.42578125" style="83" customWidth="1"/>
    <col min="234" max="234" width="11.42578125" style="83" customWidth="1"/>
    <col min="235" max="235" width="10.28515625" style="83" customWidth="1"/>
    <col min="236" max="236" width="9.140625" style="83" customWidth="1"/>
    <col min="237" max="484" width="9.140625" style="83"/>
    <col min="485" max="485" width="37.28515625" style="83" customWidth="1"/>
    <col min="486" max="486" width="8.7109375" style="83" customWidth="1"/>
    <col min="487" max="487" width="13.42578125" style="83" customWidth="1"/>
    <col min="488" max="488" width="12" style="83" customWidth="1"/>
    <col min="489" max="489" width="1.42578125" style="83" customWidth="1"/>
    <col min="490" max="490" width="11.42578125" style="83" customWidth="1"/>
    <col min="491" max="491" width="10.28515625" style="83" customWidth="1"/>
    <col min="492" max="492" width="9.140625" style="83" customWidth="1"/>
    <col min="493" max="740" width="9.140625" style="83"/>
    <col min="741" max="741" width="37.28515625" style="83" customWidth="1"/>
    <col min="742" max="742" width="8.7109375" style="83" customWidth="1"/>
    <col min="743" max="743" width="13.42578125" style="83" customWidth="1"/>
    <col min="744" max="744" width="12" style="83" customWidth="1"/>
    <col min="745" max="745" width="1.42578125" style="83" customWidth="1"/>
    <col min="746" max="746" width="11.42578125" style="83" customWidth="1"/>
    <col min="747" max="747" width="10.28515625" style="83" customWidth="1"/>
    <col min="748" max="748" width="9.140625" style="83" customWidth="1"/>
    <col min="749" max="996" width="9.140625" style="83"/>
    <col min="997" max="997" width="37.28515625" style="83" customWidth="1"/>
    <col min="998" max="998" width="8.7109375" style="83" customWidth="1"/>
    <col min="999" max="999" width="13.42578125" style="83" customWidth="1"/>
    <col min="1000" max="1000" width="12" style="83" customWidth="1"/>
    <col min="1001" max="1001" width="1.42578125" style="83" customWidth="1"/>
    <col min="1002" max="1002" width="11.42578125" style="83" customWidth="1"/>
    <col min="1003" max="1003" width="10.28515625" style="83" customWidth="1"/>
    <col min="1004" max="1004" width="9.140625" style="83" customWidth="1"/>
    <col min="1005" max="1252" width="9.140625" style="83"/>
    <col min="1253" max="1253" width="37.28515625" style="83" customWidth="1"/>
    <col min="1254" max="1254" width="8.7109375" style="83" customWidth="1"/>
    <col min="1255" max="1255" width="13.42578125" style="83" customWidth="1"/>
    <col min="1256" max="1256" width="12" style="83" customWidth="1"/>
    <col min="1257" max="1257" width="1.42578125" style="83" customWidth="1"/>
    <col min="1258" max="1258" width="11.42578125" style="83" customWidth="1"/>
    <col min="1259" max="1259" width="10.28515625" style="83" customWidth="1"/>
    <col min="1260" max="1260" width="9.140625" style="83" customWidth="1"/>
    <col min="1261" max="1508" width="9.140625" style="83"/>
    <col min="1509" max="1509" width="37.28515625" style="83" customWidth="1"/>
    <col min="1510" max="1510" width="8.7109375" style="83" customWidth="1"/>
    <col min="1511" max="1511" width="13.42578125" style="83" customWidth="1"/>
    <col min="1512" max="1512" width="12" style="83" customWidth="1"/>
    <col min="1513" max="1513" width="1.42578125" style="83" customWidth="1"/>
    <col min="1514" max="1514" width="11.42578125" style="83" customWidth="1"/>
    <col min="1515" max="1515" width="10.28515625" style="83" customWidth="1"/>
    <col min="1516" max="1516" width="9.140625" style="83" customWidth="1"/>
    <col min="1517" max="1764" width="9.140625" style="83"/>
    <col min="1765" max="1765" width="37.28515625" style="83" customWidth="1"/>
    <col min="1766" max="1766" width="8.7109375" style="83" customWidth="1"/>
    <col min="1767" max="1767" width="13.42578125" style="83" customWidth="1"/>
    <col min="1768" max="1768" width="12" style="83" customWidth="1"/>
    <col min="1769" max="1769" width="1.42578125" style="83" customWidth="1"/>
    <col min="1770" max="1770" width="11.42578125" style="83" customWidth="1"/>
    <col min="1771" max="1771" width="10.28515625" style="83" customWidth="1"/>
    <col min="1772" max="1772" width="9.140625" style="83" customWidth="1"/>
    <col min="1773" max="2020" width="9.140625" style="83"/>
    <col min="2021" max="2021" width="37.28515625" style="83" customWidth="1"/>
    <col min="2022" max="2022" width="8.7109375" style="83" customWidth="1"/>
    <col min="2023" max="2023" width="13.42578125" style="83" customWidth="1"/>
    <col min="2024" max="2024" width="12" style="83" customWidth="1"/>
    <col min="2025" max="2025" width="1.42578125" style="83" customWidth="1"/>
    <col min="2026" max="2026" width="11.42578125" style="83" customWidth="1"/>
    <col min="2027" max="2027" width="10.28515625" style="83" customWidth="1"/>
    <col min="2028" max="2028" width="9.140625" style="83" customWidth="1"/>
    <col min="2029" max="2276" width="9.140625" style="83"/>
    <col min="2277" max="2277" width="37.28515625" style="83" customWidth="1"/>
    <col min="2278" max="2278" width="8.7109375" style="83" customWidth="1"/>
    <col min="2279" max="2279" width="13.42578125" style="83" customWidth="1"/>
    <col min="2280" max="2280" width="12" style="83" customWidth="1"/>
    <col min="2281" max="2281" width="1.42578125" style="83" customWidth="1"/>
    <col min="2282" max="2282" width="11.42578125" style="83" customWidth="1"/>
    <col min="2283" max="2283" width="10.28515625" style="83" customWidth="1"/>
    <col min="2284" max="2284" width="9.140625" style="83" customWidth="1"/>
    <col min="2285" max="2532" width="9.140625" style="83"/>
    <col min="2533" max="2533" width="37.28515625" style="83" customWidth="1"/>
    <col min="2534" max="2534" width="8.7109375" style="83" customWidth="1"/>
    <col min="2535" max="2535" width="13.42578125" style="83" customWidth="1"/>
    <col min="2536" max="2536" width="12" style="83" customWidth="1"/>
    <col min="2537" max="2537" width="1.42578125" style="83" customWidth="1"/>
    <col min="2538" max="2538" width="11.42578125" style="83" customWidth="1"/>
    <col min="2539" max="2539" width="10.28515625" style="83" customWidth="1"/>
    <col min="2540" max="2540" width="9.140625" style="83" customWidth="1"/>
    <col min="2541" max="2788" width="9.140625" style="83"/>
    <col min="2789" max="2789" width="37.28515625" style="83" customWidth="1"/>
    <col min="2790" max="2790" width="8.7109375" style="83" customWidth="1"/>
    <col min="2791" max="2791" width="13.42578125" style="83" customWidth="1"/>
    <col min="2792" max="2792" width="12" style="83" customWidth="1"/>
    <col min="2793" max="2793" width="1.42578125" style="83" customWidth="1"/>
    <col min="2794" max="2794" width="11.42578125" style="83" customWidth="1"/>
    <col min="2795" max="2795" width="10.28515625" style="83" customWidth="1"/>
    <col min="2796" max="2796" width="9.140625" style="83" customWidth="1"/>
    <col min="2797" max="3044" width="9.140625" style="83"/>
    <col min="3045" max="3045" width="37.28515625" style="83" customWidth="1"/>
    <col min="3046" max="3046" width="8.7109375" style="83" customWidth="1"/>
    <col min="3047" max="3047" width="13.42578125" style="83" customWidth="1"/>
    <col min="3048" max="3048" width="12" style="83" customWidth="1"/>
    <col min="3049" max="3049" width="1.42578125" style="83" customWidth="1"/>
    <col min="3050" max="3050" width="11.42578125" style="83" customWidth="1"/>
    <col min="3051" max="3051" width="10.28515625" style="83" customWidth="1"/>
    <col min="3052" max="3052" width="9.140625" style="83" customWidth="1"/>
    <col min="3053" max="3300" width="9.140625" style="83"/>
    <col min="3301" max="3301" width="37.28515625" style="83" customWidth="1"/>
    <col min="3302" max="3302" width="8.7109375" style="83" customWidth="1"/>
    <col min="3303" max="3303" width="13.42578125" style="83" customWidth="1"/>
    <col min="3304" max="3304" width="12" style="83" customWidth="1"/>
    <col min="3305" max="3305" width="1.42578125" style="83" customWidth="1"/>
    <col min="3306" max="3306" width="11.42578125" style="83" customWidth="1"/>
    <col min="3307" max="3307" width="10.28515625" style="83" customWidth="1"/>
    <col min="3308" max="3308" width="9.140625" style="83" customWidth="1"/>
    <col min="3309" max="3556" width="9.140625" style="83"/>
    <col min="3557" max="3557" width="37.28515625" style="83" customWidth="1"/>
    <col min="3558" max="3558" width="8.7109375" style="83" customWidth="1"/>
    <col min="3559" max="3559" width="13.42578125" style="83" customWidth="1"/>
    <col min="3560" max="3560" width="12" style="83" customWidth="1"/>
    <col min="3561" max="3561" width="1.42578125" style="83" customWidth="1"/>
    <col min="3562" max="3562" width="11.42578125" style="83" customWidth="1"/>
    <col min="3563" max="3563" width="10.28515625" style="83" customWidth="1"/>
    <col min="3564" max="3564" width="9.140625" style="83" customWidth="1"/>
    <col min="3565" max="3812" width="9.140625" style="83"/>
    <col min="3813" max="3813" width="37.28515625" style="83" customWidth="1"/>
    <col min="3814" max="3814" width="8.7109375" style="83" customWidth="1"/>
    <col min="3815" max="3815" width="13.42578125" style="83" customWidth="1"/>
    <col min="3816" max="3816" width="12" style="83" customWidth="1"/>
    <col min="3817" max="3817" width="1.42578125" style="83" customWidth="1"/>
    <col min="3818" max="3818" width="11.42578125" style="83" customWidth="1"/>
    <col min="3819" max="3819" width="10.28515625" style="83" customWidth="1"/>
    <col min="3820" max="3820" width="9.140625" style="83" customWidth="1"/>
    <col min="3821" max="4068" width="9.140625" style="83"/>
    <col min="4069" max="4069" width="37.28515625" style="83" customWidth="1"/>
    <col min="4070" max="4070" width="8.7109375" style="83" customWidth="1"/>
    <col min="4071" max="4071" width="13.42578125" style="83" customWidth="1"/>
    <col min="4072" max="4072" width="12" style="83" customWidth="1"/>
    <col min="4073" max="4073" width="1.42578125" style="83" customWidth="1"/>
    <col min="4074" max="4074" width="11.42578125" style="83" customWidth="1"/>
    <col min="4075" max="4075" width="10.28515625" style="83" customWidth="1"/>
    <col min="4076" max="4076" width="9.140625" style="83" customWidth="1"/>
    <col min="4077" max="4324" width="9.140625" style="83"/>
    <col min="4325" max="4325" width="37.28515625" style="83" customWidth="1"/>
    <col min="4326" max="4326" width="8.7109375" style="83" customWidth="1"/>
    <col min="4327" max="4327" width="13.42578125" style="83" customWidth="1"/>
    <col min="4328" max="4328" width="12" style="83" customWidth="1"/>
    <col min="4329" max="4329" width="1.42578125" style="83" customWidth="1"/>
    <col min="4330" max="4330" width="11.42578125" style="83" customWidth="1"/>
    <col min="4331" max="4331" width="10.28515625" style="83" customWidth="1"/>
    <col min="4332" max="4332" width="9.140625" style="83" customWidth="1"/>
    <col min="4333" max="4580" width="9.140625" style="83"/>
    <col min="4581" max="4581" width="37.28515625" style="83" customWidth="1"/>
    <col min="4582" max="4582" width="8.7109375" style="83" customWidth="1"/>
    <col min="4583" max="4583" width="13.42578125" style="83" customWidth="1"/>
    <col min="4584" max="4584" width="12" style="83" customWidth="1"/>
    <col min="4585" max="4585" width="1.42578125" style="83" customWidth="1"/>
    <col min="4586" max="4586" width="11.42578125" style="83" customWidth="1"/>
    <col min="4587" max="4587" width="10.28515625" style="83" customWidth="1"/>
    <col min="4588" max="4588" width="9.140625" style="83" customWidth="1"/>
    <col min="4589" max="4836" width="9.140625" style="83"/>
    <col min="4837" max="4837" width="37.28515625" style="83" customWidth="1"/>
    <col min="4838" max="4838" width="8.7109375" style="83" customWidth="1"/>
    <col min="4839" max="4839" width="13.42578125" style="83" customWidth="1"/>
    <col min="4840" max="4840" width="12" style="83" customWidth="1"/>
    <col min="4841" max="4841" width="1.42578125" style="83" customWidth="1"/>
    <col min="4842" max="4842" width="11.42578125" style="83" customWidth="1"/>
    <col min="4843" max="4843" width="10.28515625" style="83" customWidth="1"/>
    <col min="4844" max="4844" width="9.140625" style="83" customWidth="1"/>
    <col min="4845" max="5092" width="9.140625" style="83"/>
    <col min="5093" max="5093" width="37.28515625" style="83" customWidth="1"/>
    <col min="5094" max="5094" width="8.7109375" style="83" customWidth="1"/>
    <col min="5095" max="5095" width="13.42578125" style="83" customWidth="1"/>
    <col min="5096" max="5096" width="12" style="83" customWidth="1"/>
    <col min="5097" max="5097" width="1.42578125" style="83" customWidth="1"/>
    <col min="5098" max="5098" width="11.42578125" style="83" customWidth="1"/>
    <col min="5099" max="5099" width="10.28515625" style="83" customWidth="1"/>
    <col min="5100" max="5100" width="9.140625" style="83" customWidth="1"/>
    <col min="5101" max="5348" width="9.140625" style="83"/>
    <col min="5349" max="5349" width="37.28515625" style="83" customWidth="1"/>
    <col min="5350" max="5350" width="8.7109375" style="83" customWidth="1"/>
    <col min="5351" max="5351" width="13.42578125" style="83" customWidth="1"/>
    <col min="5352" max="5352" width="12" style="83" customWidth="1"/>
    <col min="5353" max="5353" width="1.42578125" style="83" customWidth="1"/>
    <col min="5354" max="5354" width="11.42578125" style="83" customWidth="1"/>
    <col min="5355" max="5355" width="10.28515625" style="83" customWidth="1"/>
    <col min="5356" max="5356" width="9.140625" style="83" customWidth="1"/>
    <col min="5357" max="5604" width="9.140625" style="83"/>
    <col min="5605" max="5605" width="37.28515625" style="83" customWidth="1"/>
    <col min="5606" max="5606" width="8.7109375" style="83" customWidth="1"/>
    <col min="5607" max="5607" width="13.42578125" style="83" customWidth="1"/>
    <col min="5608" max="5608" width="12" style="83" customWidth="1"/>
    <col min="5609" max="5609" width="1.42578125" style="83" customWidth="1"/>
    <col min="5610" max="5610" width="11.42578125" style="83" customWidth="1"/>
    <col min="5611" max="5611" width="10.28515625" style="83" customWidth="1"/>
    <col min="5612" max="5612" width="9.140625" style="83" customWidth="1"/>
    <col min="5613" max="5860" width="9.140625" style="83"/>
    <col min="5861" max="5861" width="37.28515625" style="83" customWidth="1"/>
    <col min="5862" max="5862" width="8.7109375" style="83" customWidth="1"/>
    <col min="5863" max="5863" width="13.42578125" style="83" customWidth="1"/>
    <col min="5864" max="5864" width="12" style="83" customWidth="1"/>
    <col min="5865" max="5865" width="1.42578125" style="83" customWidth="1"/>
    <col min="5866" max="5866" width="11.42578125" style="83" customWidth="1"/>
    <col min="5867" max="5867" width="10.28515625" style="83" customWidth="1"/>
    <col min="5868" max="5868" width="9.140625" style="83" customWidth="1"/>
    <col min="5869" max="6116" width="9.140625" style="83"/>
    <col min="6117" max="6117" width="37.28515625" style="83" customWidth="1"/>
    <col min="6118" max="6118" width="8.7109375" style="83" customWidth="1"/>
    <col min="6119" max="6119" width="13.42578125" style="83" customWidth="1"/>
    <col min="6120" max="6120" width="12" style="83" customWidth="1"/>
    <col min="6121" max="6121" width="1.42578125" style="83" customWidth="1"/>
    <col min="6122" max="6122" width="11.42578125" style="83" customWidth="1"/>
    <col min="6123" max="6123" width="10.28515625" style="83" customWidth="1"/>
    <col min="6124" max="6124" width="9.140625" style="83" customWidth="1"/>
    <col min="6125" max="6372" width="9.140625" style="83"/>
    <col min="6373" max="6373" width="37.28515625" style="83" customWidth="1"/>
    <col min="6374" max="6374" width="8.7109375" style="83" customWidth="1"/>
    <col min="6375" max="6375" width="13.42578125" style="83" customWidth="1"/>
    <col min="6376" max="6376" width="12" style="83" customWidth="1"/>
    <col min="6377" max="6377" width="1.42578125" style="83" customWidth="1"/>
    <col min="6378" max="6378" width="11.42578125" style="83" customWidth="1"/>
    <col min="6379" max="6379" width="10.28515625" style="83" customWidth="1"/>
    <col min="6380" max="6380" width="9.140625" style="83" customWidth="1"/>
    <col min="6381" max="6628" width="9.140625" style="83"/>
    <col min="6629" max="6629" width="37.28515625" style="83" customWidth="1"/>
    <col min="6630" max="6630" width="8.7109375" style="83" customWidth="1"/>
    <col min="6631" max="6631" width="13.42578125" style="83" customWidth="1"/>
    <col min="6632" max="6632" width="12" style="83" customWidth="1"/>
    <col min="6633" max="6633" width="1.42578125" style="83" customWidth="1"/>
    <col min="6634" max="6634" width="11.42578125" style="83" customWidth="1"/>
    <col min="6635" max="6635" width="10.28515625" style="83" customWidth="1"/>
    <col min="6636" max="6636" width="9.140625" style="83" customWidth="1"/>
    <col min="6637" max="6884" width="9.140625" style="83"/>
    <col min="6885" max="6885" width="37.28515625" style="83" customWidth="1"/>
    <col min="6886" max="6886" width="8.7109375" style="83" customWidth="1"/>
    <col min="6887" max="6887" width="13.42578125" style="83" customWidth="1"/>
    <col min="6888" max="6888" width="12" style="83" customWidth="1"/>
    <col min="6889" max="6889" width="1.42578125" style="83" customWidth="1"/>
    <col min="6890" max="6890" width="11.42578125" style="83" customWidth="1"/>
    <col min="6891" max="6891" width="10.28515625" style="83" customWidth="1"/>
    <col min="6892" max="6892" width="9.140625" style="83" customWidth="1"/>
    <col min="6893" max="7140" width="9.140625" style="83"/>
    <col min="7141" max="7141" width="37.28515625" style="83" customWidth="1"/>
    <col min="7142" max="7142" width="8.7109375" style="83" customWidth="1"/>
    <col min="7143" max="7143" width="13.42578125" style="83" customWidth="1"/>
    <col min="7144" max="7144" width="12" style="83" customWidth="1"/>
    <col min="7145" max="7145" width="1.42578125" style="83" customWidth="1"/>
    <col min="7146" max="7146" width="11.42578125" style="83" customWidth="1"/>
    <col min="7147" max="7147" width="10.28515625" style="83" customWidth="1"/>
    <col min="7148" max="7148" width="9.140625" style="83" customWidth="1"/>
    <col min="7149" max="7396" width="9.140625" style="83"/>
    <col min="7397" max="7397" width="37.28515625" style="83" customWidth="1"/>
    <col min="7398" max="7398" width="8.7109375" style="83" customWidth="1"/>
    <col min="7399" max="7399" width="13.42578125" style="83" customWidth="1"/>
    <col min="7400" max="7400" width="12" style="83" customWidth="1"/>
    <col min="7401" max="7401" width="1.42578125" style="83" customWidth="1"/>
    <col min="7402" max="7402" width="11.42578125" style="83" customWidth="1"/>
    <col min="7403" max="7403" width="10.28515625" style="83" customWidth="1"/>
    <col min="7404" max="7404" width="9.140625" style="83" customWidth="1"/>
    <col min="7405" max="7652" width="9.140625" style="83"/>
    <col min="7653" max="7653" width="37.28515625" style="83" customWidth="1"/>
    <col min="7654" max="7654" width="8.7109375" style="83" customWidth="1"/>
    <col min="7655" max="7655" width="13.42578125" style="83" customWidth="1"/>
    <col min="7656" max="7656" width="12" style="83" customWidth="1"/>
    <col min="7657" max="7657" width="1.42578125" style="83" customWidth="1"/>
    <col min="7658" max="7658" width="11.42578125" style="83" customWidth="1"/>
    <col min="7659" max="7659" width="10.28515625" style="83" customWidth="1"/>
    <col min="7660" max="7660" width="9.140625" style="83" customWidth="1"/>
    <col min="7661" max="7908" width="9.140625" style="83"/>
    <col min="7909" max="7909" width="37.28515625" style="83" customWidth="1"/>
    <col min="7910" max="7910" width="8.7109375" style="83" customWidth="1"/>
    <col min="7911" max="7911" width="13.42578125" style="83" customWidth="1"/>
    <col min="7912" max="7912" width="12" style="83" customWidth="1"/>
    <col min="7913" max="7913" width="1.42578125" style="83" customWidth="1"/>
    <col min="7914" max="7914" width="11.42578125" style="83" customWidth="1"/>
    <col min="7915" max="7915" width="10.28515625" style="83" customWidth="1"/>
    <col min="7916" max="7916" width="9.140625" style="83" customWidth="1"/>
    <col min="7917" max="8164" width="9.140625" style="83"/>
    <col min="8165" max="8165" width="37.28515625" style="83" customWidth="1"/>
    <col min="8166" max="8166" width="8.7109375" style="83" customWidth="1"/>
    <col min="8167" max="8167" width="13.42578125" style="83" customWidth="1"/>
    <col min="8168" max="8168" width="12" style="83" customWidth="1"/>
    <col min="8169" max="8169" width="1.42578125" style="83" customWidth="1"/>
    <col min="8170" max="8170" width="11.42578125" style="83" customWidth="1"/>
    <col min="8171" max="8171" width="10.28515625" style="83" customWidth="1"/>
    <col min="8172" max="8172" width="9.140625" style="83" customWidth="1"/>
    <col min="8173" max="8420" width="9.140625" style="83"/>
    <col min="8421" max="8421" width="37.28515625" style="83" customWidth="1"/>
    <col min="8422" max="8422" width="8.7109375" style="83" customWidth="1"/>
    <col min="8423" max="8423" width="13.42578125" style="83" customWidth="1"/>
    <col min="8424" max="8424" width="12" style="83" customWidth="1"/>
    <col min="8425" max="8425" width="1.42578125" style="83" customWidth="1"/>
    <col min="8426" max="8426" width="11.42578125" style="83" customWidth="1"/>
    <col min="8427" max="8427" width="10.28515625" style="83" customWidth="1"/>
    <col min="8428" max="8428" width="9.140625" style="83" customWidth="1"/>
    <col min="8429" max="8676" width="9.140625" style="83"/>
    <col min="8677" max="8677" width="37.28515625" style="83" customWidth="1"/>
    <col min="8678" max="8678" width="8.7109375" style="83" customWidth="1"/>
    <col min="8679" max="8679" width="13.42578125" style="83" customWidth="1"/>
    <col min="8680" max="8680" width="12" style="83" customWidth="1"/>
    <col min="8681" max="8681" width="1.42578125" style="83" customWidth="1"/>
    <col min="8682" max="8682" width="11.42578125" style="83" customWidth="1"/>
    <col min="8683" max="8683" width="10.28515625" style="83" customWidth="1"/>
    <col min="8684" max="8684" width="9.140625" style="83" customWidth="1"/>
    <col min="8685" max="8932" width="9.140625" style="83"/>
    <col min="8933" max="8933" width="37.28515625" style="83" customWidth="1"/>
    <col min="8934" max="8934" width="8.7109375" style="83" customWidth="1"/>
    <col min="8935" max="8935" width="13.42578125" style="83" customWidth="1"/>
    <col min="8936" max="8936" width="12" style="83" customWidth="1"/>
    <col min="8937" max="8937" width="1.42578125" style="83" customWidth="1"/>
    <col min="8938" max="8938" width="11.42578125" style="83" customWidth="1"/>
    <col min="8939" max="8939" width="10.28515625" style="83" customWidth="1"/>
    <col min="8940" max="8940" width="9.140625" style="83" customWidth="1"/>
    <col min="8941" max="9188" width="9.140625" style="83"/>
    <col min="9189" max="9189" width="37.28515625" style="83" customWidth="1"/>
    <col min="9190" max="9190" width="8.7109375" style="83" customWidth="1"/>
    <col min="9191" max="9191" width="13.42578125" style="83" customWidth="1"/>
    <col min="9192" max="9192" width="12" style="83" customWidth="1"/>
    <col min="9193" max="9193" width="1.42578125" style="83" customWidth="1"/>
    <col min="9194" max="9194" width="11.42578125" style="83" customWidth="1"/>
    <col min="9195" max="9195" width="10.28515625" style="83" customWidth="1"/>
    <col min="9196" max="9196" width="9.140625" style="83" customWidth="1"/>
    <col min="9197" max="9444" width="9.140625" style="83"/>
    <col min="9445" max="9445" width="37.28515625" style="83" customWidth="1"/>
    <col min="9446" max="9446" width="8.7109375" style="83" customWidth="1"/>
    <col min="9447" max="9447" width="13.42578125" style="83" customWidth="1"/>
    <col min="9448" max="9448" width="12" style="83" customWidth="1"/>
    <col min="9449" max="9449" width="1.42578125" style="83" customWidth="1"/>
    <col min="9450" max="9450" width="11.42578125" style="83" customWidth="1"/>
    <col min="9451" max="9451" width="10.28515625" style="83" customWidth="1"/>
    <col min="9452" max="9452" width="9.140625" style="83" customWidth="1"/>
    <col min="9453" max="9700" width="9.140625" style="83"/>
    <col min="9701" max="9701" width="37.28515625" style="83" customWidth="1"/>
    <col min="9702" max="9702" width="8.7109375" style="83" customWidth="1"/>
    <col min="9703" max="9703" width="13.42578125" style="83" customWidth="1"/>
    <col min="9704" max="9704" width="12" style="83" customWidth="1"/>
    <col min="9705" max="9705" width="1.42578125" style="83" customWidth="1"/>
    <col min="9706" max="9706" width="11.42578125" style="83" customWidth="1"/>
    <col min="9707" max="9707" width="10.28515625" style="83" customWidth="1"/>
    <col min="9708" max="9708" width="9.140625" style="83" customWidth="1"/>
    <col min="9709" max="9956" width="9.140625" style="83"/>
    <col min="9957" max="9957" width="37.28515625" style="83" customWidth="1"/>
    <col min="9958" max="9958" width="8.7109375" style="83" customWidth="1"/>
    <col min="9959" max="9959" width="13.42578125" style="83" customWidth="1"/>
    <col min="9960" max="9960" width="12" style="83" customWidth="1"/>
    <col min="9961" max="9961" width="1.42578125" style="83" customWidth="1"/>
    <col min="9962" max="9962" width="11.42578125" style="83" customWidth="1"/>
    <col min="9963" max="9963" width="10.28515625" style="83" customWidth="1"/>
    <col min="9964" max="9964" width="9.140625" style="83" customWidth="1"/>
    <col min="9965" max="10212" width="9.140625" style="83"/>
    <col min="10213" max="10213" width="37.28515625" style="83" customWidth="1"/>
    <col min="10214" max="10214" width="8.7109375" style="83" customWidth="1"/>
    <col min="10215" max="10215" width="13.42578125" style="83" customWidth="1"/>
    <col min="10216" max="10216" width="12" style="83" customWidth="1"/>
    <col min="10217" max="10217" width="1.42578125" style="83" customWidth="1"/>
    <col min="10218" max="10218" width="11.42578125" style="83" customWidth="1"/>
    <col min="10219" max="10219" width="10.28515625" style="83" customWidth="1"/>
    <col min="10220" max="10220" width="9.140625" style="83" customWidth="1"/>
    <col min="10221" max="10468" width="9.140625" style="83"/>
    <col min="10469" max="10469" width="37.28515625" style="83" customWidth="1"/>
    <col min="10470" max="10470" width="8.7109375" style="83" customWidth="1"/>
    <col min="10471" max="10471" width="13.42578125" style="83" customWidth="1"/>
    <col min="10472" max="10472" width="12" style="83" customWidth="1"/>
    <col min="10473" max="10473" width="1.42578125" style="83" customWidth="1"/>
    <col min="10474" max="10474" width="11.42578125" style="83" customWidth="1"/>
    <col min="10475" max="10475" width="10.28515625" style="83" customWidth="1"/>
    <col min="10476" max="10476" width="9.140625" style="83" customWidth="1"/>
    <col min="10477" max="10724" width="9.140625" style="83"/>
    <col min="10725" max="10725" width="37.28515625" style="83" customWidth="1"/>
    <col min="10726" max="10726" width="8.7109375" style="83" customWidth="1"/>
    <col min="10727" max="10727" width="13.42578125" style="83" customWidth="1"/>
    <col min="10728" max="10728" width="12" style="83" customWidth="1"/>
    <col min="10729" max="10729" width="1.42578125" style="83" customWidth="1"/>
    <col min="10730" max="10730" width="11.42578125" style="83" customWidth="1"/>
    <col min="10731" max="10731" width="10.28515625" style="83" customWidth="1"/>
    <col min="10732" max="10732" width="9.140625" style="83" customWidth="1"/>
    <col min="10733" max="10980" width="9.140625" style="83"/>
    <col min="10981" max="10981" width="37.28515625" style="83" customWidth="1"/>
    <col min="10982" max="10982" width="8.7109375" style="83" customWidth="1"/>
    <col min="10983" max="10983" width="13.42578125" style="83" customWidth="1"/>
    <col min="10984" max="10984" width="12" style="83" customWidth="1"/>
    <col min="10985" max="10985" width="1.42578125" style="83" customWidth="1"/>
    <col min="10986" max="10986" width="11.42578125" style="83" customWidth="1"/>
    <col min="10987" max="10987" width="10.28515625" style="83" customWidth="1"/>
    <col min="10988" max="10988" width="9.140625" style="83" customWidth="1"/>
    <col min="10989" max="11236" width="9.140625" style="83"/>
    <col min="11237" max="11237" width="37.28515625" style="83" customWidth="1"/>
    <col min="11238" max="11238" width="8.7109375" style="83" customWidth="1"/>
    <col min="11239" max="11239" width="13.42578125" style="83" customWidth="1"/>
    <col min="11240" max="11240" width="12" style="83" customWidth="1"/>
    <col min="11241" max="11241" width="1.42578125" style="83" customWidth="1"/>
    <col min="11242" max="11242" width="11.42578125" style="83" customWidth="1"/>
    <col min="11243" max="11243" width="10.28515625" style="83" customWidth="1"/>
    <col min="11244" max="11244" width="9.140625" style="83" customWidth="1"/>
    <col min="11245" max="11492" width="9.140625" style="83"/>
    <col min="11493" max="11493" width="37.28515625" style="83" customWidth="1"/>
    <col min="11494" max="11494" width="8.7109375" style="83" customWidth="1"/>
    <col min="11495" max="11495" width="13.42578125" style="83" customWidth="1"/>
    <col min="11496" max="11496" width="12" style="83" customWidth="1"/>
    <col min="11497" max="11497" width="1.42578125" style="83" customWidth="1"/>
    <col min="11498" max="11498" width="11.42578125" style="83" customWidth="1"/>
    <col min="11499" max="11499" width="10.28515625" style="83" customWidth="1"/>
    <col min="11500" max="11500" width="9.140625" style="83" customWidth="1"/>
    <col min="11501" max="11748" width="9.140625" style="83"/>
    <col min="11749" max="11749" width="37.28515625" style="83" customWidth="1"/>
    <col min="11750" max="11750" width="8.7109375" style="83" customWidth="1"/>
    <col min="11751" max="11751" width="13.42578125" style="83" customWidth="1"/>
    <col min="11752" max="11752" width="12" style="83" customWidth="1"/>
    <col min="11753" max="11753" width="1.42578125" style="83" customWidth="1"/>
    <col min="11754" max="11754" width="11.42578125" style="83" customWidth="1"/>
    <col min="11755" max="11755" width="10.28515625" style="83" customWidth="1"/>
    <col min="11756" max="11756" width="9.140625" style="83" customWidth="1"/>
    <col min="11757" max="12004" width="9.140625" style="83"/>
    <col min="12005" max="12005" width="37.28515625" style="83" customWidth="1"/>
    <col min="12006" max="12006" width="8.7109375" style="83" customWidth="1"/>
    <col min="12007" max="12007" width="13.42578125" style="83" customWidth="1"/>
    <col min="12008" max="12008" width="12" style="83" customWidth="1"/>
    <col min="12009" max="12009" width="1.42578125" style="83" customWidth="1"/>
    <col min="12010" max="12010" width="11.42578125" style="83" customWidth="1"/>
    <col min="12011" max="12011" width="10.28515625" style="83" customWidth="1"/>
    <col min="12012" max="12012" width="9.140625" style="83" customWidth="1"/>
    <col min="12013" max="12260" width="9.140625" style="83"/>
    <col min="12261" max="12261" width="37.28515625" style="83" customWidth="1"/>
    <col min="12262" max="12262" width="8.7109375" style="83" customWidth="1"/>
    <col min="12263" max="12263" width="13.42578125" style="83" customWidth="1"/>
    <col min="12264" max="12264" width="12" style="83" customWidth="1"/>
    <col min="12265" max="12265" width="1.42578125" style="83" customWidth="1"/>
    <col min="12266" max="12266" width="11.42578125" style="83" customWidth="1"/>
    <col min="12267" max="12267" width="10.28515625" style="83" customWidth="1"/>
    <col min="12268" max="12268" width="9.140625" style="83" customWidth="1"/>
    <col min="12269" max="12516" width="9.140625" style="83"/>
    <col min="12517" max="12517" width="37.28515625" style="83" customWidth="1"/>
    <col min="12518" max="12518" width="8.7109375" style="83" customWidth="1"/>
    <col min="12519" max="12519" width="13.42578125" style="83" customWidth="1"/>
    <col min="12520" max="12520" width="12" style="83" customWidth="1"/>
    <col min="12521" max="12521" width="1.42578125" style="83" customWidth="1"/>
    <col min="12522" max="12522" width="11.42578125" style="83" customWidth="1"/>
    <col min="12523" max="12523" width="10.28515625" style="83" customWidth="1"/>
    <col min="12524" max="12524" width="9.140625" style="83" customWidth="1"/>
    <col min="12525" max="12772" width="9.140625" style="83"/>
    <col min="12773" max="12773" width="37.28515625" style="83" customWidth="1"/>
    <col min="12774" max="12774" width="8.7109375" style="83" customWidth="1"/>
    <col min="12775" max="12775" width="13.42578125" style="83" customWidth="1"/>
    <col min="12776" max="12776" width="12" style="83" customWidth="1"/>
    <col min="12777" max="12777" width="1.42578125" style="83" customWidth="1"/>
    <col min="12778" max="12778" width="11.42578125" style="83" customWidth="1"/>
    <col min="12779" max="12779" width="10.28515625" style="83" customWidth="1"/>
    <col min="12780" max="12780" width="9.140625" style="83" customWidth="1"/>
    <col min="12781" max="13028" width="9.140625" style="83"/>
    <col min="13029" max="13029" width="37.28515625" style="83" customWidth="1"/>
    <col min="13030" max="13030" width="8.7109375" style="83" customWidth="1"/>
    <col min="13031" max="13031" width="13.42578125" style="83" customWidth="1"/>
    <col min="13032" max="13032" width="12" style="83" customWidth="1"/>
    <col min="13033" max="13033" width="1.42578125" style="83" customWidth="1"/>
    <col min="13034" max="13034" width="11.42578125" style="83" customWidth="1"/>
    <col min="13035" max="13035" width="10.28515625" style="83" customWidth="1"/>
    <col min="13036" max="13036" width="9.140625" style="83" customWidth="1"/>
    <col min="13037" max="13284" width="9.140625" style="83"/>
    <col min="13285" max="13285" width="37.28515625" style="83" customWidth="1"/>
    <col min="13286" max="13286" width="8.7109375" style="83" customWidth="1"/>
    <col min="13287" max="13287" width="13.42578125" style="83" customWidth="1"/>
    <col min="13288" max="13288" width="12" style="83" customWidth="1"/>
    <col min="13289" max="13289" width="1.42578125" style="83" customWidth="1"/>
    <col min="13290" max="13290" width="11.42578125" style="83" customWidth="1"/>
    <col min="13291" max="13291" width="10.28515625" style="83" customWidth="1"/>
    <col min="13292" max="13292" width="9.140625" style="83" customWidth="1"/>
    <col min="13293" max="13540" width="9.140625" style="83"/>
    <col min="13541" max="13541" width="37.28515625" style="83" customWidth="1"/>
    <col min="13542" max="13542" width="8.7109375" style="83" customWidth="1"/>
    <col min="13543" max="13543" width="13.42578125" style="83" customWidth="1"/>
    <col min="13544" max="13544" width="12" style="83" customWidth="1"/>
    <col min="13545" max="13545" width="1.42578125" style="83" customWidth="1"/>
    <col min="13546" max="13546" width="11.42578125" style="83" customWidth="1"/>
    <col min="13547" max="13547" width="10.28515625" style="83" customWidth="1"/>
    <col min="13548" max="13548" width="9.140625" style="83" customWidth="1"/>
    <col min="13549" max="13796" width="9.140625" style="83"/>
    <col min="13797" max="13797" width="37.28515625" style="83" customWidth="1"/>
    <col min="13798" max="13798" width="8.7109375" style="83" customWidth="1"/>
    <col min="13799" max="13799" width="13.42578125" style="83" customWidth="1"/>
    <col min="13800" max="13800" width="12" style="83" customWidth="1"/>
    <col min="13801" max="13801" width="1.42578125" style="83" customWidth="1"/>
    <col min="13802" max="13802" width="11.42578125" style="83" customWidth="1"/>
    <col min="13803" max="13803" width="10.28515625" style="83" customWidth="1"/>
    <col min="13804" max="13804" width="9.140625" style="83" customWidth="1"/>
    <col min="13805" max="14052" width="9.140625" style="83"/>
    <col min="14053" max="14053" width="37.28515625" style="83" customWidth="1"/>
    <col min="14054" max="14054" width="8.7109375" style="83" customWidth="1"/>
    <col min="14055" max="14055" width="13.42578125" style="83" customWidth="1"/>
    <col min="14056" max="14056" width="12" style="83" customWidth="1"/>
    <col min="14057" max="14057" width="1.42578125" style="83" customWidth="1"/>
    <col min="14058" max="14058" width="11.42578125" style="83" customWidth="1"/>
    <col min="14059" max="14059" width="10.28515625" style="83" customWidth="1"/>
    <col min="14060" max="14060" width="9.140625" style="83" customWidth="1"/>
    <col min="14061" max="14308" width="9.140625" style="83"/>
    <col min="14309" max="14309" width="37.28515625" style="83" customWidth="1"/>
    <col min="14310" max="14310" width="8.7109375" style="83" customWidth="1"/>
    <col min="14311" max="14311" width="13.42578125" style="83" customWidth="1"/>
    <col min="14312" max="14312" width="12" style="83" customWidth="1"/>
    <col min="14313" max="14313" width="1.42578125" style="83" customWidth="1"/>
    <col min="14314" max="14314" width="11.42578125" style="83" customWidth="1"/>
    <col min="14315" max="14315" width="10.28515625" style="83" customWidth="1"/>
    <col min="14316" max="14316" width="9.140625" style="83" customWidth="1"/>
    <col min="14317" max="14564" width="9.140625" style="83"/>
    <col min="14565" max="14565" width="37.28515625" style="83" customWidth="1"/>
    <col min="14566" max="14566" width="8.7109375" style="83" customWidth="1"/>
    <col min="14567" max="14567" width="13.42578125" style="83" customWidth="1"/>
    <col min="14568" max="14568" width="12" style="83" customWidth="1"/>
    <col min="14569" max="14569" width="1.42578125" style="83" customWidth="1"/>
    <col min="14570" max="14570" width="11.42578125" style="83" customWidth="1"/>
    <col min="14571" max="14571" width="10.28515625" style="83" customWidth="1"/>
    <col min="14572" max="14572" width="9.140625" style="83" customWidth="1"/>
    <col min="14573" max="14820" width="9.140625" style="83"/>
    <col min="14821" max="14821" width="37.28515625" style="83" customWidth="1"/>
    <col min="14822" max="14822" width="8.7109375" style="83" customWidth="1"/>
    <col min="14823" max="14823" width="13.42578125" style="83" customWidth="1"/>
    <col min="14824" max="14824" width="12" style="83" customWidth="1"/>
    <col min="14825" max="14825" width="1.42578125" style="83" customWidth="1"/>
    <col min="14826" max="14826" width="11.42578125" style="83" customWidth="1"/>
    <col min="14827" max="14827" width="10.28515625" style="83" customWidth="1"/>
    <col min="14828" max="14828" width="9.140625" style="83" customWidth="1"/>
    <col min="14829" max="15076" width="9.140625" style="83"/>
    <col min="15077" max="15077" width="37.28515625" style="83" customWidth="1"/>
    <col min="15078" max="15078" width="8.7109375" style="83" customWidth="1"/>
    <col min="15079" max="15079" width="13.42578125" style="83" customWidth="1"/>
    <col min="15080" max="15080" width="12" style="83" customWidth="1"/>
    <col min="15081" max="15081" width="1.42578125" style="83" customWidth="1"/>
    <col min="15082" max="15082" width="11.42578125" style="83" customWidth="1"/>
    <col min="15083" max="15083" width="10.28515625" style="83" customWidth="1"/>
    <col min="15084" max="15084" width="9.140625" style="83" customWidth="1"/>
    <col min="15085" max="15332" width="9.140625" style="83"/>
    <col min="15333" max="15333" width="37.28515625" style="83" customWidth="1"/>
    <col min="15334" max="15334" width="8.7109375" style="83" customWidth="1"/>
    <col min="15335" max="15335" width="13.42578125" style="83" customWidth="1"/>
    <col min="15336" max="15336" width="12" style="83" customWidth="1"/>
    <col min="15337" max="15337" width="1.42578125" style="83" customWidth="1"/>
    <col min="15338" max="15338" width="11.42578125" style="83" customWidth="1"/>
    <col min="15339" max="15339" width="10.28515625" style="83" customWidth="1"/>
    <col min="15340" max="15340" width="9.140625" style="83" customWidth="1"/>
    <col min="15341" max="15588" width="9.140625" style="83"/>
    <col min="15589" max="15589" width="37.28515625" style="83" customWidth="1"/>
    <col min="15590" max="15590" width="8.7109375" style="83" customWidth="1"/>
    <col min="15591" max="15591" width="13.42578125" style="83" customWidth="1"/>
    <col min="15592" max="15592" width="12" style="83" customWidth="1"/>
    <col min="15593" max="15593" width="1.42578125" style="83" customWidth="1"/>
    <col min="15594" max="15594" width="11.42578125" style="83" customWidth="1"/>
    <col min="15595" max="15595" width="10.28515625" style="83" customWidth="1"/>
    <col min="15596" max="15596" width="9.140625" style="83" customWidth="1"/>
    <col min="15597" max="15844" width="9.140625" style="83"/>
    <col min="15845" max="15845" width="37.28515625" style="83" customWidth="1"/>
    <col min="15846" max="15846" width="8.7109375" style="83" customWidth="1"/>
    <col min="15847" max="15847" width="13.42578125" style="83" customWidth="1"/>
    <col min="15848" max="15848" width="12" style="83" customWidth="1"/>
    <col min="15849" max="15849" width="1.42578125" style="83" customWidth="1"/>
    <col min="15850" max="15850" width="11.42578125" style="83" customWidth="1"/>
    <col min="15851" max="15851" width="10.28515625" style="83" customWidth="1"/>
    <col min="15852" max="15852" width="9.140625" style="83" customWidth="1"/>
    <col min="15853" max="16100" width="9.140625" style="83"/>
    <col min="16101" max="16101" width="37.28515625" style="83" customWidth="1"/>
    <col min="16102" max="16102" width="8.7109375" style="83" customWidth="1"/>
    <col min="16103" max="16103" width="13.42578125" style="83" customWidth="1"/>
    <col min="16104" max="16104" width="12" style="83" customWidth="1"/>
    <col min="16105" max="16105" width="1.42578125" style="83" customWidth="1"/>
    <col min="16106" max="16106" width="11.42578125" style="83" customWidth="1"/>
    <col min="16107" max="16107" width="10.28515625" style="83" customWidth="1"/>
    <col min="16108" max="16108" width="9.140625" style="83" customWidth="1"/>
    <col min="16109" max="16384" width="9.140625" style="83"/>
  </cols>
  <sheetData>
    <row r="1" spans="1:50" s="469" customFormat="1" ht="33.75" customHeight="1">
      <c r="A1" s="672">
        <v>1</v>
      </c>
      <c r="B1" s="672"/>
      <c r="C1" s="672"/>
      <c r="D1" s="672"/>
      <c r="E1" s="672"/>
      <c r="F1" s="672"/>
      <c r="G1" s="672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</row>
    <row r="2" spans="1:50" s="469" customFormat="1" ht="23.25" customHeight="1">
      <c r="A2" s="673" t="s">
        <v>344</v>
      </c>
      <c r="B2" s="673"/>
      <c r="C2" s="673"/>
      <c r="D2" s="673"/>
      <c r="E2" s="673"/>
      <c r="F2" s="673"/>
      <c r="G2" s="67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  <c r="AQ2" s="83"/>
      <c r="AR2" s="83"/>
      <c r="AS2" s="83"/>
      <c r="AT2" s="83"/>
      <c r="AU2" s="83"/>
      <c r="AV2" s="83"/>
      <c r="AW2" s="83"/>
      <c r="AX2" s="83"/>
    </row>
    <row r="3" spans="1:50" s="469" customFormat="1" ht="9.75" customHeight="1">
      <c r="A3" s="163"/>
      <c r="B3" s="164"/>
      <c r="C3" s="165"/>
      <c r="D3" s="165"/>
      <c r="E3" s="165"/>
      <c r="F3" s="165"/>
      <c r="G3" s="165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  <c r="AV3" s="83"/>
      <c r="AW3" s="83"/>
      <c r="AX3" s="83"/>
    </row>
    <row r="4" spans="1:50" s="469" customFormat="1" ht="30.75" customHeight="1">
      <c r="A4" s="674"/>
      <c r="B4" s="676" t="s">
        <v>168</v>
      </c>
      <c r="C4" s="678" t="s">
        <v>169</v>
      </c>
      <c r="D4" s="679"/>
      <c r="E4" s="166"/>
      <c r="F4" s="680" t="s">
        <v>0</v>
      </c>
      <c r="G4" s="680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  <c r="AM4" s="83"/>
      <c r="AN4" s="83"/>
      <c r="AO4" s="83"/>
      <c r="AP4" s="83"/>
      <c r="AQ4" s="83"/>
      <c r="AR4" s="83"/>
      <c r="AS4" s="83"/>
      <c r="AT4" s="83"/>
      <c r="AU4" s="83"/>
      <c r="AV4" s="83"/>
      <c r="AW4" s="83"/>
      <c r="AX4" s="83"/>
    </row>
    <row r="5" spans="1:50" s="469" customFormat="1" ht="39.75" customHeight="1">
      <c r="A5" s="675"/>
      <c r="B5" s="677"/>
      <c r="C5" s="329" t="s">
        <v>170</v>
      </c>
      <c r="D5" s="329">
        <v>2020</v>
      </c>
      <c r="E5" s="470"/>
      <c r="F5" s="167" t="s">
        <v>171</v>
      </c>
      <c r="G5" s="167" t="s">
        <v>172</v>
      </c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  <c r="AK5" s="83"/>
      <c r="AL5" s="83"/>
      <c r="AM5" s="83"/>
      <c r="AN5" s="83"/>
      <c r="AO5" s="83"/>
      <c r="AP5" s="83"/>
      <c r="AQ5" s="83"/>
      <c r="AR5" s="83"/>
      <c r="AS5" s="83"/>
      <c r="AT5" s="83"/>
      <c r="AU5" s="83"/>
      <c r="AV5" s="83"/>
      <c r="AW5" s="83"/>
      <c r="AX5" s="83"/>
    </row>
    <row r="6" spans="1:50" s="471" customFormat="1" ht="17.100000000000001" customHeight="1">
      <c r="A6" s="168" t="s">
        <v>1</v>
      </c>
      <c r="B6" s="169"/>
      <c r="C6" s="170"/>
      <c r="D6" s="170"/>
      <c r="E6" s="170"/>
      <c r="F6" s="170"/>
      <c r="G6" s="170"/>
    </row>
    <row r="7" spans="1:50" s="472" customFormat="1" ht="17.100000000000001" customHeight="1">
      <c r="A7" s="171" t="s">
        <v>173</v>
      </c>
      <c r="B7" s="172" t="s">
        <v>174</v>
      </c>
      <c r="C7" s="496">
        <v>8978</v>
      </c>
      <c r="D7" s="497">
        <v>8297</v>
      </c>
      <c r="E7" s="497"/>
      <c r="F7" s="498">
        <v>-681</v>
      </c>
      <c r="G7" s="499">
        <v>92.41</v>
      </c>
    </row>
    <row r="8" spans="1:50" s="472" customFormat="1" ht="17.100000000000001" customHeight="1">
      <c r="A8" s="171" t="s">
        <v>175</v>
      </c>
      <c r="B8" s="173" t="s">
        <v>176</v>
      </c>
      <c r="C8" s="500">
        <v>79898</v>
      </c>
      <c r="D8" s="497">
        <v>66206</v>
      </c>
      <c r="E8" s="497"/>
      <c r="F8" s="501">
        <v>-13692</v>
      </c>
      <c r="G8" s="499">
        <v>82.86</v>
      </c>
    </row>
    <row r="9" spans="1:50" s="472" customFormat="1" ht="17.100000000000001" customHeight="1">
      <c r="A9" s="171" t="s">
        <v>177</v>
      </c>
      <c r="B9" s="173" t="s">
        <v>178</v>
      </c>
      <c r="C9" s="500">
        <v>15987527</v>
      </c>
      <c r="D9" s="497">
        <v>16880467</v>
      </c>
      <c r="E9" s="497"/>
      <c r="F9" s="501">
        <v>892940</v>
      </c>
      <c r="G9" s="499">
        <v>105.59</v>
      </c>
    </row>
    <row r="10" spans="1:50" s="472" customFormat="1" ht="17.100000000000001" customHeight="1">
      <c r="A10" s="171" t="s">
        <v>179</v>
      </c>
      <c r="B10" s="172" t="s">
        <v>180</v>
      </c>
      <c r="C10" s="500">
        <v>57668913</v>
      </c>
      <c r="D10" s="497">
        <v>62885267</v>
      </c>
      <c r="E10" s="497"/>
      <c r="F10" s="501">
        <v>5216354</v>
      </c>
      <c r="G10" s="499">
        <v>109.05</v>
      </c>
    </row>
    <row r="11" spans="1:50" s="471" customFormat="1" ht="17.100000000000001" customHeight="1">
      <c r="A11" s="174" t="s">
        <v>8</v>
      </c>
      <c r="B11" s="169"/>
      <c r="C11" s="502"/>
      <c r="D11" s="503"/>
      <c r="E11" s="503"/>
      <c r="F11" s="504"/>
      <c r="G11" s="505"/>
    </row>
    <row r="12" spans="1:50" s="472" customFormat="1" ht="17.100000000000001" customHeight="1">
      <c r="A12" s="171" t="s">
        <v>173</v>
      </c>
      <c r="B12" s="172" t="s">
        <v>174</v>
      </c>
      <c r="C12" s="496">
        <v>1901</v>
      </c>
      <c r="D12" s="497">
        <v>1769</v>
      </c>
      <c r="E12" s="497"/>
      <c r="F12" s="498">
        <v>-132</v>
      </c>
      <c r="G12" s="499">
        <v>93.06</v>
      </c>
    </row>
    <row r="13" spans="1:50" s="472" customFormat="1" ht="17.100000000000001" customHeight="1">
      <c r="A13" s="171" t="s">
        <v>175</v>
      </c>
      <c r="B13" s="173" t="s">
        <v>176</v>
      </c>
      <c r="C13" s="500">
        <v>15073</v>
      </c>
      <c r="D13" s="497">
        <v>13661</v>
      </c>
      <c r="E13" s="497"/>
      <c r="F13" s="501">
        <v>-1412</v>
      </c>
      <c r="G13" s="499">
        <v>90.63</v>
      </c>
    </row>
    <row r="14" spans="1:50" s="472" customFormat="1" ht="17.100000000000001" customHeight="1">
      <c r="A14" s="171" t="s">
        <v>177</v>
      </c>
      <c r="B14" s="173" t="s">
        <v>178</v>
      </c>
      <c r="C14" s="500">
        <v>4003049</v>
      </c>
      <c r="D14" s="497">
        <v>4316846</v>
      </c>
      <c r="E14" s="497"/>
      <c r="F14" s="501">
        <v>313797</v>
      </c>
      <c r="G14" s="499">
        <v>107.84</v>
      </c>
    </row>
    <row r="15" spans="1:50" s="472" customFormat="1" ht="17.100000000000001" customHeight="1">
      <c r="A15" s="171" t="s">
        <v>179</v>
      </c>
      <c r="B15" s="172" t="s">
        <v>180</v>
      </c>
      <c r="C15" s="500">
        <v>13199697</v>
      </c>
      <c r="D15" s="497">
        <v>14515824</v>
      </c>
      <c r="E15" s="497"/>
      <c r="F15" s="501">
        <v>1316127</v>
      </c>
      <c r="G15" s="499">
        <v>109.97</v>
      </c>
    </row>
    <row r="16" spans="1:50" s="471" customFormat="1" ht="17.100000000000001" customHeight="1">
      <c r="A16" s="174" t="s">
        <v>9</v>
      </c>
      <c r="B16" s="169"/>
      <c r="C16" s="502"/>
      <c r="D16" s="503"/>
      <c r="E16" s="503"/>
      <c r="F16" s="504"/>
      <c r="G16" s="505"/>
    </row>
    <row r="17" spans="1:7" s="472" customFormat="1" ht="17.100000000000001" customHeight="1">
      <c r="A17" s="171" t="s">
        <v>173</v>
      </c>
      <c r="B17" s="172" t="s">
        <v>174</v>
      </c>
      <c r="C17" s="496">
        <v>2283</v>
      </c>
      <c r="D17" s="497">
        <v>2038</v>
      </c>
      <c r="E17" s="497"/>
      <c r="F17" s="498">
        <v>-245</v>
      </c>
      <c r="G17" s="499">
        <v>89.27</v>
      </c>
    </row>
    <row r="18" spans="1:7" s="472" customFormat="1" ht="17.100000000000001" customHeight="1">
      <c r="A18" s="171" t="s">
        <v>175</v>
      </c>
      <c r="B18" s="173" t="s">
        <v>176</v>
      </c>
      <c r="C18" s="500">
        <v>26894</v>
      </c>
      <c r="D18" s="497">
        <v>20955</v>
      </c>
      <c r="E18" s="497"/>
      <c r="F18" s="501">
        <v>-5939</v>
      </c>
      <c r="G18" s="499">
        <v>77.92</v>
      </c>
    </row>
    <row r="19" spans="1:7" s="472" customFormat="1" ht="17.100000000000001" customHeight="1">
      <c r="A19" s="171" t="s">
        <v>177</v>
      </c>
      <c r="B19" s="173" t="s">
        <v>178</v>
      </c>
      <c r="C19" s="500">
        <v>2398972</v>
      </c>
      <c r="D19" s="497">
        <v>2495204</v>
      </c>
      <c r="E19" s="497"/>
      <c r="F19" s="501">
        <v>96232</v>
      </c>
      <c r="G19" s="499">
        <v>104.01</v>
      </c>
    </row>
    <row r="20" spans="1:7" s="472" customFormat="1" ht="17.100000000000001" customHeight="1">
      <c r="A20" s="171" t="s">
        <v>179</v>
      </c>
      <c r="B20" s="172" t="s">
        <v>180</v>
      </c>
      <c r="C20" s="500">
        <v>9644404</v>
      </c>
      <c r="D20" s="497">
        <v>10512385</v>
      </c>
      <c r="E20" s="497"/>
      <c r="F20" s="501">
        <v>867981</v>
      </c>
      <c r="G20" s="499">
        <v>109</v>
      </c>
    </row>
    <row r="21" spans="1:7" s="471" customFormat="1" ht="17.100000000000001" customHeight="1">
      <c r="A21" s="174" t="s">
        <v>10</v>
      </c>
      <c r="B21" s="169"/>
      <c r="C21" s="502"/>
      <c r="D21" s="503"/>
      <c r="E21" s="503"/>
      <c r="F21" s="504"/>
      <c r="G21" s="505"/>
    </row>
    <row r="22" spans="1:7" s="472" customFormat="1" ht="17.100000000000001" customHeight="1">
      <c r="A22" s="171" t="s">
        <v>173</v>
      </c>
      <c r="B22" s="172" t="s">
        <v>174</v>
      </c>
      <c r="C22" s="496">
        <v>2436</v>
      </c>
      <c r="D22" s="497">
        <v>2201</v>
      </c>
      <c r="E22" s="497"/>
      <c r="F22" s="498">
        <v>-235</v>
      </c>
      <c r="G22" s="499">
        <v>90.35</v>
      </c>
    </row>
    <row r="23" spans="1:7" s="472" customFormat="1" ht="17.100000000000001" customHeight="1">
      <c r="A23" s="171" t="s">
        <v>175</v>
      </c>
      <c r="B23" s="173" t="s">
        <v>176</v>
      </c>
      <c r="C23" s="500">
        <v>20164</v>
      </c>
      <c r="D23" s="497">
        <v>15068</v>
      </c>
      <c r="E23" s="497"/>
      <c r="F23" s="501">
        <v>-5096</v>
      </c>
      <c r="G23" s="499">
        <v>74.73</v>
      </c>
    </row>
    <row r="24" spans="1:7" s="472" customFormat="1" ht="17.100000000000001" customHeight="1">
      <c r="A24" s="171" t="s">
        <v>177</v>
      </c>
      <c r="B24" s="173" t="s">
        <v>178</v>
      </c>
      <c r="C24" s="500">
        <v>3736199</v>
      </c>
      <c r="D24" s="497">
        <v>3830316</v>
      </c>
      <c r="E24" s="497"/>
      <c r="F24" s="501">
        <v>94117</v>
      </c>
      <c r="G24" s="499">
        <v>102.52</v>
      </c>
    </row>
    <row r="25" spans="1:7" s="472" customFormat="1" ht="17.100000000000001" customHeight="1">
      <c r="A25" s="171" t="s">
        <v>179</v>
      </c>
      <c r="B25" s="172" t="s">
        <v>180</v>
      </c>
      <c r="C25" s="500">
        <v>13166090</v>
      </c>
      <c r="D25" s="497">
        <v>14227501</v>
      </c>
      <c r="E25" s="497"/>
      <c r="F25" s="501">
        <v>1061411</v>
      </c>
      <c r="G25" s="499">
        <v>108.06</v>
      </c>
    </row>
    <row r="26" spans="1:7" s="473" customFormat="1" ht="17.100000000000001" customHeight="1">
      <c r="A26" s="174" t="s">
        <v>181</v>
      </c>
      <c r="B26" s="169"/>
      <c r="C26" s="502"/>
      <c r="D26" s="503"/>
      <c r="E26" s="503"/>
      <c r="F26" s="504"/>
      <c r="G26" s="505"/>
    </row>
    <row r="27" spans="1:7" s="469" customFormat="1" ht="17.100000000000001" customHeight="1">
      <c r="A27" s="171" t="s">
        <v>173</v>
      </c>
      <c r="B27" s="172" t="s">
        <v>174</v>
      </c>
      <c r="C27" s="496">
        <v>600</v>
      </c>
      <c r="D27" s="497">
        <v>590</v>
      </c>
      <c r="E27" s="497"/>
      <c r="F27" s="498">
        <v>-10</v>
      </c>
      <c r="G27" s="499">
        <v>98.33</v>
      </c>
    </row>
    <row r="28" spans="1:7" s="469" customFormat="1" ht="17.100000000000001" customHeight="1">
      <c r="A28" s="171" t="s">
        <v>175</v>
      </c>
      <c r="B28" s="173" t="s">
        <v>176</v>
      </c>
      <c r="C28" s="500">
        <v>6156</v>
      </c>
      <c r="D28" s="497">
        <v>5438</v>
      </c>
      <c r="E28" s="497"/>
      <c r="F28" s="501">
        <v>-718</v>
      </c>
      <c r="G28" s="499">
        <v>88.34</v>
      </c>
    </row>
    <row r="29" spans="1:7" s="469" customFormat="1" ht="17.100000000000001" customHeight="1">
      <c r="A29" s="171" t="s">
        <v>177</v>
      </c>
      <c r="B29" s="173" t="s">
        <v>178</v>
      </c>
      <c r="C29" s="500">
        <v>954020</v>
      </c>
      <c r="D29" s="497">
        <v>1059192</v>
      </c>
      <c r="E29" s="497"/>
      <c r="F29" s="501">
        <v>105172</v>
      </c>
      <c r="G29" s="499">
        <v>111.02</v>
      </c>
    </row>
    <row r="30" spans="1:7" s="469" customFormat="1" ht="17.100000000000001" customHeight="1">
      <c r="A30" s="171" t="s">
        <v>179</v>
      </c>
      <c r="B30" s="172" t="s">
        <v>180</v>
      </c>
      <c r="C30" s="500">
        <v>3870954</v>
      </c>
      <c r="D30" s="497">
        <v>4290691</v>
      </c>
      <c r="E30" s="497"/>
      <c r="F30" s="501">
        <v>419737</v>
      </c>
      <c r="G30" s="499">
        <v>110.84</v>
      </c>
    </row>
    <row r="31" spans="1:7" s="473" customFormat="1" ht="17.100000000000001" customHeight="1">
      <c r="A31" s="174" t="s">
        <v>109</v>
      </c>
      <c r="B31" s="164"/>
      <c r="C31" s="502"/>
      <c r="D31" s="503"/>
      <c r="E31" s="503"/>
      <c r="F31" s="504"/>
      <c r="G31" s="505"/>
    </row>
    <row r="32" spans="1:7" s="469" customFormat="1" ht="17.100000000000001" customHeight="1">
      <c r="A32" s="175" t="s">
        <v>173</v>
      </c>
      <c r="B32" s="176" t="s">
        <v>174</v>
      </c>
      <c r="C32" s="496">
        <v>465</v>
      </c>
      <c r="D32" s="497">
        <v>430</v>
      </c>
      <c r="E32" s="497"/>
      <c r="F32" s="498">
        <v>-35</v>
      </c>
      <c r="G32" s="499">
        <v>92.47</v>
      </c>
    </row>
    <row r="33" spans="1:7" s="469" customFormat="1" ht="17.100000000000001" customHeight="1">
      <c r="A33" s="175" t="s">
        <v>175</v>
      </c>
      <c r="B33" s="177" t="s">
        <v>176</v>
      </c>
      <c r="C33" s="500">
        <v>3001</v>
      </c>
      <c r="D33" s="497">
        <v>2737</v>
      </c>
      <c r="E33" s="497"/>
      <c r="F33" s="501">
        <v>-264</v>
      </c>
      <c r="G33" s="499">
        <v>91.2</v>
      </c>
    </row>
    <row r="34" spans="1:7" s="469" customFormat="1" ht="17.100000000000001" customHeight="1">
      <c r="A34" s="175" t="s">
        <v>177</v>
      </c>
      <c r="B34" s="177" t="s">
        <v>178</v>
      </c>
      <c r="C34" s="500">
        <v>1546176</v>
      </c>
      <c r="D34" s="497">
        <v>1653561</v>
      </c>
      <c r="E34" s="497"/>
      <c r="F34" s="501">
        <v>107385</v>
      </c>
      <c r="G34" s="499">
        <v>106.95</v>
      </c>
    </row>
    <row r="35" spans="1:7" s="469" customFormat="1" ht="17.100000000000001" customHeight="1">
      <c r="A35" s="175" t="s">
        <v>179</v>
      </c>
      <c r="B35" s="172" t="s">
        <v>180</v>
      </c>
      <c r="C35" s="500">
        <v>5628111</v>
      </c>
      <c r="D35" s="497">
        <v>6130038</v>
      </c>
      <c r="E35" s="497"/>
      <c r="F35" s="501">
        <v>501927</v>
      </c>
      <c r="G35" s="499">
        <v>108.92</v>
      </c>
    </row>
    <row r="36" spans="1:7" s="473" customFormat="1" ht="17.100000000000001" customHeight="1">
      <c r="A36" s="174" t="s">
        <v>13</v>
      </c>
      <c r="B36" s="164"/>
      <c r="C36" s="502"/>
      <c r="D36" s="503"/>
      <c r="E36" s="503"/>
      <c r="F36" s="504"/>
      <c r="G36" s="505"/>
    </row>
    <row r="37" spans="1:7" s="469" customFormat="1" ht="17.100000000000001" customHeight="1">
      <c r="A37" s="175" t="s">
        <v>173</v>
      </c>
      <c r="B37" s="176" t="s">
        <v>174</v>
      </c>
      <c r="C37" s="496">
        <v>1293</v>
      </c>
      <c r="D37" s="497">
        <v>1269</v>
      </c>
      <c r="E37" s="497"/>
      <c r="F37" s="498">
        <v>-24</v>
      </c>
      <c r="G37" s="499">
        <v>98.14</v>
      </c>
    </row>
    <row r="38" spans="1:7" s="469" customFormat="1" ht="17.100000000000001" customHeight="1">
      <c r="A38" s="175" t="s">
        <v>175</v>
      </c>
      <c r="B38" s="177" t="s">
        <v>176</v>
      </c>
      <c r="C38" s="500">
        <v>8610</v>
      </c>
      <c r="D38" s="497">
        <v>8347</v>
      </c>
      <c r="E38" s="497"/>
      <c r="F38" s="501">
        <v>-263</v>
      </c>
      <c r="G38" s="499">
        <v>96.95</v>
      </c>
    </row>
    <row r="39" spans="1:7" s="469" customFormat="1" ht="17.100000000000001" customHeight="1">
      <c r="A39" s="175" t="s">
        <v>177</v>
      </c>
      <c r="B39" s="177" t="s">
        <v>178</v>
      </c>
      <c r="C39" s="500">
        <v>3349111</v>
      </c>
      <c r="D39" s="497">
        <v>3525348</v>
      </c>
      <c r="E39" s="497"/>
      <c r="F39" s="501">
        <v>176237</v>
      </c>
      <c r="G39" s="499">
        <v>105.26</v>
      </c>
    </row>
    <row r="40" spans="1:7" s="469" customFormat="1" ht="17.100000000000001" customHeight="1">
      <c r="A40" s="175" t="s">
        <v>179</v>
      </c>
      <c r="B40" s="172" t="s">
        <v>180</v>
      </c>
      <c r="C40" s="500">
        <v>12159657</v>
      </c>
      <c r="D40" s="497">
        <v>13208828</v>
      </c>
      <c r="E40" s="497"/>
      <c r="F40" s="501">
        <v>1049171</v>
      </c>
      <c r="G40" s="499">
        <v>108.63</v>
      </c>
    </row>
    <row r="41" spans="1:7" ht="6" customHeight="1">
      <c r="A41" s="474"/>
      <c r="B41" s="475"/>
      <c r="C41" s="476"/>
      <c r="D41" s="476"/>
      <c r="E41" s="476"/>
      <c r="F41" s="476"/>
      <c r="G41" s="476"/>
    </row>
  </sheetData>
  <mergeCells count="6">
    <mergeCell ref="A1:G1"/>
    <mergeCell ref="A2:G2"/>
    <mergeCell ref="A4:A5"/>
    <mergeCell ref="B4:B5"/>
    <mergeCell ref="C4:D4"/>
    <mergeCell ref="F4:G4"/>
  </mergeCells>
  <pageMargins left="0.39370078740157483" right="0.15748031496062992" top="0.31496062992125984" bottom="0.39370078740157483" header="0.31496062992125984" footer="0.23622047244094491"/>
  <pageSetup paperSize="9" firstPageNumber="3" orientation="portrait" useFirstPageNumber="1" r:id="rId1"/>
  <headerFooter>
    <oddFooter>&amp;C&amp;P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dimension ref="A1:F212"/>
  <sheetViews>
    <sheetView workbookViewId="0">
      <selection activeCell="F11" sqref="F11"/>
    </sheetView>
  </sheetViews>
  <sheetFormatPr defaultRowHeight="12.75"/>
  <cols>
    <col min="1" max="1" width="32.7109375" style="36" customWidth="1"/>
    <col min="2" max="2" width="11.28515625" style="36" customWidth="1"/>
    <col min="3" max="3" width="9.7109375" style="36" customWidth="1"/>
    <col min="4" max="4" width="1.140625" style="36" customWidth="1"/>
    <col min="5" max="5" width="10.28515625" style="36" customWidth="1"/>
    <col min="6" max="6" width="10.42578125" style="36" customWidth="1"/>
    <col min="7" max="187" width="9.140625" style="36"/>
    <col min="188" max="188" width="35.85546875" style="36" customWidth="1"/>
    <col min="189" max="190" width="13.140625" style="36" customWidth="1"/>
    <col min="191" max="191" width="1.140625" style="36" customWidth="1"/>
    <col min="192" max="193" width="12.42578125" style="36" customWidth="1"/>
    <col min="194" max="194" width="23.140625" style="36" customWidth="1"/>
    <col min="195" max="195" width="10.42578125" style="36" customWidth="1"/>
    <col min="196" max="196" width="10.5703125" style="36" customWidth="1"/>
    <col min="197" max="197" width="9.140625" style="36"/>
    <col min="198" max="200" width="5" style="36" customWidth="1"/>
    <col min="201" max="201" width="7.85546875" style="36" customWidth="1"/>
    <col min="202" max="202" width="8.42578125" style="36" customWidth="1"/>
    <col min="203" max="203" width="5" style="36" customWidth="1"/>
    <col min="204" max="208" width="9.140625" style="36"/>
    <col min="209" max="209" width="28.5703125" style="36" customWidth="1"/>
    <col min="210" max="210" width="11.7109375" style="36" customWidth="1"/>
    <col min="211" max="211" width="11.42578125" style="36" customWidth="1"/>
    <col min="212" max="212" width="2" style="36" customWidth="1"/>
    <col min="213" max="213" width="13.140625" style="36" customWidth="1"/>
    <col min="214" max="214" width="1.7109375" style="36" customWidth="1"/>
    <col min="215" max="215" width="10.42578125" style="36" customWidth="1"/>
    <col min="216" max="216" width="10.5703125" style="36" customWidth="1"/>
    <col min="217" max="219" width="9.140625" style="36"/>
    <col min="220" max="220" width="28.5703125" style="36" customWidth="1"/>
    <col min="221" max="221" width="11.7109375" style="36" customWidth="1"/>
    <col min="222" max="222" width="11.42578125" style="36" customWidth="1"/>
    <col min="223" max="223" width="2" style="36" customWidth="1"/>
    <col min="224" max="224" width="13.140625" style="36" customWidth="1"/>
    <col min="225" max="225" width="1.7109375" style="36" customWidth="1"/>
    <col min="226" max="226" width="10.42578125" style="36" customWidth="1"/>
    <col min="227" max="227" width="10.5703125" style="36" customWidth="1"/>
    <col min="228" max="443" width="9.140625" style="36"/>
    <col min="444" max="444" width="35.85546875" style="36" customWidth="1"/>
    <col min="445" max="446" width="13.140625" style="36" customWidth="1"/>
    <col min="447" max="447" width="1.140625" style="36" customWidth="1"/>
    <col min="448" max="449" width="12.42578125" style="36" customWidth="1"/>
    <col min="450" max="450" width="23.140625" style="36" customWidth="1"/>
    <col min="451" max="451" width="10.42578125" style="36" customWidth="1"/>
    <col min="452" max="452" width="10.5703125" style="36" customWidth="1"/>
    <col min="453" max="453" width="9.140625" style="36"/>
    <col min="454" max="456" width="5" style="36" customWidth="1"/>
    <col min="457" max="457" width="7.85546875" style="36" customWidth="1"/>
    <col min="458" max="458" width="8.42578125" style="36" customWidth="1"/>
    <col min="459" max="459" width="5" style="36" customWidth="1"/>
    <col min="460" max="464" width="9.140625" style="36"/>
    <col min="465" max="465" width="28.5703125" style="36" customWidth="1"/>
    <col min="466" max="466" width="11.7109375" style="36" customWidth="1"/>
    <col min="467" max="467" width="11.42578125" style="36" customWidth="1"/>
    <col min="468" max="468" width="2" style="36" customWidth="1"/>
    <col min="469" max="469" width="13.140625" style="36" customWidth="1"/>
    <col min="470" max="470" width="1.7109375" style="36" customWidth="1"/>
    <col min="471" max="471" width="10.42578125" style="36" customWidth="1"/>
    <col min="472" max="472" width="10.5703125" style="36" customWidth="1"/>
    <col min="473" max="475" width="9.140625" style="36"/>
    <col min="476" max="476" width="28.5703125" style="36" customWidth="1"/>
    <col min="477" max="477" width="11.7109375" style="36" customWidth="1"/>
    <col min="478" max="478" width="11.42578125" style="36" customWidth="1"/>
    <col min="479" max="479" width="2" style="36" customWidth="1"/>
    <col min="480" max="480" width="13.140625" style="36" customWidth="1"/>
    <col min="481" max="481" width="1.7109375" style="36" customWidth="1"/>
    <col min="482" max="482" width="10.42578125" style="36" customWidth="1"/>
    <col min="483" max="483" width="10.5703125" style="36" customWidth="1"/>
    <col min="484" max="699" width="9.140625" style="36"/>
    <col min="700" max="700" width="35.85546875" style="36" customWidth="1"/>
    <col min="701" max="702" width="13.140625" style="36" customWidth="1"/>
    <col min="703" max="703" width="1.140625" style="36" customWidth="1"/>
    <col min="704" max="705" width="12.42578125" style="36" customWidth="1"/>
    <col min="706" max="706" width="23.140625" style="36" customWidth="1"/>
    <col min="707" max="707" width="10.42578125" style="36" customWidth="1"/>
    <col min="708" max="708" width="10.5703125" style="36" customWidth="1"/>
    <col min="709" max="709" width="9.140625" style="36"/>
    <col min="710" max="712" width="5" style="36" customWidth="1"/>
    <col min="713" max="713" width="7.85546875" style="36" customWidth="1"/>
    <col min="714" max="714" width="8.42578125" style="36" customWidth="1"/>
    <col min="715" max="715" width="5" style="36" customWidth="1"/>
    <col min="716" max="720" width="9.140625" style="36"/>
    <col min="721" max="721" width="28.5703125" style="36" customWidth="1"/>
    <col min="722" max="722" width="11.7109375" style="36" customWidth="1"/>
    <col min="723" max="723" width="11.42578125" style="36" customWidth="1"/>
    <col min="724" max="724" width="2" style="36" customWidth="1"/>
    <col min="725" max="725" width="13.140625" style="36" customWidth="1"/>
    <col min="726" max="726" width="1.7109375" style="36" customWidth="1"/>
    <col min="727" max="727" width="10.42578125" style="36" customWidth="1"/>
    <col min="728" max="728" width="10.5703125" style="36" customWidth="1"/>
    <col min="729" max="731" width="9.140625" style="36"/>
    <col min="732" max="732" width="28.5703125" style="36" customWidth="1"/>
    <col min="733" max="733" width="11.7109375" style="36" customWidth="1"/>
    <col min="734" max="734" width="11.42578125" style="36" customWidth="1"/>
    <col min="735" max="735" width="2" style="36" customWidth="1"/>
    <col min="736" max="736" width="13.140625" style="36" customWidth="1"/>
    <col min="737" max="737" width="1.7109375" style="36" customWidth="1"/>
    <col min="738" max="738" width="10.42578125" style="36" customWidth="1"/>
    <col min="739" max="739" width="10.5703125" style="36" customWidth="1"/>
    <col min="740" max="955" width="9.140625" style="36"/>
    <col min="956" max="956" width="35.85546875" style="36" customWidth="1"/>
    <col min="957" max="958" width="13.140625" style="36" customWidth="1"/>
    <col min="959" max="959" width="1.140625" style="36" customWidth="1"/>
    <col min="960" max="961" width="12.42578125" style="36" customWidth="1"/>
    <col min="962" max="962" width="23.140625" style="36" customWidth="1"/>
    <col min="963" max="963" width="10.42578125" style="36" customWidth="1"/>
    <col min="964" max="964" width="10.5703125" style="36" customWidth="1"/>
    <col min="965" max="965" width="9.140625" style="36"/>
    <col min="966" max="968" width="5" style="36" customWidth="1"/>
    <col min="969" max="969" width="7.85546875" style="36" customWidth="1"/>
    <col min="970" max="970" width="8.42578125" style="36" customWidth="1"/>
    <col min="971" max="971" width="5" style="36" customWidth="1"/>
    <col min="972" max="976" width="9.140625" style="36"/>
    <col min="977" max="977" width="28.5703125" style="36" customWidth="1"/>
    <col min="978" max="978" width="11.7109375" style="36" customWidth="1"/>
    <col min="979" max="979" width="11.42578125" style="36" customWidth="1"/>
    <col min="980" max="980" width="2" style="36" customWidth="1"/>
    <col min="981" max="981" width="13.140625" style="36" customWidth="1"/>
    <col min="982" max="982" width="1.7109375" style="36" customWidth="1"/>
    <col min="983" max="983" width="10.42578125" style="36" customWidth="1"/>
    <col min="984" max="984" width="10.5703125" style="36" customWidth="1"/>
    <col min="985" max="987" width="9.140625" style="36"/>
    <col min="988" max="988" width="28.5703125" style="36" customWidth="1"/>
    <col min="989" max="989" width="11.7109375" style="36" customWidth="1"/>
    <col min="990" max="990" width="11.42578125" style="36" customWidth="1"/>
    <col min="991" max="991" width="2" style="36" customWidth="1"/>
    <col min="992" max="992" width="13.140625" style="36" customWidth="1"/>
    <col min="993" max="993" width="1.7109375" style="36" customWidth="1"/>
    <col min="994" max="994" width="10.42578125" style="36" customWidth="1"/>
    <col min="995" max="995" width="10.5703125" style="36" customWidth="1"/>
    <col min="996" max="1211" width="9.140625" style="36"/>
    <col min="1212" max="1212" width="35.85546875" style="36" customWidth="1"/>
    <col min="1213" max="1214" width="13.140625" style="36" customWidth="1"/>
    <col min="1215" max="1215" width="1.140625" style="36" customWidth="1"/>
    <col min="1216" max="1217" width="12.42578125" style="36" customWidth="1"/>
    <col min="1218" max="1218" width="23.140625" style="36" customWidth="1"/>
    <col min="1219" max="1219" width="10.42578125" style="36" customWidth="1"/>
    <col min="1220" max="1220" width="10.5703125" style="36" customWidth="1"/>
    <col min="1221" max="1221" width="9.140625" style="36"/>
    <col min="1222" max="1224" width="5" style="36" customWidth="1"/>
    <col min="1225" max="1225" width="7.85546875" style="36" customWidth="1"/>
    <col min="1226" max="1226" width="8.42578125" style="36" customWidth="1"/>
    <col min="1227" max="1227" width="5" style="36" customWidth="1"/>
    <col min="1228" max="1232" width="9.140625" style="36"/>
    <col min="1233" max="1233" width="28.5703125" style="36" customWidth="1"/>
    <col min="1234" max="1234" width="11.7109375" style="36" customWidth="1"/>
    <col min="1235" max="1235" width="11.42578125" style="36" customWidth="1"/>
    <col min="1236" max="1236" width="2" style="36" customWidth="1"/>
    <col min="1237" max="1237" width="13.140625" style="36" customWidth="1"/>
    <col min="1238" max="1238" width="1.7109375" style="36" customWidth="1"/>
    <col min="1239" max="1239" width="10.42578125" style="36" customWidth="1"/>
    <col min="1240" max="1240" width="10.5703125" style="36" customWidth="1"/>
    <col min="1241" max="1243" width="9.140625" style="36"/>
    <col min="1244" max="1244" width="28.5703125" style="36" customWidth="1"/>
    <col min="1245" max="1245" width="11.7109375" style="36" customWidth="1"/>
    <col min="1246" max="1246" width="11.42578125" style="36" customWidth="1"/>
    <col min="1247" max="1247" width="2" style="36" customWidth="1"/>
    <col min="1248" max="1248" width="13.140625" style="36" customWidth="1"/>
    <col min="1249" max="1249" width="1.7109375" style="36" customWidth="1"/>
    <col min="1250" max="1250" width="10.42578125" style="36" customWidth="1"/>
    <col min="1251" max="1251" width="10.5703125" style="36" customWidth="1"/>
    <col min="1252" max="1467" width="9.140625" style="36"/>
    <col min="1468" max="1468" width="35.85546875" style="36" customWidth="1"/>
    <col min="1469" max="1470" width="13.140625" style="36" customWidth="1"/>
    <col min="1471" max="1471" width="1.140625" style="36" customWidth="1"/>
    <col min="1472" max="1473" width="12.42578125" style="36" customWidth="1"/>
    <col min="1474" max="1474" width="23.140625" style="36" customWidth="1"/>
    <col min="1475" max="1475" width="10.42578125" style="36" customWidth="1"/>
    <col min="1476" max="1476" width="10.5703125" style="36" customWidth="1"/>
    <col min="1477" max="1477" width="9.140625" style="36"/>
    <col min="1478" max="1480" width="5" style="36" customWidth="1"/>
    <col min="1481" max="1481" width="7.85546875" style="36" customWidth="1"/>
    <col min="1482" max="1482" width="8.42578125" style="36" customWidth="1"/>
    <col min="1483" max="1483" width="5" style="36" customWidth="1"/>
    <col min="1484" max="1488" width="9.140625" style="36"/>
    <col min="1489" max="1489" width="28.5703125" style="36" customWidth="1"/>
    <col min="1490" max="1490" width="11.7109375" style="36" customWidth="1"/>
    <col min="1491" max="1491" width="11.42578125" style="36" customWidth="1"/>
    <col min="1492" max="1492" width="2" style="36" customWidth="1"/>
    <col min="1493" max="1493" width="13.140625" style="36" customWidth="1"/>
    <col min="1494" max="1494" width="1.7109375" style="36" customWidth="1"/>
    <col min="1495" max="1495" width="10.42578125" style="36" customWidth="1"/>
    <col min="1496" max="1496" width="10.5703125" style="36" customWidth="1"/>
    <col min="1497" max="1499" width="9.140625" style="36"/>
    <col min="1500" max="1500" width="28.5703125" style="36" customWidth="1"/>
    <col min="1501" max="1501" width="11.7109375" style="36" customWidth="1"/>
    <col min="1502" max="1502" width="11.42578125" style="36" customWidth="1"/>
    <col min="1503" max="1503" width="2" style="36" customWidth="1"/>
    <col min="1504" max="1504" width="13.140625" style="36" customWidth="1"/>
    <col min="1505" max="1505" width="1.7109375" style="36" customWidth="1"/>
    <col min="1506" max="1506" width="10.42578125" style="36" customWidth="1"/>
    <col min="1507" max="1507" width="10.5703125" style="36" customWidth="1"/>
    <col min="1508" max="1723" width="9.140625" style="36"/>
    <col min="1724" max="1724" width="35.85546875" style="36" customWidth="1"/>
    <col min="1725" max="1726" width="13.140625" style="36" customWidth="1"/>
    <col min="1727" max="1727" width="1.140625" style="36" customWidth="1"/>
    <col min="1728" max="1729" width="12.42578125" style="36" customWidth="1"/>
    <col min="1730" max="1730" width="23.140625" style="36" customWidth="1"/>
    <col min="1731" max="1731" width="10.42578125" style="36" customWidth="1"/>
    <col min="1732" max="1732" width="10.5703125" style="36" customWidth="1"/>
    <col min="1733" max="1733" width="9.140625" style="36"/>
    <col min="1734" max="1736" width="5" style="36" customWidth="1"/>
    <col min="1737" max="1737" width="7.85546875" style="36" customWidth="1"/>
    <col min="1738" max="1738" width="8.42578125" style="36" customWidth="1"/>
    <col min="1739" max="1739" width="5" style="36" customWidth="1"/>
    <col min="1740" max="1744" width="9.140625" style="36"/>
    <col min="1745" max="1745" width="28.5703125" style="36" customWidth="1"/>
    <col min="1746" max="1746" width="11.7109375" style="36" customWidth="1"/>
    <col min="1747" max="1747" width="11.42578125" style="36" customWidth="1"/>
    <col min="1748" max="1748" width="2" style="36" customWidth="1"/>
    <col min="1749" max="1749" width="13.140625" style="36" customWidth="1"/>
    <col min="1750" max="1750" width="1.7109375" style="36" customWidth="1"/>
    <col min="1751" max="1751" width="10.42578125" style="36" customWidth="1"/>
    <col min="1752" max="1752" width="10.5703125" style="36" customWidth="1"/>
    <col min="1753" max="1755" width="9.140625" style="36"/>
    <col min="1756" max="1756" width="28.5703125" style="36" customWidth="1"/>
    <col min="1757" max="1757" width="11.7109375" style="36" customWidth="1"/>
    <col min="1758" max="1758" width="11.42578125" style="36" customWidth="1"/>
    <col min="1759" max="1759" width="2" style="36" customWidth="1"/>
    <col min="1760" max="1760" width="13.140625" style="36" customWidth="1"/>
    <col min="1761" max="1761" width="1.7109375" style="36" customWidth="1"/>
    <col min="1762" max="1762" width="10.42578125" style="36" customWidth="1"/>
    <col min="1763" max="1763" width="10.5703125" style="36" customWidth="1"/>
    <col min="1764" max="1979" width="9.140625" style="36"/>
    <col min="1980" max="1980" width="35.85546875" style="36" customWidth="1"/>
    <col min="1981" max="1982" width="13.140625" style="36" customWidth="1"/>
    <col min="1983" max="1983" width="1.140625" style="36" customWidth="1"/>
    <col min="1984" max="1985" width="12.42578125" style="36" customWidth="1"/>
    <col min="1986" max="1986" width="23.140625" style="36" customWidth="1"/>
    <col min="1987" max="1987" width="10.42578125" style="36" customWidth="1"/>
    <col min="1988" max="1988" width="10.5703125" style="36" customWidth="1"/>
    <col min="1989" max="1989" width="9.140625" style="36"/>
    <col min="1990" max="1992" width="5" style="36" customWidth="1"/>
    <col min="1993" max="1993" width="7.85546875" style="36" customWidth="1"/>
    <col min="1994" max="1994" width="8.42578125" style="36" customWidth="1"/>
    <col min="1995" max="1995" width="5" style="36" customWidth="1"/>
    <col min="1996" max="2000" width="9.140625" style="36"/>
    <col min="2001" max="2001" width="28.5703125" style="36" customWidth="1"/>
    <col min="2002" max="2002" width="11.7109375" style="36" customWidth="1"/>
    <col min="2003" max="2003" width="11.42578125" style="36" customWidth="1"/>
    <col min="2004" max="2004" width="2" style="36" customWidth="1"/>
    <col min="2005" max="2005" width="13.140625" style="36" customWidth="1"/>
    <col min="2006" max="2006" width="1.7109375" style="36" customWidth="1"/>
    <col min="2007" max="2007" width="10.42578125" style="36" customWidth="1"/>
    <col min="2008" max="2008" width="10.5703125" style="36" customWidth="1"/>
    <col min="2009" max="2011" width="9.140625" style="36"/>
    <col min="2012" max="2012" width="28.5703125" style="36" customWidth="1"/>
    <col min="2013" max="2013" width="11.7109375" style="36" customWidth="1"/>
    <col min="2014" max="2014" width="11.42578125" style="36" customWidth="1"/>
    <col min="2015" max="2015" width="2" style="36" customWidth="1"/>
    <col min="2016" max="2016" width="13.140625" style="36" customWidth="1"/>
    <col min="2017" max="2017" width="1.7109375" style="36" customWidth="1"/>
    <col min="2018" max="2018" width="10.42578125" style="36" customWidth="1"/>
    <col min="2019" max="2019" width="10.5703125" style="36" customWidth="1"/>
    <col min="2020" max="2235" width="9.140625" style="36"/>
    <col min="2236" max="2236" width="35.85546875" style="36" customWidth="1"/>
    <col min="2237" max="2238" width="13.140625" style="36" customWidth="1"/>
    <col min="2239" max="2239" width="1.140625" style="36" customWidth="1"/>
    <col min="2240" max="2241" width="12.42578125" style="36" customWidth="1"/>
    <col min="2242" max="2242" width="23.140625" style="36" customWidth="1"/>
    <col min="2243" max="2243" width="10.42578125" style="36" customWidth="1"/>
    <col min="2244" max="2244" width="10.5703125" style="36" customWidth="1"/>
    <col min="2245" max="2245" width="9.140625" style="36"/>
    <col min="2246" max="2248" width="5" style="36" customWidth="1"/>
    <col min="2249" max="2249" width="7.85546875" style="36" customWidth="1"/>
    <col min="2250" max="2250" width="8.42578125" style="36" customWidth="1"/>
    <col min="2251" max="2251" width="5" style="36" customWidth="1"/>
    <col min="2252" max="2256" width="9.140625" style="36"/>
    <col min="2257" max="2257" width="28.5703125" style="36" customWidth="1"/>
    <col min="2258" max="2258" width="11.7109375" style="36" customWidth="1"/>
    <col min="2259" max="2259" width="11.42578125" style="36" customWidth="1"/>
    <col min="2260" max="2260" width="2" style="36" customWidth="1"/>
    <col min="2261" max="2261" width="13.140625" style="36" customWidth="1"/>
    <col min="2262" max="2262" width="1.7109375" style="36" customWidth="1"/>
    <col min="2263" max="2263" width="10.42578125" style="36" customWidth="1"/>
    <col min="2264" max="2264" width="10.5703125" style="36" customWidth="1"/>
    <col min="2265" max="2267" width="9.140625" style="36"/>
    <col min="2268" max="2268" width="28.5703125" style="36" customWidth="1"/>
    <col min="2269" max="2269" width="11.7109375" style="36" customWidth="1"/>
    <col min="2270" max="2270" width="11.42578125" style="36" customWidth="1"/>
    <col min="2271" max="2271" width="2" style="36" customWidth="1"/>
    <col min="2272" max="2272" width="13.140625" style="36" customWidth="1"/>
    <col min="2273" max="2273" width="1.7109375" style="36" customWidth="1"/>
    <col min="2274" max="2274" width="10.42578125" style="36" customWidth="1"/>
    <col min="2275" max="2275" width="10.5703125" style="36" customWidth="1"/>
    <col min="2276" max="2491" width="9.140625" style="36"/>
    <col min="2492" max="2492" width="35.85546875" style="36" customWidth="1"/>
    <col min="2493" max="2494" width="13.140625" style="36" customWidth="1"/>
    <col min="2495" max="2495" width="1.140625" style="36" customWidth="1"/>
    <col min="2496" max="2497" width="12.42578125" style="36" customWidth="1"/>
    <col min="2498" max="2498" width="23.140625" style="36" customWidth="1"/>
    <col min="2499" max="2499" width="10.42578125" style="36" customWidth="1"/>
    <col min="2500" max="2500" width="10.5703125" style="36" customWidth="1"/>
    <col min="2501" max="2501" width="9.140625" style="36"/>
    <col min="2502" max="2504" width="5" style="36" customWidth="1"/>
    <col min="2505" max="2505" width="7.85546875" style="36" customWidth="1"/>
    <col min="2506" max="2506" width="8.42578125" style="36" customWidth="1"/>
    <col min="2507" max="2507" width="5" style="36" customWidth="1"/>
    <col min="2508" max="2512" width="9.140625" style="36"/>
    <col min="2513" max="2513" width="28.5703125" style="36" customWidth="1"/>
    <col min="2514" max="2514" width="11.7109375" style="36" customWidth="1"/>
    <col min="2515" max="2515" width="11.42578125" style="36" customWidth="1"/>
    <col min="2516" max="2516" width="2" style="36" customWidth="1"/>
    <col min="2517" max="2517" width="13.140625" style="36" customWidth="1"/>
    <col min="2518" max="2518" width="1.7109375" style="36" customWidth="1"/>
    <col min="2519" max="2519" width="10.42578125" style="36" customWidth="1"/>
    <col min="2520" max="2520" width="10.5703125" style="36" customWidth="1"/>
    <col min="2521" max="2523" width="9.140625" style="36"/>
    <col min="2524" max="2524" width="28.5703125" style="36" customWidth="1"/>
    <col min="2525" max="2525" width="11.7109375" style="36" customWidth="1"/>
    <col min="2526" max="2526" width="11.42578125" style="36" customWidth="1"/>
    <col min="2527" max="2527" width="2" style="36" customWidth="1"/>
    <col min="2528" max="2528" width="13.140625" style="36" customWidth="1"/>
    <col min="2529" max="2529" width="1.7109375" style="36" customWidth="1"/>
    <col min="2530" max="2530" width="10.42578125" style="36" customWidth="1"/>
    <col min="2531" max="2531" width="10.5703125" style="36" customWidth="1"/>
    <col min="2532" max="2747" width="9.140625" style="36"/>
    <col min="2748" max="2748" width="35.85546875" style="36" customWidth="1"/>
    <col min="2749" max="2750" width="13.140625" style="36" customWidth="1"/>
    <col min="2751" max="2751" width="1.140625" style="36" customWidth="1"/>
    <col min="2752" max="2753" width="12.42578125" style="36" customWidth="1"/>
    <col min="2754" max="2754" width="23.140625" style="36" customWidth="1"/>
    <col min="2755" max="2755" width="10.42578125" style="36" customWidth="1"/>
    <col min="2756" max="2756" width="10.5703125" style="36" customWidth="1"/>
    <col min="2757" max="2757" width="9.140625" style="36"/>
    <col min="2758" max="2760" width="5" style="36" customWidth="1"/>
    <col min="2761" max="2761" width="7.85546875" style="36" customWidth="1"/>
    <col min="2762" max="2762" width="8.42578125" style="36" customWidth="1"/>
    <col min="2763" max="2763" width="5" style="36" customWidth="1"/>
    <col min="2764" max="2768" width="9.140625" style="36"/>
    <col min="2769" max="2769" width="28.5703125" style="36" customWidth="1"/>
    <col min="2770" max="2770" width="11.7109375" style="36" customWidth="1"/>
    <col min="2771" max="2771" width="11.42578125" style="36" customWidth="1"/>
    <col min="2772" max="2772" width="2" style="36" customWidth="1"/>
    <col min="2773" max="2773" width="13.140625" style="36" customWidth="1"/>
    <col min="2774" max="2774" width="1.7109375" style="36" customWidth="1"/>
    <col min="2775" max="2775" width="10.42578125" style="36" customWidth="1"/>
    <col min="2776" max="2776" width="10.5703125" style="36" customWidth="1"/>
    <col min="2777" max="2779" width="9.140625" style="36"/>
    <col min="2780" max="2780" width="28.5703125" style="36" customWidth="1"/>
    <col min="2781" max="2781" width="11.7109375" style="36" customWidth="1"/>
    <col min="2782" max="2782" width="11.42578125" style="36" customWidth="1"/>
    <col min="2783" max="2783" width="2" style="36" customWidth="1"/>
    <col min="2784" max="2784" width="13.140625" style="36" customWidth="1"/>
    <col min="2785" max="2785" width="1.7109375" style="36" customWidth="1"/>
    <col min="2786" max="2786" width="10.42578125" style="36" customWidth="1"/>
    <col min="2787" max="2787" width="10.5703125" style="36" customWidth="1"/>
    <col min="2788" max="3003" width="9.140625" style="36"/>
    <col min="3004" max="3004" width="35.85546875" style="36" customWidth="1"/>
    <col min="3005" max="3006" width="13.140625" style="36" customWidth="1"/>
    <col min="3007" max="3007" width="1.140625" style="36" customWidth="1"/>
    <col min="3008" max="3009" width="12.42578125" style="36" customWidth="1"/>
    <col min="3010" max="3010" width="23.140625" style="36" customWidth="1"/>
    <col min="3011" max="3011" width="10.42578125" style="36" customWidth="1"/>
    <col min="3012" max="3012" width="10.5703125" style="36" customWidth="1"/>
    <col min="3013" max="3013" width="9.140625" style="36"/>
    <col min="3014" max="3016" width="5" style="36" customWidth="1"/>
    <col min="3017" max="3017" width="7.85546875" style="36" customWidth="1"/>
    <col min="3018" max="3018" width="8.42578125" style="36" customWidth="1"/>
    <col min="3019" max="3019" width="5" style="36" customWidth="1"/>
    <col min="3020" max="3024" width="9.140625" style="36"/>
    <col min="3025" max="3025" width="28.5703125" style="36" customWidth="1"/>
    <col min="3026" max="3026" width="11.7109375" style="36" customWidth="1"/>
    <col min="3027" max="3027" width="11.42578125" style="36" customWidth="1"/>
    <col min="3028" max="3028" width="2" style="36" customWidth="1"/>
    <col min="3029" max="3029" width="13.140625" style="36" customWidth="1"/>
    <col min="3030" max="3030" width="1.7109375" style="36" customWidth="1"/>
    <col min="3031" max="3031" width="10.42578125" style="36" customWidth="1"/>
    <col min="3032" max="3032" width="10.5703125" style="36" customWidth="1"/>
    <col min="3033" max="3035" width="9.140625" style="36"/>
    <col min="3036" max="3036" width="28.5703125" style="36" customWidth="1"/>
    <col min="3037" max="3037" width="11.7109375" style="36" customWidth="1"/>
    <col min="3038" max="3038" width="11.42578125" style="36" customWidth="1"/>
    <col min="3039" max="3039" width="2" style="36" customWidth="1"/>
    <col min="3040" max="3040" width="13.140625" style="36" customWidth="1"/>
    <col min="3041" max="3041" width="1.7109375" style="36" customWidth="1"/>
    <col min="3042" max="3042" width="10.42578125" style="36" customWidth="1"/>
    <col min="3043" max="3043" width="10.5703125" style="36" customWidth="1"/>
    <col min="3044" max="3259" width="9.140625" style="36"/>
    <col min="3260" max="3260" width="35.85546875" style="36" customWidth="1"/>
    <col min="3261" max="3262" width="13.140625" style="36" customWidth="1"/>
    <col min="3263" max="3263" width="1.140625" style="36" customWidth="1"/>
    <col min="3264" max="3265" width="12.42578125" style="36" customWidth="1"/>
    <col min="3266" max="3266" width="23.140625" style="36" customWidth="1"/>
    <col min="3267" max="3267" width="10.42578125" style="36" customWidth="1"/>
    <col min="3268" max="3268" width="10.5703125" style="36" customWidth="1"/>
    <col min="3269" max="3269" width="9.140625" style="36"/>
    <col min="3270" max="3272" width="5" style="36" customWidth="1"/>
    <col min="3273" max="3273" width="7.85546875" style="36" customWidth="1"/>
    <col min="3274" max="3274" width="8.42578125" style="36" customWidth="1"/>
    <col min="3275" max="3275" width="5" style="36" customWidth="1"/>
    <col min="3276" max="3280" width="9.140625" style="36"/>
    <col min="3281" max="3281" width="28.5703125" style="36" customWidth="1"/>
    <col min="3282" max="3282" width="11.7109375" style="36" customWidth="1"/>
    <col min="3283" max="3283" width="11.42578125" style="36" customWidth="1"/>
    <col min="3284" max="3284" width="2" style="36" customWidth="1"/>
    <col min="3285" max="3285" width="13.140625" style="36" customWidth="1"/>
    <col min="3286" max="3286" width="1.7109375" style="36" customWidth="1"/>
    <col min="3287" max="3287" width="10.42578125" style="36" customWidth="1"/>
    <col min="3288" max="3288" width="10.5703125" style="36" customWidth="1"/>
    <col min="3289" max="3291" width="9.140625" style="36"/>
    <col min="3292" max="3292" width="28.5703125" style="36" customWidth="1"/>
    <col min="3293" max="3293" width="11.7109375" style="36" customWidth="1"/>
    <col min="3294" max="3294" width="11.42578125" style="36" customWidth="1"/>
    <col min="3295" max="3295" width="2" style="36" customWidth="1"/>
    <col min="3296" max="3296" width="13.140625" style="36" customWidth="1"/>
    <col min="3297" max="3297" width="1.7109375" style="36" customWidth="1"/>
    <col min="3298" max="3298" width="10.42578125" style="36" customWidth="1"/>
    <col min="3299" max="3299" width="10.5703125" style="36" customWidth="1"/>
    <col min="3300" max="3515" width="9.140625" style="36"/>
    <col min="3516" max="3516" width="35.85546875" style="36" customWidth="1"/>
    <col min="3517" max="3518" width="13.140625" style="36" customWidth="1"/>
    <col min="3519" max="3519" width="1.140625" style="36" customWidth="1"/>
    <col min="3520" max="3521" width="12.42578125" style="36" customWidth="1"/>
    <col min="3522" max="3522" width="23.140625" style="36" customWidth="1"/>
    <col min="3523" max="3523" width="10.42578125" style="36" customWidth="1"/>
    <col min="3524" max="3524" width="10.5703125" style="36" customWidth="1"/>
    <col min="3525" max="3525" width="9.140625" style="36"/>
    <col min="3526" max="3528" width="5" style="36" customWidth="1"/>
    <col min="3529" max="3529" width="7.85546875" style="36" customWidth="1"/>
    <col min="3530" max="3530" width="8.42578125" style="36" customWidth="1"/>
    <col min="3531" max="3531" width="5" style="36" customWidth="1"/>
    <col min="3532" max="3536" width="9.140625" style="36"/>
    <col min="3537" max="3537" width="28.5703125" style="36" customWidth="1"/>
    <col min="3538" max="3538" width="11.7109375" style="36" customWidth="1"/>
    <col min="3539" max="3539" width="11.42578125" style="36" customWidth="1"/>
    <col min="3540" max="3540" width="2" style="36" customWidth="1"/>
    <col min="3541" max="3541" width="13.140625" style="36" customWidth="1"/>
    <col min="3542" max="3542" width="1.7109375" style="36" customWidth="1"/>
    <col min="3543" max="3543" width="10.42578125" style="36" customWidth="1"/>
    <col min="3544" max="3544" width="10.5703125" style="36" customWidth="1"/>
    <col min="3545" max="3547" width="9.140625" style="36"/>
    <col min="3548" max="3548" width="28.5703125" style="36" customWidth="1"/>
    <col min="3549" max="3549" width="11.7109375" style="36" customWidth="1"/>
    <col min="3550" max="3550" width="11.42578125" style="36" customWidth="1"/>
    <col min="3551" max="3551" width="2" style="36" customWidth="1"/>
    <col min="3552" max="3552" width="13.140625" style="36" customWidth="1"/>
    <col min="3553" max="3553" width="1.7109375" style="36" customWidth="1"/>
    <col min="3554" max="3554" width="10.42578125" style="36" customWidth="1"/>
    <col min="3555" max="3555" width="10.5703125" style="36" customWidth="1"/>
    <col min="3556" max="3771" width="9.140625" style="36"/>
    <col min="3772" max="3772" width="35.85546875" style="36" customWidth="1"/>
    <col min="3773" max="3774" width="13.140625" style="36" customWidth="1"/>
    <col min="3775" max="3775" width="1.140625" style="36" customWidth="1"/>
    <col min="3776" max="3777" width="12.42578125" style="36" customWidth="1"/>
    <col min="3778" max="3778" width="23.140625" style="36" customWidth="1"/>
    <col min="3779" max="3779" width="10.42578125" style="36" customWidth="1"/>
    <col min="3780" max="3780" width="10.5703125" style="36" customWidth="1"/>
    <col min="3781" max="3781" width="9.140625" style="36"/>
    <col min="3782" max="3784" width="5" style="36" customWidth="1"/>
    <col min="3785" max="3785" width="7.85546875" style="36" customWidth="1"/>
    <col min="3786" max="3786" width="8.42578125" style="36" customWidth="1"/>
    <col min="3787" max="3787" width="5" style="36" customWidth="1"/>
    <col min="3788" max="3792" width="9.140625" style="36"/>
    <col min="3793" max="3793" width="28.5703125" style="36" customWidth="1"/>
    <col min="3794" max="3794" width="11.7109375" style="36" customWidth="1"/>
    <col min="3795" max="3795" width="11.42578125" style="36" customWidth="1"/>
    <col min="3796" max="3796" width="2" style="36" customWidth="1"/>
    <col min="3797" max="3797" width="13.140625" style="36" customWidth="1"/>
    <col min="3798" max="3798" width="1.7109375" style="36" customWidth="1"/>
    <col min="3799" max="3799" width="10.42578125" style="36" customWidth="1"/>
    <col min="3800" max="3800" width="10.5703125" style="36" customWidth="1"/>
    <col min="3801" max="3803" width="9.140625" style="36"/>
    <col min="3804" max="3804" width="28.5703125" style="36" customWidth="1"/>
    <col min="3805" max="3805" width="11.7109375" style="36" customWidth="1"/>
    <col min="3806" max="3806" width="11.42578125" style="36" customWidth="1"/>
    <col min="3807" max="3807" width="2" style="36" customWidth="1"/>
    <col min="3808" max="3808" width="13.140625" style="36" customWidth="1"/>
    <col min="3809" max="3809" width="1.7109375" style="36" customWidth="1"/>
    <col min="3810" max="3810" width="10.42578125" style="36" customWidth="1"/>
    <col min="3811" max="3811" width="10.5703125" style="36" customWidth="1"/>
    <col min="3812" max="4027" width="9.140625" style="36"/>
    <col min="4028" max="4028" width="35.85546875" style="36" customWidth="1"/>
    <col min="4029" max="4030" width="13.140625" style="36" customWidth="1"/>
    <col min="4031" max="4031" width="1.140625" style="36" customWidth="1"/>
    <col min="4032" max="4033" width="12.42578125" style="36" customWidth="1"/>
    <col min="4034" max="4034" width="23.140625" style="36" customWidth="1"/>
    <col min="4035" max="4035" width="10.42578125" style="36" customWidth="1"/>
    <col min="4036" max="4036" width="10.5703125" style="36" customWidth="1"/>
    <col min="4037" max="4037" width="9.140625" style="36"/>
    <col min="4038" max="4040" width="5" style="36" customWidth="1"/>
    <col min="4041" max="4041" width="7.85546875" style="36" customWidth="1"/>
    <col min="4042" max="4042" width="8.42578125" style="36" customWidth="1"/>
    <col min="4043" max="4043" width="5" style="36" customWidth="1"/>
    <col min="4044" max="4048" width="9.140625" style="36"/>
    <col min="4049" max="4049" width="28.5703125" style="36" customWidth="1"/>
    <col min="4050" max="4050" width="11.7109375" style="36" customWidth="1"/>
    <col min="4051" max="4051" width="11.42578125" style="36" customWidth="1"/>
    <col min="4052" max="4052" width="2" style="36" customWidth="1"/>
    <col min="4053" max="4053" width="13.140625" style="36" customWidth="1"/>
    <col min="4054" max="4054" width="1.7109375" style="36" customWidth="1"/>
    <col min="4055" max="4055" width="10.42578125" style="36" customWidth="1"/>
    <col min="4056" max="4056" width="10.5703125" style="36" customWidth="1"/>
    <col min="4057" max="4059" width="9.140625" style="36"/>
    <col min="4060" max="4060" width="28.5703125" style="36" customWidth="1"/>
    <col min="4061" max="4061" width="11.7109375" style="36" customWidth="1"/>
    <col min="4062" max="4062" width="11.42578125" style="36" customWidth="1"/>
    <col min="4063" max="4063" width="2" style="36" customWidth="1"/>
    <col min="4064" max="4064" width="13.140625" style="36" customWidth="1"/>
    <col min="4065" max="4065" width="1.7109375" style="36" customWidth="1"/>
    <col min="4066" max="4066" width="10.42578125" style="36" customWidth="1"/>
    <col min="4067" max="4067" width="10.5703125" style="36" customWidth="1"/>
    <col min="4068" max="4283" width="9.140625" style="36"/>
    <col min="4284" max="4284" width="35.85546875" style="36" customWidth="1"/>
    <col min="4285" max="4286" width="13.140625" style="36" customWidth="1"/>
    <col min="4287" max="4287" width="1.140625" style="36" customWidth="1"/>
    <col min="4288" max="4289" width="12.42578125" style="36" customWidth="1"/>
    <col min="4290" max="4290" width="23.140625" style="36" customWidth="1"/>
    <col min="4291" max="4291" width="10.42578125" style="36" customWidth="1"/>
    <col min="4292" max="4292" width="10.5703125" style="36" customWidth="1"/>
    <col min="4293" max="4293" width="9.140625" style="36"/>
    <col min="4294" max="4296" width="5" style="36" customWidth="1"/>
    <col min="4297" max="4297" width="7.85546875" style="36" customWidth="1"/>
    <col min="4298" max="4298" width="8.42578125" style="36" customWidth="1"/>
    <col min="4299" max="4299" width="5" style="36" customWidth="1"/>
    <col min="4300" max="4304" width="9.140625" style="36"/>
    <col min="4305" max="4305" width="28.5703125" style="36" customWidth="1"/>
    <col min="4306" max="4306" width="11.7109375" style="36" customWidth="1"/>
    <col min="4307" max="4307" width="11.42578125" style="36" customWidth="1"/>
    <col min="4308" max="4308" width="2" style="36" customWidth="1"/>
    <col min="4309" max="4309" width="13.140625" style="36" customWidth="1"/>
    <col min="4310" max="4310" width="1.7109375" style="36" customWidth="1"/>
    <col min="4311" max="4311" width="10.42578125" style="36" customWidth="1"/>
    <col min="4312" max="4312" width="10.5703125" style="36" customWidth="1"/>
    <col min="4313" max="4315" width="9.140625" style="36"/>
    <col min="4316" max="4316" width="28.5703125" style="36" customWidth="1"/>
    <col min="4317" max="4317" width="11.7109375" style="36" customWidth="1"/>
    <col min="4318" max="4318" width="11.42578125" style="36" customWidth="1"/>
    <col min="4319" max="4319" width="2" style="36" customWidth="1"/>
    <col min="4320" max="4320" width="13.140625" style="36" customWidth="1"/>
    <col min="4321" max="4321" width="1.7109375" style="36" customWidth="1"/>
    <col min="4322" max="4322" width="10.42578125" style="36" customWidth="1"/>
    <col min="4323" max="4323" width="10.5703125" style="36" customWidth="1"/>
    <col min="4324" max="4539" width="9.140625" style="36"/>
    <col min="4540" max="4540" width="35.85546875" style="36" customWidth="1"/>
    <col min="4541" max="4542" width="13.140625" style="36" customWidth="1"/>
    <col min="4543" max="4543" width="1.140625" style="36" customWidth="1"/>
    <col min="4544" max="4545" width="12.42578125" style="36" customWidth="1"/>
    <col min="4546" max="4546" width="23.140625" style="36" customWidth="1"/>
    <col min="4547" max="4547" width="10.42578125" style="36" customWidth="1"/>
    <col min="4548" max="4548" width="10.5703125" style="36" customWidth="1"/>
    <col min="4549" max="4549" width="9.140625" style="36"/>
    <col min="4550" max="4552" width="5" style="36" customWidth="1"/>
    <col min="4553" max="4553" width="7.85546875" style="36" customWidth="1"/>
    <col min="4554" max="4554" width="8.42578125" style="36" customWidth="1"/>
    <col min="4555" max="4555" width="5" style="36" customWidth="1"/>
    <col min="4556" max="4560" width="9.140625" style="36"/>
    <col min="4561" max="4561" width="28.5703125" style="36" customWidth="1"/>
    <col min="4562" max="4562" width="11.7109375" style="36" customWidth="1"/>
    <col min="4563" max="4563" width="11.42578125" style="36" customWidth="1"/>
    <col min="4564" max="4564" width="2" style="36" customWidth="1"/>
    <col min="4565" max="4565" width="13.140625" style="36" customWidth="1"/>
    <col min="4566" max="4566" width="1.7109375" style="36" customWidth="1"/>
    <col min="4567" max="4567" width="10.42578125" style="36" customWidth="1"/>
    <col min="4568" max="4568" width="10.5703125" style="36" customWidth="1"/>
    <col min="4569" max="4571" width="9.140625" style="36"/>
    <col min="4572" max="4572" width="28.5703125" style="36" customWidth="1"/>
    <col min="4573" max="4573" width="11.7109375" style="36" customWidth="1"/>
    <col min="4574" max="4574" width="11.42578125" style="36" customWidth="1"/>
    <col min="4575" max="4575" width="2" style="36" customWidth="1"/>
    <col min="4576" max="4576" width="13.140625" style="36" customWidth="1"/>
    <col min="4577" max="4577" width="1.7109375" style="36" customWidth="1"/>
    <col min="4578" max="4578" width="10.42578125" style="36" customWidth="1"/>
    <col min="4579" max="4579" width="10.5703125" style="36" customWidth="1"/>
    <col min="4580" max="4795" width="9.140625" style="36"/>
    <col min="4796" max="4796" width="35.85546875" style="36" customWidth="1"/>
    <col min="4797" max="4798" width="13.140625" style="36" customWidth="1"/>
    <col min="4799" max="4799" width="1.140625" style="36" customWidth="1"/>
    <col min="4800" max="4801" width="12.42578125" style="36" customWidth="1"/>
    <col min="4802" max="4802" width="23.140625" style="36" customWidth="1"/>
    <col min="4803" max="4803" width="10.42578125" style="36" customWidth="1"/>
    <col min="4804" max="4804" width="10.5703125" style="36" customWidth="1"/>
    <col min="4805" max="4805" width="9.140625" style="36"/>
    <col min="4806" max="4808" width="5" style="36" customWidth="1"/>
    <col min="4809" max="4809" width="7.85546875" style="36" customWidth="1"/>
    <col min="4810" max="4810" width="8.42578125" style="36" customWidth="1"/>
    <col min="4811" max="4811" width="5" style="36" customWidth="1"/>
    <col min="4812" max="4816" width="9.140625" style="36"/>
    <col min="4817" max="4817" width="28.5703125" style="36" customWidth="1"/>
    <col min="4818" max="4818" width="11.7109375" style="36" customWidth="1"/>
    <col min="4819" max="4819" width="11.42578125" style="36" customWidth="1"/>
    <col min="4820" max="4820" width="2" style="36" customWidth="1"/>
    <col min="4821" max="4821" width="13.140625" style="36" customWidth="1"/>
    <col min="4822" max="4822" width="1.7109375" style="36" customWidth="1"/>
    <col min="4823" max="4823" width="10.42578125" style="36" customWidth="1"/>
    <col min="4824" max="4824" width="10.5703125" style="36" customWidth="1"/>
    <col min="4825" max="4827" width="9.140625" style="36"/>
    <col min="4828" max="4828" width="28.5703125" style="36" customWidth="1"/>
    <col min="4829" max="4829" width="11.7109375" style="36" customWidth="1"/>
    <col min="4830" max="4830" width="11.42578125" style="36" customWidth="1"/>
    <col min="4831" max="4831" width="2" style="36" customWidth="1"/>
    <col min="4832" max="4832" width="13.140625" style="36" customWidth="1"/>
    <col min="4833" max="4833" width="1.7109375" style="36" customWidth="1"/>
    <col min="4834" max="4834" width="10.42578125" style="36" customWidth="1"/>
    <col min="4835" max="4835" width="10.5703125" style="36" customWidth="1"/>
    <col min="4836" max="5051" width="9.140625" style="36"/>
    <col min="5052" max="5052" width="35.85546875" style="36" customWidth="1"/>
    <col min="5053" max="5054" width="13.140625" style="36" customWidth="1"/>
    <col min="5055" max="5055" width="1.140625" style="36" customWidth="1"/>
    <col min="5056" max="5057" width="12.42578125" style="36" customWidth="1"/>
    <col min="5058" max="5058" width="23.140625" style="36" customWidth="1"/>
    <col min="5059" max="5059" width="10.42578125" style="36" customWidth="1"/>
    <col min="5060" max="5060" width="10.5703125" style="36" customWidth="1"/>
    <col min="5061" max="5061" width="9.140625" style="36"/>
    <col min="5062" max="5064" width="5" style="36" customWidth="1"/>
    <col min="5065" max="5065" width="7.85546875" style="36" customWidth="1"/>
    <col min="5066" max="5066" width="8.42578125" style="36" customWidth="1"/>
    <col min="5067" max="5067" width="5" style="36" customWidth="1"/>
    <col min="5068" max="5072" width="9.140625" style="36"/>
    <col min="5073" max="5073" width="28.5703125" style="36" customWidth="1"/>
    <col min="5074" max="5074" width="11.7109375" style="36" customWidth="1"/>
    <col min="5075" max="5075" width="11.42578125" style="36" customWidth="1"/>
    <col min="5076" max="5076" width="2" style="36" customWidth="1"/>
    <col min="5077" max="5077" width="13.140625" style="36" customWidth="1"/>
    <col min="5078" max="5078" width="1.7109375" style="36" customWidth="1"/>
    <col min="5079" max="5079" width="10.42578125" style="36" customWidth="1"/>
    <col min="5080" max="5080" width="10.5703125" style="36" customWidth="1"/>
    <col min="5081" max="5083" width="9.140625" style="36"/>
    <col min="5084" max="5084" width="28.5703125" style="36" customWidth="1"/>
    <col min="5085" max="5085" width="11.7109375" style="36" customWidth="1"/>
    <col min="5086" max="5086" width="11.42578125" style="36" customWidth="1"/>
    <col min="5087" max="5087" width="2" style="36" customWidth="1"/>
    <col min="5088" max="5088" width="13.140625" style="36" customWidth="1"/>
    <col min="5089" max="5089" width="1.7109375" style="36" customWidth="1"/>
    <col min="5090" max="5090" width="10.42578125" style="36" customWidth="1"/>
    <col min="5091" max="5091" width="10.5703125" style="36" customWidth="1"/>
    <col min="5092" max="5307" width="9.140625" style="36"/>
    <col min="5308" max="5308" width="35.85546875" style="36" customWidth="1"/>
    <col min="5309" max="5310" width="13.140625" style="36" customWidth="1"/>
    <col min="5311" max="5311" width="1.140625" style="36" customWidth="1"/>
    <col min="5312" max="5313" width="12.42578125" style="36" customWidth="1"/>
    <col min="5314" max="5314" width="23.140625" style="36" customWidth="1"/>
    <col min="5315" max="5315" width="10.42578125" style="36" customWidth="1"/>
    <col min="5316" max="5316" width="10.5703125" style="36" customWidth="1"/>
    <col min="5317" max="5317" width="9.140625" style="36"/>
    <col min="5318" max="5320" width="5" style="36" customWidth="1"/>
    <col min="5321" max="5321" width="7.85546875" style="36" customWidth="1"/>
    <col min="5322" max="5322" width="8.42578125" style="36" customWidth="1"/>
    <col min="5323" max="5323" width="5" style="36" customWidth="1"/>
    <col min="5324" max="5328" width="9.140625" style="36"/>
    <col min="5329" max="5329" width="28.5703125" style="36" customWidth="1"/>
    <col min="5330" max="5330" width="11.7109375" style="36" customWidth="1"/>
    <col min="5331" max="5331" width="11.42578125" style="36" customWidth="1"/>
    <col min="5332" max="5332" width="2" style="36" customWidth="1"/>
    <col min="5333" max="5333" width="13.140625" style="36" customWidth="1"/>
    <col min="5334" max="5334" width="1.7109375" style="36" customWidth="1"/>
    <col min="5335" max="5335" width="10.42578125" style="36" customWidth="1"/>
    <col min="5336" max="5336" width="10.5703125" style="36" customWidth="1"/>
    <col min="5337" max="5339" width="9.140625" style="36"/>
    <col min="5340" max="5340" width="28.5703125" style="36" customWidth="1"/>
    <col min="5341" max="5341" width="11.7109375" style="36" customWidth="1"/>
    <col min="5342" max="5342" width="11.42578125" style="36" customWidth="1"/>
    <col min="5343" max="5343" width="2" style="36" customWidth="1"/>
    <col min="5344" max="5344" width="13.140625" style="36" customWidth="1"/>
    <col min="5345" max="5345" width="1.7109375" style="36" customWidth="1"/>
    <col min="5346" max="5346" width="10.42578125" style="36" customWidth="1"/>
    <col min="5347" max="5347" width="10.5703125" style="36" customWidth="1"/>
    <col min="5348" max="5563" width="9.140625" style="36"/>
    <col min="5564" max="5564" width="35.85546875" style="36" customWidth="1"/>
    <col min="5565" max="5566" width="13.140625" style="36" customWidth="1"/>
    <col min="5567" max="5567" width="1.140625" style="36" customWidth="1"/>
    <col min="5568" max="5569" width="12.42578125" style="36" customWidth="1"/>
    <col min="5570" max="5570" width="23.140625" style="36" customWidth="1"/>
    <col min="5571" max="5571" width="10.42578125" style="36" customWidth="1"/>
    <col min="5572" max="5572" width="10.5703125" style="36" customWidth="1"/>
    <col min="5573" max="5573" width="9.140625" style="36"/>
    <col min="5574" max="5576" width="5" style="36" customWidth="1"/>
    <col min="5577" max="5577" width="7.85546875" style="36" customWidth="1"/>
    <col min="5578" max="5578" width="8.42578125" style="36" customWidth="1"/>
    <col min="5579" max="5579" width="5" style="36" customWidth="1"/>
    <col min="5580" max="5584" width="9.140625" style="36"/>
    <col min="5585" max="5585" width="28.5703125" style="36" customWidth="1"/>
    <col min="5586" max="5586" width="11.7109375" style="36" customWidth="1"/>
    <col min="5587" max="5587" width="11.42578125" style="36" customWidth="1"/>
    <col min="5588" max="5588" width="2" style="36" customWidth="1"/>
    <col min="5589" max="5589" width="13.140625" style="36" customWidth="1"/>
    <col min="5590" max="5590" width="1.7109375" style="36" customWidth="1"/>
    <col min="5591" max="5591" width="10.42578125" style="36" customWidth="1"/>
    <col min="5592" max="5592" width="10.5703125" style="36" customWidth="1"/>
    <col min="5593" max="5595" width="9.140625" style="36"/>
    <col min="5596" max="5596" width="28.5703125" style="36" customWidth="1"/>
    <col min="5597" max="5597" width="11.7109375" style="36" customWidth="1"/>
    <col min="5598" max="5598" width="11.42578125" style="36" customWidth="1"/>
    <col min="5599" max="5599" width="2" style="36" customWidth="1"/>
    <col min="5600" max="5600" width="13.140625" style="36" customWidth="1"/>
    <col min="5601" max="5601" width="1.7109375" style="36" customWidth="1"/>
    <col min="5602" max="5602" width="10.42578125" style="36" customWidth="1"/>
    <col min="5603" max="5603" width="10.5703125" style="36" customWidth="1"/>
    <col min="5604" max="5819" width="9.140625" style="36"/>
    <col min="5820" max="5820" width="35.85546875" style="36" customWidth="1"/>
    <col min="5821" max="5822" width="13.140625" style="36" customWidth="1"/>
    <col min="5823" max="5823" width="1.140625" style="36" customWidth="1"/>
    <col min="5824" max="5825" width="12.42578125" style="36" customWidth="1"/>
    <col min="5826" max="5826" width="23.140625" style="36" customWidth="1"/>
    <col min="5827" max="5827" width="10.42578125" style="36" customWidth="1"/>
    <col min="5828" max="5828" width="10.5703125" style="36" customWidth="1"/>
    <col min="5829" max="5829" width="9.140625" style="36"/>
    <col min="5830" max="5832" width="5" style="36" customWidth="1"/>
    <col min="5833" max="5833" width="7.85546875" style="36" customWidth="1"/>
    <col min="5834" max="5834" width="8.42578125" style="36" customWidth="1"/>
    <col min="5835" max="5835" width="5" style="36" customWidth="1"/>
    <col min="5836" max="5840" width="9.140625" style="36"/>
    <col min="5841" max="5841" width="28.5703125" style="36" customWidth="1"/>
    <col min="5842" max="5842" width="11.7109375" style="36" customWidth="1"/>
    <col min="5843" max="5843" width="11.42578125" style="36" customWidth="1"/>
    <col min="5844" max="5844" width="2" style="36" customWidth="1"/>
    <col min="5845" max="5845" width="13.140625" style="36" customWidth="1"/>
    <col min="5846" max="5846" width="1.7109375" style="36" customWidth="1"/>
    <col min="5847" max="5847" width="10.42578125" style="36" customWidth="1"/>
    <col min="5848" max="5848" width="10.5703125" style="36" customWidth="1"/>
    <col min="5849" max="5851" width="9.140625" style="36"/>
    <col min="5852" max="5852" width="28.5703125" style="36" customWidth="1"/>
    <col min="5853" max="5853" width="11.7109375" style="36" customWidth="1"/>
    <col min="5854" max="5854" width="11.42578125" style="36" customWidth="1"/>
    <col min="5855" max="5855" width="2" style="36" customWidth="1"/>
    <col min="5856" max="5856" width="13.140625" style="36" customWidth="1"/>
    <col min="5857" max="5857" width="1.7109375" style="36" customWidth="1"/>
    <col min="5858" max="5858" width="10.42578125" style="36" customWidth="1"/>
    <col min="5859" max="5859" width="10.5703125" style="36" customWidth="1"/>
    <col min="5860" max="6075" width="9.140625" style="36"/>
    <col min="6076" max="6076" width="35.85546875" style="36" customWidth="1"/>
    <col min="6077" max="6078" width="13.140625" style="36" customWidth="1"/>
    <col min="6079" max="6079" width="1.140625" style="36" customWidth="1"/>
    <col min="6080" max="6081" width="12.42578125" style="36" customWidth="1"/>
    <col min="6082" max="6082" width="23.140625" style="36" customWidth="1"/>
    <col min="6083" max="6083" width="10.42578125" style="36" customWidth="1"/>
    <col min="6084" max="6084" width="10.5703125" style="36" customWidth="1"/>
    <col min="6085" max="6085" width="9.140625" style="36"/>
    <col min="6086" max="6088" width="5" style="36" customWidth="1"/>
    <col min="6089" max="6089" width="7.85546875" style="36" customWidth="1"/>
    <col min="6090" max="6090" width="8.42578125" style="36" customWidth="1"/>
    <col min="6091" max="6091" width="5" style="36" customWidth="1"/>
    <col min="6092" max="6096" width="9.140625" style="36"/>
    <col min="6097" max="6097" width="28.5703125" style="36" customWidth="1"/>
    <col min="6098" max="6098" width="11.7109375" style="36" customWidth="1"/>
    <col min="6099" max="6099" width="11.42578125" style="36" customWidth="1"/>
    <col min="6100" max="6100" width="2" style="36" customWidth="1"/>
    <col min="6101" max="6101" width="13.140625" style="36" customWidth="1"/>
    <col min="6102" max="6102" width="1.7109375" style="36" customWidth="1"/>
    <col min="6103" max="6103" width="10.42578125" style="36" customWidth="1"/>
    <col min="6104" max="6104" width="10.5703125" style="36" customWidth="1"/>
    <col min="6105" max="6107" width="9.140625" style="36"/>
    <col min="6108" max="6108" width="28.5703125" style="36" customWidth="1"/>
    <col min="6109" max="6109" width="11.7109375" style="36" customWidth="1"/>
    <col min="6110" max="6110" width="11.42578125" style="36" customWidth="1"/>
    <col min="6111" max="6111" width="2" style="36" customWidth="1"/>
    <col min="6112" max="6112" width="13.140625" style="36" customWidth="1"/>
    <col min="6113" max="6113" width="1.7109375" style="36" customWidth="1"/>
    <col min="6114" max="6114" width="10.42578125" style="36" customWidth="1"/>
    <col min="6115" max="6115" width="10.5703125" style="36" customWidth="1"/>
    <col min="6116" max="6331" width="9.140625" style="36"/>
    <col min="6332" max="6332" width="35.85546875" style="36" customWidth="1"/>
    <col min="6333" max="6334" width="13.140625" style="36" customWidth="1"/>
    <col min="6335" max="6335" width="1.140625" style="36" customWidth="1"/>
    <col min="6336" max="6337" width="12.42578125" style="36" customWidth="1"/>
    <col min="6338" max="6338" width="23.140625" style="36" customWidth="1"/>
    <col min="6339" max="6339" width="10.42578125" style="36" customWidth="1"/>
    <col min="6340" max="6340" width="10.5703125" style="36" customWidth="1"/>
    <col min="6341" max="6341" width="9.140625" style="36"/>
    <col min="6342" max="6344" width="5" style="36" customWidth="1"/>
    <col min="6345" max="6345" width="7.85546875" style="36" customWidth="1"/>
    <col min="6346" max="6346" width="8.42578125" style="36" customWidth="1"/>
    <col min="6347" max="6347" width="5" style="36" customWidth="1"/>
    <col min="6348" max="6352" width="9.140625" style="36"/>
    <col min="6353" max="6353" width="28.5703125" style="36" customWidth="1"/>
    <col min="6354" max="6354" width="11.7109375" style="36" customWidth="1"/>
    <col min="6355" max="6355" width="11.42578125" style="36" customWidth="1"/>
    <col min="6356" max="6356" width="2" style="36" customWidth="1"/>
    <col min="6357" max="6357" width="13.140625" style="36" customWidth="1"/>
    <col min="6358" max="6358" width="1.7109375" style="36" customWidth="1"/>
    <col min="6359" max="6359" width="10.42578125" style="36" customWidth="1"/>
    <col min="6360" max="6360" width="10.5703125" style="36" customWidth="1"/>
    <col min="6361" max="6363" width="9.140625" style="36"/>
    <col min="6364" max="6364" width="28.5703125" style="36" customWidth="1"/>
    <col min="6365" max="6365" width="11.7109375" style="36" customWidth="1"/>
    <col min="6366" max="6366" width="11.42578125" style="36" customWidth="1"/>
    <col min="6367" max="6367" width="2" style="36" customWidth="1"/>
    <col min="6368" max="6368" width="13.140625" style="36" customWidth="1"/>
    <col min="6369" max="6369" width="1.7109375" style="36" customWidth="1"/>
    <col min="6370" max="6370" width="10.42578125" style="36" customWidth="1"/>
    <col min="6371" max="6371" width="10.5703125" style="36" customWidth="1"/>
    <col min="6372" max="6587" width="9.140625" style="36"/>
    <col min="6588" max="6588" width="35.85546875" style="36" customWidth="1"/>
    <col min="6589" max="6590" width="13.140625" style="36" customWidth="1"/>
    <col min="6591" max="6591" width="1.140625" style="36" customWidth="1"/>
    <col min="6592" max="6593" width="12.42578125" style="36" customWidth="1"/>
    <col min="6594" max="6594" width="23.140625" style="36" customWidth="1"/>
    <col min="6595" max="6595" width="10.42578125" style="36" customWidth="1"/>
    <col min="6596" max="6596" width="10.5703125" style="36" customWidth="1"/>
    <col min="6597" max="6597" width="9.140625" style="36"/>
    <col min="6598" max="6600" width="5" style="36" customWidth="1"/>
    <col min="6601" max="6601" width="7.85546875" style="36" customWidth="1"/>
    <col min="6602" max="6602" width="8.42578125" style="36" customWidth="1"/>
    <col min="6603" max="6603" width="5" style="36" customWidth="1"/>
    <col min="6604" max="6608" width="9.140625" style="36"/>
    <col min="6609" max="6609" width="28.5703125" style="36" customWidth="1"/>
    <col min="6610" max="6610" width="11.7109375" style="36" customWidth="1"/>
    <col min="6611" max="6611" width="11.42578125" style="36" customWidth="1"/>
    <col min="6612" max="6612" width="2" style="36" customWidth="1"/>
    <col min="6613" max="6613" width="13.140625" style="36" customWidth="1"/>
    <col min="6614" max="6614" width="1.7109375" style="36" customWidth="1"/>
    <col min="6615" max="6615" width="10.42578125" style="36" customWidth="1"/>
    <col min="6616" max="6616" width="10.5703125" style="36" customWidth="1"/>
    <col min="6617" max="6619" width="9.140625" style="36"/>
    <col min="6620" max="6620" width="28.5703125" style="36" customWidth="1"/>
    <col min="6621" max="6621" width="11.7109375" style="36" customWidth="1"/>
    <col min="6622" max="6622" width="11.42578125" style="36" customWidth="1"/>
    <col min="6623" max="6623" width="2" style="36" customWidth="1"/>
    <col min="6624" max="6624" width="13.140625" style="36" customWidth="1"/>
    <col min="6625" max="6625" width="1.7109375" style="36" customWidth="1"/>
    <col min="6626" max="6626" width="10.42578125" style="36" customWidth="1"/>
    <col min="6627" max="6627" width="10.5703125" style="36" customWidth="1"/>
    <col min="6628" max="6843" width="9.140625" style="36"/>
    <col min="6844" max="6844" width="35.85546875" style="36" customWidth="1"/>
    <col min="6845" max="6846" width="13.140625" style="36" customWidth="1"/>
    <col min="6847" max="6847" width="1.140625" style="36" customWidth="1"/>
    <col min="6848" max="6849" width="12.42578125" style="36" customWidth="1"/>
    <col min="6850" max="6850" width="23.140625" style="36" customWidth="1"/>
    <col min="6851" max="6851" width="10.42578125" style="36" customWidth="1"/>
    <col min="6852" max="6852" width="10.5703125" style="36" customWidth="1"/>
    <col min="6853" max="6853" width="9.140625" style="36"/>
    <col min="6854" max="6856" width="5" style="36" customWidth="1"/>
    <col min="6857" max="6857" width="7.85546875" style="36" customWidth="1"/>
    <col min="6858" max="6858" width="8.42578125" style="36" customWidth="1"/>
    <col min="6859" max="6859" width="5" style="36" customWidth="1"/>
    <col min="6860" max="6864" width="9.140625" style="36"/>
    <col min="6865" max="6865" width="28.5703125" style="36" customWidth="1"/>
    <col min="6866" max="6866" width="11.7109375" style="36" customWidth="1"/>
    <col min="6867" max="6867" width="11.42578125" style="36" customWidth="1"/>
    <col min="6868" max="6868" width="2" style="36" customWidth="1"/>
    <col min="6869" max="6869" width="13.140625" style="36" customWidth="1"/>
    <col min="6870" max="6870" width="1.7109375" style="36" customWidth="1"/>
    <col min="6871" max="6871" width="10.42578125" style="36" customWidth="1"/>
    <col min="6872" max="6872" width="10.5703125" style="36" customWidth="1"/>
    <col min="6873" max="6875" width="9.140625" style="36"/>
    <col min="6876" max="6876" width="28.5703125" style="36" customWidth="1"/>
    <col min="6877" max="6877" width="11.7109375" style="36" customWidth="1"/>
    <col min="6878" max="6878" width="11.42578125" style="36" customWidth="1"/>
    <col min="6879" max="6879" width="2" style="36" customWidth="1"/>
    <col min="6880" max="6880" width="13.140625" style="36" customWidth="1"/>
    <col min="6881" max="6881" width="1.7109375" style="36" customWidth="1"/>
    <col min="6882" max="6882" width="10.42578125" style="36" customWidth="1"/>
    <col min="6883" max="6883" width="10.5703125" style="36" customWidth="1"/>
    <col min="6884" max="7099" width="9.140625" style="36"/>
    <col min="7100" max="7100" width="35.85546875" style="36" customWidth="1"/>
    <col min="7101" max="7102" width="13.140625" style="36" customWidth="1"/>
    <col min="7103" max="7103" width="1.140625" style="36" customWidth="1"/>
    <col min="7104" max="7105" width="12.42578125" style="36" customWidth="1"/>
    <col min="7106" max="7106" width="23.140625" style="36" customWidth="1"/>
    <col min="7107" max="7107" width="10.42578125" style="36" customWidth="1"/>
    <col min="7108" max="7108" width="10.5703125" style="36" customWidth="1"/>
    <col min="7109" max="7109" width="9.140625" style="36"/>
    <col min="7110" max="7112" width="5" style="36" customWidth="1"/>
    <col min="7113" max="7113" width="7.85546875" style="36" customWidth="1"/>
    <col min="7114" max="7114" width="8.42578125" style="36" customWidth="1"/>
    <col min="7115" max="7115" width="5" style="36" customWidth="1"/>
    <col min="7116" max="7120" width="9.140625" style="36"/>
    <col min="7121" max="7121" width="28.5703125" style="36" customWidth="1"/>
    <col min="7122" max="7122" width="11.7109375" style="36" customWidth="1"/>
    <col min="7123" max="7123" width="11.42578125" style="36" customWidth="1"/>
    <col min="7124" max="7124" width="2" style="36" customWidth="1"/>
    <col min="7125" max="7125" width="13.140625" style="36" customWidth="1"/>
    <col min="7126" max="7126" width="1.7109375" style="36" customWidth="1"/>
    <col min="7127" max="7127" width="10.42578125" style="36" customWidth="1"/>
    <col min="7128" max="7128" width="10.5703125" style="36" customWidth="1"/>
    <col min="7129" max="7131" width="9.140625" style="36"/>
    <col min="7132" max="7132" width="28.5703125" style="36" customWidth="1"/>
    <col min="7133" max="7133" width="11.7109375" style="36" customWidth="1"/>
    <col min="7134" max="7134" width="11.42578125" style="36" customWidth="1"/>
    <col min="7135" max="7135" width="2" style="36" customWidth="1"/>
    <col min="7136" max="7136" width="13.140625" style="36" customWidth="1"/>
    <col min="7137" max="7137" width="1.7109375" style="36" customWidth="1"/>
    <col min="7138" max="7138" width="10.42578125" style="36" customWidth="1"/>
    <col min="7139" max="7139" width="10.5703125" style="36" customWidth="1"/>
    <col min="7140" max="7355" width="9.140625" style="36"/>
    <col min="7356" max="7356" width="35.85546875" style="36" customWidth="1"/>
    <col min="7357" max="7358" width="13.140625" style="36" customWidth="1"/>
    <col min="7359" max="7359" width="1.140625" style="36" customWidth="1"/>
    <col min="7360" max="7361" width="12.42578125" style="36" customWidth="1"/>
    <col min="7362" max="7362" width="23.140625" style="36" customWidth="1"/>
    <col min="7363" max="7363" width="10.42578125" style="36" customWidth="1"/>
    <col min="7364" max="7364" width="10.5703125" style="36" customWidth="1"/>
    <col min="7365" max="7365" width="9.140625" style="36"/>
    <col min="7366" max="7368" width="5" style="36" customWidth="1"/>
    <col min="7369" max="7369" width="7.85546875" style="36" customWidth="1"/>
    <col min="7370" max="7370" width="8.42578125" style="36" customWidth="1"/>
    <col min="7371" max="7371" width="5" style="36" customWidth="1"/>
    <col min="7372" max="7376" width="9.140625" style="36"/>
    <col min="7377" max="7377" width="28.5703125" style="36" customWidth="1"/>
    <col min="7378" max="7378" width="11.7109375" style="36" customWidth="1"/>
    <col min="7379" max="7379" width="11.42578125" style="36" customWidth="1"/>
    <col min="7380" max="7380" width="2" style="36" customWidth="1"/>
    <col min="7381" max="7381" width="13.140625" style="36" customWidth="1"/>
    <col min="7382" max="7382" width="1.7109375" style="36" customWidth="1"/>
    <col min="7383" max="7383" width="10.42578125" style="36" customWidth="1"/>
    <col min="7384" max="7384" width="10.5703125" style="36" customWidth="1"/>
    <col min="7385" max="7387" width="9.140625" style="36"/>
    <col min="7388" max="7388" width="28.5703125" style="36" customWidth="1"/>
    <col min="7389" max="7389" width="11.7109375" style="36" customWidth="1"/>
    <col min="7390" max="7390" width="11.42578125" style="36" customWidth="1"/>
    <col min="7391" max="7391" width="2" style="36" customWidth="1"/>
    <col min="7392" max="7392" width="13.140625" style="36" customWidth="1"/>
    <col min="7393" max="7393" width="1.7109375" style="36" customWidth="1"/>
    <col min="7394" max="7394" width="10.42578125" style="36" customWidth="1"/>
    <col min="7395" max="7395" width="10.5703125" style="36" customWidth="1"/>
    <col min="7396" max="7611" width="9.140625" style="36"/>
    <col min="7612" max="7612" width="35.85546875" style="36" customWidth="1"/>
    <col min="7613" max="7614" width="13.140625" style="36" customWidth="1"/>
    <col min="7615" max="7615" width="1.140625" style="36" customWidth="1"/>
    <col min="7616" max="7617" width="12.42578125" style="36" customWidth="1"/>
    <col min="7618" max="7618" width="23.140625" style="36" customWidth="1"/>
    <col min="7619" max="7619" width="10.42578125" style="36" customWidth="1"/>
    <col min="7620" max="7620" width="10.5703125" style="36" customWidth="1"/>
    <col min="7621" max="7621" width="9.140625" style="36"/>
    <col min="7622" max="7624" width="5" style="36" customWidth="1"/>
    <col min="7625" max="7625" width="7.85546875" style="36" customWidth="1"/>
    <col min="7626" max="7626" width="8.42578125" style="36" customWidth="1"/>
    <col min="7627" max="7627" width="5" style="36" customWidth="1"/>
    <col min="7628" max="7632" width="9.140625" style="36"/>
    <col min="7633" max="7633" width="28.5703125" style="36" customWidth="1"/>
    <col min="7634" max="7634" width="11.7109375" style="36" customWidth="1"/>
    <col min="7635" max="7635" width="11.42578125" style="36" customWidth="1"/>
    <col min="7636" max="7636" width="2" style="36" customWidth="1"/>
    <col min="7637" max="7637" width="13.140625" style="36" customWidth="1"/>
    <col min="7638" max="7638" width="1.7109375" style="36" customWidth="1"/>
    <col min="7639" max="7639" width="10.42578125" style="36" customWidth="1"/>
    <col min="7640" max="7640" width="10.5703125" style="36" customWidth="1"/>
    <col min="7641" max="7643" width="9.140625" style="36"/>
    <col min="7644" max="7644" width="28.5703125" style="36" customWidth="1"/>
    <col min="7645" max="7645" width="11.7109375" style="36" customWidth="1"/>
    <col min="7646" max="7646" width="11.42578125" style="36" customWidth="1"/>
    <col min="7647" max="7647" width="2" style="36" customWidth="1"/>
    <col min="7648" max="7648" width="13.140625" style="36" customWidth="1"/>
    <col min="7649" max="7649" width="1.7109375" style="36" customWidth="1"/>
    <col min="7650" max="7650" width="10.42578125" style="36" customWidth="1"/>
    <col min="7651" max="7651" width="10.5703125" style="36" customWidth="1"/>
    <col min="7652" max="7867" width="9.140625" style="36"/>
    <col min="7868" max="7868" width="35.85546875" style="36" customWidth="1"/>
    <col min="7869" max="7870" width="13.140625" style="36" customWidth="1"/>
    <col min="7871" max="7871" width="1.140625" style="36" customWidth="1"/>
    <col min="7872" max="7873" width="12.42578125" style="36" customWidth="1"/>
    <col min="7874" max="7874" width="23.140625" style="36" customWidth="1"/>
    <col min="7875" max="7875" width="10.42578125" style="36" customWidth="1"/>
    <col min="7876" max="7876" width="10.5703125" style="36" customWidth="1"/>
    <col min="7877" max="7877" width="9.140625" style="36"/>
    <col min="7878" max="7880" width="5" style="36" customWidth="1"/>
    <col min="7881" max="7881" width="7.85546875" style="36" customWidth="1"/>
    <col min="7882" max="7882" width="8.42578125" style="36" customWidth="1"/>
    <col min="7883" max="7883" width="5" style="36" customWidth="1"/>
    <col min="7884" max="7888" width="9.140625" style="36"/>
    <col min="7889" max="7889" width="28.5703125" style="36" customWidth="1"/>
    <col min="7890" max="7890" width="11.7109375" style="36" customWidth="1"/>
    <col min="7891" max="7891" width="11.42578125" style="36" customWidth="1"/>
    <col min="7892" max="7892" width="2" style="36" customWidth="1"/>
    <col min="7893" max="7893" width="13.140625" style="36" customWidth="1"/>
    <col min="7894" max="7894" width="1.7109375" style="36" customWidth="1"/>
    <col min="7895" max="7895" width="10.42578125" style="36" customWidth="1"/>
    <col min="7896" max="7896" width="10.5703125" style="36" customWidth="1"/>
    <col min="7897" max="7899" width="9.140625" style="36"/>
    <col min="7900" max="7900" width="28.5703125" style="36" customWidth="1"/>
    <col min="7901" max="7901" width="11.7109375" style="36" customWidth="1"/>
    <col min="7902" max="7902" width="11.42578125" style="36" customWidth="1"/>
    <col min="7903" max="7903" width="2" style="36" customWidth="1"/>
    <col min="7904" max="7904" width="13.140625" style="36" customWidth="1"/>
    <col min="7905" max="7905" width="1.7109375" style="36" customWidth="1"/>
    <col min="7906" max="7906" width="10.42578125" style="36" customWidth="1"/>
    <col min="7907" max="7907" width="10.5703125" style="36" customWidth="1"/>
    <col min="7908" max="8123" width="9.140625" style="36"/>
    <col min="8124" max="8124" width="35.85546875" style="36" customWidth="1"/>
    <col min="8125" max="8126" width="13.140625" style="36" customWidth="1"/>
    <col min="8127" max="8127" width="1.140625" style="36" customWidth="1"/>
    <col min="8128" max="8129" width="12.42578125" style="36" customWidth="1"/>
    <col min="8130" max="8130" width="23.140625" style="36" customWidth="1"/>
    <col min="8131" max="8131" width="10.42578125" style="36" customWidth="1"/>
    <col min="8132" max="8132" width="10.5703125" style="36" customWidth="1"/>
    <col min="8133" max="8133" width="9.140625" style="36"/>
    <col min="8134" max="8136" width="5" style="36" customWidth="1"/>
    <col min="8137" max="8137" width="7.85546875" style="36" customWidth="1"/>
    <col min="8138" max="8138" width="8.42578125" style="36" customWidth="1"/>
    <col min="8139" max="8139" width="5" style="36" customWidth="1"/>
    <col min="8140" max="8144" width="9.140625" style="36"/>
    <col min="8145" max="8145" width="28.5703125" style="36" customWidth="1"/>
    <col min="8146" max="8146" width="11.7109375" style="36" customWidth="1"/>
    <col min="8147" max="8147" width="11.42578125" style="36" customWidth="1"/>
    <col min="8148" max="8148" width="2" style="36" customWidth="1"/>
    <col min="8149" max="8149" width="13.140625" style="36" customWidth="1"/>
    <col min="8150" max="8150" width="1.7109375" style="36" customWidth="1"/>
    <col min="8151" max="8151" width="10.42578125" style="36" customWidth="1"/>
    <col min="8152" max="8152" width="10.5703125" style="36" customWidth="1"/>
    <col min="8153" max="8155" width="9.140625" style="36"/>
    <col min="8156" max="8156" width="28.5703125" style="36" customWidth="1"/>
    <col min="8157" max="8157" width="11.7109375" style="36" customWidth="1"/>
    <col min="8158" max="8158" width="11.42578125" style="36" customWidth="1"/>
    <col min="8159" max="8159" width="2" style="36" customWidth="1"/>
    <col min="8160" max="8160" width="13.140625" style="36" customWidth="1"/>
    <col min="8161" max="8161" width="1.7109375" style="36" customWidth="1"/>
    <col min="8162" max="8162" width="10.42578125" style="36" customWidth="1"/>
    <col min="8163" max="8163" width="10.5703125" style="36" customWidth="1"/>
    <col min="8164" max="8379" width="9.140625" style="36"/>
    <col min="8380" max="8380" width="35.85546875" style="36" customWidth="1"/>
    <col min="8381" max="8382" width="13.140625" style="36" customWidth="1"/>
    <col min="8383" max="8383" width="1.140625" style="36" customWidth="1"/>
    <col min="8384" max="8385" width="12.42578125" style="36" customWidth="1"/>
    <col min="8386" max="8386" width="23.140625" style="36" customWidth="1"/>
    <col min="8387" max="8387" width="10.42578125" style="36" customWidth="1"/>
    <col min="8388" max="8388" width="10.5703125" style="36" customWidth="1"/>
    <col min="8389" max="8389" width="9.140625" style="36"/>
    <col min="8390" max="8392" width="5" style="36" customWidth="1"/>
    <col min="8393" max="8393" width="7.85546875" style="36" customWidth="1"/>
    <col min="8394" max="8394" width="8.42578125" style="36" customWidth="1"/>
    <col min="8395" max="8395" width="5" style="36" customWidth="1"/>
    <col min="8396" max="8400" width="9.140625" style="36"/>
    <col min="8401" max="8401" width="28.5703125" style="36" customWidth="1"/>
    <col min="8402" max="8402" width="11.7109375" style="36" customWidth="1"/>
    <col min="8403" max="8403" width="11.42578125" style="36" customWidth="1"/>
    <col min="8404" max="8404" width="2" style="36" customWidth="1"/>
    <col min="8405" max="8405" width="13.140625" style="36" customWidth="1"/>
    <col min="8406" max="8406" width="1.7109375" style="36" customWidth="1"/>
    <col min="8407" max="8407" width="10.42578125" style="36" customWidth="1"/>
    <col min="8408" max="8408" width="10.5703125" style="36" customWidth="1"/>
    <col min="8409" max="8411" width="9.140625" style="36"/>
    <col min="8412" max="8412" width="28.5703125" style="36" customWidth="1"/>
    <col min="8413" max="8413" width="11.7109375" style="36" customWidth="1"/>
    <col min="8414" max="8414" width="11.42578125" style="36" customWidth="1"/>
    <col min="8415" max="8415" width="2" style="36" customWidth="1"/>
    <col min="8416" max="8416" width="13.140625" style="36" customWidth="1"/>
    <col min="8417" max="8417" width="1.7109375" style="36" customWidth="1"/>
    <col min="8418" max="8418" width="10.42578125" style="36" customWidth="1"/>
    <col min="8419" max="8419" width="10.5703125" style="36" customWidth="1"/>
    <col min="8420" max="8635" width="9.140625" style="36"/>
    <col min="8636" max="8636" width="35.85546875" style="36" customWidth="1"/>
    <col min="8637" max="8638" width="13.140625" style="36" customWidth="1"/>
    <col min="8639" max="8639" width="1.140625" style="36" customWidth="1"/>
    <col min="8640" max="8641" width="12.42578125" style="36" customWidth="1"/>
    <col min="8642" max="8642" width="23.140625" style="36" customWidth="1"/>
    <col min="8643" max="8643" width="10.42578125" style="36" customWidth="1"/>
    <col min="8644" max="8644" width="10.5703125" style="36" customWidth="1"/>
    <col min="8645" max="8645" width="9.140625" style="36"/>
    <col min="8646" max="8648" width="5" style="36" customWidth="1"/>
    <col min="8649" max="8649" width="7.85546875" style="36" customWidth="1"/>
    <col min="8650" max="8650" width="8.42578125" style="36" customWidth="1"/>
    <col min="8651" max="8651" width="5" style="36" customWidth="1"/>
    <col min="8652" max="8656" width="9.140625" style="36"/>
    <col min="8657" max="8657" width="28.5703125" style="36" customWidth="1"/>
    <col min="8658" max="8658" width="11.7109375" style="36" customWidth="1"/>
    <col min="8659" max="8659" width="11.42578125" style="36" customWidth="1"/>
    <col min="8660" max="8660" width="2" style="36" customWidth="1"/>
    <col min="8661" max="8661" width="13.140625" style="36" customWidth="1"/>
    <col min="8662" max="8662" width="1.7109375" style="36" customWidth="1"/>
    <col min="8663" max="8663" width="10.42578125" style="36" customWidth="1"/>
    <col min="8664" max="8664" width="10.5703125" style="36" customWidth="1"/>
    <col min="8665" max="8667" width="9.140625" style="36"/>
    <col min="8668" max="8668" width="28.5703125" style="36" customWidth="1"/>
    <col min="8669" max="8669" width="11.7109375" style="36" customWidth="1"/>
    <col min="8670" max="8670" width="11.42578125" style="36" customWidth="1"/>
    <col min="8671" max="8671" width="2" style="36" customWidth="1"/>
    <col min="8672" max="8672" width="13.140625" style="36" customWidth="1"/>
    <col min="8673" max="8673" width="1.7109375" style="36" customWidth="1"/>
    <col min="8674" max="8674" width="10.42578125" style="36" customWidth="1"/>
    <col min="8675" max="8675" width="10.5703125" style="36" customWidth="1"/>
    <col min="8676" max="8891" width="9.140625" style="36"/>
    <col min="8892" max="8892" width="35.85546875" style="36" customWidth="1"/>
    <col min="8893" max="8894" width="13.140625" style="36" customWidth="1"/>
    <col min="8895" max="8895" width="1.140625" style="36" customWidth="1"/>
    <col min="8896" max="8897" width="12.42578125" style="36" customWidth="1"/>
    <col min="8898" max="8898" width="23.140625" style="36" customWidth="1"/>
    <col min="8899" max="8899" width="10.42578125" style="36" customWidth="1"/>
    <col min="8900" max="8900" width="10.5703125" style="36" customWidth="1"/>
    <col min="8901" max="8901" width="9.140625" style="36"/>
    <col min="8902" max="8904" width="5" style="36" customWidth="1"/>
    <col min="8905" max="8905" width="7.85546875" style="36" customWidth="1"/>
    <col min="8906" max="8906" width="8.42578125" style="36" customWidth="1"/>
    <col min="8907" max="8907" width="5" style="36" customWidth="1"/>
    <col min="8908" max="8912" width="9.140625" style="36"/>
    <col min="8913" max="8913" width="28.5703125" style="36" customWidth="1"/>
    <col min="8914" max="8914" width="11.7109375" style="36" customWidth="1"/>
    <col min="8915" max="8915" width="11.42578125" style="36" customWidth="1"/>
    <col min="8916" max="8916" width="2" style="36" customWidth="1"/>
    <col min="8917" max="8917" width="13.140625" style="36" customWidth="1"/>
    <col min="8918" max="8918" width="1.7109375" style="36" customWidth="1"/>
    <col min="8919" max="8919" width="10.42578125" style="36" customWidth="1"/>
    <col min="8920" max="8920" width="10.5703125" style="36" customWidth="1"/>
    <col min="8921" max="8923" width="9.140625" style="36"/>
    <col min="8924" max="8924" width="28.5703125" style="36" customWidth="1"/>
    <col min="8925" max="8925" width="11.7109375" style="36" customWidth="1"/>
    <col min="8926" max="8926" width="11.42578125" style="36" customWidth="1"/>
    <col min="8927" max="8927" width="2" style="36" customWidth="1"/>
    <col min="8928" max="8928" width="13.140625" style="36" customWidth="1"/>
    <col min="8929" max="8929" width="1.7109375" style="36" customWidth="1"/>
    <col min="8930" max="8930" width="10.42578125" style="36" customWidth="1"/>
    <col min="8931" max="8931" width="10.5703125" style="36" customWidth="1"/>
    <col min="8932" max="9147" width="9.140625" style="36"/>
    <col min="9148" max="9148" width="35.85546875" style="36" customWidth="1"/>
    <col min="9149" max="9150" width="13.140625" style="36" customWidth="1"/>
    <col min="9151" max="9151" width="1.140625" style="36" customWidth="1"/>
    <col min="9152" max="9153" width="12.42578125" style="36" customWidth="1"/>
    <col min="9154" max="9154" width="23.140625" style="36" customWidth="1"/>
    <col min="9155" max="9155" width="10.42578125" style="36" customWidth="1"/>
    <col min="9156" max="9156" width="10.5703125" style="36" customWidth="1"/>
    <col min="9157" max="9157" width="9.140625" style="36"/>
    <col min="9158" max="9160" width="5" style="36" customWidth="1"/>
    <col min="9161" max="9161" width="7.85546875" style="36" customWidth="1"/>
    <col min="9162" max="9162" width="8.42578125" style="36" customWidth="1"/>
    <col min="9163" max="9163" width="5" style="36" customWidth="1"/>
    <col min="9164" max="9168" width="9.140625" style="36"/>
    <col min="9169" max="9169" width="28.5703125" style="36" customWidth="1"/>
    <col min="9170" max="9170" width="11.7109375" style="36" customWidth="1"/>
    <col min="9171" max="9171" width="11.42578125" style="36" customWidth="1"/>
    <col min="9172" max="9172" width="2" style="36" customWidth="1"/>
    <col min="9173" max="9173" width="13.140625" style="36" customWidth="1"/>
    <col min="9174" max="9174" width="1.7109375" style="36" customWidth="1"/>
    <col min="9175" max="9175" width="10.42578125" style="36" customWidth="1"/>
    <col min="9176" max="9176" width="10.5703125" style="36" customWidth="1"/>
    <col min="9177" max="9179" width="9.140625" style="36"/>
    <col min="9180" max="9180" width="28.5703125" style="36" customWidth="1"/>
    <col min="9181" max="9181" width="11.7109375" style="36" customWidth="1"/>
    <col min="9182" max="9182" width="11.42578125" style="36" customWidth="1"/>
    <col min="9183" max="9183" width="2" style="36" customWidth="1"/>
    <col min="9184" max="9184" width="13.140625" style="36" customWidth="1"/>
    <col min="9185" max="9185" width="1.7109375" style="36" customWidth="1"/>
    <col min="9186" max="9186" width="10.42578125" style="36" customWidth="1"/>
    <col min="9187" max="9187" width="10.5703125" style="36" customWidth="1"/>
    <col min="9188" max="9403" width="9.140625" style="36"/>
    <col min="9404" max="9404" width="35.85546875" style="36" customWidth="1"/>
    <col min="9405" max="9406" width="13.140625" style="36" customWidth="1"/>
    <col min="9407" max="9407" width="1.140625" style="36" customWidth="1"/>
    <col min="9408" max="9409" width="12.42578125" style="36" customWidth="1"/>
    <col min="9410" max="9410" width="23.140625" style="36" customWidth="1"/>
    <col min="9411" max="9411" width="10.42578125" style="36" customWidth="1"/>
    <col min="9412" max="9412" width="10.5703125" style="36" customWidth="1"/>
    <col min="9413" max="9413" width="9.140625" style="36"/>
    <col min="9414" max="9416" width="5" style="36" customWidth="1"/>
    <col min="9417" max="9417" width="7.85546875" style="36" customWidth="1"/>
    <col min="9418" max="9418" width="8.42578125" style="36" customWidth="1"/>
    <col min="9419" max="9419" width="5" style="36" customWidth="1"/>
    <col min="9420" max="9424" width="9.140625" style="36"/>
    <col min="9425" max="9425" width="28.5703125" style="36" customWidth="1"/>
    <col min="9426" max="9426" width="11.7109375" style="36" customWidth="1"/>
    <col min="9427" max="9427" width="11.42578125" style="36" customWidth="1"/>
    <col min="9428" max="9428" width="2" style="36" customWidth="1"/>
    <col min="9429" max="9429" width="13.140625" style="36" customWidth="1"/>
    <col min="9430" max="9430" width="1.7109375" style="36" customWidth="1"/>
    <col min="9431" max="9431" width="10.42578125" style="36" customWidth="1"/>
    <col min="9432" max="9432" width="10.5703125" style="36" customWidth="1"/>
    <col min="9433" max="9435" width="9.140625" style="36"/>
    <col min="9436" max="9436" width="28.5703125" style="36" customWidth="1"/>
    <col min="9437" max="9437" width="11.7109375" style="36" customWidth="1"/>
    <col min="9438" max="9438" width="11.42578125" style="36" customWidth="1"/>
    <col min="9439" max="9439" width="2" style="36" customWidth="1"/>
    <col min="9440" max="9440" width="13.140625" style="36" customWidth="1"/>
    <col min="9441" max="9441" width="1.7109375" style="36" customWidth="1"/>
    <col min="9442" max="9442" width="10.42578125" style="36" customWidth="1"/>
    <col min="9443" max="9443" width="10.5703125" style="36" customWidth="1"/>
    <col min="9444" max="9659" width="9.140625" style="36"/>
    <col min="9660" max="9660" width="35.85546875" style="36" customWidth="1"/>
    <col min="9661" max="9662" width="13.140625" style="36" customWidth="1"/>
    <col min="9663" max="9663" width="1.140625" style="36" customWidth="1"/>
    <col min="9664" max="9665" width="12.42578125" style="36" customWidth="1"/>
    <col min="9666" max="9666" width="23.140625" style="36" customWidth="1"/>
    <col min="9667" max="9667" width="10.42578125" style="36" customWidth="1"/>
    <col min="9668" max="9668" width="10.5703125" style="36" customWidth="1"/>
    <col min="9669" max="9669" width="9.140625" style="36"/>
    <col min="9670" max="9672" width="5" style="36" customWidth="1"/>
    <col min="9673" max="9673" width="7.85546875" style="36" customWidth="1"/>
    <col min="9674" max="9674" width="8.42578125" style="36" customWidth="1"/>
    <col min="9675" max="9675" width="5" style="36" customWidth="1"/>
    <col min="9676" max="9680" width="9.140625" style="36"/>
    <col min="9681" max="9681" width="28.5703125" style="36" customWidth="1"/>
    <col min="9682" max="9682" width="11.7109375" style="36" customWidth="1"/>
    <col min="9683" max="9683" width="11.42578125" style="36" customWidth="1"/>
    <col min="9684" max="9684" width="2" style="36" customWidth="1"/>
    <col min="9685" max="9685" width="13.140625" style="36" customWidth="1"/>
    <col min="9686" max="9686" width="1.7109375" style="36" customWidth="1"/>
    <col min="9687" max="9687" width="10.42578125" style="36" customWidth="1"/>
    <col min="9688" max="9688" width="10.5703125" style="36" customWidth="1"/>
    <col min="9689" max="9691" width="9.140625" style="36"/>
    <col min="9692" max="9692" width="28.5703125" style="36" customWidth="1"/>
    <col min="9693" max="9693" width="11.7109375" style="36" customWidth="1"/>
    <col min="9694" max="9694" width="11.42578125" style="36" customWidth="1"/>
    <col min="9695" max="9695" width="2" style="36" customWidth="1"/>
    <col min="9696" max="9696" width="13.140625" style="36" customWidth="1"/>
    <col min="9697" max="9697" width="1.7109375" style="36" customWidth="1"/>
    <col min="9698" max="9698" width="10.42578125" style="36" customWidth="1"/>
    <col min="9699" max="9699" width="10.5703125" style="36" customWidth="1"/>
    <col min="9700" max="9915" width="9.140625" style="36"/>
    <col min="9916" max="9916" width="35.85546875" style="36" customWidth="1"/>
    <col min="9917" max="9918" width="13.140625" style="36" customWidth="1"/>
    <col min="9919" max="9919" width="1.140625" style="36" customWidth="1"/>
    <col min="9920" max="9921" width="12.42578125" style="36" customWidth="1"/>
    <col min="9922" max="9922" width="23.140625" style="36" customWidth="1"/>
    <col min="9923" max="9923" width="10.42578125" style="36" customWidth="1"/>
    <col min="9924" max="9924" width="10.5703125" style="36" customWidth="1"/>
    <col min="9925" max="9925" width="9.140625" style="36"/>
    <col min="9926" max="9928" width="5" style="36" customWidth="1"/>
    <col min="9929" max="9929" width="7.85546875" style="36" customWidth="1"/>
    <col min="9930" max="9930" width="8.42578125" style="36" customWidth="1"/>
    <col min="9931" max="9931" width="5" style="36" customWidth="1"/>
    <col min="9932" max="9936" width="9.140625" style="36"/>
    <col min="9937" max="9937" width="28.5703125" style="36" customWidth="1"/>
    <col min="9938" max="9938" width="11.7109375" style="36" customWidth="1"/>
    <col min="9939" max="9939" width="11.42578125" style="36" customWidth="1"/>
    <col min="9940" max="9940" width="2" style="36" customWidth="1"/>
    <col min="9941" max="9941" width="13.140625" style="36" customWidth="1"/>
    <col min="9942" max="9942" width="1.7109375" style="36" customWidth="1"/>
    <col min="9943" max="9943" width="10.42578125" style="36" customWidth="1"/>
    <col min="9944" max="9944" width="10.5703125" style="36" customWidth="1"/>
    <col min="9945" max="9947" width="9.140625" style="36"/>
    <col min="9948" max="9948" width="28.5703125" style="36" customWidth="1"/>
    <col min="9949" max="9949" width="11.7109375" style="36" customWidth="1"/>
    <col min="9950" max="9950" width="11.42578125" style="36" customWidth="1"/>
    <col min="9951" max="9951" width="2" style="36" customWidth="1"/>
    <col min="9952" max="9952" width="13.140625" style="36" customWidth="1"/>
    <col min="9953" max="9953" width="1.7109375" style="36" customWidth="1"/>
    <col min="9954" max="9954" width="10.42578125" style="36" customWidth="1"/>
    <col min="9955" max="9955" width="10.5703125" style="36" customWidth="1"/>
    <col min="9956" max="10171" width="9.140625" style="36"/>
    <col min="10172" max="10172" width="35.85546875" style="36" customWidth="1"/>
    <col min="10173" max="10174" width="13.140625" style="36" customWidth="1"/>
    <col min="10175" max="10175" width="1.140625" style="36" customWidth="1"/>
    <col min="10176" max="10177" width="12.42578125" style="36" customWidth="1"/>
    <col min="10178" max="10178" width="23.140625" style="36" customWidth="1"/>
    <col min="10179" max="10179" width="10.42578125" style="36" customWidth="1"/>
    <col min="10180" max="10180" width="10.5703125" style="36" customWidth="1"/>
    <col min="10181" max="10181" width="9.140625" style="36"/>
    <col min="10182" max="10184" width="5" style="36" customWidth="1"/>
    <col min="10185" max="10185" width="7.85546875" style="36" customWidth="1"/>
    <col min="10186" max="10186" width="8.42578125" style="36" customWidth="1"/>
    <col min="10187" max="10187" width="5" style="36" customWidth="1"/>
    <col min="10188" max="10192" width="9.140625" style="36"/>
    <col min="10193" max="10193" width="28.5703125" style="36" customWidth="1"/>
    <col min="10194" max="10194" width="11.7109375" style="36" customWidth="1"/>
    <col min="10195" max="10195" width="11.42578125" style="36" customWidth="1"/>
    <col min="10196" max="10196" width="2" style="36" customWidth="1"/>
    <col min="10197" max="10197" width="13.140625" style="36" customWidth="1"/>
    <col min="10198" max="10198" width="1.7109375" style="36" customWidth="1"/>
    <col min="10199" max="10199" width="10.42578125" style="36" customWidth="1"/>
    <col min="10200" max="10200" width="10.5703125" style="36" customWidth="1"/>
    <col min="10201" max="10203" width="9.140625" style="36"/>
    <col min="10204" max="10204" width="28.5703125" style="36" customWidth="1"/>
    <col min="10205" max="10205" width="11.7109375" style="36" customWidth="1"/>
    <col min="10206" max="10206" width="11.42578125" style="36" customWidth="1"/>
    <col min="10207" max="10207" width="2" style="36" customWidth="1"/>
    <col min="10208" max="10208" width="13.140625" style="36" customWidth="1"/>
    <col min="10209" max="10209" width="1.7109375" style="36" customWidth="1"/>
    <col min="10210" max="10210" width="10.42578125" style="36" customWidth="1"/>
    <col min="10211" max="10211" width="10.5703125" style="36" customWidth="1"/>
    <col min="10212" max="10427" width="9.140625" style="36"/>
    <col min="10428" max="10428" width="35.85546875" style="36" customWidth="1"/>
    <col min="10429" max="10430" width="13.140625" style="36" customWidth="1"/>
    <col min="10431" max="10431" width="1.140625" style="36" customWidth="1"/>
    <col min="10432" max="10433" width="12.42578125" style="36" customWidth="1"/>
    <col min="10434" max="10434" width="23.140625" style="36" customWidth="1"/>
    <col min="10435" max="10435" width="10.42578125" style="36" customWidth="1"/>
    <col min="10436" max="10436" width="10.5703125" style="36" customWidth="1"/>
    <col min="10437" max="10437" width="9.140625" style="36"/>
    <col min="10438" max="10440" width="5" style="36" customWidth="1"/>
    <col min="10441" max="10441" width="7.85546875" style="36" customWidth="1"/>
    <col min="10442" max="10442" width="8.42578125" style="36" customWidth="1"/>
    <col min="10443" max="10443" width="5" style="36" customWidth="1"/>
    <col min="10444" max="10448" width="9.140625" style="36"/>
    <col min="10449" max="10449" width="28.5703125" style="36" customWidth="1"/>
    <col min="10450" max="10450" width="11.7109375" style="36" customWidth="1"/>
    <col min="10451" max="10451" width="11.42578125" style="36" customWidth="1"/>
    <col min="10452" max="10452" width="2" style="36" customWidth="1"/>
    <col min="10453" max="10453" width="13.140625" style="36" customWidth="1"/>
    <col min="10454" max="10454" width="1.7109375" style="36" customWidth="1"/>
    <col min="10455" max="10455" width="10.42578125" style="36" customWidth="1"/>
    <col min="10456" max="10456" width="10.5703125" style="36" customWidth="1"/>
    <col min="10457" max="10459" width="9.140625" style="36"/>
    <col min="10460" max="10460" width="28.5703125" style="36" customWidth="1"/>
    <col min="10461" max="10461" width="11.7109375" style="36" customWidth="1"/>
    <col min="10462" max="10462" width="11.42578125" style="36" customWidth="1"/>
    <col min="10463" max="10463" width="2" style="36" customWidth="1"/>
    <col min="10464" max="10464" width="13.140625" style="36" customWidth="1"/>
    <col min="10465" max="10465" width="1.7109375" style="36" customWidth="1"/>
    <col min="10466" max="10466" width="10.42578125" style="36" customWidth="1"/>
    <col min="10467" max="10467" width="10.5703125" style="36" customWidth="1"/>
    <col min="10468" max="10683" width="9.140625" style="36"/>
    <col min="10684" max="10684" width="35.85546875" style="36" customWidth="1"/>
    <col min="10685" max="10686" width="13.140625" style="36" customWidth="1"/>
    <col min="10687" max="10687" width="1.140625" style="36" customWidth="1"/>
    <col min="10688" max="10689" width="12.42578125" style="36" customWidth="1"/>
    <col min="10690" max="10690" width="23.140625" style="36" customWidth="1"/>
    <col min="10691" max="10691" width="10.42578125" style="36" customWidth="1"/>
    <col min="10692" max="10692" width="10.5703125" style="36" customWidth="1"/>
    <col min="10693" max="10693" width="9.140625" style="36"/>
    <col min="10694" max="10696" width="5" style="36" customWidth="1"/>
    <col min="10697" max="10697" width="7.85546875" style="36" customWidth="1"/>
    <col min="10698" max="10698" width="8.42578125" style="36" customWidth="1"/>
    <col min="10699" max="10699" width="5" style="36" customWidth="1"/>
    <col min="10700" max="10704" width="9.140625" style="36"/>
    <col min="10705" max="10705" width="28.5703125" style="36" customWidth="1"/>
    <col min="10706" max="10706" width="11.7109375" style="36" customWidth="1"/>
    <col min="10707" max="10707" width="11.42578125" style="36" customWidth="1"/>
    <col min="10708" max="10708" width="2" style="36" customWidth="1"/>
    <col min="10709" max="10709" width="13.140625" style="36" customWidth="1"/>
    <col min="10710" max="10710" width="1.7109375" style="36" customWidth="1"/>
    <col min="10711" max="10711" width="10.42578125" style="36" customWidth="1"/>
    <col min="10712" max="10712" width="10.5703125" style="36" customWidth="1"/>
    <col min="10713" max="10715" width="9.140625" style="36"/>
    <col min="10716" max="10716" width="28.5703125" style="36" customWidth="1"/>
    <col min="10717" max="10717" width="11.7109375" style="36" customWidth="1"/>
    <col min="10718" max="10718" width="11.42578125" style="36" customWidth="1"/>
    <col min="10719" max="10719" width="2" style="36" customWidth="1"/>
    <col min="10720" max="10720" width="13.140625" style="36" customWidth="1"/>
    <col min="10721" max="10721" width="1.7109375" style="36" customWidth="1"/>
    <col min="10722" max="10722" width="10.42578125" style="36" customWidth="1"/>
    <col min="10723" max="10723" width="10.5703125" style="36" customWidth="1"/>
    <col min="10724" max="10939" width="9.140625" style="36"/>
    <col min="10940" max="10940" width="35.85546875" style="36" customWidth="1"/>
    <col min="10941" max="10942" width="13.140625" style="36" customWidth="1"/>
    <col min="10943" max="10943" width="1.140625" style="36" customWidth="1"/>
    <col min="10944" max="10945" width="12.42578125" style="36" customWidth="1"/>
    <col min="10946" max="10946" width="23.140625" style="36" customWidth="1"/>
    <col min="10947" max="10947" width="10.42578125" style="36" customWidth="1"/>
    <col min="10948" max="10948" width="10.5703125" style="36" customWidth="1"/>
    <col min="10949" max="10949" width="9.140625" style="36"/>
    <col min="10950" max="10952" width="5" style="36" customWidth="1"/>
    <col min="10953" max="10953" width="7.85546875" style="36" customWidth="1"/>
    <col min="10954" max="10954" width="8.42578125" style="36" customWidth="1"/>
    <col min="10955" max="10955" width="5" style="36" customWidth="1"/>
    <col min="10956" max="10960" width="9.140625" style="36"/>
    <col min="10961" max="10961" width="28.5703125" style="36" customWidth="1"/>
    <col min="10962" max="10962" width="11.7109375" style="36" customWidth="1"/>
    <col min="10963" max="10963" width="11.42578125" style="36" customWidth="1"/>
    <col min="10964" max="10964" width="2" style="36" customWidth="1"/>
    <col min="10965" max="10965" width="13.140625" style="36" customWidth="1"/>
    <col min="10966" max="10966" width="1.7109375" style="36" customWidth="1"/>
    <col min="10967" max="10967" width="10.42578125" style="36" customWidth="1"/>
    <col min="10968" max="10968" width="10.5703125" style="36" customWidth="1"/>
    <col min="10969" max="10971" width="9.140625" style="36"/>
    <col min="10972" max="10972" width="28.5703125" style="36" customWidth="1"/>
    <col min="10973" max="10973" width="11.7109375" style="36" customWidth="1"/>
    <col min="10974" max="10974" width="11.42578125" style="36" customWidth="1"/>
    <col min="10975" max="10975" width="2" style="36" customWidth="1"/>
    <col min="10976" max="10976" width="13.140625" style="36" customWidth="1"/>
    <col min="10977" max="10977" width="1.7109375" style="36" customWidth="1"/>
    <col min="10978" max="10978" width="10.42578125" style="36" customWidth="1"/>
    <col min="10979" max="10979" width="10.5703125" style="36" customWidth="1"/>
    <col min="10980" max="11195" width="9.140625" style="36"/>
    <col min="11196" max="11196" width="35.85546875" style="36" customWidth="1"/>
    <col min="11197" max="11198" width="13.140625" style="36" customWidth="1"/>
    <col min="11199" max="11199" width="1.140625" style="36" customWidth="1"/>
    <col min="11200" max="11201" width="12.42578125" style="36" customWidth="1"/>
    <col min="11202" max="11202" width="23.140625" style="36" customWidth="1"/>
    <col min="11203" max="11203" width="10.42578125" style="36" customWidth="1"/>
    <col min="11204" max="11204" width="10.5703125" style="36" customWidth="1"/>
    <col min="11205" max="11205" width="9.140625" style="36"/>
    <col min="11206" max="11208" width="5" style="36" customWidth="1"/>
    <col min="11209" max="11209" width="7.85546875" style="36" customWidth="1"/>
    <col min="11210" max="11210" width="8.42578125" style="36" customWidth="1"/>
    <col min="11211" max="11211" width="5" style="36" customWidth="1"/>
    <col min="11212" max="11216" width="9.140625" style="36"/>
    <col min="11217" max="11217" width="28.5703125" style="36" customWidth="1"/>
    <col min="11218" max="11218" width="11.7109375" style="36" customWidth="1"/>
    <col min="11219" max="11219" width="11.42578125" style="36" customWidth="1"/>
    <col min="11220" max="11220" width="2" style="36" customWidth="1"/>
    <col min="11221" max="11221" width="13.140625" style="36" customWidth="1"/>
    <col min="11222" max="11222" width="1.7109375" style="36" customWidth="1"/>
    <col min="11223" max="11223" width="10.42578125" style="36" customWidth="1"/>
    <col min="11224" max="11224" width="10.5703125" style="36" customWidth="1"/>
    <col min="11225" max="11227" width="9.140625" style="36"/>
    <col min="11228" max="11228" width="28.5703125" style="36" customWidth="1"/>
    <col min="11229" max="11229" width="11.7109375" style="36" customWidth="1"/>
    <col min="11230" max="11230" width="11.42578125" style="36" customWidth="1"/>
    <col min="11231" max="11231" width="2" style="36" customWidth="1"/>
    <col min="11232" max="11232" width="13.140625" style="36" customWidth="1"/>
    <col min="11233" max="11233" width="1.7109375" style="36" customWidth="1"/>
    <col min="11234" max="11234" width="10.42578125" style="36" customWidth="1"/>
    <col min="11235" max="11235" width="10.5703125" style="36" customWidth="1"/>
    <col min="11236" max="11451" width="9.140625" style="36"/>
    <col min="11452" max="11452" width="35.85546875" style="36" customWidth="1"/>
    <col min="11453" max="11454" width="13.140625" style="36" customWidth="1"/>
    <col min="11455" max="11455" width="1.140625" style="36" customWidth="1"/>
    <col min="11456" max="11457" width="12.42578125" style="36" customWidth="1"/>
    <col min="11458" max="11458" width="23.140625" style="36" customWidth="1"/>
    <col min="11459" max="11459" width="10.42578125" style="36" customWidth="1"/>
    <col min="11460" max="11460" width="10.5703125" style="36" customWidth="1"/>
    <col min="11461" max="11461" width="9.140625" style="36"/>
    <col min="11462" max="11464" width="5" style="36" customWidth="1"/>
    <col min="11465" max="11465" width="7.85546875" style="36" customWidth="1"/>
    <col min="11466" max="11466" width="8.42578125" style="36" customWidth="1"/>
    <col min="11467" max="11467" width="5" style="36" customWidth="1"/>
    <col min="11468" max="11472" width="9.140625" style="36"/>
    <col min="11473" max="11473" width="28.5703125" style="36" customWidth="1"/>
    <col min="11474" max="11474" width="11.7109375" style="36" customWidth="1"/>
    <col min="11475" max="11475" width="11.42578125" style="36" customWidth="1"/>
    <col min="11476" max="11476" width="2" style="36" customWidth="1"/>
    <col min="11477" max="11477" width="13.140625" style="36" customWidth="1"/>
    <col min="11478" max="11478" width="1.7109375" style="36" customWidth="1"/>
    <col min="11479" max="11479" width="10.42578125" style="36" customWidth="1"/>
    <col min="11480" max="11480" width="10.5703125" style="36" customWidth="1"/>
    <col min="11481" max="11483" width="9.140625" style="36"/>
    <col min="11484" max="11484" width="28.5703125" style="36" customWidth="1"/>
    <col min="11485" max="11485" width="11.7109375" style="36" customWidth="1"/>
    <col min="11486" max="11486" width="11.42578125" style="36" customWidth="1"/>
    <col min="11487" max="11487" width="2" style="36" customWidth="1"/>
    <col min="11488" max="11488" width="13.140625" style="36" customWidth="1"/>
    <col min="11489" max="11489" width="1.7109375" style="36" customWidth="1"/>
    <col min="11490" max="11490" width="10.42578125" style="36" customWidth="1"/>
    <col min="11491" max="11491" width="10.5703125" style="36" customWidth="1"/>
    <col min="11492" max="11707" width="9.140625" style="36"/>
    <col min="11708" max="11708" width="35.85546875" style="36" customWidth="1"/>
    <col min="11709" max="11710" width="13.140625" style="36" customWidth="1"/>
    <col min="11711" max="11711" width="1.140625" style="36" customWidth="1"/>
    <col min="11712" max="11713" width="12.42578125" style="36" customWidth="1"/>
    <col min="11714" max="11714" width="23.140625" style="36" customWidth="1"/>
    <col min="11715" max="11715" width="10.42578125" style="36" customWidth="1"/>
    <col min="11716" max="11716" width="10.5703125" style="36" customWidth="1"/>
    <col min="11717" max="11717" width="9.140625" style="36"/>
    <col min="11718" max="11720" width="5" style="36" customWidth="1"/>
    <col min="11721" max="11721" width="7.85546875" style="36" customWidth="1"/>
    <col min="11722" max="11722" width="8.42578125" style="36" customWidth="1"/>
    <col min="11723" max="11723" width="5" style="36" customWidth="1"/>
    <col min="11724" max="11728" width="9.140625" style="36"/>
    <col min="11729" max="11729" width="28.5703125" style="36" customWidth="1"/>
    <col min="11730" max="11730" width="11.7109375" style="36" customWidth="1"/>
    <col min="11731" max="11731" width="11.42578125" style="36" customWidth="1"/>
    <col min="11732" max="11732" width="2" style="36" customWidth="1"/>
    <col min="11733" max="11733" width="13.140625" style="36" customWidth="1"/>
    <col min="11734" max="11734" width="1.7109375" style="36" customWidth="1"/>
    <col min="11735" max="11735" width="10.42578125" style="36" customWidth="1"/>
    <col min="11736" max="11736" width="10.5703125" style="36" customWidth="1"/>
    <col min="11737" max="11739" width="9.140625" style="36"/>
    <col min="11740" max="11740" width="28.5703125" style="36" customWidth="1"/>
    <col min="11741" max="11741" width="11.7109375" style="36" customWidth="1"/>
    <col min="11742" max="11742" width="11.42578125" style="36" customWidth="1"/>
    <col min="11743" max="11743" width="2" style="36" customWidth="1"/>
    <col min="11744" max="11744" width="13.140625" style="36" customWidth="1"/>
    <col min="11745" max="11745" width="1.7109375" style="36" customWidth="1"/>
    <col min="11746" max="11746" width="10.42578125" style="36" customWidth="1"/>
    <col min="11747" max="11747" width="10.5703125" style="36" customWidth="1"/>
    <col min="11748" max="11963" width="9.140625" style="36"/>
    <col min="11964" max="11964" width="35.85546875" style="36" customWidth="1"/>
    <col min="11965" max="11966" width="13.140625" style="36" customWidth="1"/>
    <col min="11967" max="11967" width="1.140625" style="36" customWidth="1"/>
    <col min="11968" max="11969" width="12.42578125" style="36" customWidth="1"/>
    <col min="11970" max="11970" width="23.140625" style="36" customWidth="1"/>
    <col min="11971" max="11971" width="10.42578125" style="36" customWidth="1"/>
    <col min="11972" max="11972" width="10.5703125" style="36" customWidth="1"/>
    <col min="11973" max="11973" width="9.140625" style="36"/>
    <col min="11974" max="11976" width="5" style="36" customWidth="1"/>
    <col min="11977" max="11977" width="7.85546875" style="36" customWidth="1"/>
    <col min="11978" max="11978" width="8.42578125" style="36" customWidth="1"/>
    <col min="11979" max="11979" width="5" style="36" customWidth="1"/>
    <col min="11980" max="11984" width="9.140625" style="36"/>
    <col min="11985" max="11985" width="28.5703125" style="36" customWidth="1"/>
    <col min="11986" max="11986" width="11.7109375" style="36" customWidth="1"/>
    <col min="11987" max="11987" width="11.42578125" style="36" customWidth="1"/>
    <col min="11988" max="11988" width="2" style="36" customWidth="1"/>
    <col min="11989" max="11989" width="13.140625" style="36" customWidth="1"/>
    <col min="11990" max="11990" width="1.7109375" style="36" customWidth="1"/>
    <col min="11991" max="11991" width="10.42578125" style="36" customWidth="1"/>
    <col min="11992" max="11992" width="10.5703125" style="36" customWidth="1"/>
    <col min="11993" max="11995" width="9.140625" style="36"/>
    <col min="11996" max="11996" width="28.5703125" style="36" customWidth="1"/>
    <col min="11997" max="11997" width="11.7109375" style="36" customWidth="1"/>
    <col min="11998" max="11998" width="11.42578125" style="36" customWidth="1"/>
    <col min="11999" max="11999" width="2" style="36" customWidth="1"/>
    <col min="12000" max="12000" width="13.140625" style="36" customWidth="1"/>
    <col min="12001" max="12001" width="1.7109375" style="36" customWidth="1"/>
    <col min="12002" max="12002" width="10.42578125" style="36" customWidth="1"/>
    <col min="12003" max="12003" width="10.5703125" style="36" customWidth="1"/>
    <col min="12004" max="12219" width="9.140625" style="36"/>
    <col min="12220" max="12220" width="35.85546875" style="36" customWidth="1"/>
    <col min="12221" max="12222" width="13.140625" style="36" customWidth="1"/>
    <col min="12223" max="12223" width="1.140625" style="36" customWidth="1"/>
    <col min="12224" max="12225" width="12.42578125" style="36" customWidth="1"/>
    <col min="12226" max="12226" width="23.140625" style="36" customWidth="1"/>
    <col min="12227" max="12227" width="10.42578125" style="36" customWidth="1"/>
    <col min="12228" max="12228" width="10.5703125" style="36" customWidth="1"/>
    <col min="12229" max="12229" width="9.140625" style="36"/>
    <col min="12230" max="12232" width="5" style="36" customWidth="1"/>
    <col min="12233" max="12233" width="7.85546875" style="36" customWidth="1"/>
    <col min="12234" max="12234" width="8.42578125" style="36" customWidth="1"/>
    <col min="12235" max="12235" width="5" style="36" customWidth="1"/>
    <col min="12236" max="12240" width="9.140625" style="36"/>
    <col min="12241" max="12241" width="28.5703125" style="36" customWidth="1"/>
    <col min="12242" max="12242" width="11.7109375" style="36" customWidth="1"/>
    <col min="12243" max="12243" width="11.42578125" style="36" customWidth="1"/>
    <col min="12244" max="12244" width="2" style="36" customWidth="1"/>
    <col min="12245" max="12245" width="13.140625" style="36" customWidth="1"/>
    <col min="12246" max="12246" width="1.7109375" style="36" customWidth="1"/>
    <col min="12247" max="12247" width="10.42578125" style="36" customWidth="1"/>
    <col min="12248" max="12248" width="10.5703125" style="36" customWidth="1"/>
    <col min="12249" max="12251" width="9.140625" style="36"/>
    <col min="12252" max="12252" width="28.5703125" style="36" customWidth="1"/>
    <col min="12253" max="12253" width="11.7109375" style="36" customWidth="1"/>
    <col min="12254" max="12254" width="11.42578125" style="36" customWidth="1"/>
    <col min="12255" max="12255" width="2" style="36" customWidth="1"/>
    <col min="12256" max="12256" width="13.140625" style="36" customWidth="1"/>
    <col min="12257" max="12257" width="1.7109375" style="36" customWidth="1"/>
    <col min="12258" max="12258" width="10.42578125" style="36" customWidth="1"/>
    <col min="12259" max="12259" width="10.5703125" style="36" customWidth="1"/>
    <col min="12260" max="12475" width="9.140625" style="36"/>
    <col min="12476" max="12476" width="35.85546875" style="36" customWidth="1"/>
    <col min="12477" max="12478" width="13.140625" style="36" customWidth="1"/>
    <col min="12479" max="12479" width="1.140625" style="36" customWidth="1"/>
    <col min="12480" max="12481" width="12.42578125" style="36" customWidth="1"/>
    <col min="12482" max="12482" width="23.140625" style="36" customWidth="1"/>
    <col min="12483" max="12483" width="10.42578125" style="36" customWidth="1"/>
    <col min="12484" max="12484" width="10.5703125" style="36" customWidth="1"/>
    <col min="12485" max="12485" width="9.140625" style="36"/>
    <col min="12486" max="12488" width="5" style="36" customWidth="1"/>
    <col min="12489" max="12489" width="7.85546875" style="36" customWidth="1"/>
    <col min="12490" max="12490" width="8.42578125" style="36" customWidth="1"/>
    <col min="12491" max="12491" width="5" style="36" customWidth="1"/>
    <col min="12492" max="12496" width="9.140625" style="36"/>
    <col min="12497" max="12497" width="28.5703125" style="36" customWidth="1"/>
    <col min="12498" max="12498" width="11.7109375" style="36" customWidth="1"/>
    <col min="12499" max="12499" width="11.42578125" style="36" customWidth="1"/>
    <col min="12500" max="12500" width="2" style="36" customWidth="1"/>
    <col min="12501" max="12501" width="13.140625" style="36" customWidth="1"/>
    <col min="12502" max="12502" width="1.7109375" style="36" customWidth="1"/>
    <col min="12503" max="12503" width="10.42578125" style="36" customWidth="1"/>
    <col min="12504" max="12504" width="10.5703125" style="36" customWidth="1"/>
    <col min="12505" max="12507" width="9.140625" style="36"/>
    <col min="12508" max="12508" width="28.5703125" style="36" customWidth="1"/>
    <col min="12509" max="12509" width="11.7109375" style="36" customWidth="1"/>
    <col min="12510" max="12510" width="11.42578125" style="36" customWidth="1"/>
    <col min="12511" max="12511" width="2" style="36" customWidth="1"/>
    <col min="12512" max="12512" width="13.140625" style="36" customWidth="1"/>
    <col min="12513" max="12513" width="1.7109375" style="36" customWidth="1"/>
    <col min="12514" max="12514" width="10.42578125" style="36" customWidth="1"/>
    <col min="12515" max="12515" width="10.5703125" style="36" customWidth="1"/>
    <col min="12516" max="12731" width="9.140625" style="36"/>
    <col min="12732" max="12732" width="35.85546875" style="36" customWidth="1"/>
    <col min="12733" max="12734" width="13.140625" style="36" customWidth="1"/>
    <col min="12735" max="12735" width="1.140625" style="36" customWidth="1"/>
    <col min="12736" max="12737" width="12.42578125" style="36" customWidth="1"/>
    <col min="12738" max="12738" width="23.140625" style="36" customWidth="1"/>
    <col min="12739" max="12739" width="10.42578125" style="36" customWidth="1"/>
    <col min="12740" max="12740" width="10.5703125" style="36" customWidth="1"/>
    <col min="12741" max="12741" width="9.140625" style="36"/>
    <col min="12742" max="12744" width="5" style="36" customWidth="1"/>
    <col min="12745" max="12745" width="7.85546875" style="36" customWidth="1"/>
    <col min="12746" max="12746" width="8.42578125" style="36" customWidth="1"/>
    <col min="12747" max="12747" width="5" style="36" customWidth="1"/>
    <col min="12748" max="12752" width="9.140625" style="36"/>
    <col min="12753" max="12753" width="28.5703125" style="36" customWidth="1"/>
    <col min="12754" max="12754" width="11.7109375" style="36" customWidth="1"/>
    <col min="12755" max="12755" width="11.42578125" style="36" customWidth="1"/>
    <col min="12756" max="12756" width="2" style="36" customWidth="1"/>
    <col min="12757" max="12757" width="13.140625" style="36" customWidth="1"/>
    <col min="12758" max="12758" width="1.7109375" style="36" customWidth="1"/>
    <col min="12759" max="12759" width="10.42578125" style="36" customWidth="1"/>
    <col min="12760" max="12760" width="10.5703125" style="36" customWidth="1"/>
    <col min="12761" max="12763" width="9.140625" style="36"/>
    <col min="12764" max="12764" width="28.5703125" style="36" customWidth="1"/>
    <col min="12765" max="12765" width="11.7109375" style="36" customWidth="1"/>
    <col min="12766" max="12766" width="11.42578125" style="36" customWidth="1"/>
    <col min="12767" max="12767" width="2" style="36" customWidth="1"/>
    <col min="12768" max="12768" width="13.140625" style="36" customWidth="1"/>
    <col min="12769" max="12769" width="1.7109375" style="36" customWidth="1"/>
    <col min="12770" max="12770" width="10.42578125" style="36" customWidth="1"/>
    <col min="12771" max="12771" width="10.5703125" style="36" customWidth="1"/>
    <col min="12772" max="12987" width="9.140625" style="36"/>
    <col min="12988" max="12988" width="35.85546875" style="36" customWidth="1"/>
    <col min="12989" max="12990" width="13.140625" style="36" customWidth="1"/>
    <col min="12991" max="12991" width="1.140625" style="36" customWidth="1"/>
    <col min="12992" max="12993" width="12.42578125" style="36" customWidth="1"/>
    <col min="12994" max="12994" width="23.140625" style="36" customWidth="1"/>
    <col min="12995" max="12995" width="10.42578125" style="36" customWidth="1"/>
    <col min="12996" max="12996" width="10.5703125" style="36" customWidth="1"/>
    <col min="12997" max="12997" width="9.140625" style="36"/>
    <col min="12998" max="13000" width="5" style="36" customWidth="1"/>
    <col min="13001" max="13001" width="7.85546875" style="36" customWidth="1"/>
    <col min="13002" max="13002" width="8.42578125" style="36" customWidth="1"/>
    <col min="13003" max="13003" width="5" style="36" customWidth="1"/>
    <col min="13004" max="13008" width="9.140625" style="36"/>
    <col min="13009" max="13009" width="28.5703125" style="36" customWidth="1"/>
    <col min="13010" max="13010" width="11.7109375" style="36" customWidth="1"/>
    <col min="13011" max="13011" width="11.42578125" style="36" customWidth="1"/>
    <col min="13012" max="13012" width="2" style="36" customWidth="1"/>
    <col min="13013" max="13013" width="13.140625" style="36" customWidth="1"/>
    <col min="13014" max="13014" width="1.7109375" style="36" customWidth="1"/>
    <col min="13015" max="13015" width="10.42578125" style="36" customWidth="1"/>
    <col min="13016" max="13016" width="10.5703125" style="36" customWidth="1"/>
    <col min="13017" max="13019" width="9.140625" style="36"/>
    <col min="13020" max="13020" width="28.5703125" style="36" customWidth="1"/>
    <col min="13021" max="13021" width="11.7109375" style="36" customWidth="1"/>
    <col min="13022" max="13022" width="11.42578125" style="36" customWidth="1"/>
    <col min="13023" max="13023" width="2" style="36" customWidth="1"/>
    <col min="13024" max="13024" width="13.140625" style="36" customWidth="1"/>
    <col min="13025" max="13025" width="1.7109375" style="36" customWidth="1"/>
    <col min="13026" max="13026" width="10.42578125" style="36" customWidth="1"/>
    <col min="13027" max="13027" width="10.5703125" style="36" customWidth="1"/>
    <col min="13028" max="13243" width="9.140625" style="36"/>
    <col min="13244" max="13244" width="35.85546875" style="36" customWidth="1"/>
    <col min="13245" max="13246" width="13.140625" style="36" customWidth="1"/>
    <col min="13247" max="13247" width="1.140625" style="36" customWidth="1"/>
    <col min="13248" max="13249" width="12.42578125" style="36" customWidth="1"/>
    <col min="13250" max="13250" width="23.140625" style="36" customWidth="1"/>
    <col min="13251" max="13251" width="10.42578125" style="36" customWidth="1"/>
    <col min="13252" max="13252" width="10.5703125" style="36" customWidth="1"/>
    <col min="13253" max="13253" width="9.140625" style="36"/>
    <col min="13254" max="13256" width="5" style="36" customWidth="1"/>
    <col min="13257" max="13257" width="7.85546875" style="36" customWidth="1"/>
    <col min="13258" max="13258" width="8.42578125" style="36" customWidth="1"/>
    <col min="13259" max="13259" width="5" style="36" customWidth="1"/>
    <col min="13260" max="13264" width="9.140625" style="36"/>
    <col min="13265" max="13265" width="28.5703125" style="36" customWidth="1"/>
    <col min="13266" max="13266" width="11.7109375" style="36" customWidth="1"/>
    <col min="13267" max="13267" width="11.42578125" style="36" customWidth="1"/>
    <col min="13268" max="13268" width="2" style="36" customWidth="1"/>
    <col min="13269" max="13269" width="13.140625" style="36" customWidth="1"/>
    <col min="13270" max="13270" width="1.7109375" style="36" customWidth="1"/>
    <col min="13271" max="13271" width="10.42578125" style="36" customWidth="1"/>
    <col min="13272" max="13272" width="10.5703125" style="36" customWidth="1"/>
    <col min="13273" max="13275" width="9.140625" style="36"/>
    <col min="13276" max="13276" width="28.5703125" style="36" customWidth="1"/>
    <col min="13277" max="13277" width="11.7109375" style="36" customWidth="1"/>
    <col min="13278" max="13278" width="11.42578125" style="36" customWidth="1"/>
    <col min="13279" max="13279" width="2" style="36" customWidth="1"/>
    <col min="13280" max="13280" width="13.140625" style="36" customWidth="1"/>
    <col min="13281" max="13281" width="1.7109375" style="36" customWidth="1"/>
    <col min="13282" max="13282" width="10.42578125" style="36" customWidth="1"/>
    <col min="13283" max="13283" width="10.5703125" style="36" customWidth="1"/>
    <col min="13284" max="13499" width="9.140625" style="36"/>
    <col min="13500" max="13500" width="35.85546875" style="36" customWidth="1"/>
    <col min="13501" max="13502" width="13.140625" style="36" customWidth="1"/>
    <col min="13503" max="13503" width="1.140625" style="36" customWidth="1"/>
    <col min="13504" max="13505" width="12.42578125" style="36" customWidth="1"/>
    <col min="13506" max="13506" width="23.140625" style="36" customWidth="1"/>
    <col min="13507" max="13507" width="10.42578125" style="36" customWidth="1"/>
    <col min="13508" max="13508" width="10.5703125" style="36" customWidth="1"/>
    <col min="13509" max="13509" width="9.140625" style="36"/>
    <col min="13510" max="13512" width="5" style="36" customWidth="1"/>
    <col min="13513" max="13513" width="7.85546875" style="36" customWidth="1"/>
    <col min="13514" max="13514" width="8.42578125" style="36" customWidth="1"/>
    <col min="13515" max="13515" width="5" style="36" customWidth="1"/>
    <col min="13516" max="13520" width="9.140625" style="36"/>
    <col min="13521" max="13521" width="28.5703125" style="36" customWidth="1"/>
    <col min="13522" max="13522" width="11.7109375" style="36" customWidth="1"/>
    <col min="13523" max="13523" width="11.42578125" style="36" customWidth="1"/>
    <col min="13524" max="13524" width="2" style="36" customWidth="1"/>
    <col min="13525" max="13525" width="13.140625" style="36" customWidth="1"/>
    <col min="13526" max="13526" width="1.7109375" style="36" customWidth="1"/>
    <col min="13527" max="13527" width="10.42578125" style="36" customWidth="1"/>
    <col min="13528" max="13528" width="10.5703125" style="36" customWidth="1"/>
    <col min="13529" max="13531" width="9.140625" style="36"/>
    <col min="13532" max="13532" width="28.5703125" style="36" customWidth="1"/>
    <col min="13533" max="13533" width="11.7109375" style="36" customWidth="1"/>
    <col min="13534" max="13534" width="11.42578125" style="36" customWidth="1"/>
    <col min="13535" max="13535" width="2" style="36" customWidth="1"/>
    <col min="13536" max="13536" width="13.140625" style="36" customWidth="1"/>
    <col min="13537" max="13537" width="1.7109375" style="36" customWidth="1"/>
    <col min="13538" max="13538" width="10.42578125" style="36" customWidth="1"/>
    <col min="13539" max="13539" width="10.5703125" style="36" customWidth="1"/>
    <col min="13540" max="13755" width="9.140625" style="36"/>
    <col min="13756" max="13756" width="35.85546875" style="36" customWidth="1"/>
    <col min="13757" max="13758" width="13.140625" style="36" customWidth="1"/>
    <col min="13759" max="13759" width="1.140625" style="36" customWidth="1"/>
    <col min="13760" max="13761" width="12.42578125" style="36" customWidth="1"/>
    <col min="13762" max="13762" width="23.140625" style="36" customWidth="1"/>
    <col min="13763" max="13763" width="10.42578125" style="36" customWidth="1"/>
    <col min="13764" max="13764" width="10.5703125" style="36" customWidth="1"/>
    <col min="13765" max="13765" width="9.140625" style="36"/>
    <col min="13766" max="13768" width="5" style="36" customWidth="1"/>
    <col min="13769" max="13769" width="7.85546875" style="36" customWidth="1"/>
    <col min="13770" max="13770" width="8.42578125" style="36" customWidth="1"/>
    <col min="13771" max="13771" width="5" style="36" customWidth="1"/>
    <col min="13772" max="13776" width="9.140625" style="36"/>
    <col min="13777" max="13777" width="28.5703125" style="36" customWidth="1"/>
    <col min="13778" max="13778" width="11.7109375" style="36" customWidth="1"/>
    <col min="13779" max="13779" width="11.42578125" style="36" customWidth="1"/>
    <col min="13780" max="13780" width="2" style="36" customWidth="1"/>
    <col min="13781" max="13781" width="13.140625" style="36" customWidth="1"/>
    <col min="13782" max="13782" width="1.7109375" style="36" customWidth="1"/>
    <col min="13783" max="13783" width="10.42578125" style="36" customWidth="1"/>
    <col min="13784" max="13784" width="10.5703125" style="36" customWidth="1"/>
    <col min="13785" max="13787" width="9.140625" style="36"/>
    <col min="13788" max="13788" width="28.5703125" style="36" customWidth="1"/>
    <col min="13789" max="13789" width="11.7109375" style="36" customWidth="1"/>
    <col min="13790" max="13790" width="11.42578125" style="36" customWidth="1"/>
    <col min="13791" max="13791" width="2" style="36" customWidth="1"/>
    <col min="13792" max="13792" width="13.140625" style="36" customWidth="1"/>
    <col min="13793" max="13793" width="1.7109375" style="36" customWidth="1"/>
    <col min="13794" max="13794" width="10.42578125" style="36" customWidth="1"/>
    <col min="13795" max="13795" width="10.5703125" style="36" customWidth="1"/>
    <col min="13796" max="14011" width="9.140625" style="36"/>
    <col min="14012" max="14012" width="35.85546875" style="36" customWidth="1"/>
    <col min="14013" max="14014" width="13.140625" style="36" customWidth="1"/>
    <col min="14015" max="14015" width="1.140625" style="36" customWidth="1"/>
    <col min="14016" max="14017" width="12.42578125" style="36" customWidth="1"/>
    <col min="14018" max="14018" width="23.140625" style="36" customWidth="1"/>
    <col min="14019" max="14019" width="10.42578125" style="36" customWidth="1"/>
    <col min="14020" max="14020" width="10.5703125" style="36" customWidth="1"/>
    <col min="14021" max="14021" width="9.140625" style="36"/>
    <col min="14022" max="14024" width="5" style="36" customWidth="1"/>
    <col min="14025" max="14025" width="7.85546875" style="36" customWidth="1"/>
    <col min="14026" max="14026" width="8.42578125" style="36" customWidth="1"/>
    <col min="14027" max="14027" width="5" style="36" customWidth="1"/>
    <col min="14028" max="14032" width="9.140625" style="36"/>
    <col min="14033" max="14033" width="28.5703125" style="36" customWidth="1"/>
    <col min="14034" max="14034" width="11.7109375" style="36" customWidth="1"/>
    <col min="14035" max="14035" width="11.42578125" style="36" customWidth="1"/>
    <col min="14036" max="14036" width="2" style="36" customWidth="1"/>
    <col min="14037" max="14037" width="13.140625" style="36" customWidth="1"/>
    <col min="14038" max="14038" width="1.7109375" style="36" customWidth="1"/>
    <col min="14039" max="14039" width="10.42578125" style="36" customWidth="1"/>
    <col min="14040" max="14040" width="10.5703125" style="36" customWidth="1"/>
    <col min="14041" max="14043" width="9.140625" style="36"/>
    <col min="14044" max="14044" width="28.5703125" style="36" customWidth="1"/>
    <col min="14045" max="14045" width="11.7109375" style="36" customWidth="1"/>
    <col min="14046" max="14046" width="11.42578125" style="36" customWidth="1"/>
    <col min="14047" max="14047" width="2" style="36" customWidth="1"/>
    <col min="14048" max="14048" width="13.140625" style="36" customWidth="1"/>
    <col min="14049" max="14049" width="1.7109375" style="36" customWidth="1"/>
    <col min="14050" max="14050" width="10.42578125" style="36" customWidth="1"/>
    <col min="14051" max="14051" width="10.5703125" style="36" customWidth="1"/>
    <col min="14052" max="14267" width="9.140625" style="36"/>
    <col min="14268" max="14268" width="35.85546875" style="36" customWidth="1"/>
    <col min="14269" max="14270" width="13.140625" style="36" customWidth="1"/>
    <col min="14271" max="14271" width="1.140625" style="36" customWidth="1"/>
    <col min="14272" max="14273" width="12.42578125" style="36" customWidth="1"/>
    <col min="14274" max="14274" width="23.140625" style="36" customWidth="1"/>
    <col min="14275" max="14275" width="10.42578125" style="36" customWidth="1"/>
    <col min="14276" max="14276" width="10.5703125" style="36" customWidth="1"/>
    <col min="14277" max="14277" width="9.140625" style="36"/>
    <col min="14278" max="14280" width="5" style="36" customWidth="1"/>
    <col min="14281" max="14281" width="7.85546875" style="36" customWidth="1"/>
    <col min="14282" max="14282" width="8.42578125" style="36" customWidth="1"/>
    <col min="14283" max="14283" width="5" style="36" customWidth="1"/>
    <col min="14284" max="14288" width="9.140625" style="36"/>
    <col min="14289" max="14289" width="28.5703125" style="36" customWidth="1"/>
    <col min="14290" max="14290" width="11.7109375" style="36" customWidth="1"/>
    <col min="14291" max="14291" width="11.42578125" style="36" customWidth="1"/>
    <col min="14292" max="14292" width="2" style="36" customWidth="1"/>
    <col min="14293" max="14293" width="13.140625" style="36" customWidth="1"/>
    <col min="14294" max="14294" width="1.7109375" style="36" customWidth="1"/>
    <col min="14295" max="14295" width="10.42578125" style="36" customWidth="1"/>
    <col min="14296" max="14296" width="10.5703125" style="36" customWidth="1"/>
    <col min="14297" max="14299" width="9.140625" style="36"/>
    <col min="14300" max="14300" width="28.5703125" style="36" customWidth="1"/>
    <col min="14301" max="14301" width="11.7109375" style="36" customWidth="1"/>
    <col min="14302" max="14302" width="11.42578125" style="36" customWidth="1"/>
    <col min="14303" max="14303" width="2" style="36" customWidth="1"/>
    <col min="14304" max="14304" width="13.140625" style="36" customWidth="1"/>
    <col min="14305" max="14305" width="1.7109375" style="36" customWidth="1"/>
    <col min="14306" max="14306" width="10.42578125" style="36" customWidth="1"/>
    <col min="14307" max="14307" width="10.5703125" style="36" customWidth="1"/>
    <col min="14308" max="14523" width="9.140625" style="36"/>
    <col min="14524" max="14524" width="35.85546875" style="36" customWidth="1"/>
    <col min="14525" max="14526" width="13.140625" style="36" customWidth="1"/>
    <col min="14527" max="14527" width="1.140625" style="36" customWidth="1"/>
    <col min="14528" max="14529" width="12.42578125" style="36" customWidth="1"/>
    <col min="14530" max="14530" width="23.140625" style="36" customWidth="1"/>
    <col min="14531" max="14531" width="10.42578125" style="36" customWidth="1"/>
    <col min="14532" max="14532" width="10.5703125" style="36" customWidth="1"/>
    <col min="14533" max="14533" width="9.140625" style="36"/>
    <col min="14534" max="14536" width="5" style="36" customWidth="1"/>
    <col min="14537" max="14537" width="7.85546875" style="36" customWidth="1"/>
    <col min="14538" max="14538" width="8.42578125" style="36" customWidth="1"/>
    <col min="14539" max="14539" width="5" style="36" customWidth="1"/>
    <col min="14540" max="14544" width="9.140625" style="36"/>
    <col min="14545" max="14545" width="28.5703125" style="36" customWidth="1"/>
    <col min="14546" max="14546" width="11.7109375" style="36" customWidth="1"/>
    <col min="14547" max="14547" width="11.42578125" style="36" customWidth="1"/>
    <col min="14548" max="14548" width="2" style="36" customWidth="1"/>
    <col min="14549" max="14549" width="13.140625" style="36" customWidth="1"/>
    <col min="14550" max="14550" width="1.7109375" style="36" customWidth="1"/>
    <col min="14551" max="14551" width="10.42578125" style="36" customWidth="1"/>
    <col min="14552" max="14552" width="10.5703125" style="36" customWidth="1"/>
    <col min="14553" max="14555" width="9.140625" style="36"/>
    <col min="14556" max="14556" width="28.5703125" style="36" customWidth="1"/>
    <col min="14557" max="14557" width="11.7109375" style="36" customWidth="1"/>
    <col min="14558" max="14558" width="11.42578125" style="36" customWidth="1"/>
    <col min="14559" max="14559" width="2" style="36" customWidth="1"/>
    <col min="14560" max="14560" width="13.140625" style="36" customWidth="1"/>
    <col min="14561" max="14561" width="1.7109375" style="36" customWidth="1"/>
    <col min="14562" max="14562" width="10.42578125" style="36" customWidth="1"/>
    <col min="14563" max="14563" width="10.5703125" style="36" customWidth="1"/>
    <col min="14564" max="14779" width="9.140625" style="36"/>
    <col min="14780" max="14780" width="35.85546875" style="36" customWidth="1"/>
    <col min="14781" max="14782" width="13.140625" style="36" customWidth="1"/>
    <col min="14783" max="14783" width="1.140625" style="36" customWidth="1"/>
    <col min="14784" max="14785" width="12.42578125" style="36" customWidth="1"/>
    <col min="14786" max="14786" width="23.140625" style="36" customWidth="1"/>
    <col min="14787" max="14787" width="10.42578125" style="36" customWidth="1"/>
    <col min="14788" max="14788" width="10.5703125" style="36" customWidth="1"/>
    <col min="14789" max="14789" width="9.140625" style="36"/>
    <col min="14790" max="14792" width="5" style="36" customWidth="1"/>
    <col min="14793" max="14793" width="7.85546875" style="36" customWidth="1"/>
    <col min="14794" max="14794" width="8.42578125" style="36" customWidth="1"/>
    <col min="14795" max="14795" width="5" style="36" customWidth="1"/>
    <col min="14796" max="14800" width="9.140625" style="36"/>
    <col min="14801" max="14801" width="28.5703125" style="36" customWidth="1"/>
    <col min="14802" max="14802" width="11.7109375" style="36" customWidth="1"/>
    <col min="14803" max="14803" width="11.42578125" style="36" customWidth="1"/>
    <col min="14804" max="14804" width="2" style="36" customWidth="1"/>
    <col min="14805" max="14805" width="13.140625" style="36" customWidth="1"/>
    <col min="14806" max="14806" width="1.7109375" style="36" customWidth="1"/>
    <col min="14807" max="14807" width="10.42578125" style="36" customWidth="1"/>
    <col min="14808" max="14808" width="10.5703125" style="36" customWidth="1"/>
    <col min="14809" max="14811" width="9.140625" style="36"/>
    <col min="14812" max="14812" width="28.5703125" style="36" customWidth="1"/>
    <col min="14813" max="14813" width="11.7109375" style="36" customWidth="1"/>
    <col min="14814" max="14814" width="11.42578125" style="36" customWidth="1"/>
    <col min="14815" max="14815" width="2" style="36" customWidth="1"/>
    <col min="14816" max="14816" width="13.140625" style="36" customWidth="1"/>
    <col min="14817" max="14817" width="1.7109375" style="36" customWidth="1"/>
    <col min="14818" max="14818" width="10.42578125" style="36" customWidth="1"/>
    <col min="14819" max="14819" width="10.5703125" style="36" customWidth="1"/>
    <col min="14820" max="15035" width="9.140625" style="36"/>
    <col min="15036" max="15036" width="35.85546875" style="36" customWidth="1"/>
    <col min="15037" max="15038" width="13.140625" style="36" customWidth="1"/>
    <col min="15039" max="15039" width="1.140625" style="36" customWidth="1"/>
    <col min="15040" max="15041" width="12.42578125" style="36" customWidth="1"/>
    <col min="15042" max="15042" width="23.140625" style="36" customWidth="1"/>
    <col min="15043" max="15043" width="10.42578125" style="36" customWidth="1"/>
    <col min="15044" max="15044" width="10.5703125" style="36" customWidth="1"/>
    <col min="15045" max="15045" width="9.140625" style="36"/>
    <col min="15046" max="15048" width="5" style="36" customWidth="1"/>
    <col min="15049" max="15049" width="7.85546875" style="36" customWidth="1"/>
    <col min="15050" max="15050" width="8.42578125" style="36" customWidth="1"/>
    <col min="15051" max="15051" width="5" style="36" customWidth="1"/>
    <col min="15052" max="15056" width="9.140625" style="36"/>
    <col min="15057" max="15057" width="28.5703125" style="36" customWidth="1"/>
    <col min="15058" max="15058" width="11.7109375" style="36" customWidth="1"/>
    <col min="15059" max="15059" width="11.42578125" style="36" customWidth="1"/>
    <col min="15060" max="15060" width="2" style="36" customWidth="1"/>
    <col min="15061" max="15061" width="13.140625" style="36" customWidth="1"/>
    <col min="15062" max="15062" width="1.7109375" style="36" customWidth="1"/>
    <col min="15063" max="15063" width="10.42578125" style="36" customWidth="1"/>
    <col min="15064" max="15064" width="10.5703125" style="36" customWidth="1"/>
    <col min="15065" max="15067" width="9.140625" style="36"/>
    <col min="15068" max="15068" width="28.5703125" style="36" customWidth="1"/>
    <col min="15069" max="15069" width="11.7109375" style="36" customWidth="1"/>
    <col min="15070" max="15070" width="11.42578125" style="36" customWidth="1"/>
    <col min="15071" max="15071" width="2" style="36" customWidth="1"/>
    <col min="15072" max="15072" width="13.140625" style="36" customWidth="1"/>
    <col min="15073" max="15073" width="1.7109375" style="36" customWidth="1"/>
    <col min="15074" max="15074" width="10.42578125" style="36" customWidth="1"/>
    <col min="15075" max="15075" width="10.5703125" style="36" customWidth="1"/>
    <col min="15076" max="15291" width="9.140625" style="36"/>
    <col min="15292" max="15292" width="35.85546875" style="36" customWidth="1"/>
    <col min="15293" max="15294" width="13.140625" style="36" customWidth="1"/>
    <col min="15295" max="15295" width="1.140625" style="36" customWidth="1"/>
    <col min="15296" max="15297" width="12.42578125" style="36" customWidth="1"/>
    <col min="15298" max="15298" width="23.140625" style="36" customWidth="1"/>
    <col min="15299" max="15299" width="10.42578125" style="36" customWidth="1"/>
    <col min="15300" max="15300" width="10.5703125" style="36" customWidth="1"/>
    <col min="15301" max="15301" width="9.140625" style="36"/>
    <col min="15302" max="15304" width="5" style="36" customWidth="1"/>
    <col min="15305" max="15305" width="7.85546875" style="36" customWidth="1"/>
    <col min="15306" max="15306" width="8.42578125" style="36" customWidth="1"/>
    <col min="15307" max="15307" width="5" style="36" customWidth="1"/>
    <col min="15308" max="15312" width="9.140625" style="36"/>
    <col min="15313" max="15313" width="28.5703125" style="36" customWidth="1"/>
    <col min="15314" max="15314" width="11.7109375" style="36" customWidth="1"/>
    <col min="15315" max="15315" width="11.42578125" style="36" customWidth="1"/>
    <col min="15316" max="15316" width="2" style="36" customWidth="1"/>
    <col min="15317" max="15317" width="13.140625" style="36" customWidth="1"/>
    <col min="15318" max="15318" width="1.7109375" style="36" customWidth="1"/>
    <col min="15319" max="15319" width="10.42578125" style="36" customWidth="1"/>
    <col min="15320" max="15320" width="10.5703125" style="36" customWidth="1"/>
    <col min="15321" max="15323" width="9.140625" style="36"/>
    <col min="15324" max="15324" width="28.5703125" style="36" customWidth="1"/>
    <col min="15325" max="15325" width="11.7109375" style="36" customWidth="1"/>
    <col min="15326" max="15326" width="11.42578125" style="36" customWidth="1"/>
    <col min="15327" max="15327" width="2" style="36" customWidth="1"/>
    <col min="15328" max="15328" width="13.140625" style="36" customWidth="1"/>
    <col min="15329" max="15329" width="1.7109375" style="36" customWidth="1"/>
    <col min="15330" max="15330" width="10.42578125" style="36" customWidth="1"/>
    <col min="15331" max="15331" width="10.5703125" style="36" customWidth="1"/>
    <col min="15332" max="15547" width="9.140625" style="36"/>
    <col min="15548" max="15548" width="35.85546875" style="36" customWidth="1"/>
    <col min="15549" max="15550" width="13.140625" style="36" customWidth="1"/>
    <col min="15551" max="15551" width="1.140625" style="36" customWidth="1"/>
    <col min="15552" max="15553" width="12.42578125" style="36" customWidth="1"/>
    <col min="15554" max="15554" width="23.140625" style="36" customWidth="1"/>
    <col min="15555" max="15555" width="10.42578125" style="36" customWidth="1"/>
    <col min="15556" max="15556" width="10.5703125" style="36" customWidth="1"/>
    <col min="15557" max="15557" width="9.140625" style="36"/>
    <col min="15558" max="15560" width="5" style="36" customWidth="1"/>
    <col min="15561" max="15561" width="7.85546875" style="36" customWidth="1"/>
    <col min="15562" max="15562" width="8.42578125" style="36" customWidth="1"/>
    <col min="15563" max="15563" width="5" style="36" customWidth="1"/>
    <col min="15564" max="15568" width="9.140625" style="36"/>
    <col min="15569" max="15569" width="28.5703125" style="36" customWidth="1"/>
    <col min="15570" max="15570" width="11.7109375" style="36" customWidth="1"/>
    <col min="15571" max="15571" width="11.42578125" style="36" customWidth="1"/>
    <col min="15572" max="15572" width="2" style="36" customWidth="1"/>
    <col min="15573" max="15573" width="13.140625" style="36" customWidth="1"/>
    <col min="15574" max="15574" width="1.7109375" style="36" customWidth="1"/>
    <col min="15575" max="15575" width="10.42578125" style="36" customWidth="1"/>
    <col min="15576" max="15576" width="10.5703125" style="36" customWidth="1"/>
    <col min="15577" max="15579" width="9.140625" style="36"/>
    <col min="15580" max="15580" width="28.5703125" style="36" customWidth="1"/>
    <col min="15581" max="15581" width="11.7109375" style="36" customWidth="1"/>
    <col min="15582" max="15582" width="11.42578125" style="36" customWidth="1"/>
    <col min="15583" max="15583" width="2" style="36" customWidth="1"/>
    <col min="15584" max="15584" width="13.140625" style="36" customWidth="1"/>
    <col min="15585" max="15585" width="1.7109375" style="36" customWidth="1"/>
    <col min="15586" max="15586" width="10.42578125" style="36" customWidth="1"/>
    <col min="15587" max="15587" width="10.5703125" style="36" customWidth="1"/>
    <col min="15588" max="15803" width="9.140625" style="36"/>
    <col min="15804" max="15804" width="35.85546875" style="36" customWidth="1"/>
    <col min="15805" max="15806" width="13.140625" style="36" customWidth="1"/>
    <col min="15807" max="15807" width="1.140625" style="36" customWidth="1"/>
    <col min="15808" max="15809" width="12.42578125" style="36" customWidth="1"/>
    <col min="15810" max="15810" width="23.140625" style="36" customWidth="1"/>
    <col min="15811" max="15811" width="10.42578125" style="36" customWidth="1"/>
    <col min="15812" max="15812" width="10.5703125" style="36" customWidth="1"/>
    <col min="15813" max="15813" width="9.140625" style="36"/>
    <col min="15814" max="15816" width="5" style="36" customWidth="1"/>
    <col min="15817" max="15817" width="7.85546875" style="36" customWidth="1"/>
    <col min="15818" max="15818" width="8.42578125" style="36" customWidth="1"/>
    <col min="15819" max="15819" width="5" style="36" customWidth="1"/>
    <col min="15820" max="15824" width="9.140625" style="36"/>
    <col min="15825" max="15825" width="28.5703125" style="36" customWidth="1"/>
    <col min="15826" max="15826" width="11.7109375" style="36" customWidth="1"/>
    <col min="15827" max="15827" width="11.42578125" style="36" customWidth="1"/>
    <col min="15828" max="15828" width="2" style="36" customWidth="1"/>
    <col min="15829" max="15829" width="13.140625" style="36" customWidth="1"/>
    <col min="15830" max="15830" width="1.7109375" style="36" customWidth="1"/>
    <col min="15831" max="15831" width="10.42578125" style="36" customWidth="1"/>
    <col min="15832" max="15832" width="10.5703125" style="36" customWidth="1"/>
    <col min="15833" max="15835" width="9.140625" style="36"/>
    <col min="15836" max="15836" width="28.5703125" style="36" customWidth="1"/>
    <col min="15837" max="15837" width="11.7109375" style="36" customWidth="1"/>
    <col min="15838" max="15838" width="11.42578125" style="36" customWidth="1"/>
    <col min="15839" max="15839" width="2" style="36" customWidth="1"/>
    <col min="15840" max="15840" width="13.140625" style="36" customWidth="1"/>
    <col min="15841" max="15841" width="1.7109375" style="36" customWidth="1"/>
    <col min="15842" max="15842" width="10.42578125" style="36" customWidth="1"/>
    <col min="15843" max="15843" width="10.5703125" style="36" customWidth="1"/>
    <col min="15844" max="16059" width="9.140625" style="36"/>
    <col min="16060" max="16060" width="35.85546875" style="36" customWidth="1"/>
    <col min="16061" max="16062" width="13.140625" style="36" customWidth="1"/>
    <col min="16063" max="16063" width="1.140625" style="36" customWidth="1"/>
    <col min="16064" max="16065" width="12.42578125" style="36" customWidth="1"/>
    <col min="16066" max="16066" width="23.140625" style="36" customWidth="1"/>
    <col min="16067" max="16067" width="10.42578125" style="36" customWidth="1"/>
    <col min="16068" max="16068" width="10.5703125" style="36" customWidth="1"/>
    <col min="16069" max="16069" width="9.140625" style="36"/>
    <col min="16070" max="16072" width="5" style="36" customWidth="1"/>
    <col min="16073" max="16073" width="7.85546875" style="36" customWidth="1"/>
    <col min="16074" max="16074" width="8.42578125" style="36" customWidth="1"/>
    <col min="16075" max="16075" width="5" style="36" customWidth="1"/>
    <col min="16076" max="16080" width="9.140625" style="36"/>
    <col min="16081" max="16081" width="28.5703125" style="36" customWidth="1"/>
    <col min="16082" max="16082" width="11.7109375" style="36" customWidth="1"/>
    <col min="16083" max="16083" width="11.42578125" style="36" customWidth="1"/>
    <col min="16084" max="16084" width="2" style="36" customWidth="1"/>
    <col min="16085" max="16085" width="13.140625" style="36" customWidth="1"/>
    <col min="16086" max="16086" width="1.7109375" style="36" customWidth="1"/>
    <col min="16087" max="16087" width="10.42578125" style="36" customWidth="1"/>
    <col min="16088" max="16088" width="10.5703125" style="36" customWidth="1"/>
    <col min="16089" max="16091" width="9.140625" style="36"/>
    <col min="16092" max="16092" width="28.5703125" style="36" customWidth="1"/>
    <col min="16093" max="16093" width="11.7109375" style="36" customWidth="1"/>
    <col min="16094" max="16094" width="11.42578125" style="36" customWidth="1"/>
    <col min="16095" max="16095" width="2" style="36" customWidth="1"/>
    <col min="16096" max="16096" width="13.140625" style="36" customWidth="1"/>
    <col min="16097" max="16097" width="1.7109375" style="36" customWidth="1"/>
    <col min="16098" max="16098" width="10.42578125" style="36" customWidth="1"/>
    <col min="16099" max="16099" width="10.5703125" style="36" customWidth="1"/>
    <col min="16100" max="16384" width="9.140625" style="36"/>
  </cols>
  <sheetData>
    <row r="1" spans="1:6" ht="35.1" customHeight="1">
      <c r="A1" s="269">
        <f>1+'15'!A1</f>
        <v>16</v>
      </c>
    </row>
    <row r="2" spans="1:6" ht="35.25" customHeight="1">
      <c r="A2" s="734" t="s">
        <v>336</v>
      </c>
      <c r="B2" s="734"/>
      <c r="C2" s="734"/>
      <c r="D2" s="734"/>
      <c r="E2" s="734"/>
      <c r="F2" s="734"/>
    </row>
    <row r="3" spans="1:6">
      <c r="A3" s="388"/>
      <c r="B3" s="388"/>
      <c r="C3" s="388"/>
      <c r="D3" s="389"/>
      <c r="E3" s="389"/>
      <c r="F3" s="389"/>
    </row>
    <row r="4" spans="1:6" s="390" customFormat="1" ht="38.25" customHeight="1">
      <c r="A4" s="735"/>
      <c r="B4" s="719" t="s">
        <v>242</v>
      </c>
      <c r="C4" s="719"/>
      <c r="D4" s="248"/>
      <c r="E4" s="719" t="s">
        <v>243</v>
      </c>
      <c r="F4" s="719"/>
    </row>
    <row r="5" spans="1:6" s="391" customFormat="1" ht="37.5" customHeight="1">
      <c r="A5" s="736"/>
      <c r="B5" s="217" t="s">
        <v>227</v>
      </c>
      <c r="C5" s="236" t="s">
        <v>228</v>
      </c>
      <c r="D5" s="236"/>
      <c r="E5" s="217" t="s">
        <v>227</v>
      </c>
      <c r="F5" s="252" t="s">
        <v>228</v>
      </c>
    </row>
    <row r="6" spans="1:6" ht="28.5" customHeight="1">
      <c r="A6" s="174" t="s">
        <v>1</v>
      </c>
      <c r="B6" s="530">
        <v>6685</v>
      </c>
      <c r="C6" s="553">
        <v>80.571290828010106</v>
      </c>
      <c r="D6" s="616"/>
      <c r="E6" s="530">
        <v>7534</v>
      </c>
      <c r="F6" s="553">
        <v>90.803905025912997</v>
      </c>
    </row>
    <row r="7" spans="1:6" ht="21" customHeight="1">
      <c r="A7" s="174" t="s">
        <v>16</v>
      </c>
      <c r="B7" s="530">
        <v>1482</v>
      </c>
      <c r="C7" s="553">
        <v>83.776144714528002</v>
      </c>
      <c r="D7" s="616"/>
      <c r="E7" s="530">
        <v>1752</v>
      </c>
      <c r="F7" s="553">
        <v>99.039005087620097</v>
      </c>
    </row>
    <row r="8" spans="1:6" ht="17.100000000000001" customHeight="1">
      <c r="A8" s="69" t="s">
        <v>17</v>
      </c>
      <c r="B8" s="532">
        <v>336</v>
      </c>
      <c r="C8" s="557">
        <v>87.7284595300261</v>
      </c>
      <c r="D8" s="617"/>
      <c r="E8" s="532">
        <v>383</v>
      </c>
      <c r="F8" s="557">
        <v>100</v>
      </c>
    </row>
    <row r="9" spans="1:6" ht="17.100000000000001" customHeight="1">
      <c r="A9" s="69" t="s">
        <v>18</v>
      </c>
      <c r="B9" s="532">
        <v>105</v>
      </c>
      <c r="C9" s="557">
        <v>100</v>
      </c>
      <c r="D9" s="617"/>
      <c r="E9" s="532">
        <v>105</v>
      </c>
      <c r="F9" s="557">
        <v>100</v>
      </c>
    </row>
    <row r="10" spans="1:6" ht="17.100000000000001" customHeight="1">
      <c r="A10" s="69" t="s">
        <v>19</v>
      </c>
      <c r="B10" s="532">
        <v>77</v>
      </c>
      <c r="C10" s="557">
        <v>81.914893617021306</v>
      </c>
      <c r="D10" s="617"/>
      <c r="E10" s="532">
        <v>93</v>
      </c>
      <c r="F10" s="557">
        <v>98.936170212766001</v>
      </c>
    </row>
    <row r="11" spans="1:6" ht="17.100000000000001" customHeight="1">
      <c r="A11" s="69" t="s">
        <v>20</v>
      </c>
      <c r="B11" s="532">
        <v>66</v>
      </c>
      <c r="C11" s="557">
        <v>67.346938775510196</v>
      </c>
      <c r="D11" s="617"/>
      <c r="E11" s="532">
        <v>93</v>
      </c>
      <c r="F11" s="557">
        <v>94.897959183673507</v>
      </c>
    </row>
    <row r="12" spans="1:6" ht="17.100000000000001" customHeight="1">
      <c r="A12" s="69" t="s">
        <v>21</v>
      </c>
      <c r="B12" s="532">
        <v>150</v>
      </c>
      <c r="C12" s="557">
        <v>84.269662921348299</v>
      </c>
      <c r="D12" s="617"/>
      <c r="E12" s="532">
        <v>178</v>
      </c>
      <c r="F12" s="557">
        <v>100</v>
      </c>
    </row>
    <row r="13" spans="1:6" ht="17.100000000000001" customHeight="1">
      <c r="A13" s="69" t="s">
        <v>22</v>
      </c>
      <c r="B13" s="532">
        <v>57</v>
      </c>
      <c r="C13" s="557">
        <v>40.425531914893597</v>
      </c>
      <c r="D13" s="617"/>
      <c r="E13" s="532">
        <v>138</v>
      </c>
      <c r="F13" s="557">
        <v>97.872340425531902</v>
      </c>
    </row>
    <row r="14" spans="1:6" ht="17.100000000000001" customHeight="1">
      <c r="A14" s="69" t="s">
        <v>23</v>
      </c>
      <c r="B14" s="532">
        <v>132</v>
      </c>
      <c r="C14" s="557">
        <v>94.964028776978395</v>
      </c>
      <c r="D14" s="617"/>
      <c r="E14" s="532">
        <v>138</v>
      </c>
      <c r="F14" s="557">
        <v>99.280575539568304</v>
      </c>
    </row>
    <row r="15" spans="1:6" ht="17.100000000000001" customHeight="1">
      <c r="A15" s="69" t="s">
        <v>24</v>
      </c>
      <c r="B15" s="532">
        <v>188</v>
      </c>
      <c r="C15" s="557">
        <v>78.008298755186701</v>
      </c>
      <c r="D15" s="617"/>
      <c r="E15" s="532">
        <v>238</v>
      </c>
      <c r="F15" s="557">
        <v>98.755186721991706</v>
      </c>
    </row>
    <row r="16" spans="1:6" ht="17.100000000000001" customHeight="1">
      <c r="A16" s="69" t="s">
        <v>25</v>
      </c>
      <c r="B16" s="532">
        <v>76</v>
      </c>
      <c r="C16" s="557">
        <v>91.566265060240994</v>
      </c>
      <c r="D16" s="617"/>
      <c r="E16" s="532">
        <v>83</v>
      </c>
      <c r="F16" s="557">
        <v>100</v>
      </c>
    </row>
    <row r="17" spans="1:6" ht="17.100000000000001" customHeight="1">
      <c r="A17" s="69" t="s">
        <v>26</v>
      </c>
      <c r="B17" s="532">
        <v>178</v>
      </c>
      <c r="C17" s="557">
        <v>94.680851063829806</v>
      </c>
      <c r="D17" s="617"/>
      <c r="E17" s="532">
        <v>185</v>
      </c>
      <c r="F17" s="557">
        <v>98.404255319148902</v>
      </c>
    </row>
    <row r="18" spans="1:6" ht="17.100000000000001" customHeight="1">
      <c r="A18" s="69" t="s">
        <v>27</v>
      </c>
      <c r="B18" s="532">
        <v>117</v>
      </c>
      <c r="C18" s="557">
        <v>98.3193277310924</v>
      </c>
      <c r="D18" s="617"/>
      <c r="E18" s="532">
        <v>118</v>
      </c>
      <c r="F18" s="557">
        <v>99.159663865546193</v>
      </c>
    </row>
    <row r="19" spans="1:6" ht="21" customHeight="1">
      <c r="A19" s="174" t="s">
        <v>9</v>
      </c>
      <c r="B19" s="530">
        <v>1898</v>
      </c>
      <c r="C19" s="553">
        <v>93.130520117762501</v>
      </c>
      <c r="D19" s="616"/>
      <c r="E19" s="530">
        <v>1851</v>
      </c>
      <c r="F19" s="553">
        <v>90.824337585868506</v>
      </c>
    </row>
    <row r="20" spans="1:6" ht="17.100000000000001" customHeight="1">
      <c r="A20" s="69" t="s">
        <v>28</v>
      </c>
      <c r="B20" s="532">
        <v>175</v>
      </c>
      <c r="C20" s="557">
        <v>100</v>
      </c>
      <c r="D20" s="617"/>
      <c r="E20" s="532">
        <v>174</v>
      </c>
      <c r="F20" s="557">
        <v>99.428571428571402</v>
      </c>
    </row>
    <row r="21" spans="1:6" ht="17.100000000000001" customHeight="1">
      <c r="A21" s="69" t="s">
        <v>29</v>
      </c>
      <c r="B21" s="532">
        <v>138</v>
      </c>
      <c r="C21" s="557">
        <v>99.280575539568304</v>
      </c>
      <c r="D21" s="617"/>
      <c r="E21" s="532">
        <v>130</v>
      </c>
      <c r="F21" s="557">
        <v>93.525179856115102</v>
      </c>
    </row>
    <row r="22" spans="1:6" ht="17.100000000000001" customHeight="1">
      <c r="A22" s="69" t="s">
        <v>30</v>
      </c>
      <c r="B22" s="532">
        <v>82</v>
      </c>
      <c r="C22" s="557">
        <v>85.4166666666667</v>
      </c>
      <c r="D22" s="617"/>
      <c r="E22" s="532">
        <v>93</v>
      </c>
      <c r="F22" s="557">
        <v>96.875</v>
      </c>
    </row>
    <row r="23" spans="1:6" ht="17.100000000000001" customHeight="1">
      <c r="A23" s="69" t="s">
        <v>31</v>
      </c>
      <c r="B23" s="532">
        <v>123</v>
      </c>
      <c r="C23" s="557">
        <v>99.193548387096797</v>
      </c>
      <c r="D23" s="617"/>
      <c r="E23" s="532">
        <v>123</v>
      </c>
      <c r="F23" s="557">
        <v>99.193548387096797</v>
      </c>
    </row>
    <row r="24" spans="1:6" ht="17.100000000000001" customHeight="1">
      <c r="A24" s="69" t="s">
        <v>32</v>
      </c>
      <c r="B24" s="532">
        <v>108</v>
      </c>
      <c r="C24" s="557">
        <v>85.039370078740205</v>
      </c>
      <c r="D24" s="617"/>
      <c r="E24" s="532">
        <v>124</v>
      </c>
      <c r="F24" s="557">
        <v>97.637795275590506</v>
      </c>
    </row>
    <row r="25" spans="1:6" ht="17.100000000000001" customHeight="1">
      <c r="A25" s="69" t="s">
        <v>33</v>
      </c>
      <c r="B25" s="532">
        <v>126</v>
      </c>
      <c r="C25" s="557">
        <v>84</v>
      </c>
      <c r="D25" s="617"/>
      <c r="E25" s="532">
        <v>48</v>
      </c>
      <c r="F25" s="557">
        <v>32</v>
      </c>
    </row>
    <row r="26" spans="1:6" ht="17.100000000000001" customHeight="1">
      <c r="A26" s="69" t="s">
        <v>34</v>
      </c>
      <c r="B26" s="532">
        <v>134</v>
      </c>
      <c r="C26" s="557">
        <v>97.810218978102199</v>
      </c>
      <c r="D26" s="617"/>
      <c r="E26" s="532">
        <v>136</v>
      </c>
      <c r="F26" s="557">
        <v>99.270072992700705</v>
      </c>
    </row>
    <row r="27" spans="1:6" ht="17.100000000000001" customHeight="1">
      <c r="A27" s="69" t="s">
        <v>35</v>
      </c>
      <c r="B27" s="532">
        <v>154</v>
      </c>
      <c r="C27" s="557">
        <v>85.082872928176798</v>
      </c>
      <c r="D27" s="617"/>
      <c r="E27" s="532">
        <v>158</v>
      </c>
      <c r="F27" s="557">
        <v>87.292817679557999</v>
      </c>
    </row>
    <row r="28" spans="1:6" ht="17.100000000000001" customHeight="1">
      <c r="A28" s="69" t="s">
        <v>36</v>
      </c>
      <c r="B28" s="532">
        <v>174</v>
      </c>
      <c r="C28" s="557">
        <v>94.565217391304301</v>
      </c>
      <c r="D28" s="617"/>
      <c r="E28" s="532">
        <v>176</v>
      </c>
      <c r="F28" s="557">
        <v>95.652173913043498</v>
      </c>
    </row>
    <row r="29" spans="1:6" ht="17.100000000000001" customHeight="1">
      <c r="A29" s="69" t="s">
        <v>37</v>
      </c>
      <c r="B29" s="532">
        <v>197</v>
      </c>
      <c r="C29" s="557">
        <v>100</v>
      </c>
      <c r="D29" s="617"/>
      <c r="E29" s="532">
        <v>187</v>
      </c>
      <c r="F29" s="557">
        <v>94.923857868020306</v>
      </c>
    </row>
    <row r="30" spans="1:6" ht="17.100000000000001" customHeight="1">
      <c r="A30" s="69" t="s">
        <v>38</v>
      </c>
      <c r="B30" s="532">
        <v>115</v>
      </c>
      <c r="C30" s="557">
        <v>100</v>
      </c>
      <c r="D30" s="617"/>
      <c r="E30" s="532">
        <v>115</v>
      </c>
      <c r="F30" s="557">
        <v>100</v>
      </c>
    </row>
    <row r="31" spans="1:6" ht="17.100000000000001" customHeight="1">
      <c r="A31" s="69" t="s">
        <v>39</v>
      </c>
      <c r="B31" s="532">
        <v>87</v>
      </c>
      <c r="C31" s="557">
        <v>92.553191489361694</v>
      </c>
      <c r="D31" s="617"/>
      <c r="E31" s="532">
        <v>76</v>
      </c>
      <c r="F31" s="557">
        <v>80.851063829787194</v>
      </c>
    </row>
    <row r="32" spans="1:6" ht="17.100000000000001" customHeight="1">
      <c r="A32" s="69" t="s">
        <v>40</v>
      </c>
      <c r="B32" s="532">
        <v>154</v>
      </c>
      <c r="C32" s="557">
        <v>81.914893617021306</v>
      </c>
      <c r="D32" s="617"/>
      <c r="E32" s="532">
        <v>185</v>
      </c>
      <c r="F32" s="557">
        <v>98.404255319148902</v>
      </c>
    </row>
    <row r="33" spans="1:6" ht="17.100000000000001" customHeight="1">
      <c r="A33" s="69" t="s">
        <v>41</v>
      </c>
      <c r="B33" s="532">
        <v>131</v>
      </c>
      <c r="C33" s="557">
        <v>100</v>
      </c>
      <c r="D33" s="617"/>
      <c r="E33" s="532">
        <v>126</v>
      </c>
      <c r="F33" s="557">
        <v>96.183206106870202</v>
      </c>
    </row>
    <row r="34" spans="1:6" ht="30.75" customHeight="1">
      <c r="A34" s="174" t="s">
        <v>238</v>
      </c>
      <c r="B34" s="530">
        <v>1784</v>
      </c>
      <c r="C34" s="553">
        <v>81.054066333484798</v>
      </c>
      <c r="D34" s="616"/>
      <c r="E34" s="530">
        <v>1788</v>
      </c>
      <c r="F34" s="553">
        <v>81.235801908223493</v>
      </c>
    </row>
    <row r="35" spans="1:6" ht="17.100000000000001" customHeight="1">
      <c r="A35" s="69" t="s">
        <v>80</v>
      </c>
      <c r="B35" s="583">
        <v>472</v>
      </c>
      <c r="C35" s="587">
        <v>98.128898128898101</v>
      </c>
      <c r="D35" s="617"/>
      <c r="E35" s="583">
        <v>456</v>
      </c>
      <c r="F35" s="587">
        <v>94.802494802494806</v>
      </c>
    </row>
    <row r="36" spans="1:6" ht="17.100000000000001" customHeight="1">
      <c r="A36" s="69" t="s">
        <v>44</v>
      </c>
      <c r="B36" s="583">
        <v>269</v>
      </c>
      <c r="C36" s="587">
        <v>65.450121654501203</v>
      </c>
      <c r="D36" s="617"/>
      <c r="E36" s="583">
        <v>137</v>
      </c>
      <c r="F36" s="587">
        <v>33.3333333333333</v>
      </c>
    </row>
    <row r="37" spans="1:6" ht="17.100000000000001" customHeight="1">
      <c r="A37" s="69" t="s">
        <v>45</v>
      </c>
      <c r="B37" s="583">
        <v>179</v>
      </c>
      <c r="C37" s="587">
        <v>98.351648351648393</v>
      </c>
      <c r="D37" s="617"/>
      <c r="E37" s="583">
        <v>170</v>
      </c>
      <c r="F37" s="587">
        <v>93.406593406593402</v>
      </c>
    </row>
    <row r="38" spans="1:6" ht="17.100000000000001" customHeight="1">
      <c r="A38" s="69" t="s">
        <v>46</v>
      </c>
      <c r="B38" s="583">
        <v>81</v>
      </c>
      <c r="C38" s="587">
        <v>63.28125</v>
      </c>
      <c r="D38" s="617"/>
      <c r="E38" s="583">
        <v>112</v>
      </c>
      <c r="F38" s="587">
        <v>87.5</v>
      </c>
    </row>
    <row r="39" spans="1:6" ht="17.100000000000001" customHeight="1">
      <c r="A39" s="69" t="s">
        <v>47</v>
      </c>
      <c r="B39" s="583">
        <v>99</v>
      </c>
      <c r="C39" s="587">
        <v>98.019801980197997</v>
      </c>
      <c r="D39" s="617"/>
      <c r="E39" s="583">
        <v>99</v>
      </c>
      <c r="F39" s="587">
        <v>98.019801980197997</v>
      </c>
    </row>
    <row r="40" spans="1:6" ht="17.100000000000001" customHeight="1">
      <c r="A40" s="69" t="s">
        <v>48</v>
      </c>
      <c r="B40" s="583">
        <v>54</v>
      </c>
      <c r="C40" s="587">
        <v>55.1020408163265</v>
      </c>
      <c r="D40" s="617"/>
      <c r="E40" s="583">
        <v>96</v>
      </c>
      <c r="F40" s="587">
        <v>97.959183673469397</v>
      </c>
    </row>
    <row r="41" spans="1:6" ht="17.100000000000001" customHeight="1">
      <c r="A41" s="69"/>
      <c r="B41" s="254"/>
      <c r="C41" s="372"/>
      <c r="D41" s="268"/>
      <c r="E41" s="254"/>
      <c r="F41" s="372"/>
    </row>
    <row r="42" spans="1:6" ht="35.1" customHeight="1">
      <c r="A42" s="269">
        <f>A1</f>
        <v>16</v>
      </c>
      <c r="E42" s="254"/>
      <c r="F42" s="372"/>
    </row>
    <row r="43" spans="1:6" ht="35.25" customHeight="1">
      <c r="A43" s="734" t="s">
        <v>362</v>
      </c>
      <c r="B43" s="734"/>
      <c r="C43" s="734"/>
      <c r="D43" s="734"/>
      <c r="E43" s="734"/>
      <c r="F43" s="734"/>
    </row>
    <row r="44" spans="1:6">
      <c r="A44" s="388"/>
      <c r="B44" s="388"/>
      <c r="C44" s="388"/>
      <c r="D44" s="389"/>
      <c r="E44" s="389"/>
      <c r="F44" s="389"/>
    </row>
    <row r="45" spans="1:6" s="390" customFormat="1" ht="38.25" customHeight="1">
      <c r="A45" s="735"/>
      <c r="B45" s="719" t="s">
        <v>242</v>
      </c>
      <c r="C45" s="719"/>
      <c r="D45" s="248"/>
      <c r="E45" s="719" t="s">
        <v>243</v>
      </c>
      <c r="F45" s="719"/>
    </row>
    <row r="46" spans="1:6" s="391" customFormat="1" ht="36.75" customHeight="1">
      <c r="A46" s="736"/>
      <c r="B46" s="217" t="s">
        <v>227</v>
      </c>
      <c r="C46" s="236" t="s">
        <v>228</v>
      </c>
      <c r="D46" s="236"/>
      <c r="E46" s="217" t="s">
        <v>227</v>
      </c>
      <c r="F46" s="252" t="s">
        <v>228</v>
      </c>
    </row>
    <row r="47" spans="1:6" ht="23.25" customHeight="1">
      <c r="A47" s="69" t="s">
        <v>49</v>
      </c>
      <c r="B47" s="575">
        <v>11</v>
      </c>
      <c r="C47" s="587">
        <v>100</v>
      </c>
      <c r="D47" s="612"/>
      <c r="E47" s="575">
        <v>11</v>
      </c>
      <c r="F47" s="587">
        <v>100</v>
      </c>
    </row>
    <row r="48" spans="1:6" ht="17.100000000000001" customHeight="1">
      <c r="A48" s="69" t="s">
        <v>50</v>
      </c>
      <c r="B48" s="575">
        <v>178</v>
      </c>
      <c r="C48" s="587">
        <v>87.684729064039402</v>
      </c>
      <c r="D48" s="612"/>
      <c r="E48" s="575">
        <v>189</v>
      </c>
      <c r="F48" s="587">
        <v>93.103448275862107</v>
      </c>
    </row>
    <row r="49" spans="1:6" ht="17.100000000000001" customHeight="1">
      <c r="A49" s="69" t="s">
        <v>51</v>
      </c>
      <c r="B49" s="575">
        <v>131</v>
      </c>
      <c r="C49" s="587">
        <v>88.513513513513502</v>
      </c>
      <c r="D49" s="612"/>
      <c r="E49" s="575">
        <v>131</v>
      </c>
      <c r="F49" s="587">
        <v>88.513513513513502</v>
      </c>
    </row>
    <row r="50" spans="1:6" ht="17.100000000000001" customHeight="1">
      <c r="A50" s="69" t="s">
        <v>52</v>
      </c>
      <c r="B50" s="575">
        <v>102</v>
      </c>
      <c r="C50" s="587">
        <v>87.179487179487197</v>
      </c>
      <c r="D50" s="612"/>
      <c r="E50" s="575">
        <v>113</v>
      </c>
      <c r="F50" s="587">
        <v>96.581196581196593</v>
      </c>
    </row>
    <row r="51" spans="1:6" ht="17.100000000000001" customHeight="1">
      <c r="A51" s="69" t="s">
        <v>53</v>
      </c>
      <c r="B51" s="575">
        <v>60</v>
      </c>
      <c r="C51" s="587">
        <v>72.289156626505999</v>
      </c>
      <c r="D51" s="612"/>
      <c r="E51" s="575">
        <v>74</v>
      </c>
      <c r="F51" s="587">
        <v>89.156626506024097</v>
      </c>
    </row>
    <row r="52" spans="1:6" ht="17.100000000000001" customHeight="1">
      <c r="A52" s="69" t="s">
        <v>81</v>
      </c>
      <c r="B52" s="575">
        <v>42</v>
      </c>
      <c r="C52" s="587">
        <v>42.857142857142897</v>
      </c>
      <c r="D52" s="612"/>
      <c r="E52" s="575">
        <v>92</v>
      </c>
      <c r="F52" s="587">
        <v>93.877551020408205</v>
      </c>
    </row>
    <row r="53" spans="1:6" ht="17.100000000000001" customHeight="1">
      <c r="A53" s="69" t="s">
        <v>54</v>
      </c>
      <c r="B53" s="575">
        <v>29</v>
      </c>
      <c r="C53" s="587">
        <v>61.702127659574501</v>
      </c>
      <c r="D53" s="612"/>
      <c r="E53" s="575">
        <v>28</v>
      </c>
      <c r="F53" s="587">
        <v>59.574468085106403</v>
      </c>
    </row>
    <row r="54" spans="1:6" ht="17.100000000000001" customHeight="1">
      <c r="A54" s="69" t="s">
        <v>55</v>
      </c>
      <c r="B54" s="575">
        <v>77</v>
      </c>
      <c r="C54" s="587">
        <v>82.795698924731198</v>
      </c>
      <c r="D54" s="612"/>
      <c r="E54" s="575">
        <v>80</v>
      </c>
      <c r="F54" s="587">
        <v>86.021505376344095</v>
      </c>
    </row>
    <row r="55" spans="1:6" ht="21" customHeight="1">
      <c r="A55" s="174" t="s">
        <v>181</v>
      </c>
      <c r="B55" s="572">
        <v>418</v>
      </c>
      <c r="C55" s="614">
        <v>70.847457627118601</v>
      </c>
      <c r="D55" s="613"/>
      <c r="E55" s="572">
        <v>580</v>
      </c>
      <c r="F55" s="614">
        <v>98.305084745762699</v>
      </c>
    </row>
    <row r="56" spans="1:6" ht="17.100000000000001" customHeight="1">
      <c r="A56" s="69" t="s">
        <v>56</v>
      </c>
      <c r="B56" s="575">
        <v>33</v>
      </c>
      <c r="C56" s="587">
        <v>38.823529411764703</v>
      </c>
      <c r="D56" s="612"/>
      <c r="E56" s="575">
        <v>84</v>
      </c>
      <c r="F56" s="587">
        <v>98.823529411764696</v>
      </c>
    </row>
    <row r="57" spans="1:6" ht="17.100000000000001" customHeight="1">
      <c r="A57" s="69" t="s">
        <v>82</v>
      </c>
      <c r="B57" s="575">
        <v>66</v>
      </c>
      <c r="C57" s="587">
        <v>36.263736263736298</v>
      </c>
      <c r="D57" s="612"/>
      <c r="E57" s="575">
        <v>178</v>
      </c>
      <c r="F57" s="587">
        <v>97.802197802197796</v>
      </c>
    </row>
    <row r="58" spans="1:6" ht="17.100000000000001" customHeight="1">
      <c r="A58" s="69" t="s">
        <v>58</v>
      </c>
      <c r="B58" s="575">
        <v>150</v>
      </c>
      <c r="C58" s="587">
        <v>98.684210526315795</v>
      </c>
      <c r="D58" s="612"/>
      <c r="E58" s="575">
        <v>150</v>
      </c>
      <c r="F58" s="587">
        <v>98.684210526315795</v>
      </c>
    </row>
    <row r="59" spans="1:6" ht="17.100000000000001" customHeight="1">
      <c r="A59" s="69" t="s">
        <v>59</v>
      </c>
      <c r="B59" s="575">
        <v>58</v>
      </c>
      <c r="C59" s="587">
        <v>96.6666666666667</v>
      </c>
      <c r="D59" s="612"/>
      <c r="E59" s="575">
        <v>57</v>
      </c>
      <c r="F59" s="587">
        <v>95</v>
      </c>
    </row>
    <row r="60" spans="1:6" ht="17.100000000000001" customHeight="1">
      <c r="A60" s="69" t="s">
        <v>60</v>
      </c>
      <c r="B60" s="575">
        <v>111</v>
      </c>
      <c r="C60" s="587">
        <v>100</v>
      </c>
      <c r="D60" s="612"/>
      <c r="E60" s="575">
        <v>111</v>
      </c>
      <c r="F60" s="587">
        <v>100</v>
      </c>
    </row>
    <row r="61" spans="1:6" ht="21" customHeight="1">
      <c r="A61" s="174" t="s">
        <v>109</v>
      </c>
      <c r="B61" s="572">
        <v>277</v>
      </c>
      <c r="C61" s="614">
        <v>64.418604651162795</v>
      </c>
      <c r="D61" s="613"/>
      <c r="E61" s="572">
        <v>384</v>
      </c>
      <c r="F61" s="614">
        <v>89.302325581395394</v>
      </c>
    </row>
    <row r="62" spans="1:6" ht="17.100000000000001" customHeight="1">
      <c r="A62" s="69" t="s">
        <v>61</v>
      </c>
      <c r="B62" s="575">
        <v>77</v>
      </c>
      <c r="C62" s="587">
        <v>85.5555555555556</v>
      </c>
      <c r="D62" s="612"/>
      <c r="E62" s="575">
        <v>84</v>
      </c>
      <c r="F62" s="587">
        <v>93.3333333333333</v>
      </c>
    </row>
    <row r="63" spans="1:6" ht="17.100000000000001" customHeight="1">
      <c r="A63" s="69" t="s">
        <v>62</v>
      </c>
      <c r="B63" s="575">
        <v>43</v>
      </c>
      <c r="C63" s="587">
        <v>60.563380281690101</v>
      </c>
      <c r="D63" s="612"/>
      <c r="E63" s="575">
        <v>69</v>
      </c>
      <c r="F63" s="587">
        <v>97.183098591549296</v>
      </c>
    </row>
    <row r="64" spans="1:6" ht="17.100000000000001" customHeight="1">
      <c r="A64" s="69" t="s">
        <v>63</v>
      </c>
      <c r="B64" s="575">
        <v>14</v>
      </c>
      <c r="C64" s="587">
        <v>33.3333333333333</v>
      </c>
      <c r="D64" s="612"/>
      <c r="E64" s="575">
        <v>41</v>
      </c>
      <c r="F64" s="587">
        <v>97.619047619047606</v>
      </c>
    </row>
    <row r="65" spans="1:6" ht="17.100000000000001" customHeight="1">
      <c r="A65" s="69" t="s">
        <v>64</v>
      </c>
      <c r="B65" s="575">
        <v>81</v>
      </c>
      <c r="C65" s="587">
        <v>66.393442622950801</v>
      </c>
      <c r="D65" s="612"/>
      <c r="E65" s="575">
        <v>115</v>
      </c>
      <c r="F65" s="587">
        <v>94.262295081967196</v>
      </c>
    </row>
    <row r="66" spans="1:6" ht="17.100000000000001" customHeight="1">
      <c r="A66" s="69" t="s">
        <v>65</v>
      </c>
      <c r="B66" s="575">
        <v>32</v>
      </c>
      <c r="C66" s="587">
        <v>68.085106382978694</v>
      </c>
      <c r="D66" s="612"/>
      <c r="E66" s="575">
        <v>40</v>
      </c>
      <c r="F66" s="587">
        <v>85.106382978723403</v>
      </c>
    </row>
    <row r="67" spans="1:6" ht="17.100000000000001" customHeight="1">
      <c r="A67" s="69" t="s">
        <v>66</v>
      </c>
      <c r="B67" s="575">
        <v>30</v>
      </c>
      <c r="C67" s="587">
        <v>51.724137931034498</v>
      </c>
      <c r="D67" s="612"/>
      <c r="E67" s="575">
        <v>35</v>
      </c>
      <c r="F67" s="587">
        <v>60.344827586206897</v>
      </c>
    </row>
    <row r="68" spans="1:6" ht="21" customHeight="1">
      <c r="A68" s="174" t="s">
        <v>13</v>
      </c>
      <c r="B68" s="572">
        <v>826</v>
      </c>
      <c r="C68" s="614">
        <v>65.090622537431003</v>
      </c>
      <c r="D68" s="613"/>
      <c r="E68" s="572">
        <v>1179</v>
      </c>
      <c r="F68" s="614">
        <v>92.907801418439703</v>
      </c>
    </row>
    <row r="69" spans="1:6" ht="17.100000000000001" customHeight="1">
      <c r="A69" s="69" t="s">
        <v>67</v>
      </c>
      <c r="B69" s="575">
        <v>159</v>
      </c>
      <c r="C69" s="587">
        <v>98.757763975155299</v>
      </c>
      <c r="D69" s="612"/>
      <c r="E69" s="575">
        <v>153</v>
      </c>
      <c r="F69" s="587">
        <v>95.031055900621098</v>
      </c>
    </row>
    <row r="70" spans="1:6" ht="17.100000000000001" customHeight="1">
      <c r="A70" s="69" t="s">
        <v>68</v>
      </c>
      <c r="B70" s="575">
        <v>2</v>
      </c>
      <c r="C70" s="587">
        <v>1.3986013986014001</v>
      </c>
      <c r="D70" s="612"/>
      <c r="E70" s="575">
        <v>138</v>
      </c>
      <c r="F70" s="587">
        <v>96.503496503496507</v>
      </c>
    </row>
    <row r="71" spans="1:6" ht="17.100000000000001" customHeight="1">
      <c r="A71" s="69" t="s">
        <v>69</v>
      </c>
      <c r="B71" s="575">
        <v>65</v>
      </c>
      <c r="C71" s="587">
        <v>45.774647887323901</v>
      </c>
      <c r="D71" s="612"/>
      <c r="E71" s="575">
        <v>135</v>
      </c>
      <c r="F71" s="587">
        <v>95.070422535211307</v>
      </c>
    </row>
    <row r="72" spans="1:6" ht="17.100000000000001" customHeight="1">
      <c r="A72" s="69" t="s">
        <v>70</v>
      </c>
      <c r="B72" s="575">
        <v>50</v>
      </c>
      <c r="C72" s="587">
        <v>58.823529411764703</v>
      </c>
      <c r="D72" s="612"/>
      <c r="E72" s="575">
        <v>69</v>
      </c>
      <c r="F72" s="587">
        <v>81.176470588235304</v>
      </c>
    </row>
    <row r="73" spans="1:6" ht="17.100000000000001" customHeight="1">
      <c r="A73" s="69" t="s">
        <v>71</v>
      </c>
      <c r="B73" s="575">
        <v>41</v>
      </c>
      <c r="C73" s="587">
        <v>47.1264367816092</v>
      </c>
      <c r="D73" s="612"/>
      <c r="E73" s="575">
        <v>81</v>
      </c>
      <c r="F73" s="587">
        <v>93.103448275862107</v>
      </c>
    </row>
    <row r="74" spans="1:6" ht="17.100000000000001" customHeight="1">
      <c r="A74" s="69" t="s">
        <v>72</v>
      </c>
      <c r="B74" s="575">
        <v>24</v>
      </c>
      <c r="C74" s="587">
        <v>20.5128205128205</v>
      </c>
      <c r="D74" s="612"/>
      <c r="E74" s="575">
        <v>117</v>
      </c>
      <c r="F74" s="587">
        <v>100</v>
      </c>
    </row>
    <row r="75" spans="1:6" ht="17.100000000000001" customHeight="1">
      <c r="A75" s="69" t="s">
        <v>73</v>
      </c>
      <c r="B75" s="575">
        <v>114</v>
      </c>
      <c r="C75" s="587">
        <v>95.798319327731093</v>
      </c>
      <c r="D75" s="612"/>
      <c r="E75" s="575">
        <v>117</v>
      </c>
      <c r="F75" s="587">
        <v>98.3193277310924</v>
      </c>
    </row>
    <row r="76" spans="1:6" ht="17.100000000000001" customHeight="1">
      <c r="A76" s="69" t="s">
        <v>74</v>
      </c>
      <c r="B76" s="575">
        <v>110</v>
      </c>
      <c r="C76" s="587">
        <v>94.017094017093996</v>
      </c>
      <c r="D76" s="612"/>
      <c r="E76" s="575">
        <v>93</v>
      </c>
      <c r="F76" s="587">
        <v>79.487179487179503</v>
      </c>
    </row>
    <row r="77" spans="1:6" ht="17.100000000000001" customHeight="1">
      <c r="A77" s="69" t="s">
        <v>75</v>
      </c>
      <c r="B77" s="575">
        <v>34</v>
      </c>
      <c r="C77" s="587">
        <v>94.4444444444444</v>
      </c>
      <c r="D77" s="612"/>
      <c r="E77" s="575">
        <v>28</v>
      </c>
      <c r="F77" s="587">
        <v>77.7777777777778</v>
      </c>
    </row>
    <row r="78" spans="1:6" ht="17.100000000000001" customHeight="1">
      <c r="A78" s="69" t="s">
        <v>76</v>
      </c>
      <c r="B78" s="575">
        <v>51</v>
      </c>
      <c r="C78" s="587">
        <v>100</v>
      </c>
      <c r="D78" s="612"/>
      <c r="E78" s="575">
        <v>49</v>
      </c>
      <c r="F78" s="587">
        <v>96.078431372549005</v>
      </c>
    </row>
    <row r="79" spans="1:6" ht="17.100000000000001" customHeight="1">
      <c r="A79" s="69" t="s">
        <v>77</v>
      </c>
      <c r="B79" s="575">
        <v>61</v>
      </c>
      <c r="C79" s="587">
        <v>76.25</v>
      </c>
      <c r="D79" s="612"/>
      <c r="E79" s="575">
        <v>77</v>
      </c>
      <c r="F79" s="587">
        <v>96.25</v>
      </c>
    </row>
    <row r="80" spans="1:6" ht="17.100000000000001" customHeight="1">
      <c r="A80" s="69" t="s">
        <v>78</v>
      </c>
      <c r="B80" s="575">
        <v>36</v>
      </c>
      <c r="C80" s="587">
        <v>73.469387755102005</v>
      </c>
      <c r="D80" s="612"/>
      <c r="E80" s="575">
        <v>46</v>
      </c>
      <c r="F80" s="587">
        <v>93.877551020408205</v>
      </c>
    </row>
    <row r="81" spans="1:6" ht="17.100000000000001" customHeight="1">
      <c r="A81" s="69" t="s">
        <v>79</v>
      </c>
      <c r="B81" s="575">
        <v>79</v>
      </c>
      <c r="C81" s="615">
        <v>96.341463414634106</v>
      </c>
      <c r="D81" s="612"/>
      <c r="E81" s="575">
        <v>76</v>
      </c>
      <c r="F81" s="615">
        <v>92.682926829268297</v>
      </c>
    </row>
    <row r="82" spans="1:6" ht="5.0999999999999996" customHeight="1">
      <c r="A82" s="276"/>
      <c r="B82" s="276"/>
      <c r="C82" s="276"/>
      <c r="D82" s="276"/>
      <c r="E82" s="276"/>
      <c r="F82" s="276"/>
    </row>
    <row r="83" spans="1:6">
      <c r="A83" s="266"/>
      <c r="B83" s="266"/>
      <c r="C83" s="266"/>
      <c r="D83" s="266"/>
      <c r="E83" s="266"/>
      <c r="F83" s="266"/>
    </row>
    <row r="84" spans="1:6">
      <c r="A84" s="266"/>
      <c r="B84" s="266"/>
      <c r="C84" s="266"/>
      <c r="D84" s="266"/>
      <c r="E84" s="266"/>
      <c r="F84" s="266"/>
    </row>
    <row r="85" spans="1:6">
      <c r="A85" s="266"/>
      <c r="B85" s="266"/>
      <c r="C85" s="266"/>
      <c r="D85" s="266"/>
      <c r="E85" s="266"/>
      <c r="F85" s="266"/>
    </row>
    <row r="86" spans="1:6">
      <c r="A86" s="266"/>
      <c r="B86" s="266"/>
      <c r="C86" s="266"/>
      <c r="D86" s="266"/>
      <c r="E86" s="266"/>
      <c r="F86" s="266"/>
    </row>
    <row r="87" spans="1:6">
      <c r="A87" s="266"/>
      <c r="B87" s="266"/>
      <c r="C87" s="266"/>
      <c r="D87" s="266"/>
      <c r="E87" s="266"/>
      <c r="F87" s="266"/>
    </row>
    <row r="88" spans="1:6">
      <c r="A88" s="266"/>
      <c r="B88" s="266"/>
      <c r="C88" s="266"/>
      <c r="D88" s="266"/>
      <c r="E88" s="266"/>
      <c r="F88" s="266"/>
    </row>
    <row r="89" spans="1:6">
      <c r="A89" s="266"/>
      <c r="B89" s="266"/>
      <c r="C89" s="266"/>
      <c r="D89" s="266"/>
      <c r="E89" s="266"/>
      <c r="F89" s="266"/>
    </row>
    <row r="90" spans="1:6">
      <c r="A90" s="266"/>
      <c r="B90" s="266"/>
      <c r="C90" s="266"/>
      <c r="D90" s="266"/>
      <c r="E90" s="266"/>
      <c r="F90" s="266"/>
    </row>
    <row r="91" spans="1:6">
      <c r="A91" s="266"/>
      <c r="B91" s="266"/>
      <c r="C91" s="266"/>
      <c r="D91" s="266"/>
      <c r="E91" s="266"/>
      <c r="F91" s="266"/>
    </row>
    <row r="92" spans="1:6">
      <c r="A92" s="266"/>
      <c r="B92" s="266"/>
      <c r="C92" s="266"/>
      <c r="D92" s="266"/>
      <c r="E92" s="266"/>
      <c r="F92" s="266"/>
    </row>
    <row r="93" spans="1:6">
      <c r="A93" s="266"/>
      <c r="B93" s="266"/>
      <c r="C93" s="266"/>
      <c r="D93" s="266"/>
      <c r="E93" s="266"/>
      <c r="F93" s="266"/>
    </row>
    <row r="94" spans="1:6">
      <c r="A94" s="266"/>
      <c r="B94" s="266"/>
      <c r="C94" s="266"/>
      <c r="D94" s="266"/>
      <c r="E94" s="266"/>
      <c r="F94" s="266"/>
    </row>
    <row r="95" spans="1:6">
      <c r="A95" s="266"/>
      <c r="B95" s="266"/>
      <c r="C95" s="266"/>
      <c r="D95" s="266"/>
      <c r="E95" s="266"/>
      <c r="F95" s="266"/>
    </row>
    <row r="96" spans="1:6">
      <c r="A96" s="266"/>
      <c r="B96" s="266"/>
      <c r="C96" s="266"/>
      <c r="D96" s="266"/>
      <c r="E96" s="266"/>
      <c r="F96" s="266"/>
    </row>
    <row r="97" spans="1:6">
      <c r="A97" s="266"/>
      <c r="B97" s="266"/>
      <c r="C97" s="266"/>
      <c r="D97" s="266"/>
      <c r="E97" s="266"/>
      <c r="F97" s="266"/>
    </row>
    <row r="98" spans="1:6">
      <c r="A98" s="266"/>
      <c r="B98" s="266"/>
      <c r="C98" s="266"/>
      <c r="D98" s="266"/>
      <c r="E98" s="266"/>
      <c r="F98" s="266"/>
    </row>
    <row r="99" spans="1:6">
      <c r="A99" s="266"/>
      <c r="B99" s="266"/>
      <c r="C99" s="266"/>
      <c r="D99" s="266"/>
      <c r="E99" s="266"/>
      <c r="F99" s="266"/>
    </row>
    <row r="100" spans="1:6">
      <c r="A100" s="266"/>
      <c r="B100" s="266"/>
      <c r="C100" s="266"/>
      <c r="D100" s="266"/>
      <c r="E100" s="266"/>
      <c r="F100" s="266"/>
    </row>
    <row r="101" spans="1:6">
      <c r="A101" s="266"/>
      <c r="B101" s="266"/>
      <c r="C101" s="266"/>
      <c r="D101" s="266"/>
      <c r="E101" s="266"/>
      <c r="F101" s="266"/>
    </row>
    <row r="102" spans="1:6">
      <c r="A102" s="266"/>
      <c r="B102" s="266"/>
      <c r="C102" s="266"/>
      <c r="D102" s="266"/>
      <c r="E102" s="266"/>
      <c r="F102" s="266"/>
    </row>
    <row r="103" spans="1:6">
      <c r="A103" s="266"/>
      <c r="B103" s="266"/>
      <c r="C103" s="266"/>
      <c r="D103" s="266"/>
      <c r="E103" s="266"/>
      <c r="F103" s="266"/>
    </row>
    <row r="104" spans="1:6">
      <c r="A104" s="266"/>
      <c r="B104" s="266"/>
      <c r="C104" s="266"/>
      <c r="D104" s="266"/>
      <c r="E104" s="266"/>
      <c r="F104" s="266"/>
    </row>
    <row r="105" spans="1:6">
      <c r="A105" s="266"/>
      <c r="B105" s="266"/>
      <c r="C105" s="266"/>
      <c r="D105" s="266"/>
      <c r="E105" s="266"/>
      <c r="F105" s="266"/>
    </row>
    <row r="106" spans="1:6">
      <c r="A106" s="266"/>
      <c r="B106" s="266"/>
      <c r="C106" s="266"/>
      <c r="D106" s="266"/>
      <c r="E106" s="266"/>
      <c r="F106" s="266"/>
    </row>
    <row r="107" spans="1:6">
      <c r="A107" s="266"/>
      <c r="B107" s="266"/>
      <c r="C107" s="266"/>
      <c r="D107" s="266"/>
      <c r="E107" s="266"/>
      <c r="F107" s="266"/>
    </row>
    <row r="108" spans="1:6">
      <c r="A108" s="266"/>
      <c r="B108" s="266"/>
      <c r="C108" s="266"/>
      <c r="D108" s="266"/>
      <c r="E108" s="266"/>
      <c r="F108" s="266"/>
    </row>
    <row r="109" spans="1:6">
      <c r="A109" s="266"/>
      <c r="B109" s="266"/>
      <c r="C109" s="266"/>
      <c r="D109" s="266"/>
      <c r="E109" s="266"/>
      <c r="F109" s="266"/>
    </row>
    <row r="110" spans="1:6">
      <c r="A110" s="266"/>
      <c r="B110" s="266"/>
      <c r="C110" s="266"/>
      <c r="D110" s="266"/>
      <c r="E110" s="266"/>
      <c r="F110" s="266"/>
    </row>
    <row r="111" spans="1:6">
      <c r="A111" s="266"/>
      <c r="B111" s="266"/>
      <c r="C111" s="266"/>
      <c r="D111" s="266"/>
      <c r="E111" s="266"/>
      <c r="F111" s="266"/>
    </row>
    <row r="112" spans="1:6">
      <c r="A112" s="266"/>
      <c r="B112" s="266"/>
      <c r="C112" s="266"/>
      <c r="D112" s="266"/>
      <c r="E112" s="266"/>
      <c r="F112" s="266"/>
    </row>
    <row r="113" spans="1:6">
      <c r="A113" s="266"/>
      <c r="B113" s="266"/>
      <c r="C113" s="266"/>
      <c r="D113" s="266"/>
      <c r="E113" s="266"/>
      <c r="F113" s="266"/>
    </row>
    <row r="114" spans="1:6">
      <c r="A114" s="266"/>
      <c r="B114" s="266"/>
      <c r="C114" s="266"/>
      <c r="D114" s="266"/>
      <c r="E114" s="266"/>
      <c r="F114" s="266"/>
    </row>
    <row r="115" spans="1:6">
      <c r="A115" s="266"/>
      <c r="B115" s="266"/>
      <c r="C115" s="266"/>
      <c r="D115" s="266"/>
      <c r="E115" s="266"/>
      <c r="F115" s="266"/>
    </row>
    <row r="116" spans="1:6">
      <c r="A116" s="266"/>
      <c r="B116" s="266"/>
      <c r="C116" s="266"/>
      <c r="D116" s="266"/>
      <c r="E116" s="266"/>
      <c r="F116" s="266"/>
    </row>
    <row r="117" spans="1:6">
      <c r="A117" s="266"/>
      <c r="B117" s="266"/>
      <c r="C117" s="266"/>
      <c r="D117" s="266"/>
      <c r="E117" s="266"/>
      <c r="F117" s="266"/>
    </row>
    <row r="118" spans="1:6">
      <c r="A118" s="266"/>
      <c r="B118" s="266"/>
      <c r="C118" s="266"/>
      <c r="D118" s="266"/>
      <c r="E118" s="266"/>
      <c r="F118" s="266"/>
    </row>
    <row r="119" spans="1:6">
      <c r="A119" s="266"/>
      <c r="B119" s="266"/>
      <c r="C119" s="266"/>
      <c r="D119" s="266"/>
      <c r="E119" s="266"/>
      <c r="F119" s="266"/>
    </row>
    <row r="120" spans="1:6">
      <c r="A120" s="266"/>
      <c r="B120" s="266"/>
      <c r="C120" s="266"/>
      <c r="D120" s="266"/>
      <c r="E120" s="266"/>
      <c r="F120" s="266"/>
    </row>
    <row r="121" spans="1:6">
      <c r="A121" s="266"/>
      <c r="B121" s="266"/>
      <c r="C121" s="266"/>
      <c r="D121" s="266"/>
      <c r="E121" s="266"/>
      <c r="F121" s="266"/>
    </row>
    <row r="122" spans="1:6">
      <c r="A122" s="266"/>
      <c r="B122" s="266"/>
      <c r="C122" s="266"/>
      <c r="D122" s="266"/>
      <c r="E122" s="266"/>
      <c r="F122" s="266"/>
    </row>
    <row r="123" spans="1:6">
      <c r="A123" s="266"/>
      <c r="B123" s="266"/>
      <c r="C123" s="266"/>
      <c r="D123" s="266"/>
      <c r="E123" s="266"/>
      <c r="F123" s="266"/>
    </row>
    <row r="124" spans="1:6">
      <c r="A124" s="266"/>
      <c r="B124" s="266"/>
      <c r="C124" s="266"/>
      <c r="D124" s="266"/>
      <c r="E124" s="266"/>
      <c r="F124" s="266"/>
    </row>
    <row r="125" spans="1:6">
      <c r="A125" s="266"/>
      <c r="B125" s="266"/>
      <c r="C125" s="266"/>
      <c r="D125" s="266"/>
      <c r="E125" s="266"/>
      <c r="F125" s="266"/>
    </row>
    <row r="126" spans="1:6">
      <c r="A126" s="266"/>
      <c r="B126" s="266"/>
      <c r="C126" s="266"/>
      <c r="D126" s="266"/>
      <c r="E126" s="266"/>
      <c r="F126" s="266"/>
    </row>
    <row r="127" spans="1:6">
      <c r="A127" s="266"/>
      <c r="B127" s="266"/>
      <c r="C127" s="266"/>
      <c r="D127" s="266"/>
      <c r="E127" s="266"/>
      <c r="F127" s="266"/>
    </row>
    <row r="128" spans="1:6">
      <c r="A128" s="266"/>
      <c r="B128" s="266"/>
      <c r="C128" s="266"/>
      <c r="D128" s="266"/>
      <c r="E128" s="266"/>
      <c r="F128" s="266"/>
    </row>
    <row r="129" spans="1:6">
      <c r="A129" s="266"/>
      <c r="B129" s="266"/>
      <c r="C129" s="266"/>
      <c r="D129" s="266"/>
      <c r="E129" s="266"/>
      <c r="F129" s="266"/>
    </row>
    <row r="130" spans="1:6">
      <c r="A130" s="266"/>
      <c r="B130" s="266"/>
      <c r="C130" s="266"/>
      <c r="D130" s="266"/>
      <c r="E130" s="266"/>
      <c r="F130" s="266"/>
    </row>
    <row r="131" spans="1:6">
      <c r="A131" s="266"/>
      <c r="B131" s="266"/>
      <c r="C131" s="266"/>
      <c r="D131" s="266"/>
      <c r="E131" s="266"/>
      <c r="F131" s="266"/>
    </row>
    <row r="132" spans="1:6">
      <c r="A132" s="266"/>
      <c r="B132" s="266"/>
      <c r="C132" s="266"/>
      <c r="D132" s="266"/>
      <c r="E132" s="266"/>
      <c r="F132" s="266"/>
    </row>
    <row r="133" spans="1:6">
      <c r="A133" s="266"/>
      <c r="B133" s="266"/>
      <c r="C133" s="266"/>
      <c r="D133" s="266"/>
      <c r="E133" s="266"/>
      <c r="F133" s="266"/>
    </row>
    <row r="134" spans="1:6">
      <c r="A134" s="266"/>
      <c r="B134" s="266"/>
      <c r="C134" s="266"/>
      <c r="D134" s="266"/>
      <c r="E134" s="266"/>
      <c r="F134" s="266"/>
    </row>
    <row r="135" spans="1:6">
      <c r="A135" s="266"/>
      <c r="B135" s="266"/>
      <c r="C135" s="266"/>
      <c r="D135" s="266"/>
      <c r="E135" s="266"/>
      <c r="F135" s="266"/>
    </row>
    <row r="136" spans="1:6">
      <c r="A136" s="266"/>
      <c r="B136" s="266"/>
      <c r="C136" s="266"/>
      <c r="D136" s="266"/>
      <c r="E136" s="266"/>
      <c r="F136" s="266"/>
    </row>
    <row r="137" spans="1:6">
      <c r="A137" s="266"/>
      <c r="B137" s="266"/>
      <c r="C137" s="266"/>
      <c r="D137" s="266"/>
      <c r="E137" s="266"/>
      <c r="F137" s="266"/>
    </row>
    <row r="138" spans="1:6">
      <c r="A138" s="266"/>
      <c r="B138" s="266"/>
      <c r="C138" s="266"/>
      <c r="D138" s="266"/>
      <c r="E138" s="266"/>
      <c r="F138" s="266"/>
    </row>
    <row r="139" spans="1:6">
      <c r="A139" s="266"/>
      <c r="B139" s="266"/>
      <c r="C139" s="266"/>
      <c r="D139" s="266"/>
      <c r="E139" s="266"/>
      <c r="F139" s="266"/>
    </row>
    <row r="140" spans="1:6">
      <c r="A140" s="266"/>
      <c r="B140" s="266"/>
      <c r="C140" s="266"/>
      <c r="D140" s="266"/>
      <c r="E140" s="266"/>
      <c r="F140" s="266"/>
    </row>
    <row r="141" spans="1:6">
      <c r="A141" s="266"/>
      <c r="B141" s="266"/>
      <c r="C141" s="266"/>
      <c r="D141" s="266"/>
      <c r="E141" s="266"/>
      <c r="F141" s="266"/>
    </row>
    <row r="142" spans="1:6">
      <c r="A142" s="266"/>
      <c r="B142" s="266"/>
      <c r="C142" s="266"/>
      <c r="D142" s="266"/>
      <c r="E142" s="266"/>
      <c r="F142" s="266"/>
    </row>
    <row r="143" spans="1:6">
      <c r="A143" s="266"/>
      <c r="B143" s="266"/>
      <c r="C143" s="266"/>
      <c r="D143" s="266"/>
      <c r="E143" s="266"/>
      <c r="F143" s="266"/>
    </row>
    <row r="144" spans="1:6">
      <c r="A144" s="266"/>
      <c r="B144" s="266"/>
      <c r="C144" s="266"/>
      <c r="D144" s="266"/>
      <c r="E144" s="266"/>
      <c r="F144" s="266"/>
    </row>
    <row r="145" spans="1:6">
      <c r="A145" s="266"/>
      <c r="B145" s="266"/>
      <c r="C145" s="266"/>
      <c r="D145" s="266"/>
      <c r="E145" s="266"/>
      <c r="F145" s="266"/>
    </row>
    <row r="146" spans="1:6">
      <c r="A146" s="266"/>
      <c r="B146" s="266"/>
      <c r="C146" s="266"/>
      <c r="D146" s="266"/>
      <c r="E146" s="266"/>
      <c r="F146" s="266"/>
    </row>
    <row r="147" spans="1:6">
      <c r="A147" s="266"/>
      <c r="B147" s="266"/>
      <c r="C147" s="266"/>
      <c r="D147" s="266"/>
      <c r="E147" s="266"/>
      <c r="F147" s="266"/>
    </row>
    <row r="148" spans="1:6">
      <c r="A148" s="266"/>
      <c r="B148" s="266"/>
      <c r="C148" s="266"/>
      <c r="D148" s="266"/>
      <c r="E148" s="266"/>
      <c r="F148" s="266"/>
    </row>
    <row r="149" spans="1:6">
      <c r="A149" s="266"/>
      <c r="B149" s="266"/>
      <c r="C149" s="266"/>
      <c r="D149" s="266"/>
      <c r="E149" s="266"/>
      <c r="F149" s="266"/>
    </row>
    <row r="150" spans="1:6">
      <c r="A150" s="266"/>
      <c r="B150" s="266"/>
      <c r="C150" s="266"/>
      <c r="D150" s="266"/>
      <c r="E150" s="266"/>
      <c r="F150" s="266"/>
    </row>
    <row r="151" spans="1:6">
      <c r="A151" s="266"/>
      <c r="B151" s="266"/>
      <c r="C151" s="266"/>
      <c r="D151" s="266"/>
      <c r="E151" s="266"/>
      <c r="F151" s="266"/>
    </row>
    <row r="152" spans="1:6">
      <c r="A152" s="266"/>
      <c r="B152" s="266"/>
      <c r="C152" s="266"/>
      <c r="D152" s="266"/>
      <c r="E152" s="266"/>
      <c r="F152" s="266"/>
    </row>
    <row r="153" spans="1:6">
      <c r="A153" s="266"/>
      <c r="B153" s="266"/>
      <c r="C153" s="266"/>
      <c r="D153" s="266"/>
      <c r="E153" s="266"/>
      <c r="F153" s="266"/>
    </row>
    <row r="154" spans="1:6">
      <c r="A154" s="266"/>
      <c r="B154" s="266"/>
      <c r="C154" s="266"/>
      <c r="D154" s="266"/>
      <c r="E154" s="266"/>
      <c r="F154" s="266"/>
    </row>
    <row r="155" spans="1:6">
      <c r="A155" s="266"/>
      <c r="B155" s="266"/>
      <c r="C155" s="266"/>
      <c r="D155" s="266"/>
      <c r="E155" s="266"/>
      <c r="F155" s="266"/>
    </row>
    <row r="156" spans="1:6">
      <c r="A156" s="266"/>
      <c r="B156" s="266"/>
      <c r="C156" s="266"/>
      <c r="D156" s="266"/>
      <c r="E156" s="266"/>
      <c r="F156" s="266"/>
    </row>
    <row r="157" spans="1:6">
      <c r="A157" s="266"/>
      <c r="B157" s="266"/>
      <c r="C157" s="266"/>
      <c r="D157" s="266"/>
      <c r="E157" s="266"/>
      <c r="F157" s="266"/>
    </row>
    <row r="158" spans="1:6">
      <c r="A158" s="266"/>
      <c r="B158" s="266"/>
      <c r="C158" s="266"/>
      <c r="D158" s="266"/>
      <c r="E158" s="266"/>
      <c r="F158" s="266"/>
    </row>
    <row r="159" spans="1:6">
      <c r="A159" s="266"/>
      <c r="B159" s="266"/>
      <c r="C159" s="266"/>
      <c r="D159" s="266"/>
      <c r="E159" s="266"/>
      <c r="F159" s="266"/>
    </row>
    <row r="160" spans="1:6">
      <c r="A160" s="266"/>
      <c r="B160" s="266"/>
      <c r="C160" s="266"/>
      <c r="D160" s="266"/>
      <c r="E160" s="266"/>
      <c r="F160" s="266"/>
    </row>
    <row r="161" spans="1:6">
      <c r="A161" s="266"/>
      <c r="B161" s="266"/>
      <c r="C161" s="266"/>
      <c r="D161" s="266"/>
      <c r="E161" s="266"/>
      <c r="F161" s="266"/>
    </row>
    <row r="162" spans="1:6">
      <c r="A162" s="266"/>
      <c r="B162" s="266"/>
      <c r="C162" s="266"/>
      <c r="D162" s="266"/>
      <c r="E162" s="266"/>
      <c r="F162" s="266"/>
    </row>
    <row r="163" spans="1:6">
      <c r="A163" s="266"/>
      <c r="B163" s="266"/>
      <c r="C163" s="266"/>
      <c r="D163" s="266"/>
      <c r="E163" s="266"/>
      <c r="F163" s="266"/>
    </row>
    <row r="164" spans="1:6">
      <c r="A164" s="266"/>
      <c r="B164" s="266"/>
      <c r="C164" s="266"/>
      <c r="D164" s="266"/>
      <c r="E164" s="266"/>
      <c r="F164" s="266"/>
    </row>
    <row r="165" spans="1:6">
      <c r="A165" s="266"/>
      <c r="B165" s="266"/>
      <c r="C165" s="266"/>
      <c r="D165" s="266"/>
      <c r="E165" s="266"/>
      <c r="F165" s="266"/>
    </row>
    <row r="166" spans="1:6">
      <c r="A166" s="266"/>
      <c r="B166" s="266"/>
      <c r="C166" s="266"/>
      <c r="D166" s="266"/>
      <c r="E166" s="266"/>
      <c r="F166" s="266"/>
    </row>
    <row r="167" spans="1:6">
      <c r="A167" s="266"/>
      <c r="B167" s="266"/>
      <c r="C167" s="266"/>
      <c r="D167" s="266"/>
      <c r="E167" s="266"/>
      <c r="F167" s="266"/>
    </row>
    <row r="168" spans="1:6">
      <c r="A168" s="266"/>
      <c r="B168" s="266"/>
      <c r="C168" s="266"/>
      <c r="D168" s="266"/>
      <c r="E168" s="266"/>
      <c r="F168" s="266"/>
    </row>
    <row r="169" spans="1:6">
      <c r="A169" s="266"/>
      <c r="B169" s="266"/>
      <c r="C169" s="266"/>
      <c r="D169" s="266"/>
      <c r="E169" s="266"/>
      <c r="F169" s="266"/>
    </row>
    <row r="170" spans="1:6">
      <c r="A170" s="266"/>
      <c r="B170" s="266"/>
      <c r="C170" s="266"/>
      <c r="D170" s="266"/>
      <c r="E170" s="266"/>
      <c r="F170" s="266"/>
    </row>
    <row r="171" spans="1:6">
      <c r="A171" s="266"/>
      <c r="B171" s="266"/>
      <c r="C171" s="266"/>
      <c r="D171" s="266"/>
      <c r="E171" s="266"/>
      <c r="F171" s="266"/>
    </row>
    <row r="172" spans="1:6">
      <c r="A172" s="266"/>
      <c r="B172" s="266"/>
      <c r="C172" s="266"/>
      <c r="D172" s="266"/>
      <c r="E172" s="266"/>
      <c r="F172" s="266"/>
    </row>
    <row r="173" spans="1:6">
      <c r="A173" s="266"/>
      <c r="B173" s="266"/>
      <c r="C173" s="266"/>
      <c r="D173" s="266"/>
      <c r="E173" s="266"/>
      <c r="F173" s="266"/>
    </row>
    <row r="174" spans="1:6">
      <c r="A174" s="266"/>
      <c r="B174" s="266"/>
      <c r="C174" s="266"/>
      <c r="D174" s="266"/>
      <c r="E174" s="266"/>
      <c r="F174" s="266"/>
    </row>
    <row r="175" spans="1:6">
      <c r="A175" s="266"/>
      <c r="B175" s="266"/>
      <c r="C175" s="266"/>
      <c r="D175" s="266"/>
      <c r="E175" s="266"/>
      <c r="F175" s="266"/>
    </row>
    <row r="176" spans="1:6">
      <c r="A176" s="266"/>
      <c r="B176" s="266"/>
      <c r="C176" s="266"/>
      <c r="D176" s="266"/>
      <c r="E176" s="266"/>
      <c r="F176" s="266"/>
    </row>
    <row r="177" spans="1:6">
      <c r="A177" s="266"/>
      <c r="B177" s="266"/>
      <c r="C177" s="266"/>
      <c r="D177" s="266"/>
      <c r="E177" s="266"/>
      <c r="F177" s="266"/>
    </row>
    <row r="178" spans="1:6">
      <c r="A178" s="266"/>
      <c r="B178" s="266"/>
      <c r="C178" s="266"/>
      <c r="D178" s="266"/>
      <c r="E178" s="266"/>
      <c r="F178" s="266"/>
    </row>
    <row r="179" spans="1:6">
      <c r="A179" s="266"/>
      <c r="B179" s="266"/>
      <c r="C179" s="266"/>
      <c r="D179" s="266"/>
      <c r="E179" s="266"/>
      <c r="F179" s="266"/>
    </row>
    <row r="180" spans="1:6">
      <c r="A180" s="266"/>
      <c r="B180" s="266"/>
      <c r="C180" s="266"/>
      <c r="D180" s="266"/>
      <c r="E180" s="266"/>
      <c r="F180" s="266"/>
    </row>
    <row r="181" spans="1:6">
      <c r="A181" s="266"/>
      <c r="B181" s="266"/>
      <c r="C181" s="266"/>
      <c r="D181" s="266"/>
      <c r="E181" s="266"/>
      <c r="F181" s="266"/>
    </row>
    <row r="182" spans="1:6">
      <c r="A182" s="266"/>
      <c r="B182" s="266"/>
      <c r="C182" s="266"/>
      <c r="D182" s="266"/>
      <c r="E182" s="266"/>
      <c r="F182" s="266"/>
    </row>
    <row r="183" spans="1:6">
      <c r="A183" s="266"/>
      <c r="B183" s="266"/>
      <c r="C183" s="266"/>
      <c r="D183" s="266"/>
      <c r="E183" s="266"/>
      <c r="F183" s="266"/>
    </row>
    <row r="184" spans="1:6">
      <c r="A184" s="266"/>
      <c r="B184" s="266"/>
      <c r="C184" s="266"/>
      <c r="D184" s="266"/>
      <c r="E184" s="266"/>
      <c r="F184" s="266"/>
    </row>
    <row r="185" spans="1:6">
      <c r="A185" s="266"/>
      <c r="B185" s="266"/>
      <c r="C185" s="266"/>
      <c r="D185" s="266"/>
      <c r="E185" s="266"/>
      <c r="F185" s="266"/>
    </row>
    <row r="186" spans="1:6">
      <c r="A186" s="266"/>
      <c r="B186" s="266"/>
      <c r="C186" s="266"/>
      <c r="D186" s="266"/>
      <c r="E186" s="266"/>
      <c r="F186" s="266"/>
    </row>
    <row r="187" spans="1:6">
      <c r="A187" s="266"/>
      <c r="B187" s="266"/>
      <c r="C187" s="266"/>
      <c r="D187" s="266"/>
      <c r="E187" s="266"/>
      <c r="F187" s="266"/>
    </row>
    <row r="188" spans="1:6">
      <c r="A188" s="266"/>
      <c r="B188" s="266"/>
      <c r="C188" s="266"/>
      <c r="D188" s="266"/>
      <c r="E188" s="266"/>
      <c r="F188" s="266"/>
    </row>
    <row r="189" spans="1:6">
      <c r="A189" s="266"/>
      <c r="B189" s="266"/>
      <c r="C189" s="266"/>
      <c r="D189" s="266"/>
      <c r="E189" s="266"/>
      <c r="F189" s="266"/>
    </row>
    <row r="190" spans="1:6">
      <c r="A190" s="266"/>
      <c r="B190" s="266"/>
      <c r="C190" s="266"/>
      <c r="D190" s="266"/>
      <c r="E190" s="266"/>
      <c r="F190" s="266"/>
    </row>
    <row r="191" spans="1:6">
      <c r="A191" s="266"/>
      <c r="B191" s="266"/>
      <c r="C191" s="266"/>
      <c r="D191" s="266"/>
      <c r="E191" s="266"/>
      <c r="F191" s="266"/>
    </row>
    <row r="192" spans="1:6">
      <c r="A192" s="266"/>
      <c r="B192" s="266"/>
      <c r="C192" s="266"/>
      <c r="D192" s="266"/>
      <c r="E192" s="266"/>
      <c r="F192" s="266"/>
    </row>
    <row r="193" spans="1:6">
      <c r="A193" s="266"/>
      <c r="B193" s="266"/>
      <c r="C193" s="266"/>
      <c r="D193" s="266"/>
      <c r="E193" s="266"/>
      <c r="F193" s="266"/>
    </row>
    <row r="194" spans="1:6">
      <c r="A194" s="266"/>
      <c r="B194" s="266"/>
      <c r="C194" s="266"/>
      <c r="D194" s="266"/>
      <c r="E194" s="266"/>
      <c r="F194" s="266"/>
    </row>
    <row r="195" spans="1:6">
      <c r="A195" s="266"/>
      <c r="B195" s="266"/>
      <c r="C195" s="266"/>
      <c r="D195" s="266"/>
      <c r="E195" s="266"/>
      <c r="F195" s="266"/>
    </row>
    <row r="196" spans="1:6">
      <c r="A196" s="266"/>
      <c r="B196" s="266"/>
      <c r="C196" s="266"/>
      <c r="D196" s="266"/>
      <c r="E196" s="266"/>
      <c r="F196" s="266"/>
    </row>
    <row r="197" spans="1:6">
      <c r="A197" s="266"/>
      <c r="B197" s="266"/>
      <c r="C197" s="266"/>
      <c r="D197" s="266"/>
      <c r="E197" s="266"/>
      <c r="F197" s="266"/>
    </row>
    <row r="198" spans="1:6">
      <c r="A198" s="266"/>
      <c r="B198" s="266"/>
      <c r="C198" s="266"/>
      <c r="D198" s="266"/>
      <c r="E198" s="266"/>
      <c r="F198" s="266"/>
    </row>
    <row r="199" spans="1:6">
      <c r="A199" s="266"/>
      <c r="B199" s="266"/>
      <c r="C199" s="266"/>
      <c r="D199" s="266"/>
      <c r="E199" s="266"/>
      <c r="F199" s="266"/>
    </row>
    <row r="200" spans="1:6">
      <c r="A200" s="266"/>
      <c r="B200" s="266"/>
      <c r="C200" s="266"/>
      <c r="D200" s="266"/>
      <c r="E200" s="266"/>
      <c r="F200" s="266"/>
    </row>
    <row r="201" spans="1:6">
      <c r="A201" s="266"/>
      <c r="B201" s="266"/>
      <c r="C201" s="266"/>
      <c r="D201" s="266"/>
      <c r="E201" s="266"/>
      <c r="F201" s="266"/>
    </row>
    <row r="202" spans="1:6">
      <c r="A202" s="266"/>
      <c r="B202" s="266"/>
      <c r="C202" s="266"/>
      <c r="D202" s="266"/>
      <c r="E202" s="266"/>
      <c r="F202" s="266"/>
    </row>
    <row r="203" spans="1:6">
      <c r="A203" s="266"/>
      <c r="B203" s="266"/>
      <c r="C203" s="266"/>
      <c r="D203" s="266"/>
      <c r="E203" s="266"/>
      <c r="F203" s="266"/>
    </row>
    <row r="204" spans="1:6">
      <c r="A204" s="266"/>
      <c r="B204" s="266"/>
      <c r="C204" s="266"/>
      <c r="D204" s="266"/>
      <c r="E204" s="266"/>
      <c r="F204" s="266"/>
    </row>
    <row r="205" spans="1:6">
      <c r="A205" s="266"/>
      <c r="B205" s="266"/>
      <c r="C205" s="266"/>
      <c r="D205" s="266"/>
      <c r="E205" s="266"/>
      <c r="F205" s="266"/>
    </row>
    <row r="206" spans="1:6">
      <c r="A206" s="266"/>
      <c r="B206" s="266"/>
      <c r="C206" s="266"/>
      <c r="D206" s="266"/>
      <c r="E206" s="266"/>
      <c r="F206" s="266"/>
    </row>
    <row r="207" spans="1:6">
      <c r="A207" s="266"/>
      <c r="B207" s="266"/>
      <c r="C207" s="266"/>
      <c r="D207" s="266"/>
      <c r="E207" s="266"/>
      <c r="F207" s="266"/>
    </row>
    <row r="208" spans="1:6">
      <c r="A208" s="266"/>
      <c r="B208" s="266"/>
      <c r="C208" s="266"/>
      <c r="D208" s="266"/>
      <c r="E208" s="266"/>
      <c r="F208" s="266"/>
    </row>
    <row r="209" spans="1:6">
      <c r="A209" s="266"/>
      <c r="B209" s="266"/>
      <c r="C209" s="266"/>
      <c r="D209" s="266"/>
      <c r="E209" s="266"/>
      <c r="F209" s="266"/>
    </row>
    <row r="210" spans="1:6">
      <c r="A210" s="266"/>
      <c r="B210" s="266"/>
      <c r="C210" s="266"/>
      <c r="D210" s="266"/>
      <c r="E210" s="266"/>
      <c r="F210" s="266"/>
    </row>
    <row r="211" spans="1:6">
      <c r="A211" s="266"/>
      <c r="B211" s="266"/>
      <c r="C211" s="266"/>
      <c r="D211" s="266"/>
      <c r="E211" s="266"/>
      <c r="F211" s="266"/>
    </row>
    <row r="212" spans="1:6">
      <c r="A212" s="266"/>
      <c r="B212" s="266"/>
      <c r="C212" s="266"/>
      <c r="D212" s="266"/>
      <c r="E212" s="266"/>
      <c r="F212" s="266"/>
    </row>
  </sheetData>
  <mergeCells count="8">
    <mergeCell ref="A2:F2"/>
    <mergeCell ref="A4:A5"/>
    <mergeCell ref="B4:C4"/>
    <mergeCell ref="E4:F4"/>
    <mergeCell ref="A45:A46"/>
    <mergeCell ref="B45:C45"/>
    <mergeCell ref="E45:F45"/>
    <mergeCell ref="A43:F43"/>
  </mergeCells>
  <pageMargins left="0.39370078740157483" right="0.15748031496062992" top="0.31496062992125984" bottom="0.39370078740157483" header="0.31496062992125984" footer="0.23622047244094491"/>
  <pageSetup paperSize="9" orientation="portrait" r:id="rId1"/>
  <headerFooter>
    <oddFooter>&amp;C&amp;P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dimension ref="A1:I82"/>
  <sheetViews>
    <sheetView workbookViewId="0">
      <selection activeCell="F17" sqref="F17"/>
    </sheetView>
  </sheetViews>
  <sheetFormatPr defaultColWidth="14.140625" defaultRowHeight="12.75"/>
  <cols>
    <col min="1" max="1" width="37" style="83" customWidth="1"/>
    <col min="2" max="2" width="10" style="83" customWidth="1"/>
    <col min="3" max="3" width="9.28515625" style="83" customWidth="1"/>
    <col min="4" max="4" width="1.140625" style="83" customWidth="1"/>
    <col min="5" max="6" width="9.7109375" style="83" customWidth="1"/>
    <col min="7" max="7" width="0.85546875" style="83" customWidth="1"/>
    <col min="8" max="9" width="9.42578125" style="83" customWidth="1"/>
    <col min="10" max="208" width="14.140625" style="83"/>
    <col min="209" max="209" width="37.140625" style="83" customWidth="1"/>
    <col min="210" max="210" width="14" style="83" customWidth="1"/>
    <col min="211" max="213" width="11.140625" style="83" customWidth="1"/>
    <col min="214" max="230" width="14.140625" style="83"/>
    <col min="231" max="231" width="37" style="83" customWidth="1"/>
    <col min="232" max="232" width="10" style="83" customWidth="1"/>
    <col min="233" max="233" width="9.28515625" style="83" customWidth="1"/>
    <col min="234" max="234" width="1.140625" style="83" customWidth="1"/>
    <col min="235" max="236" width="9.7109375" style="83" customWidth="1"/>
    <col min="237" max="237" width="0.85546875" style="83" customWidth="1"/>
    <col min="238" max="239" width="9.42578125" style="83" customWidth="1"/>
    <col min="240" max="464" width="14.140625" style="83"/>
    <col min="465" max="465" width="37.140625" style="83" customWidth="1"/>
    <col min="466" max="466" width="14" style="83" customWidth="1"/>
    <col min="467" max="469" width="11.140625" style="83" customWidth="1"/>
    <col min="470" max="486" width="14.140625" style="83"/>
    <col min="487" max="487" width="37" style="83" customWidth="1"/>
    <col min="488" max="488" width="10" style="83" customWidth="1"/>
    <col min="489" max="489" width="9.28515625" style="83" customWidth="1"/>
    <col min="490" max="490" width="1.140625" style="83" customWidth="1"/>
    <col min="491" max="492" width="9.7109375" style="83" customWidth="1"/>
    <col min="493" max="493" width="0.85546875" style="83" customWidth="1"/>
    <col min="494" max="495" width="9.42578125" style="83" customWidth="1"/>
    <col min="496" max="720" width="14.140625" style="83"/>
    <col min="721" max="721" width="37.140625" style="83" customWidth="1"/>
    <col min="722" max="722" width="14" style="83" customWidth="1"/>
    <col min="723" max="725" width="11.140625" style="83" customWidth="1"/>
    <col min="726" max="742" width="14.140625" style="83"/>
    <col min="743" max="743" width="37" style="83" customWidth="1"/>
    <col min="744" max="744" width="10" style="83" customWidth="1"/>
    <col min="745" max="745" width="9.28515625" style="83" customWidth="1"/>
    <col min="746" max="746" width="1.140625" style="83" customWidth="1"/>
    <col min="747" max="748" width="9.7109375" style="83" customWidth="1"/>
    <col min="749" max="749" width="0.85546875" style="83" customWidth="1"/>
    <col min="750" max="751" width="9.42578125" style="83" customWidth="1"/>
    <col min="752" max="976" width="14.140625" style="83"/>
    <col min="977" max="977" width="37.140625" style="83" customWidth="1"/>
    <col min="978" max="978" width="14" style="83" customWidth="1"/>
    <col min="979" max="981" width="11.140625" style="83" customWidth="1"/>
    <col min="982" max="998" width="14.140625" style="83"/>
    <col min="999" max="999" width="37" style="83" customWidth="1"/>
    <col min="1000" max="1000" width="10" style="83" customWidth="1"/>
    <col min="1001" max="1001" width="9.28515625" style="83" customWidth="1"/>
    <col min="1002" max="1002" width="1.140625" style="83" customWidth="1"/>
    <col min="1003" max="1004" width="9.7109375" style="83" customWidth="1"/>
    <col min="1005" max="1005" width="0.85546875" style="83" customWidth="1"/>
    <col min="1006" max="1007" width="9.42578125" style="83" customWidth="1"/>
    <col min="1008" max="1232" width="14.140625" style="83"/>
    <col min="1233" max="1233" width="37.140625" style="83" customWidth="1"/>
    <col min="1234" max="1234" width="14" style="83" customWidth="1"/>
    <col min="1235" max="1237" width="11.140625" style="83" customWidth="1"/>
    <col min="1238" max="1254" width="14.140625" style="83"/>
    <col min="1255" max="1255" width="37" style="83" customWidth="1"/>
    <col min="1256" max="1256" width="10" style="83" customWidth="1"/>
    <col min="1257" max="1257" width="9.28515625" style="83" customWidth="1"/>
    <col min="1258" max="1258" width="1.140625" style="83" customWidth="1"/>
    <col min="1259" max="1260" width="9.7109375" style="83" customWidth="1"/>
    <col min="1261" max="1261" width="0.85546875" style="83" customWidth="1"/>
    <col min="1262" max="1263" width="9.42578125" style="83" customWidth="1"/>
    <col min="1264" max="1488" width="14.140625" style="83"/>
    <col min="1489" max="1489" width="37.140625" style="83" customWidth="1"/>
    <col min="1490" max="1490" width="14" style="83" customWidth="1"/>
    <col min="1491" max="1493" width="11.140625" style="83" customWidth="1"/>
    <col min="1494" max="1510" width="14.140625" style="83"/>
    <col min="1511" max="1511" width="37" style="83" customWidth="1"/>
    <col min="1512" max="1512" width="10" style="83" customWidth="1"/>
    <col min="1513" max="1513" width="9.28515625" style="83" customWidth="1"/>
    <col min="1514" max="1514" width="1.140625" style="83" customWidth="1"/>
    <col min="1515" max="1516" width="9.7109375" style="83" customWidth="1"/>
    <col min="1517" max="1517" width="0.85546875" style="83" customWidth="1"/>
    <col min="1518" max="1519" width="9.42578125" style="83" customWidth="1"/>
    <col min="1520" max="1744" width="14.140625" style="83"/>
    <col min="1745" max="1745" width="37.140625" style="83" customWidth="1"/>
    <col min="1746" max="1746" width="14" style="83" customWidth="1"/>
    <col min="1747" max="1749" width="11.140625" style="83" customWidth="1"/>
    <col min="1750" max="1766" width="14.140625" style="83"/>
    <col min="1767" max="1767" width="37" style="83" customWidth="1"/>
    <col min="1768" max="1768" width="10" style="83" customWidth="1"/>
    <col min="1769" max="1769" width="9.28515625" style="83" customWidth="1"/>
    <col min="1770" max="1770" width="1.140625" style="83" customWidth="1"/>
    <col min="1771" max="1772" width="9.7109375" style="83" customWidth="1"/>
    <col min="1773" max="1773" width="0.85546875" style="83" customWidth="1"/>
    <col min="1774" max="1775" width="9.42578125" style="83" customWidth="1"/>
    <col min="1776" max="2000" width="14.140625" style="83"/>
    <col min="2001" max="2001" width="37.140625" style="83" customWidth="1"/>
    <col min="2002" max="2002" width="14" style="83" customWidth="1"/>
    <col min="2003" max="2005" width="11.140625" style="83" customWidth="1"/>
    <col min="2006" max="2022" width="14.140625" style="83"/>
    <col min="2023" max="2023" width="37" style="83" customWidth="1"/>
    <col min="2024" max="2024" width="10" style="83" customWidth="1"/>
    <col min="2025" max="2025" width="9.28515625" style="83" customWidth="1"/>
    <col min="2026" max="2026" width="1.140625" style="83" customWidth="1"/>
    <col min="2027" max="2028" width="9.7109375" style="83" customWidth="1"/>
    <col min="2029" max="2029" width="0.85546875" style="83" customWidth="1"/>
    <col min="2030" max="2031" width="9.42578125" style="83" customWidth="1"/>
    <col min="2032" max="2256" width="14.140625" style="83"/>
    <col min="2257" max="2257" width="37.140625" style="83" customWidth="1"/>
    <col min="2258" max="2258" width="14" style="83" customWidth="1"/>
    <col min="2259" max="2261" width="11.140625" style="83" customWidth="1"/>
    <col min="2262" max="2278" width="14.140625" style="83"/>
    <col min="2279" max="2279" width="37" style="83" customWidth="1"/>
    <col min="2280" max="2280" width="10" style="83" customWidth="1"/>
    <col min="2281" max="2281" width="9.28515625" style="83" customWidth="1"/>
    <col min="2282" max="2282" width="1.140625" style="83" customWidth="1"/>
    <col min="2283" max="2284" width="9.7109375" style="83" customWidth="1"/>
    <col min="2285" max="2285" width="0.85546875" style="83" customWidth="1"/>
    <col min="2286" max="2287" width="9.42578125" style="83" customWidth="1"/>
    <col min="2288" max="2512" width="14.140625" style="83"/>
    <col min="2513" max="2513" width="37.140625" style="83" customWidth="1"/>
    <col min="2514" max="2514" width="14" style="83" customWidth="1"/>
    <col min="2515" max="2517" width="11.140625" style="83" customWidth="1"/>
    <col min="2518" max="2534" width="14.140625" style="83"/>
    <col min="2535" max="2535" width="37" style="83" customWidth="1"/>
    <col min="2536" max="2536" width="10" style="83" customWidth="1"/>
    <col min="2537" max="2537" width="9.28515625" style="83" customWidth="1"/>
    <col min="2538" max="2538" width="1.140625" style="83" customWidth="1"/>
    <col min="2539" max="2540" width="9.7109375" style="83" customWidth="1"/>
    <col min="2541" max="2541" width="0.85546875" style="83" customWidth="1"/>
    <col min="2542" max="2543" width="9.42578125" style="83" customWidth="1"/>
    <col min="2544" max="2768" width="14.140625" style="83"/>
    <col min="2769" max="2769" width="37.140625" style="83" customWidth="1"/>
    <col min="2770" max="2770" width="14" style="83" customWidth="1"/>
    <col min="2771" max="2773" width="11.140625" style="83" customWidth="1"/>
    <col min="2774" max="2790" width="14.140625" style="83"/>
    <col min="2791" max="2791" width="37" style="83" customWidth="1"/>
    <col min="2792" max="2792" width="10" style="83" customWidth="1"/>
    <col min="2793" max="2793" width="9.28515625" style="83" customWidth="1"/>
    <col min="2794" max="2794" width="1.140625" style="83" customWidth="1"/>
    <col min="2795" max="2796" width="9.7109375" style="83" customWidth="1"/>
    <col min="2797" max="2797" width="0.85546875" style="83" customWidth="1"/>
    <col min="2798" max="2799" width="9.42578125" style="83" customWidth="1"/>
    <col min="2800" max="3024" width="14.140625" style="83"/>
    <col min="3025" max="3025" width="37.140625" style="83" customWidth="1"/>
    <col min="3026" max="3026" width="14" style="83" customWidth="1"/>
    <col min="3027" max="3029" width="11.140625" style="83" customWidth="1"/>
    <col min="3030" max="3046" width="14.140625" style="83"/>
    <col min="3047" max="3047" width="37" style="83" customWidth="1"/>
    <col min="3048" max="3048" width="10" style="83" customWidth="1"/>
    <col min="3049" max="3049" width="9.28515625" style="83" customWidth="1"/>
    <col min="3050" max="3050" width="1.140625" style="83" customWidth="1"/>
    <col min="3051" max="3052" width="9.7109375" style="83" customWidth="1"/>
    <col min="3053" max="3053" width="0.85546875" style="83" customWidth="1"/>
    <col min="3054" max="3055" width="9.42578125" style="83" customWidth="1"/>
    <col min="3056" max="3280" width="14.140625" style="83"/>
    <col min="3281" max="3281" width="37.140625" style="83" customWidth="1"/>
    <col min="3282" max="3282" width="14" style="83" customWidth="1"/>
    <col min="3283" max="3285" width="11.140625" style="83" customWidth="1"/>
    <col min="3286" max="3302" width="14.140625" style="83"/>
    <col min="3303" max="3303" width="37" style="83" customWidth="1"/>
    <col min="3304" max="3304" width="10" style="83" customWidth="1"/>
    <col min="3305" max="3305" width="9.28515625" style="83" customWidth="1"/>
    <col min="3306" max="3306" width="1.140625" style="83" customWidth="1"/>
    <col min="3307" max="3308" width="9.7109375" style="83" customWidth="1"/>
    <col min="3309" max="3309" width="0.85546875" style="83" customWidth="1"/>
    <col min="3310" max="3311" width="9.42578125" style="83" customWidth="1"/>
    <col min="3312" max="3536" width="14.140625" style="83"/>
    <col min="3537" max="3537" width="37.140625" style="83" customWidth="1"/>
    <col min="3538" max="3538" width="14" style="83" customWidth="1"/>
    <col min="3539" max="3541" width="11.140625" style="83" customWidth="1"/>
    <col min="3542" max="3558" width="14.140625" style="83"/>
    <col min="3559" max="3559" width="37" style="83" customWidth="1"/>
    <col min="3560" max="3560" width="10" style="83" customWidth="1"/>
    <col min="3561" max="3561" width="9.28515625" style="83" customWidth="1"/>
    <col min="3562" max="3562" width="1.140625" style="83" customWidth="1"/>
    <col min="3563" max="3564" width="9.7109375" style="83" customWidth="1"/>
    <col min="3565" max="3565" width="0.85546875" style="83" customWidth="1"/>
    <col min="3566" max="3567" width="9.42578125" style="83" customWidth="1"/>
    <col min="3568" max="3792" width="14.140625" style="83"/>
    <col min="3793" max="3793" width="37.140625" style="83" customWidth="1"/>
    <col min="3794" max="3794" width="14" style="83" customWidth="1"/>
    <col min="3795" max="3797" width="11.140625" style="83" customWidth="1"/>
    <col min="3798" max="3814" width="14.140625" style="83"/>
    <col min="3815" max="3815" width="37" style="83" customWidth="1"/>
    <col min="3816" max="3816" width="10" style="83" customWidth="1"/>
    <col min="3817" max="3817" width="9.28515625" style="83" customWidth="1"/>
    <col min="3818" max="3818" width="1.140625" style="83" customWidth="1"/>
    <col min="3819" max="3820" width="9.7109375" style="83" customWidth="1"/>
    <col min="3821" max="3821" width="0.85546875" style="83" customWidth="1"/>
    <col min="3822" max="3823" width="9.42578125" style="83" customWidth="1"/>
    <col min="3824" max="4048" width="14.140625" style="83"/>
    <col min="4049" max="4049" width="37.140625" style="83" customWidth="1"/>
    <col min="4050" max="4050" width="14" style="83" customWidth="1"/>
    <col min="4051" max="4053" width="11.140625" style="83" customWidth="1"/>
    <col min="4054" max="4070" width="14.140625" style="83"/>
    <col min="4071" max="4071" width="37" style="83" customWidth="1"/>
    <col min="4072" max="4072" width="10" style="83" customWidth="1"/>
    <col min="4073" max="4073" width="9.28515625" style="83" customWidth="1"/>
    <col min="4074" max="4074" width="1.140625" style="83" customWidth="1"/>
    <col min="4075" max="4076" width="9.7109375" style="83" customWidth="1"/>
    <col min="4077" max="4077" width="0.85546875" style="83" customWidth="1"/>
    <col min="4078" max="4079" width="9.42578125" style="83" customWidth="1"/>
    <col min="4080" max="4304" width="14.140625" style="83"/>
    <col min="4305" max="4305" width="37.140625" style="83" customWidth="1"/>
    <col min="4306" max="4306" width="14" style="83" customWidth="1"/>
    <col min="4307" max="4309" width="11.140625" style="83" customWidth="1"/>
    <col min="4310" max="4326" width="14.140625" style="83"/>
    <col min="4327" max="4327" width="37" style="83" customWidth="1"/>
    <col min="4328" max="4328" width="10" style="83" customWidth="1"/>
    <col min="4329" max="4329" width="9.28515625" style="83" customWidth="1"/>
    <col min="4330" max="4330" width="1.140625" style="83" customWidth="1"/>
    <col min="4331" max="4332" width="9.7109375" style="83" customWidth="1"/>
    <col min="4333" max="4333" width="0.85546875" style="83" customWidth="1"/>
    <col min="4334" max="4335" width="9.42578125" style="83" customWidth="1"/>
    <col min="4336" max="4560" width="14.140625" style="83"/>
    <col min="4561" max="4561" width="37.140625" style="83" customWidth="1"/>
    <col min="4562" max="4562" width="14" style="83" customWidth="1"/>
    <col min="4563" max="4565" width="11.140625" style="83" customWidth="1"/>
    <col min="4566" max="4582" width="14.140625" style="83"/>
    <col min="4583" max="4583" width="37" style="83" customWidth="1"/>
    <col min="4584" max="4584" width="10" style="83" customWidth="1"/>
    <col min="4585" max="4585" width="9.28515625" style="83" customWidth="1"/>
    <col min="4586" max="4586" width="1.140625" style="83" customWidth="1"/>
    <col min="4587" max="4588" width="9.7109375" style="83" customWidth="1"/>
    <col min="4589" max="4589" width="0.85546875" style="83" customWidth="1"/>
    <col min="4590" max="4591" width="9.42578125" style="83" customWidth="1"/>
    <col min="4592" max="4816" width="14.140625" style="83"/>
    <col min="4817" max="4817" width="37.140625" style="83" customWidth="1"/>
    <col min="4818" max="4818" width="14" style="83" customWidth="1"/>
    <col min="4819" max="4821" width="11.140625" style="83" customWidth="1"/>
    <col min="4822" max="4838" width="14.140625" style="83"/>
    <col min="4839" max="4839" width="37" style="83" customWidth="1"/>
    <col min="4840" max="4840" width="10" style="83" customWidth="1"/>
    <col min="4841" max="4841" width="9.28515625" style="83" customWidth="1"/>
    <col min="4842" max="4842" width="1.140625" style="83" customWidth="1"/>
    <col min="4843" max="4844" width="9.7109375" style="83" customWidth="1"/>
    <col min="4845" max="4845" width="0.85546875" style="83" customWidth="1"/>
    <col min="4846" max="4847" width="9.42578125" style="83" customWidth="1"/>
    <col min="4848" max="5072" width="14.140625" style="83"/>
    <col min="5073" max="5073" width="37.140625" style="83" customWidth="1"/>
    <col min="5074" max="5074" width="14" style="83" customWidth="1"/>
    <col min="5075" max="5077" width="11.140625" style="83" customWidth="1"/>
    <col min="5078" max="5094" width="14.140625" style="83"/>
    <col min="5095" max="5095" width="37" style="83" customWidth="1"/>
    <col min="5096" max="5096" width="10" style="83" customWidth="1"/>
    <col min="5097" max="5097" width="9.28515625" style="83" customWidth="1"/>
    <col min="5098" max="5098" width="1.140625" style="83" customWidth="1"/>
    <col min="5099" max="5100" width="9.7109375" style="83" customWidth="1"/>
    <col min="5101" max="5101" width="0.85546875" style="83" customWidth="1"/>
    <col min="5102" max="5103" width="9.42578125" style="83" customWidth="1"/>
    <col min="5104" max="5328" width="14.140625" style="83"/>
    <col min="5329" max="5329" width="37.140625" style="83" customWidth="1"/>
    <col min="5330" max="5330" width="14" style="83" customWidth="1"/>
    <col min="5331" max="5333" width="11.140625" style="83" customWidth="1"/>
    <col min="5334" max="5350" width="14.140625" style="83"/>
    <col min="5351" max="5351" width="37" style="83" customWidth="1"/>
    <col min="5352" max="5352" width="10" style="83" customWidth="1"/>
    <col min="5353" max="5353" width="9.28515625" style="83" customWidth="1"/>
    <col min="5354" max="5354" width="1.140625" style="83" customWidth="1"/>
    <col min="5355" max="5356" width="9.7109375" style="83" customWidth="1"/>
    <col min="5357" max="5357" width="0.85546875" style="83" customWidth="1"/>
    <col min="5358" max="5359" width="9.42578125" style="83" customWidth="1"/>
    <col min="5360" max="5584" width="14.140625" style="83"/>
    <col min="5585" max="5585" width="37.140625" style="83" customWidth="1"/>
    <col min="5586" max="5586" width="14" style="83" customWidth="1"/>
    <col min="5587" max="5589" width="11.140625" style="83" customWidth="1"/>
    <col min="5590" max="5606" width="14.140625" style="83"/>
    <col min="5607" max="5607" width="37" style="83" customWidth="1"/>
    <col min="5608" max="5608" width="10" style="83" customWidth="1"/>
    <col min="5609" max="5609" width="9.28515625" style="83" customWidth="1"/>
    <col min="5610" max="5610" width="1.140625" style="83" customWidth="1"/>
    <col min="5611" max="5612" width="9.7109375" style="83" customWidth="1"/>
    <col min="5613" max="5613" width="0.85546875" style="83" customWidth="1"/>
    <col min="5614" max="5615" width="9.42578125" style="83" customWidth="1"/>
    <col min="5616" max="5840" width="14.140625" style="83"/>
    <col min="5841" max="5841" width="37.140625" style="83" customWidth="1"/>
    <col min="5842" max="5842" width="14" style="83" customWidth="1"/>
    <col min="5843" max="5845" width="11.140625" style="83" customWidth="1"/>
    <col min="5846" max="5862" width="14.140625" style="83"/>
    <col min="5863" max="5863" width="37" style="83" customWidth="1"/>
    <col min="5864" max="5864" width="10" style="83" customWidth="1"/>
    <col min="5865" max="5865" width="9.28515625" style="83" customWidth="1"/>
    <col min="5866" max="5866" width="1.140625" style="83" customWidth="1"/>
    <col min="5867" max="5868" width="9.7109375" style="83" customWidth="1"/>
    <col min="5869" max="5869" width="0.85546875" style="83" customWidth="1"/>
    <col min="5870" max="5871" width="9.42578125" style="83" customWidth="1"/>
    <col min="5872" max="6096" width="14.140625" style="83"/>
    <col min="6097" max="6097" width="37.140625" style="83" customWidth="1"/>
    <col min="6098" max="6098" width="14" style="83" customWidth="1"/>
    <col min="6099" max="6101" width="11.140625" style="83" customWidth="1"/>
    <col min="6102" max="6118" width="14.140625" style="83"/>
    <col min="6119" max="6119" width="37" style="83" customWidth="1"/>
    <col min="6120" max="6120" width="10" style="83" customWidth="1"/>
    <col min="6121" max="6121" width="9.28515625" style="83" customWidth="1"/>
    <col min="6122" max="6122" width="1.140625" style="83" customWidth="1"/>
    <col min="6123" max="6124" width="9.7109375" style="83" customWidth="1"/>
    <col min="6125" max="6125" width="0.85546875" style="83" customWidth="1"/>
    <col min="6126" max="6127" width="9.42578125" style="83" customWidth="1"/>
    <col min="6128" max="6352" width="14.140625" style="83"/>
    <col min="6353" max="6353" width="37.140625" style="83" customWidth="1"/>
    <col min="6354" max="6354" width="14" style="83" customWidth="1"/>
    <col min="6355" max="6357" width="11.140625" style="83" customWidth="1"/>
    <col min="6358" max="6374" width="14.140625" style="83"/>
    <col min="6375" max="6375" width="37" style="83" customWidth="1"/>
    <col min="6376" max="6376" width="10" style="83" customWidth="1"/>
    <col min="6377" max="6377" width="9.28515625" style="83" customWidth="1"/>
    <col min="6378" max="6378" width="1.140625" style="83" customWidth="1"/>
    <col min="6379" max="6380" width="9.7109375" style="83" customWidth="1"/>
    <col min="6381" max="6381" width="0.85546875" style="83" customWidth="1"/>
    <col min="6382" max="6383" width="9.42578125" style="83" customWidth="1"/>
    <col min="6384" max="6608" width="14.140625" style="83"/>
    <col min="6609" max="6609" width="37.140625" style="83" customWidth="1"/>
    <col min="6610" max="6610" width="14" style="83" customWidth="1"/>
    <col min="6611" max="6613" width="11.140625" style="83" customWidth="1"/>
    <col min="6614" max="6630" width="14.140625" style="83"/>
    <col min="6631" max="6631" width="37" style="83" customWidth="1"/>
    <col min="6632" max="6632" width="10" style="83" customWidth="1"/>
    <col min="6633" max="6633" width="9.28515625" style="83" customWidth="1"/>
    <col min="6634" max="6634" width="1.140625" style="83" customWidth="1"/>
    <col min="6635" max="6636" width="9.7109375" style="83" customWidth="1"/>
    <col min="6637" max="6637" width="0.85546875" style="83" customWidth="1"/>
    <col min="6638" max="6639" width="9.42578125" style="83" customWidth="1"/>
    <col min="6640" max="6864" width="14.140625" style="83"/>
    <col min="6865" max="6865" width="37.140625" style="83" customWidth="1"/>
    <col min="6866" max="6866" width="14" style="83" customWidth="1"/>
    <col min="6867" max="6869" width="11.140625" style="83" customWidth="1"/>
    <col min="6870" max="6886" width="14.140625" style="83"/>
    <col min="6887" max="6887" width="37" style="83" customWidth="1"/>
    <col min="6888" max="6888" width="10" style="83" customWidth="1"/>
    <col min="6889" max="6889" width="9.28515625" style="83" customWidth="1"/>
    <col min="6890" max="6890" width="1.140625" style="83" customWidth="1"/>
    <col min="6891" max="6892" width="9.7109375" style="83" customWidth="1"/>
    <col min="6893" max="6893" width="0.85546875" style="83" customWidth="1"/>
    <col min="6894" max="6895" width="9.42578125" style="83" customWidth="1"/>
    <col min="6896" max="7120" width="14.140625" style="83"/>
    <col min="7121" max="7121" width="37.140625" style="83" customWidth="1"/>
    <col min="7122" max="7122" width="14" style="83" customWidth="1"/>
    <col min="7123" max="7125" width="11.140625" style="83" customWidth="1"/>
    <col min="7126" max="7142" width="14.140625" style="83"/>
    <col min="7143" max="7143" width="37" style="83" customWidth="1"/>
    <col min="7144" max="7144" width="10" style="83" customWidth="1"/>
    <col min="7145" max="7145" width="9.28515625" style="83" customWidth="1"/>
    <col min="7146" max="7146" width="1.140625" style="83" customWidth="1"/>
    <col min="7147" max="7148" width="9.7109375" style="83" customWidth="1"/>
    <col min="7149" max="7149" width="0.85546875" style="83" customWidth="1"/>
    <col min="7150" max="7151" width="9.42578125" style="83" customWidth="1"/>
    <col min="7152" max="7376" width="14.140625" style="83"/>
    <col min="7377" max="7377" width="37.140625" style="83" customWidth="1"/>
    <col min="7378" max="7378" width="14" style="83" customWidth="1"/>
    <col min="7379" max="7381" width="11.140625" style="83" customWidth="1"/>
    <col min="7382" max="7398" width="14.140625" style="83"/>
    <col min="7399" max="7399" width="37" style="83" customWidth="1"/>
    <col min="7400" max="7400" width="10" style="83" customWidth="1"/>
    <col min="7401" max="7401" width="9.28515625" style="83" customWidth="1"/>
    <col min="7402" max="7402" width="1.140625" style="83" customWidth="1"/>
    <col min="7403" max="7404" width="9.7109375" style="83" customWidth="1"/>
    <col min="7405" max="7405" width="0.85546875" style="83" customWidth="1"/>
    <col min="7406" max="7407" width="9.42578125" style="83" customWidth="1"/>
    <col min="7408" max="7632" width="14.140625" style="83"/>
    <col min="7633" max="7633" width="37.140625" style="83" customWidth="1"/>
    <col min="7634" max="7634" width="14" style="83" customWidth="1"/>
    <col min="7635" max="7637" width="11.140625" style="83" customWidth="1"/>
    <col min="7638" max="7654" width="14.140625" style="83"/>
    <col min="7655" max="7655" width="37" style="83" customWidth="1"/>
    <col min="7656" max="7656" width="10" style="83" customWidth="1"/>
    <col min="7657" max="7657" width="9.28515625" style="83" customWidth="1"/>
    <col min="7658" max="7658" width="1.140625" style="83" customWidth="1"/>
    <col min="7659" max="7660" width="9.7109375" style="83" customWidth="1"/>
    <col min="7661" max="7661" width="0.85546875" style="83" customWidth="1"/>
    <col min="7662" max="7663" width="9.42578125" style="83" customWidth="1"/>
    <col min="7664" max="7888" width="14.140625" style="83"/>
    <col min="7889" max="7889" width="37.140625" style="83" customWidth="1"/>
    <col min="7890" max="7890" width="14" style="83" customWidth="1"/>
    <col min="7891" max="7893" width="11.140625" style="83" customWidth="1"/>
    <col min="7894" max="7910" width="14.140625" style="83"/>
    <col min="7911" max="7911" width="37" style="83" customWidth="1"/>
    <col min="7912" max="7912" width="10" style="83" customWidth="1"/>
    <col min="7913" max="7913" width="9.28515625" style="83" customWidth="1"/>
    <col min="7914" max="7914" width="1.140625" style="83" customWidth="1"/>
    <col min="7915" max="7916" width="9.7109375" style="83" customWidth="1"/>
    <col min="7917" max="7917" width="0.85546875" style="83" customWidth="1"/>
    <col min="7918" max="7919" width="9.42578125" style="83" customWidth="1"/>
    <col min="7920" max="8144" width="14.140625" style="83"/>
    <col min="8145" max="8145" width="37.140625" style="83" customWidth="1"/>
    <col min="8146" max="8146" width="14" style="83" customWidth="1"/>
    <col min="8147" max="8149" width="11.140625" style="83" customWidth="1"/>
    <col min="8150" max="8166" width="14.140625" style="83"/>
    <col min="8167" max="8167" width="37" style="83" customWidth="1"/>
    <col min="8168" max="8168" width="10" style="83" customWidth="1"/>
    <col min="8169" max="8169" width="9.28515625" style="83" customWidth="1"/>
    <col min="8170" max="8170" width="1.140625" style="83" customWidth="1"/>
    <col min="8171" max="8172" width="9.7109375" style="83" customWidth="1"/>
    <col min="8173" max="8173" width="0.85546875" style="83" customWidth="1"/>
    <col min="8174" max="8175" width="9.42578125" style="83" customWidth="1"/>
    <col min="8176" max="8400" width="14.140625" style="83"/>
    <col min="8401" max="8401" width="37.140625" style="83" customWidth="1"/>
    <col min="8402" max="8402" width="14" style="83" customWidth="1"/>
    <col min="8403" max="8405" width="11.140625" style="83" customWidth="1"/>
    <col min="8406" max="8422" width="14.140625" style="83"/>
    <col min="8423" max="8423" width="37" style="83" customWidth="1"/>
    <col min="8424" max="8424" width="10" style="83" customWidth="1"/>
    <col min="8425" max="8425" width="9.28515625" style="83" customWidth="1"/>
    <col min="8426" max="8426" width="1.140625" style="83" customWidth="1"/>
    <col min="8427" max="8428" width="9.7109375" style="83" customWidth="1"/>
    <col min="8429" max="8429" width="0.85546875" style="83" customWidth="1"/>
    <col min="8430" max="8431" width="9.42578125" style="83" customWidth="1"/>
    <col min="8432" max="8656" width="14.140625" style="83"/>
    <col min="8657" max="8657" width="37.140625" style="83" customWidth="1"/>
    <col min="8658" max="8658" width="14" style="83" customWidth="1"/>
    <col min="8659" max="8661" width="11.140625" style="83" customWidth="1"/>
    <col min="8662" max="8678" width="14.140625" style="83"/>
    <col min="8679" max="8679" width="37" style="83" customWidth="1"/>
    <col min="8680" max="8680" width="10" style="83" customWidth="1"/>
    <col min="8681" max="8681" width="9.28515625" style="83" customWidth="1"/>
    <col min="8682" max="8682" width="1.140625" style="83" customWidth="1"/>
    <col min="8683" max="8684" width="9.7109375" style="83" customWidth="1"/>
    <col min="8685" max="8685" width="0.85546875" style="83" customWidth="1"/>
    <col min="8686" max="8687" width="9.42578125" style="83" customWidth="1"/>
    <col min="8688" max="8912" width="14.140625" style="83"/>
    <col min="8913" max="8913" width="37.140625" style="83" customWidth="1"/>
    <col min="8914" max="8914" width="14" style="83" customWidth="1"/>
    <col min="8915" max="8917" width="11.140625" style="83" customWidth="1"/>
    <col min="8918" max="8934" width="14.140625" style="83"/>
    <col min="8935" max="8935" width="37" style="83" customWidth="1"/>
    <col min="8936" max="8936" width="10" style="83" customWidth="1"/>
    <col min="8937" max="8937" width="9.28515625" style="83" customWidth="1"/>
    <col min="8938" max="8938" width="1.140625" style="83" customWidth="1"/>
    <col min="8939" max="8940" width="9.7109375" style="83" customWidth="1"/>
    <col min="8941" max="8941" width="0.85546875" style="83" customWidth="1"/>
    <col min="8942" max="8943" width="9.42578125" style="83" customWidth="1"/>
    <col min="8944" max="9168" width="14.140625" style="83"/>
    <col min="9169" max="9169" width="37.140625" style="83" customWidth="1"/>
    <col min="9170" max="9170" width="14" style="83" customWidth="1"/>
    <col min="9171" max="9173" width="11.140625" style="83" customWidth="1"/>
    <col min="9174" max="9190" width="14.140625" style="83"/>
    <col min="9191" max="9191" width="37" style="83" customWidth="1"/>
    <col min="9192" max="9192" width="10" style="83" customWidth="1"/>
    <col min="9193" max="9193" width="9.28515625" style="83" customWidth="1"/>
    <col min="9194" max="9194" width="1.140625" style="83" customWidth="1"/>
    <col min="9195" max="9196" width="9.7109375" style="83" customWidth="1"/>
    <col min="9197" max="9197" width="0.85546875" style="83" customWidth="1"/>
    <col min="9198" max="9199" width="9.42578125" style="83" customWidth="1"/>
    <col min="9200" max="9424" width="14.140625" style="83"/>
    <col min="9425" max="9425" width="37.140625" style="83" customWidth="1"/>
    <col min="9426" max="9426" width="14" style="83" customWidth="1"/>
    <col min="9427" max="9429" width="11.140625" style="83" customWidth="1"/>
    <col min="9430" max="9446" width="14.140625" style="83"/>
    <col min="9447" max="9447" width="37" style="83" customWidth="1"/>
    <col min="9448" max="9448" width="10" style="83" customWidth="1"/>
    <col min="9449" max="9449" width="9.28515625" style="83" customWidth="1"/>
    <col min="9450" max="9450" width="1.140625" style="83" customWidth="1"/>
    <col min="9451" max="9452" width="9.7109375" style="83" customWidth="1"/>
    <col min="9453" max="9453" width="0.85546875" style="83" customWidth="1"/>
    <col min="9454" max="9455" width="9.42578125" style="83" customWidth="1"/>
    <col min="9456" max="9680" width="14.140625" style="83"/>
    <col min="9681" max="9681" width="37.140625" style="83" customWidth="1"/>
    <col min="9682" max="9682" width="14" style="83" customWidth="1"/>
    <col min="9683" max="9685" width="11.140625" style="83" customWidth="1"/>
    <col min="9686" max="9702" width="14.140625" style="83"/>
    <col min="9703" max="9703" width="37" style="83" customWidth="1"/>
    <col min="9704" max="9704" width="10" style="83" customWidth="1"/>
    <col min="9705" max="9705" width="9.28515625" style="83" customWidth="1"/>
    <col min="9706" max="9706" width="1.140625" style="83" customWidth="1"/>
    <col min="9707" max="9708" width="9.7109375" style="83" customWidth="1"/>
    <col min="9709" max="9709" width="0.85546875" style="83" customWidth="1"/>
    <col min="9710" max="9711" width="9.42578125" style="83" customWidth="1"/>
    <col min="9712" max="9936" width="14.140625" style="83"/>
    <col min="9937" max="9937" width="37.140625" style="83" customWidth="1"/>
    <col min="9938" max="9938" width="14" style="83" customWidth="1"/>
    <col min="9939" max="9941" width="11.140625" style="83" customWidth="1"/>
    <col min="9942" max="9958" width="14.140625" style="83"/>
    <col min="9959" max="9959" width="37" style="83" customWidth="1"/>
    <col min="9960" max="9960" width="10" style="83" customWidth="1"/>
    <col min="9961" max="9961" width="9.28515625" style="83" customWidth="1"/>
    <col min="9962" max="9962" width="1.140625" style="83" customWidth="1"/>
    <col min="9963" max="9964" width="9.7109375" style="83" customWidth="1"/>
    <col min="9965" max="9965" width="0.85546875" style="83" customWidth="1"/>
    <col min="9966" max="9967" width="9.42578125" style="83" customWidth="1"/>
    <col min="9968" max="10192" width="14.140625" style="83"/>
    <col min="10193" max="10193" width="37.140625" style="83" customWidth="1"/>
    <col min="10194" max="10194" width="14" style="83" customWidth="1"/>
    <col min="10195" max="10197" width="11.140625" style="83" customWidth="1"/>
    <col min="10198" max="10214" width="14.140625" style="83"/>
    <col min="10215" max="10215" width="37" style="83" customWidth="1"/>
    <col min="10216" max="10216" width="10" style="83" customWidth="1"/>
    <col min="10217" max="10217" width="9.28515625" style="83" customWidth="1"/>
    <col min="10218" max="10218" width="1.140625" style="83" customWidth="1"/>
    <col min="10219" max="10220" width="9.7109375" style="83" customWidth="1"/>
    <col min="10221" max="10221" width="0.85546875" style="83" customWidth="1"/>
    <col min="10222" max="10223" width="9.42578125" style="83" customWidth="1"/>
    <col min="10224" max="10448" width="14.140625" style="83"/>
    <col min="10449" max="10449" width="37.140625" style="83" customWidth="1"/>
    <col min="10450" max="10450" width="14" style="83" customWidth="1"/>
    <col min="10451" max="10453" width="11.140625" style="83" customWidth="1"/>
    <col min="10454" max="10470" width="14.140625" style="83"/>
    <col min="10471" max="10471" width="37" style="83" customWidth="1"/>
    <col min="10472" max="10472" width="10" style="83" customWidth="1"/>
    <col min="10473" max="10473" width="9.28515625" style="83" customWidth="1"/>
    <col min="10474" max="10474" width="1.140625" style="83" customWidth="1"/>
    <col min="10475" max="10476" width="9.7109375" style="83" customWidth="1"/>
    <col min="10477" max="10477" width="0.85546875" style="83" customWidth="1"/>
    <col min="10478" max="10479" width="9.42578125" style="83" customWidth="1"/>
    <col min="10480" max="10704" width="14.140625" style="83"/>
    <col min="10705" max="10705" width="37.140625" style="83" customWidth="1"/>
    <col min="10706" max="10706" width="14" style="83" customWidth="1"/>
    <col min="10707" max="10709" width="11.140625" style="83" customWidth="1"/>
    <col min="10710" max="10726" width="14.140625" style="83"/>
    <col min="10727" max="10727" width="37" style="83" customWidth="1"/>
    <col min="10728" max="10728" width="10" style="83" customWidth="1"/>
    <col min="10729" max="10729" width="9.28515625" style="83" customWidth="1"/>
    <col min="10730" max="10730" width="1.140625" style="83" customWidth="1"/>
    <col min="10731" max="10732" width="9.7109375" style="83" customWidth="1"/>
    <col min="10733" max="10733" width="0.85546875" style="83" customWidth="1"/>
    <col min="10734" max="10735" width="9.42578125" style="83" customWidth="1"/>
    <col min="10736" max="10960" width="14.140625" style="83"/>
    <col min="10961" max="10961" width="37.140625" style="83" customWidth="1"/>
    <col min="10962" max="10962" width="14" style="83" customWidth="1"/>
    <col min="10963" max="10965" width="11.140625" style="83" customWidth="1"/>
    <col min="10966" max="10982" width="14.140625" style="83"/>
    <col min="10983" max="10983" width="37" style="83" customWidth="1"/>
    <col min="10984" max="10984" width="10" style="83" customWidth="1"/>
    <col min="10985" max="10985" width="9.28515625" style="83" customWidth="1"/>
    <col min="10986" max="10986" width="1.140625" style="83" customWidth="1"/>
    <col min="10987" max="10988" width="9.7109375" style="83" customWidth="1"/>
    <col min="10989" max="10989" width="0.85546875" style="83" customWidth="1"/>
    <col min="10990" max="10991" width="9.42578125" style="83" customWidth="1"/>
    <col min="10992" max="11216" width="14.140625" style="83"/>
    <col min="11217" max="11217" width="37.140625" style="83" customWidth="1"/>
    <col min="11218" max="11218" width="14" style="83" customWidth="1"/>
    <col min="11219" max="11221" width="11.140625" style="83" customWidth="1"/>
    <col min="11222" max="11238" width="14.140625" style="83"/>
    <col min="11239" max="11239" width="37" style="83" customWidth="1"/>
    <col min="11240" max="11240" width="10" style="83" customWidth="1"/>
    <col min="11241" max="11241" width="9.28515625" style="83" customWidth="1"/>
    <col min="11242" max="11242" width="1.140625" style="83" customWidth="1"/>
    <col min="11243" max="11244" width="9.7109375" style="83" customWidth="1"/>
    <col min="11245" max="11245" width="0.85546875" style="83" customWidth="1"/>
    <col min="11246" max="11247" width="9.42578125" style="83" customWidth="1"/>
    <col min="11248" max="11472" width="14.140625" style="83"/>
    <col min="11473" max="11473" width="37.140625" style="83" customWidth="1"/>
    <col min="11474" max="11474" width="14" style="83" customWidth="1"/>
    <col min="11475" max="11477" width="11.140625" style="83" customWidth="1"/>
    <col min="11478" max="11494" width="14.140625" style="83"/>
    <col min="11495" max="11495" width="37" style="83" customWidth="1"/>
    <col min="11496" max="11496" width="10" style="83" customWidth="1"/>
    <col min="11497" max="11497" width="9.28515625" style="83" customWidth="1"/>
    <col min="11498" max="11498" width="1.140625" style="83" customWidth="1"/>
    <col min="11499" max="11500" width="9.7109375" style="83" customWidth="1"/>
    <col min="11501" max="11501" width="0.85546875" style="83" customWidth="1"/>
    <col min="11502" max="11503" width="9.42578125" style="83" customWidth="1"/>
    <col min="11504" max="11728" width="14.140625" style="83"/>
    <col min="11729" max="11729" width="37.140625" style="83" customWidth="1"/>
    <col min="11730" max="11730" width="14" style="83" customWidth="1"/>
    <col min="11731" max="11733" width="11.140625" style="83" customWidth="1"/>
    <col min="11734" max="11750" width="14.140625" style="83"/>
    <col min="11751" max="11751" width="37" style="83" customWidth="1"/>
    <col min="11752" max="11752" width="10" style="83" customWidth="1"/>
    <col min="11753" max="11753" width="9.28515625" style="83" customWidth="1"/>
    <col min="11754" max="11754" width="1.140625" style="83" customWidth="1"/>
    <col min="11755" max="11756" width="9.7109375" style="83" customWidth="1"/>
    <col min="11757" max="11757" width="0.85546875" style="83" customWidth="1"/>
    <col min="11758" max="11759" width="9.42578125" style="83" customWidth="1"/>
    <col min="11760" max="11984" width="14.140625" style="83"/>
    <col min="11985" max="11985" width="37.140625" style="83" customWidth="1"/>
    <col min="11986" max="11986" width="14" style="83" customWidth="1"/>
    <col min="11987" max="11989" width="11.140625" style="83" customWidth="1"/>
    <col min="11990" max="12006" width="14.140625" style="83"/>
    <col min="12007" max="12007" width="37" style="83" customWidth="1"/>
    <col min="12008" max="12008" width="10" style="83" customWidth="1"/>
    <col min="12009" max="12009" width="9.28515625" style="83" customWidth="1"/>
    <col min="12010" max="12010" width="1.140625" style="83" customWidth="1"/>
    <col min="12011" max="12012" width="9.7109375" style="83" customWidth="1"/>
    <col min="12013" max="12013" width="0.85546875" style="83" customWidth="1"/>
    <col min="12014" max="12015" width="9.42578125" style="83" customWidth="1"/>
    <col min="12016" max="12240" width="14.140625" style="83"/>
    <col min="12241" max="12241" width="37.140625" style="83" customWidth="1"/>
    <col min="12242" max="12242" width="14" style="83" customWidth="1"/>
    <col min="12243" max="12245" width="11.140625" style="83" customWidth="1"/>
    <col min="12246" max="12262" width="14.140625" style="83"/>
    <col min="12263" max="12263" width="37" style="83" customWidth="1"/>
    <col min="12264" max="12264" width="10" style="83" customWidth="1"/>
    <col min="12265" max="12265" width="9.28515625" style="83" customWidth="1"/>
    <col min="12266" max="12266" width="1.140625" style="83" customWidth="1"/>
    <col min="12267" max="12268" width="9.7109375" style="83" customWidth="1"/>
    <col min="12269" max="12269" width="0.85546875" style="83" customWidth="1"/>
    <col min="12270" max="12271" width="9.42578125" style="83" customWidth="1"/>
    <col min="12272" max="12496" width="14.140625" style="83"/>
    <col min="12497" max="12497" width="37.140625" style="83" customWidth="1"/>
    <col min="12498" max="12498" width="14" style="83" customWidth="1"/>
    <col min="12499" max="12501" width="11.140625" style="83" customWidth="1"/>
    <col min="12502" max="12518" width="14.140625" style="83"/>
    <col min="12519" max="12519" width="37" style="83" customWidth="1"/>
    <col min="12520" max="12520" width="10" style="83" customWidth="1"/>
    <col min="12521" max="12521" width="9.28515625" style="83" customWidth="1"/>
    <col min="12522" max="12522" width="1.140625" style="83" customWidth="1"/>
    <col min="12523" max="12524" width="9.7109375" style="83" customWidth="1"/>
    <col min="12525" max="12525" width="0.85546875" style="83" customWidth="1"/>
    <col min="12526" max="12527" width="9.42578125" style="83" customWidth="1"/>
    <col min="12528" max="12752" width="14.140625" style="83"/>
    <col min="12753" max="12753" width="37.140625" style="83" customWidth="1"/>
    <col min="12754" max="12754" width="14" style="83" customWidth="1"/>
    <col min="12755" max="12757" width="11.140625" style="83" customWidth="1"/>
    <col min="12758" max="12774" width="14.140625" style="83"/>
    <col min="12775" max="12775" width="37" style="83" customWidth="1"/>
    <col min="12776" max="12776" width="10" style="83" customWidth="1"/>
    <col min="12777" max="12777" width="9.28515625" style="83" customWidth="1"/>
    <col min="12778" max="12778" width="1.140625" style="83" customWidth="1"/>
    <col min="12779" max="12780" width="9.7109375" style="83" customWidth="1"/>
    <col min="12781" max="12781" width="0.85546875" style="83" customWidth="1"/>
    <col min="12782" max="12783" width="9.42578125" style="83" customWidth="1"/>
    <col min="12784" max="13008" width="14.140625" style="83"/>
    <col min="13009" max="13009" width="37.140625" style="83" customWidth="1"/>
    <col min="13010" max="13010" width="14" style="83" customWidth="1"/>
    <col min="13011" max="13013" width="11.140625" style="83" customWidth="1"/>
    <col min="13014" max="13030" width="14.140625" style="83"/>
    <col min="13031" max="13031" width="37" style="83" customWidth="1"/>
    <col min="13032" max="13032" width="10" style="83" customWidth="1"/>
    <col min="13033" max="13033" width="9.28515625" style="83" customWidth="1"/>
    <col min="13034" max="13034" width="1.140625" style="83" customWidth="1"/>
    <col min="13035" max="13036" width="9.7109375" style="83" customWidth="1"/>
    <col min="13037" max="13037" width="0.85546875" style="83" customWidth="1"/>
    <col min="13038" max="13039" width="9.42578125" style="83" customWidth="1"/>
    <col min="13040" max="13264" width="14.140625" style="83"/>
    <col min="13265" max="13265" width="37.140625" style="83" customWidth="1"/>
    <col min="13266" max="13266" width="14" style="83" customWidth="1"/>
    <col min="13267" max="13269" width="11.140625" style="83" customWidth="1"/>
    <col min="13270" max="13286" width="14.140625" style="83"/>
    <col min="13287" max="13287" width="37" style="83" customWidth="1"/>
    <col min="13288" max="13288" width="10" style="83" customWidth="1"/>
    <col min="13289" max="13289" width="9.28515625" style="83" customWidth="1"/>
    <col min="13290" max="13290" width="1.140625" style="83" customWidth="1"/>
    <col min="13291" max="13292" width="9.7109375" style="83" customWidth="1"/>
    <col min="13293" max="13293" width="0.85546875" style="83" customWidth="1"/>
    <col min="13294" max="13295" width="9.42578125" style="83" customWidth="1"/>
    <col min="13296" max="13520" width="14.140625" style="83"/>
    <col min="13521" max="13521" width="37.140625" style="83" customWidth="1"/>
    <col min="13522" max="13522" width="14" style="83" customWidth="1"/>
    <col min="13523" max="13525" width="11.140625" style="83" customWidth="1"/>
    <col min="13526" max="13542" width="14.140625" style="83"/>
    <col min="13543" max="13543" width="37" style="83" customWidth="1"/>
    <col min="13544" max="13544" width="10" style="83" customWidth="1"/>
    <col min="13545" max="13545" width="9.28515625" style="83" customWidth="1"/>
    <col min="13546" max="13546" width="1.140625" style="83" customWidth="1"/>
    <col min="13547" max="13548" width="9.7109375" style="83" customWidth="1"/>
    <col min="13549" max="13549" width="0.85546875" style="83" customWidth="1"/>
    <col min="13550" max="13551" width="9.42578125" style="83" customWidth="1"/>
    <col min="13552" max="13776" width="14.140625" style="83"/>
    <col min="13777" max="13777" width="37.140625" style="83" customWidth="1"/>
    <col min="13778" max="13778" width="14" style="83" customWidth="1"/>
    <col min="13779" max="13781" width="11.140625" style="83" customWidth="1"/>
    <col min="13782" max="13798" width="14.140625" style="83"/>
    <col min="13799" max="13799" width="37" style="83" customWidth="1"/>
    <col min="13800" max="13800" width="10" style="83" customWidth="1"/>
    <col min="13801" max="13801" width="9.28515625" style="83" customWidth="1"/>
    <col min="13802" max="13802" width="1.140625" style="83" customWidth="1"/>
    <col min="13803" max="13804" width="9.7109375" style="83" customWidth="1"/>
    <col min="13805" max="13805" width="0.85546875" style="83" customWidth="1"/>
    <col min="13806" max="13807" width="9.42578125" style="83" customWidth="1"/>
    <col min="13808" max="14032" width="14.140625" style="83"/>
    <col min="14033" max="14033" width="37.140625" style="83" customWidth="1"/>
    <col min="14034" max="14034" width="14" style="83" customWidth="1"/>
    <col min="14035" max="14037" width="11.140625" style="83" customWidth="1"/>
    <col min="14038" max="14054" width="14.140625" style="83"/>
    <col min="14055" max="14055" width="37" style="83" customWidth="1"/>
    <col min="14056" max="14056" width="10" style="83" customWidth="1"/>
    <col min="14057" max="14057" width="9.28515625" style="83" customWidth="1"/>
    <col min="14058" max="14058" width="1.140625" style="83" customWidth="1"/>
    <col min="14059" max="14060" width="9.7109375" style="83" customWidth="1"/>
    <col min="14061" max="14061" width="0.85546875" style="83" customWidth="1"/>
    <col min="14062" max="14063" width="9.42578125" style="83" customWidth="1"/>
    <col min="14064" max="14288" width="14.140625" style="83"/>
    <col min="14289" max="14289" width="37.140625" style="83" customWidth="1"/>
    <col min="14290" max="14290" width="14" style="83" customWidth="1"/>
    <col min="14291" max="14293" width="11.140625" style="83" customWidth="1"/>
    <col min="14294" max="14310" width="14.140625" style="83"/>
    <col min="14311" max="14311" width="37" style="83" customWidth="1"/>
    <col min="14312" max="14312" width="10" style="83" customWidth="1"/>
    <col min="14313" max="14313" width="9.28515625" style="83" customWidth="1"/>
    <col min="14314" max="14314" width="1.140625" style="83" customWidth="1"/>
    <col min="14315" max="14316" width="9.7109375" style="83" customWidth="1"/>
    <col min="14317" max="14317" width="0.85546875" style="83" customWidth="1"/>
    <col min="14318" max="14319" width="9.42578125" style="83" customWidth="1"/>
    <col min="14320" max="14544" width="14.140625" style="83"/>
    <col min="14545" max="14545" width="37.140625" style="83" customWidth="1"/>
    <col min="14546" max="14546" width="14" style="83" customWidth="1"/>
    <col min="14547" max="14549" width="11.140625" style="83" customWidth="1"/>
    <col min="14550" max="14566" width="14.140625" style="83"/>
    <col min="14567" max="14567" width="37" style="83" customWidth="1"/>
    <col min="14568" max="14568" width="10" style="83" customWidth="1"/>
    <col min="14569" max="14569" width="9.28515625" style="83" customWidth="1"/>
    <col min="14570" max="14570" width="1.140625" style="83" customWidth="1"/>
    <col min="14571" max="14572" width="9.7109375" style="83" customWidth="1"/>
    <col min="14573" max="14573" width="0.85546875" style="83" customWidth="1"/>
    <col min="14574" max="14575" width="9.42578125" style="83" customWidth="1"/>
    <col min="14576" max="14800" width="14.140625" style="83"/>
    <col min="14801" max="14801" width="37.140625" style="83" customWidth="1"/>
    <col min="14802" max="14802" width="14" style="83" customWidth="1"/>
    <col min="14803" max="14805" width="11.140625" style="83" customWidth="1"/>
    <col min="14806" max="14822" width="14.140625" style="83"/>
    <col min="14823" max="14823" width="37" style="83" customWidth="1"/>
    <col min="14824" max="14824" width="10" style="83" customWidth="1"/>
    <col min="14825" max="14825" width="9.28515625" style="83" customWidth="1"/>
    <col min="14826" max="14826" width="1.140625" style="83" customWidth="1"/>
    <col min="14827" max="14828" width="9.7109375" style="83" customWidth="1"/>
    <col min="14829" max="14829" width="0.85546875" style="83" customWidth="1"/>
    <col min="14830" max="14831" width="9.42578125" style="83" customWidth="1"/>
    <col min="14832" max="15056" width="14.140625" style="83"/>
    <col min="15057" max="15057" width="37.140625" style="83" customWidth="1"/>
    <col min="15058" max="15058" width="14" style="83" customWidth="1"/>
    <col min="15059" max="15061" width="11.140625" style="83" customWidth="1"/>
    <col min="15062" max="15078" width="14.140625" style="83"/>
    <col min="15079" max="15079" width="37" style="83" customWidth="1"/>
    <col min="15080" max="15080" width="10" style="83" customWidth="1"/>
    <col min="15081" max="15081" width="9.28515625" style="83" customWidth="1"/>
    <col min="15082" max="15082" width="1.140625" style="83" customWidth="1"/>
    <col min="15083" max="15084" width="9.7109375" style="83" customWidth="1"/>
    <col min="15085" max="15085" width="0.85546875" style="83" customWidth="1"/>
    <col min="15086" max="15087" width="9.42578125" style="83" customWidth="1"/>
    <col min="15088" max="15312" width="14.140625" style="83"/>
    <col min="15313" max="15313" width="37.140625" style="83" customWidth="1"/>
    <col min="15314" max="15314" width="14" style="83" customWidth="1"/>
    <col min="15315" max="15317" width="11.140625" style="83" customWidth="1"/>
    <col min="15318" max="15334" width="14.140625" style="83"/>
    <col min="15335" max="15335" width="37" style="83" customWidth="1"/>
    <col min="15336" max="15336" width="10" style="83" customWidth="1"/>
    <col min="15337" max="15337" width="9.28515625" style="83" customWidth="1"/>
    <col min="15338" max="15338" width="1.140625" style="83" customWidth="1"/>
    <col min="15339" max="15340" width="9.7109375" style="83" customWidth="1"/>
    <col min="15341" max="15341" width="0.85546875" style="83" customWidth="1"/>
    <col min="15342" max="15343" width="9.42578125" style="83" customWidth="1"/>
    <col min="15344" max="15568" width="14.140625" style="83"/>
    <col min="15569" max="15569" width="37.140625" style="83" customWidth="1"/>
    <col min="15570" max="15570" width="14" style="83" customWidth="1"/>
    <col min="15571" max="15573" width="11.140625" style="83" customWidth="1"/>
    <col min="15574" max="15590" width="14.140625" style="83"/>
    <col min="15591" max="15591" width="37" style="83" customWidth="1"/>
    <col min="15592" max="15592" width="10" style="83" customWidth="1"/>
    <col min="15593" max="15593" width="9.28515625" style="83" customWidth="1"/>
    <col min="15594" max="15594" width="1.140625" style="83" customWidth="1"/>
    <col min="15595" max="15596" width="9.7109375" style="83" customWidth="1"/>
    <col min="15597" max="15597" width="0.85546875" style="83" customWidth="1"/>
    <col min="15598" max="15599" width="9.42578125" style="83" customWidth="1"/>
    <col min="15600" max="15824" width="14.140625" style="83"/>
    <col min="15825" max="15825" width="37.140625" style="83" customWidth="1"/>
    <col min="15826" max="15826" width="14" style="83" customWidth="1"/>
    <col min="15827" max="15829" width="11.140625" style="83" customWidth="1"/>
    <col min="15830" max="15846" width="14.140625" style="83"/>
    <col min="15847" max="15847" width="37" style="83" customWidth="1"/>
    <col min="15848" max="15848" width="10" style="83" customWidth="1"/>
    <col min="15849" max="15849" width="9.28515625" style="83" customWidth="1"/>
    <col min="15850" max="15850" width="1.140625" style="83" customWidth="1"/>
    <col min="15851" max="15852" width="9.7109375" style="83" customWidth="1"/>
    <col min="15853" max="15853" width="0.85546875" style="83" customWidth="1"/>
    <col min="15854" max="15855" width="9.42578125" style="83" customWidth="1"/>
    <col min="15856" max="16080" width="14.140625" style="83"/>
    <col min="16081" max="16081" width="37.140625" style="83" customWidth="1"/>
    <col min="16082" max="16082" width="14" style="83" customWidth="1"/>
    <col min="16083" max="16085" width="11.140625" style="83" customWidth="1"/>
    <col min="16086" max="16102" width="14.140625" style="83"/>
    <col min="16103" max="16103" width="37" style="83" customWidth="1"/>
    <col min="16104" max="16104" width="10" style="83" customWidth="1"/>
    <col min="16105" max="16105" width="9.28515625" style="83" customWidth="1"/>
    <col min="16106" max="16106" width="1.140625" style="83" customWidth="1"/>
    <col min="16107" max="16108" width="9.7109375" style="83" customWidth="1"/>
    <col min="16109" max="16109" width="0.85546875" style="83" customWidth="1"/>
    <col min="16110" max="16111" width="9.42578125" style="83" customWidth="1"/>
    <col min="16112" max="16336" width="14.140625" style="83"/>
    <col min="16337" max="16337" width="37.140625" style="83" customWidth="1"/>
    <col min="16338" max="16338" width="14" style="83" customWidth="1"/>
    <col min="16339" max="16341" width="11.140625" style="83" customWidth="1"/>
    <col min="16342" max="16384" width="14.140625" style="83"/>
  </cols>
  <sheetData>
    <row r="1" spans="1:9" s="34" customFormat="1" ht="35.1" customHeight="1">
      <c r="A1" s="64">
        <f>1+'16'!A1</f>
        <v>17</v>
      </c>
      <c r="B1" s="64"/>
      <c r="C1" s="65"/>
      <c r="D1" s="65"/>
      <c r="E1" s="64"/>
      <c r="F1" s="65"/>
      <c r="H1" s="64"/>
      <c r="I1" s="65"/>
    </row>
    <row r="2" spans="1:9" s="66" customFormat="1" ht="28.5" customHeight="1">
      <c r="A2" s="734" t="s">
        <v>337</v>
      </c>
      <c r="B2" s="734"/>
      <c r="C2" s="734"/>
      <c r="D2" s="734"/>
      <c r="E2" s="734"/>
      <c r="F2" s="734"/>
      <c r="G2" s="734"/>
      <c r="H2" s="734"/>
      <c r="I2" s="734"/>
    </row>
    <row r="3" spans="1:9" ht="12.75" customHeight="1">
      <c r="A3" s="82"/>
      <c r="B3" s="82"/>
      <c r="C3" s="737"/>
      <c r="D3" s="737"/>
      <c r="E3" s="82"/>
      <c r="F3" s="392"/>
      <c r="H3" s="82"/>
    </row>
    <row r="4" spans="1:9" ht="47.25" customHeight="1">
      <c r="A4" s="738"/>
      <c r="B4" s="719" t="s">
        <v>255</v>
      </c>
      <c r="C4" s="719"/>
      <c r="D4" s="248"/>
      <c r="E4" s="719" t="s">
        <v>256</v>
      </c>
      <c r="F4" s="719"/>
      <c r="G4" s="393"/>
      <c r="H4" s="719" t="s">
        <v>257</v>
      </c>
      <c r="I4" s="719"/>
    </row>
    <row r="5" spans="1:9" ht="35.25" customHeight="1">
      <c r="A5" s="739"/>
      <c r="B5" s="217" t="s">
        <v>258</v>
      </c>
      <c r="C5" s="236" t="s">
        <v>259</v>
      </c>
      <c r="D5" s="236"/>
      <c r="E5" s="217" t="s">
        <v>258</v>
      </c>
      <c r="F5" s="236" t="s">
        <v>259</v>
      </c>
      <c r="G5" s="71"/>
      <c r="H5" s="217" t="s">
        <v>258</v>
      </c>
      <c r="I5" s="236" t="s">
        <v>260</v>
      </c>
    </row>
    <row r="6" spans="1:9" s="68" customFormat="1" ht="24.75" customHeight="1">
      <c r="A6" s="174" t="s">
        <v>1</v>
      </c>
      <c r="B6" s="305">
        <v>5458</v>
      </c>
      <c r="C6" s="304">
        <v>65.782809999999998</v>
      </c>
      <c r="D6" s="127"/>
      <c r="E6" s="305">
        <v>4115</v>
      </c>
      <c r="F6" s="304">
        <v>49.596240000000002</v>
      </c>
      <c r="G6" s="394"/>
      <c r="H6" s="305">
        <v>592</v>
      </c>
      <c r="I6" s="304">
        <v>7.1351100000000001</v>
      </c>
    </row>
    <row r="7" spans="1:9" s="70" customFormat="1" ht="22.5" customHeight="1">
      <c r="A7" s="395" t="s">
        <v>8</v>
      </c>
      <c r="B7" s="305">
        <v>1386</v>
      </c>
      <c r="C7" s="304">
        <v>78.349350000000001</v>
      </c>
      <c r="D7" s="127"/>
      <c r="E7" s="305">
        <v>1151</v>
      </c>
      <c r="F7" s="304">
        <v>65.065010000000001</v>
      </c>
      <c r="G7" s="396"/>
      <c r="H7" s="305">
        <v>110</v>
      </c>
      <c r="I7" s="304">
        <v>6.2182000000000004</v>
      </c>
    </row>
    <row r="8" spans="1:9" ht="17.100000000000001" customHeight="1">
      <c r="A8" s="69" t="s">
        <v>17</v>
      </c>
      <c r="B8" s="295">
        <v>219</v>
      </c>
      <c r="C8" s="296">
        <v>57.180160000000001</v>
      </c>
      <c r="D8" s="128"/>
      <c r="E8" s="295">
        <v>171</v>
      </c>
      <c r="F8" s="296">
        <v>44.64752</v>
      </c>
      <c r="G8" s="397"/>
      <c r="H8" s="295">
        <v>4</v>
      </c>
      <c r="I8" s="296">
        <v>1.0443899999999999</v>
      </c>
    </row>
    <row r="9" spans="1:9" ht="17.100000000000001" customHeight="1">
      <c r="A9" s="69" t="s">
        <v>18</v>
      </c>
      <c r="B9" s="295">
        <v>76</v>
      </c>
      <c r="C9" s="296">
        <v>72.380949999999999</v>
      </c>
      <c r="D9" s="128"/>
      <c r="E9" s="295">
        <v>47</v>
      </c>
      <c r="F9" s="296">
        <v>44.761899999999997</v>
      </c>
      <c r="G9" s="397"/>
      <c r="H9" s="295">
        <v>5</v>
      </c>
      <c r="I9" s="296">
        <v>4.7618999999999998</v>
      </c>
    </row>
    <row r="10" spans="1:9" ht="17.100000000000001" customHeight="1">
      <c r="A10" s="69" t="s">
        <v>19</v>
      </c>
      <c r="B10" s="295">
        <v>92</v>
      </c>
      <c r="C10" s="296">
        <v>97.872339999999994</v>
      </c>
      <c r="D10" s="128"/>
      <c r="E10" s="295">
        <v>90</v>
      </c>
      <c r="F10" s="296">
        <v>95.744680000000002</v>
      </c>
      <c r="G10" s="397"/>
      <c r="H10" s="295"/>
      <c r="I10" s="296"/>
    </row>
    <row r="11" spans="1:9" ht="17.100000000000001" customHeight="1">
      <c r="A11" s="69" t="s">
        <v>20</v>
      </c>
      <c r="B11" s="295">
        <v>56</v>
      </c>
      <c r="C11" s="296">
        <v>57.142859999999999</v>
      </c>
      <c r="D11" s="128"/>
      <c r="E11" s="295">
        <v>42</v>
      </c>
      <c r="F11" s="296">
        <v>42.857140000000001</v>
      </c>
      <c r="G11" s="397"/>
      <c r="H11" s="295">
        <v>11</v>
      </c>
      <c r="I11" s="296">
        <v>11.224489999999999</v>
      </c>
    </row>
    <row r="12" spans="1:9" ht="17.100000000000001" customHeight="1">
      <c r="A12" s="69" t="s">
        <v>21</v>
      </c>
      <c r="B12" s="295">
        <v>148</v>
      </c>
      <c r="C12" s="296">
        <v>83.146069999999995</v>
      </c>
      <c r="D12" s="128"/>
      <c r="E12" s="295">
        <v>131</v>
      </c>
      <c r="F12" s="296">
        <v>73.595510000000004</v>
      </c>
      <c r="G12" s="397"/>
      <c r="H12" s="295"/>
      <c r="I12" s="296"/>
    </row>
    <row r="13" spans="1:9" ht="17.100000000000001" customHeight="1">
      <c r="A13" s="69" t="s">
        <v>22</v>
      </c>
      <c r="B13" s="295">
        <v>121</v>
      </c>
      <c r="C13" s="296">
        <v>85.815600000000003</v>
      </c>
      <c r="D13" s="128"/>
      <c r="E13" s="295">
        <v>116</v>
      </c>
      <c r="F13" s="296">
        <v>82.269499999999994</v>
      </c>
      <c r="G13" s="397"/>
      <c r="H13" s="295">
        <v>20</v>
      </c>
      <c r="I13" s="296">
        <v>14.1844</v>
      </c>
    </row>
    <row r="14" spans="1:9" ht="17.100000000000001" customHeight="1">
      <c r="A14" s="69" t="s">
        <v>23</v>
      </c>
      <c r="B14" s="295">
        <v>120</v>
      </c>
      <c r="C14" s="296">
        <v>86.330939999999998</v>
      </c>
      <c r="D14" s="128"/>
      <c r="E14" s="295">
        <v>62</v>
      </c>
      <c r="F14" s="296">
        <v>44.604320000000001</v>
      </c>
      <c r="G14" s="397"/>
      <c r="H14" s="295">
        <v>1</v>
      </c>
      <c r="I14" s="296">
        <v>0.71941999999999995</v>
      </c>
    </row>
    <row r="15" spans="1:9" ht="17.100000000000001" customHeight="1">
      <c r="A15" s="69" t="s">
        <v>24</v>
      </c>
      <c r="B15" s="295">
        <v>231</v>
      </c>
      <c r="C15" s="296">
        <v>95.850620000000006</v>
      </c>
      <c r="D15" s="128"/>
      <c r="E15" s="295">
        <v>219</v>
      </c>
      <c r="F15" s="296">
        <v>90.871369999999999</v>
      </c>
      <c r="G15" s="397"/>
      <c r="H15" s="295">
        <v>31</v>
      </c>
      <c r="I15" s="296">
        <v>12.86307</v>
      </c>
    </row>
    <row r="16" spans="1:9" ht="17.100000000000001" customHeight="1">
      <c r="A16" s="69" t="s">
        <v>25</v>
      </c>
      <c r="B16" s="295">
        <v>64</v>
      </c>
      <c r="C16" s="296">
        <v>77.108429999999998</v>
      </c>
      <c r="D16" s="128"/>
      <c r="E16" s="295">
        <v>50</v>
      </c>
      <c r="F16" s="296">
        <v>60.240960000000001</v>
      </c>
      <c r="G16" s="397"/>
      <c r="H16" s="295">
        <v>1</v>
      </c>
      <c r="I16" s="296">
        <v>1.20482</v>
      </c>
    </row>
    <row r="17" spans="1:9" ht="17.100000000000001" customHeight="1">
      <c r="A17" s="69" t="s">
        <v>26</v>
      </c>
      <c r="B17" s="295">
        <v>159</v>
      </c>
      <c r="C17" s="296">
        <v>84.574470000000005</v>
      </c>
      <c r="D17" s="128"/>
      <c r="E17" s="295">
        <v>145</v>
      </c>
      <c r="F17" s="296">
        <v>77.127660000000006</v>
      </c>
      <c r="G17" s="397"/>
      <c r="H17" s="295">
        <v>25</v>
      </c>
      <c r="I17" s="296">
        <v>13.29787</v>
      </c>
    </row>
    <row r="18" spans="1:9" ht="17.100000000000001" customHeight="1">
      <c r="A18" s="69" t="s">
        <v>27</v>
      </c>
      <c r="B18" s="295">
        <v>100</v>
      </c>
      <c r="C18" s="296">
        <v>84.033609999999996</v>
      </c>
      <c r="D18" s="128"/>
      <c r="E18" s="295">
        <v>78</v>
      </c>
      <c r="F18" s="296">
        <v>65.546220000000005</v>
      </c>
      <c r="G18" s="397"/>
      <c r="H18" s="295">
        <v>12</v>
      </c>
      <c r="I18" s="296">
        <v>10.08403</v>
      </c>
    </row>
    <row r="19" spans="1:9" s="70" customFormat="1" ht="22.5" customHeight="1">
      <c r="A19" s="395" t="s">
        <v>9</v>
      </c>
      <c r="B19" s="305">
        <v>1219</v>
      </c>
      <c r="C19" s="304">
        <v>59.813540000000003</v>
      </c>
      <c r="D19" s="127"/>
      <c r="E19" s="305">
        <v>923</v>
      </c>
      <c r="F19" s="304">
        <v>45.289499999999997</v>
      </c>
      <c r="G19" s="396"/>
      <c r="H19" s="305">
        <v>11</v>
      </c>
      <c r="I19" s="304">
        <v>0.53974</v>
      </c>
    </row>
    <row r="20" spans="1:9" ht="17.100000000000001" customHeight="1">
      <c r="A20" s="69" t="s">
        <v>28</v>
      </c>
      <c r="B20" s="295">
        <v>82</v>
      </c>
      <c r="C20" s="296">
        <v>46.857140000000001</v>
      </c>
      <c r="D20" s="128"/>
      <c r="E20" s="295">
        <v>39</v>
      </c>
      <c r="F20" s="296">
        <v>22.285710000000002</v>
      </c>
      <c r="G20" s="397"/>
      <c r="H20" s="295"/>
      <c r="I20" s="296"/>
    </row>
    <row r="21" spans="1:9" ht="17.100000000000001" customHeight="1">
      <c r="A21" s="69" t="s">
        <v>29</v>
      </c>
      <c r="B21" s="295">
        <v>26</v>
      </c>
      <c r="C21" s="296">
        <v>18.70504</v>
      </c>
      <c r="D21" s="128"/>
      <c r="E21" s="295">
        <v>16</v>
      </c>
      <c r="F21" s="296">
        <v>11.51079</v>
      </c>
      <c r="G21" s="397"/>
      <c r="H21" s="295"/>
      <c r="I21" s="296"/>
    </row>
    <row r="22" spans="1:9" ht="17.100000000000001" customHeight="1">
      <c r="A22" s="69" t="s">
        <v>30</v>
      </c>
      <c r="B22" s="295">
        <v>41</v>
      </c>
      <c r="C22" s="296">
        <v>42.708329999999997</v>
      </c>
      <c r="D22" s="128"/>
      <c r="E22" s="295">
        <v>43</v>
      </c>
      <c r="F22" s="296">
        <v>44.791670000000003</v>
      </c>
      <c r="G22" s="397"/>
      <c r="H22" s="295">
        <v>1</v>
      </c>
      <c r="I22" s="296">
        <v>1.0416700000000001</v>
      </c>
    </row>
    <row r="23" spans="1:9" ht="17.100000000000001" customHeight="1">
      <c r="A23" s="69" t="s">
        <v>31</v>
      </c>
      <c r="B23" s="295">
        <v>84</v>
      </c>
      <c r="C23" s="296">
        <v>67.74194</v>
      </c>
      <c r="D23" s="128"/>
      <c r="E23" s="295">
        <v>76</v>
      </c>
      <c r="F23" s="296">
        <v>61.290320000000001</v>
      </c>
      <c r="G23" s="397"/>
      <c r="H23" s="295">
        <v>2</v>
      </c>
      <c r="I23" s="296">
        <v>1.6129</v>
      </c>
    </row>
    <row r="24" spans="1:9" ht="17.100000000000001" customHeight="1">
      <c r="A24" s="69" t="s">
        <v>32</v>
      </c>
      <c r="B24" s="295">
        <v>62</v>
      </c>
      <c r="C24" s="296">
        <v>48.818899999999999</v>
      </c>
      <c r="D24" s="128"/>
      <c r="E24" s="295">
        <v>45</v>
      </c>
      <c r="F24" s="296">
        <v>35.433070000000001</v>
      </c>
      <c r="G24" s="397"/>
      <c r="H24" s="295"/>
      <c r="I24" s="296"/>
    </row>
    <row r="25" spans="1:9" ht="17.100000000000001" customHeight="1">
      <c r="A25" s="69" t="s">
        <v>33</v>
      </c>
      <c r="B25" s="295">
        <v>85</v>
      </c>
      <c r="C25" s="296">
        <v>56.666670000000003</v>
      </c>
      <c r="D25" s="128"/>
      <c r="E25" s="295">
        <v>80</v>
      </c>
      <c r="F25" s="296">
        <v>53.333329999999997</v>
      </c>
      <c r="G25" s="397"/>
      <c r="H25" s="295">
        <v>2</v>
      </c>
      <c r="I25" s="296">
        <v>1.3333299999999999</v>
      </c>
    </row>
    <row r="26" spans="1:9" ht="17.100000000000001" customHeight="1">
      <c r="A26" s="69" t="s">
        <v>34</v>
      </c>
      <c r="B26" s="295">
        <v>104</v>
      </c>
      <c r="C26" s="296">
        <v>75.912409999999994</v>
      </c>
      <c r="D26" s="128"/>
      <c r="E26" s="295">
        <v>92</v>
      </c>
      <c r="F26" s="296">
        <v>67.153279999999995</v>
      </c>
      <c r="G26" s="397"/>
      <c r="H26" s="295">
        <v>1</v>
      </c>
      <c r="I26" s="296">
        <v>0.72992999999999997</v>
      </c>
    </row>
    <row r="27" spans="1:9" ht="17.100000000000001" customHeight="1">
      <c r="A27" s="69" t="s">
        <v>35</v>
      </c>
      <c r="B27" s="295">
        <v>108</v>
      </c>
      <c r="C27" s="296">
        <v>59.668509999999998</v>
      </c>
      <c r="D27" s="128"/>
      <c r="E27" s="295">
        <v>72</v>
      </c>
      <c r="F27" s="296">
        <v>39.77901</v>
      </c>
      <c r="G27" s="397"/>
      <c r="H27" s="295"/>
      <c r="I27" s="296"/>
    </row>
    <row r="28" spans="1:9" ht="17.100000000000001" customHeight="1">
      <c r="A28" s="69" t="s">
        <v>36</v>
      </c>
      <c r="B28" s="295">
        <v>170</v>
      </c>
      <c r="C28" s="296">
        <v>92.391300000000001</v>
      </c>
      <c r="D28" s="128"/>
      <c r="E28" s="295">
        <v>160</v>
      </c>
      <c r="F28" s="296">
        <v>86.956519999999998</v>
      </c>
      <c r="G28" s="397"/>
      <c r="H28" s="295">
        <v>2</v>
      </c>
      <c r="I28" s="296">
        <v>1.0869599999999999</v>
      </c>
    </row>
    <row r="29" spans="1:9" ht="17.100000000000001" customHeight="1">
      <c r="A29" s="69" t="s">
        <v>37</v>
      </c>
      <c r="B29" s="295">
        <v>176</v>
      </c>
      <c r="C29" s="296">
        <v>89.340100000000007</v>
      </c>
      <c r="D29" s="128"/>
      <c r="E29" s="295">
        <v>161</v>
      </c>
      <c r="F29" s="296">
        <v>81.725890000000007</v>
      </c>
      <c r="G29" s="397"/>
      <c r="H29" s="295"/>
      <c r="I29" s="296"/>
    </row>
    <row r="30" spans="1:9" ht="17.100000000000001" customHeight="1">
      <c r="A30" s="69" t="s">
        <v>38</v>
      </c>
      <c r="B30" s="295">
        <v>47</v>
      </c>
      <c r="C30" s="296">
        <v>40.869570000000003</v>
      </c>
      <c r="D30" s="128"/>
      <c r="E30" s="295">
        <v>11</v>
      </c>
      <c r="F30" s="296">
        <v>9.5652200000000001</v>
      </c>
      <c r="G30" s="397"/>
      <c r="H30" s="295"/>
      <c r="I30" s="296"/>
    </row>
    <row r="31" spans="1:9" ht="17.100000000000001" customHeight="1">
      <c r="A31" s="69" t="s">
        <v>39</v>
      </c>
      <c r="B31" s="295">
        <v>26</v>
      </c>
      <c r="C31" s="296">
        <v>27.659569999999999</v>
      </c>
      <c r="D31" s="128"/>
      <c r="E31" s="295">
        <v>5</v>
      </c>
      <c r="F31" s="296">
        <v>5.3191499999999996</v>
      </c>
      <c r="G31" s="397"/>
      <c r="H31" s="295"/>
      <c r="I31" s="296"/>
    </row>
    <row r="32" spans="1:9" ht="17.100000000000001" customHeight="1">
      <c r="A32" s="69" t="s">
        <v>40</v>
      </c>
      <c r="B32" s="295">
        <v>113</v>
      </c>
      <c r="C32" s="296">
        <v>60.106380000000001</v>
      </c>
      <c r="D32" s="128"/>
      <c r="E32" s="295">
        <v>51</v>
      </c>
      <c r="F32" s="296">
        <v>27.127659999999999</v>
      </c>
      <c r="G32" s="397"/>
      <c r="H32" s="295">
        <v>2</v>
      </c>
      <c r="I32" s="296">
        <v>1.0638300000000001</v>
      </c>
    </row>
    <row r="33" spans="1:9" ht="17.100000000000001" customHeight="1">
      <c r="A33" s="69" t="s">
        <v>41</v>
      </c>
      <c r="B33" s="295">
        <v>95</v>
      </c>
      <c r="C33" s="296">
        <v>72.519080000000002</v>
      </c>
      <c r="D33" s="128"/>
      <c r="E33" s="295">
        <v>72</v>
      </c>
      <c r="F33" s="296">
        <v>54.961829999999999</v>
      </c>
      <c r="G33" s="397"/>
      <c r="H33" s="295">
        <v>1</v>
      </c>
      <c r="I33" s="296">
        <v>0.76336000000000004</v>
      </c>
    </row>
    <row r="34" spans="1:9" s="70" customFormat="1" ht="22.5" customHeight="1">
      <c r="A34" s="395" t="s">
        <v>10</v>
      </c>
      <c r="B34" s="305">
        <v>1620</v>
      </c>
      <c r="C34" s="304">
        <v>73.602909999999994</v>
      </c>
      <c r="D34" s="127"/>
      <c r="E34" s="305">
        <v>1359</v>
      </c>
      <c r="F34" s="304">
        <v>61.744660000000003</v>
      </c>
      <c r="G34" s="396"/>
      <c r="H34" s="305">
        <v>212</v>
      </c>
      <c r="I34" s="304">
        <v>9.6319900000000001</v>
      </c>
    </row>
    <row r="35" spans="1:9" ht="17.100000000000001" customHeight="1">
      <c r="A35" s="69" t="s">
        <v>80</v>
      </c>
      <c r="B35" s="295">
        <v>478</v>
      </c>
      <c r="C35" s="296">
        <v>99.376300000000001</v>
      </c>
      <c r="D35" s="128"/>
      <c r="E35" s="295">
        <v>460</v>
      </c>
      <c r="F35" s="296">
        <v>95.634100000000004</v>
      </c>
      <c r="G35" s="397"/>
      <c r="H35" s="295">
        <v>27</v>
      </c>
      <c r="I35" s="296">
        <v>5.6133100000000002</v>
      </c>
    </row>
    <row r="36" spans="1:9" ht="17.100000000000001" customHeight="1">
      <c r="A36" s="69" t="s">
        <v>44</v>
      </c>
      <c r="B36" s="295">
        <v>255</v>
      </c>
      <c r="C36" s="296">
        <v>62.043799999999997</v>
      </c>
      <c r="D36" s="128"/>
      <c r="E36" s="295">
        <v>212</v>
      </c>
      <c r="F36" s="296">
        <v>51.581510000000002</v>
      </c>
      <c r="G36" s="397"/>
      <c r="H36" s="295">
        <v>30</v>
      </c>
      <c r="I36" s="296">
        <v>7.2992699999999999</v>
      </c>
    </row>
    <row r="37" spans="1:9" ht="17.100000000000001" customHeight="1">
      <c r="A37" s="69" t="s">
        <v>45</v>
      </c>
      <c r="B37" s="295">
        <v>124</v>
      </c>
      <c r="C37" s="296">
        <v>68.131870000000006</v>
      </c>
      <c r="D37" s="128"/>
      <c r="E37" s="295">
        <v>96</v>
      </c>
      <c r="F37" s="296">
        <v>52.747250000000001</v>
      </c>
      <c r="G37" s="397"/>
      <c r="H37" s="295">
        <v>26</v>
      </c>
      <c r="I37" s="296">
        <v>14.28571</v>
      </c>
    </row>
    <row r="38" spans="1:9" ht="17.100000000000001" customHeight="1">
      <c r="A38" s="69" t="s">
        <v>46</v>
      </c>
      <c r="B38" s="295">
        <v>87</v>
      </c>
      <c r="C38" s="296">
        <v>67.96875</v>
      </c>
      <c r="D38" s="128"/>
      <c r="E38" s="295">
        <v>69</v>
      </c>
      <c r="F38" s="296">
        <v>53.90625</v>
      </c>
      <c r="G38" s="397"/>
      <c r="H38" s="295">
        <v>17</v>
      </c>
      <c r="I38" s="296">
        <v>13.28125</v>
      </c>
    </row>
    <row r="39" spans="1:9" ht="17.100000000000001" customHeight="1">
      <c r="A39" s="69" t="s">
        <v>47</v>
      </c>
      <c r="B39" s="295">
        <v>69</v>
      </c>
      <c r="C39" s="296">
        <v>68.316829999999996</v>
      </c>
      <c r="D39" s="128"/>
      <c r="E39" s="295">
        <v>53</v>
      </c>
      <c r="F39" s="296">
        <v>52.475250000000003</v>
      </c>
      <c r="G39" s="397"/>
      <c r="H39" s="295">
        <v>7</v>
      </c>
      <c r="I39" s="296">
        <v>6.9306900000000002</v>
      </c>
    </row>
    <row r="40" spans="1:9" ht="17.100000000000001" customHeight="1">
      <c r="A40" s="69" t="s">
        <v>48</v>
      </c>
      <c r="B40" s="295">
        <v>64</v>
      </c>
      <c r="C40" s="296">
        <v>65.306120000000007</v>
      </c>
      <c r="D40" s="128"/>
      <c r="E40" s="295">
        <v>48</v>
      </c>
      <c r="F40" s="296">
        <v>48.979590000000002</v>
      </c>
      <c r="G40" s="397"/>
      <c r="H40" s="295">
        <v>18</v>
      </c>
      <c r="I40" s="296">
        <v>18.367349999999998</v>
      </c>
    </row>
    <row r="41" spans="1:9" ht="17.100000000000001" customHeight="1">
      <c r="A41" s="69"/>
      <c r="B41" s="297"/>
      <c r="C41" s="298"/>
      <c r="D41" s="299"/>
      <c r="E41" s="297"/>
      <c r="F41" s="298"/>
      <c r="H41" s="300"/>
      <c r="I41" s="298"/>
    </row>
    <row r="42" spans="1:9" s="34" customFormat="1" ht="35.1" customHeight="1">
      <c r="A42" s="64">
        <f>A1</f>
        <v>17</v>
      </c>
      <c r="B42" s="64"/>
      <c r="C42" s="65"/>
      <c r="D42" s="65"/>
      <c r="E42" s="64"/>
      <c r="F42" s="65"/>
      <c r="H42" s="64"/>
      <c r="I42" s="65"/>
    </row>
    <row r="43" spans="1:9" s="66" customFormat="1" ht="29.25" customHeight="1">
      <c r="A43" s="734" t="s">
        <v>338</v>
      </c>
      <c r="B43" s="734"/>
      <c r="C43" s="734"/>
      <c r="D43" s="734"/>
      <c r="E43" s="734"/>
      <c r="F43" s="734"/>
      <c r="G43" s="734"/>
      <c r="H43" s="734"/>
      <c r="I43" s="734"/>
    </row>
    <row r="44" spans="1:9" ht="12.75" customHeight="1">
      <c r="A44" s="82"/>
      <c r="B44" s="82"/>
      <c r="C44" s="737"/>
      <c r="D44" s="737"/>
      <c r="E44" s="82"/>
      <c r="F44" s="392"/>
      <c r="H44" s="82"/>
    </row>
    <row r="45" spans="1:9" ht="45.75" customHeight="1">
      <c r="A45" s="738"/>
      <c r="B45" s="719" t="s">
        <v>312</v>
      </c>
      <c r="C45" s="719"/>
      <c r="D45" s="248"/>
      <c r="E45" s="719" t="s">
        <v>256</v>
      </c>
      <c r="F45" s="719"/>
      <c r="G45" s="393"/>
      <c r="H45" s="719" t="s">
        <v>257</v>
      </c>
      <c r="I45" s="719"/>
    </row>
    <row r="46" spans="1:9" ht="39" customHeight="1">
      <c r="A46" s="739"/>
      <c r="B46" s="217" t="s">
        <v>258</v>
      </c>
      <c r="C46" s="236" t="s">
        <v>259</v>
      </c>
      <c r="D46" s="236"/>
      <c r="E46" s="217" t="s">
        <v>258</v>
      </c>
      <c r="F46" s="236" t="s">
        <v>259</v>
      </c>
      <c r="G46" s="71"/>
      <c r="H46" s="217" t="s">
        <v>258</v>
      </c>
      <c r="I46" s="236" t="s">
        <v>260</v>
      </c>
    </row>
    <row r="47" spans="1:9" ht="24" customHeight="1">
      <c r="A47" s="69" t="s">
        <v>49</v>
      </c>
      <c r="B47" s="295">
        <v>5</v>
      </c>
      <c r="C47" s="296">
        <v>45.454549999999998</v>
      </c>
      <c r="D47" s="296"/>
      <c r="E47" s="301">
        <v>4</v>
      </c>
      <c r="F47" s="296">
        <v>36.363639999999997</v>
      </c>
      <c r="G47" s="397"/>
      <c r="H47" s="301"/>
      <c r="I47" s="296"/>
    </row>
    <row r="48" spans="1:9" ht="17.100000000000001" customHeight="1">
      <c r="A48" s="69" t="s">
        <v>50</v>
      </c>
      <c r="B48" s="295">
        <v>136</v>
      </c>
      <c r="C48" s="296">
        <v>66.995069999999998</v>
      </c>
      <c r="D48" s="296"/>
      <c r="E48" s="301">
        <v>107</v>
      </c>
      <c r="F48" s="296">
        <v>52.709359999999997</v>
      </c>
      <c r="G48" s="397"/>
      <c r="H48" s="301">
        <v>15</v>
      </c>
      <c r="I48" s="296">
        <v>7.3891600000000004</v>
      </c>
    </row>
    <row r="49" spans="1:9" ht="17.100000000000001" customHeight="1">
      <c r="A49" s="69" t="s">
        <v>51</v>
      </c>
      <c r="B49" s="295">
        <v>116</v>
      </c>
      <c r="C49" s="296">
        <v>78.378380000000007</v>
      </c>
      <c r="D49" s="296"/>
      <c r="E49" s="301">
        <v>96</v>
      </c>
      <c r="F49" s="296">
        <v>64.864859999999993</v>
      </c>
      <c r="G49" s="397"/>
      <c r="H49" s="301">
        <v>17</v>
      </c>
      <c r="I49" s="296">
        <v>11.48649</v>
      </c>
    </row>
    <row r="50" spans="1:9" ht="17.100000000000001" customHeight="1">
      <c r="A50" s="69" t="s">
        <v>52</v>
      </c>
      <c r="B50" s="295">
        <v>98</v>
      </c>
      <c r="C50" s="296">
        <v>83.760679999999994</v>
      </c>
      <c r="D50" s="296"/>
      <c r="E50" s="301">
        <v>79</v>
      </c>
      <c r="F50" s="296">
        <v>67.521370000000005</v>
      </c>
      <c r="G50" s="397"/>
      <c r="H50" s="301">
        <v>15</v>
      </c>
      <c r="I50" s="296">
        <v>12.820510000000001</v>
      </c>
    </row>
    <row r="51" spans="1:9" ht="17.100000000000001" customHeight="1">
      <c r="A51" s="69" t="s">
        <v>53</v>
      </c>
      <c r="B51" s="295">
        <v>53</v>
      </c>
      <c r="C51" s="296">
        <v>63.855420000000002</v>
      </c>
      <c r="D51" s="296"/>
      <c r="E51" s="301">
        <v>41</v>
      </c>
      <c r="F51" s="296">
        <v>49.397590000000001</v>
      </c>
      <c r="G51" s="397"/>
      <c r="H51" s="301">
        <v>6</v>
      </c>
      <c r="I51" s="296">
        <v>7.2289199999999996</v>
      </c>
    </row>
    <row r="52" spans="1:9" ht="17.100000000000001" customHeight="1">
      <c r="A52" s="69" t="s">
        <v>81</v>
      </c>
      <c r="B52" s="295">
        <v>38</v>
      </c>
      <c r="C52" s="296">
        <v>38.775509999999997</v>
      </c>
      <c r="D52" s="296"/>
      <c r="E52" s="301">
        <v>28</v>
      </c>
      <c r="F52" s="296">
        <v>28.571429999999999</v>
      </c>
      <c r="G52" s="397"/>
      <c r="H52" s="301">
        <v>9</v>
      </c>
      <c r="I52" s="296">
        <v>9.1836699999999993</v>
      </c>
    </row>
    <row r="53" spans="1:9" ht="17.100000000000001" customHeight="1">
      <c r="A53" s="69" t="s">
        <v>54</v>
      </c>
      <c r="B53" s="295">
        <v>28</v>
      </c>
      <c r="C53" s="296">
        <v>59.574469999999998</v>
      </c>
      <c r="D53" s="296"/>
      <c r="E53" s="301">
        <v>18</v>
      </c>
      <c r="F53" s="296">
        <v>38.297870000000003</v>
      </c>
      <c r="G53" s="397"/>
      <c r="H53" s="301">
        <v>8</v>
      </c>
      <c r="I53" s="296">
        <v>17.021280000000001</v>
      </c>
    </row>
    <row r="54" spans="1:9" ht="17.100000000000001" customHeight="1">
      <c r="A54" s="69" t="s">
        <v>55</v>
      </c>
      <c r="B54" s="295">
        <v>69</v>
      </c>
      <c r="C54" s="296">
        <v>74.193550000000002</v>
      </c>
      <c r="D54" s="296"/>
      <c r="E54" s="301">
        <v>48</v>
      </c>
      <c r="F54" s="296">
        <v>51.612900000000003</v>
      </c>
      <c r="G54" s="397"/>
      <c r="H54" s="301">
        <v>17</v>
      </c>
      <c r="I54" s="296">
        <v>18.27957</v>
      </c>
    </row>
    <row r="55" spans="1:9" s="70" customFormat="1" ht="24" customHeight="1">
      <c r="A55" s="398" t="s">
        <v>11</v>
      </c>
      <c r="B55" s="305">
        <v>301</v>
      </c>
      <c r="C55" s="304">
        <v>51.016950000000001</v>
      </c>
      <c r="D55" s="304"/>
      <c r="E55" s="399">
        <v>145</v>
      </c>
      <c r="F55" s="304">
        <v>24.576270000000001</v>
      </c>
      <c r="G55" s="396"/>
      <c r="H55" s="399">
        <v>5</v>
      </c>
      <c r="I55" s="304">
        <v>0.84745999999999999</v>
      </c>
    </row>
    <row r="56" spans="1:9" ht="17.100000000000001" customHeight="1">
      <c r="A56" s="69" t="s">
        <v>56</v>
      </c>
      <c r="B56" s="295">
        <v>44</v>
      </c>
      <c r="C56" s="296">
        <v>51.764710000000001</v>
      </c>
      <c r="D56" s="296"/>
      <c r="E56" s="301">
        <v>24</v>
      </c>
      <c r="F56" s="296">
        <v>28.235289999999999</v>
      </c>
      <c r="G56" s="397"/>
      <c r="H56" s="301"/>
      <c r="I56" s="296"/>
    </row>
    <row r="57" spans="1:9" ht="17.100000000000001" customHeight="1">
      <c r="A57" s="69" t="s">
        <v>57</v>
      </c>
      <c r="B57" s="295">
        <v>85</v>
      </c>
      <c r="C57" s="296">
        <v>46.703299999999999</v>
      </c>
      <c r="D57" s="296"/>
      <c r="E57" s="301">
        <v>30</v>
      </c>
      <c r="F57" s="296">
        <v>16.483519999999999</v>
      </c>
      <c r="G57" s="397"/>
      <c r="H57" s="301">
        <v>2</v>
      </c>
      <c r="I57" s="296">
        <v>1.0989</v>
      </c>
    </row>
    <row r="58" spans="1:9" ht="17.100000000000001" customHeight="1">
      <c r="A58" s="69" t="s">
        <v>58</v>
      </c>
      <c r="B58" s="295">
        <v>79</v>
      </c>
      <c r="C58" s="296">
        <v>51.973680000000002</v>
      </c>
      <c r="D58" s="296"/>
      <c r="E58" s="301">
        <v>40</v>
      </c>
      <c r="F58" s="296">
        <v>26.31579</v>
      </c>
      <c r="G58" s="397"/>
      <c r="H58" s="301"/>
      <c r="I58" s="296"/>
    </row>
    <row r="59" spans="1:9" ht="17.100000000000001" customHeight="1">
      <c r="A59" s="69" t="s">
        <v>59</v>
      </c>
      <c r="B59" s="295">
        <v>38</v>
      </c>
      <c r="C59" s="296">
        <v>63.333329999999997</v>
      </c>
      <c r="D59" s="296"/>
      <c r="E59" s="301">
        <v>18</v>
      </c>
      <c r="F59" s="296">
        <v>30</v>
      </c>
      <c r="G59" s="397"/>
      <c r="H59" s="301"/>
      <c r="I59" s="296"/>
    </row>
    <row r="60" spans="1:9" ht="17.100000000000001" customHeight="1">
      <c r="A60" s="69" t="s">
        <v>60</v>
      </c>
      <c r="B60" s="295">
        <v>55</v>
      </c>
      <c r="C60" s="296">
        <v>49.549550000000004</v>
      </c>
      <c r="D60" s="296"/>
      <c r="E60" s="301">
        <v>33</v>
      </c>
      <c r="F60" s="296">
        <v>29.72973</v>
      </c>
      <c r="G60" s="397"/>
      <c r="H60" s="301">
        <v>3</v>
      </c>
      <c r="I60" s="296">
        <v>2.7027000000000001</v>
      </c>
    </row>
    <row r="61" spans="1:9" s="70" customFormat="1" ht="24" customHeight="1">
      <c r="A61" s="398" t="s">
        <v>12</v>
      </c>
      <c r="B61" s="305">
        <v>238</v>
      </c>
      <c r="C61" s="304">
        <v>55.348840000000003</v>
      </c>
      <c r="D61" s="304"/>
      <c r="E61" s="399">
        <v>161</v>
      </c>
      <c r="F61" s="304">
        <v>37.441859999999998</v>
      </c>
      <c r="G61" s="396"/>
      <c r="H61" s="399">
        <v>21</v>
      </c>
      <c r="I61" s="304">
        <v>4.8837200000000003</v>
      </c>
    </row>
    <row r="62" spans="1:9" ht="17.100000000000001" customHeight="1">
      <c r="A62" s="69" t="s">
        <v>61</v>
      </c>
      <c r="B62" s="295">
        <v>62</v>
      </c>
      <c r="C62" s="296">
        <v>68.888890000000004</v>
      </c>
      <c r="D62" s="296"/>
      <c r="E62" s="301">
        <v>50</v>
      </c>
      <c r="F62" s="296">
        <v>55.55556</v>
      </c>
      <c r="G62" s="397"/>
      <c r="H62" s="301"/>
      <c r="I62" s="296"/>
    </row>
    <row r="63" spans="1:9" ht="17.100000000000001" customHeight="1">
      <c r="A63" s="69" t="s">
        <v>62</v>
      </c>
      <c r="B63" s="295">
        <v>57</v>
      </c>
      <c r="C63" s="296">
        <v>80.281689999999998</v>
      </c>
      <c r="D63" s="296"/>
      <c r="E63" s="301">
        <v>31</v>
      </c>
      <c r="F63" s="296">
        <v>43.661969999999997</v>
      </c>
      <c r="G63" s="397"/>
      <c r="H63" s="301">
        <v>1</v>
      </c>
      <c r="I63" s="296">
        <v>1.40845</v>
      </c>
    </row>
    <row r="64" spans="1:9" ht="17.100000000000001" customHeight="1">
      <c r="A64" s="69" t="s">
        <v>63</v>
      </c>
      <c r="B64" s="295">
        <v>20</v>
      </c>
      <c r="C64" s="296">
        <v>47.619050000000001</v>
      </c>
      <c r="D64" s="296"/>
      <c r="E64" s="301">
        <v>17</v>
      </c>
      <c r="F64" s="296">
        <v>40.476190000000003</v>
      </c>
      <c r="G64" s="397"/>
      <c r="H64" s="301"/>
      <c r="I64" s="296"/>
    </row>
    <row r="65" spans="1:9" ht="17.100000000000001" customHeight="1">
      <c r="A65" s="69" t="s">
        <v>64</v>
      </c>
      <c r="B65" s="295">
        <v>63</v>
      </c>
      <c r="C65" s="296">
        <v>51.639339999999997</v>
      </c>
      <c r="D65" s="296"/>
      <c r="E65" s="301">
        <v>44</v>
      </c>
      <c r="F65" s="296">
        <v>36.065570000000001</v>
      </c>
      <c r="G65" s="397"/>
      <c r="H65" s="301">
        <v>4</v>
      </c>
      <c r="I65" s="296">
        <v>3.2786900000000001</v>
      </c>
    </row>
    <row r="66" spans="1:9" ht="17.100000000000001" customHeight="1">
      <c r="A66" s="69" t="s">
        <v>83</v>
      </c>
      <c r="B66" s="295">
        <v>22</v>
      </c>
      <c r="C66" s="296">
        <v>46.808509999999998</v>
      </c>
      <c r="D66" s="296"/>
      <c r="E66" s="301">
        <v>12</v>
      </c>
      <c r="F66" s="296">
        <v>25.53191</v>
      </c>
      <c r="G66" s="397"/>
      <c r="H66" s="301">
        <v>9</v>
      </c>
      <c r="I66" s="296">
        <v>19.14894</v>
      </c>
    </row>
    <row r="67" spans="1:9" ht="17.100000000000001" customHeight="1">
      <c r="A67" s="69" t="s">
        <v>66</v>
      </c>
      <c r="B67" s="295">
        <v>14</v>
      </c>
      <c r="C67" s="296">
        <v>24.137930000000001</v>
      </c>
      <c r="D67" s="296"/>
      <c r="E67" s="301">
        <v>7</v>
      </c>
      <c r="F67" s="296">
        <v>12.06897</v>
      </c>
      <c r="G67" s="397"/>
      <c r="H67" s="301">
        <v>7</v>
      </c>
      <c r="I67" s="296">
        <v>12.06897</v>
      </c>
    </row>
    <row r="68" spans="1:9" s="70" customFormat="1" ht="24" customHeight="1">
      <c r="A68" s="398" t="s">
        <v>13</v>
      </c>
      <c r="B68" s="305">
        <v>694</v>
      </c>
      <c r="C68" s="304">
        <v>54.68873</v>
      </c>
      <c r="D68" s="304"/>
      <c r="E68" s="399">
        <v>376</v>
      </c>
      <c r="F68" s="304">
        <v>29.629629999999999</v>
      </c>
      <c r="G68" s="396"/>
      <c r="H68" s="399">
        <v>233</v>
      </c>
      <c r="I68" s="304">
        <v>18.360910000000001</v>
      </c>
    </row>
    <row r="69" spans="1:9" ht="17.100000000000001" customHeight="1">
      <c r="A69" s="69" t="s">
        <v>67</v>
      </c>
      <c r="B69" s="295">
        <v>155</v>
      </c>
      <c r="C69" s="296">
        <v>96.273290000000003</v>
      </c>
      <c r="D69" s="296"/>
      <c r="E69" s="301">
        <v>88</v>
      </c>
      <c r="F69" s="296">
        <v>54.658389999999997</v>
      </c>
      <c r="G69" s="397"/>
      <c r="H69" s="301">
        <v>18</v>
      </c>
      <c r="I69" s="296">
        <v>11.180120000000001</v>
      </c>
    </row>
    <row r="70" spans="1:9" ht="17.100000000000001" customHeight="1">
      <c r="A70" s="69" t="s">
        <v>68</v>
      </c>
      <c r="B70" s="295">
        <v>85</v>
      </c>
      <c r="C70" s="296">
        <v>59.440559999999998</v>
      </c>
      <c r="D70" s="296"/>
      <c r="E70" s="301">
        <v>70</v>
      </c>
      <c r="F70" s="296">
        <v>48.951050000000002</v>
      </c>
      <c r="G70" s="397"/>
      <c r="H70" s="301">
        <v>12</v>
      </c>
      <c r="I70" s="296">
        <v>8.39161</v>
      </c>
    </row>
    <row r="71" spans="1:9" ht="17.100000000000001" customHeight="1">
      <c r="A71" s="69" t="s">
        <v>69</v>
      </c>
      <c r="B71" s="295">
        <v>98</v>
      </c>
      <c r="C71" s="296">
        <v>69.014080000000007</v>
      </c>
      <c r="D71" s="296"/>
      <c r="E71" s="301">
        <v>68</v>
      </c>
      <c r="F71" s="296">
        <v>47.887320000000003</v>
      </c>
      <c r="G71" s="397"/>
      <c r="H71" s="301">
        <v>22</v>
      </c>
      <c r="I71" s="296">
        <v>15.49296</v>
      </c>
    </row>
    <row r="72" spans="1:9" ht="17.100000000000001" customHeight="1">
      <c r="A72" s="69" t="s">
        <v>70</v>
      </c>
      <c r="B72" s="295">
        <v>49</v>
      </c>
      <c r="C72" s="296">
        <v>57.647060000000003</v>
      </c>
      <c r="D72" s="296"/>
      <c r="E72" s="301">
        <v>29</v>
      </c>
      <c r="F72" s="296">
        <v>34.117649999999998</v>
      </c>
      <c r="G72" s="397"/>
      <c r="H72" s="301">
        <v>8</v>
      </c>
      <c r="I72" s="296">
        <v>9.4117599999999992</v>
      </c>
    </row>
    <row r="73" spans="1:9" ht="17.100000000000001" customHeight="1">
      <c r="A73" s="69" t="s">
        <v>71</v>
      </c>
      <c r="B73" s="295">
        <v>48</v>
      </c>
      <c r="C73" s="296">
        <v>55.172409999999999</v>
      </c>
      <c r="D73" s="296"/>
      <c r="E73" s="301">
        <v>14</v>
      </c>
      <c r="F73" s="296">
        <v>16.091950000000001</v>
      </c>
      <c r="G73" s="397"/>
      <c r="H73" s="301">
        <v>4</v>
      </c>
      <c r="I73" s="296">
        <v>4.5976999999999997</v>
      </c>
    </row>
    <row r="74" spans="1:9" ht="17.100000000000001" customHeight="1">
      <c r="A74" s="69" t="s">
        <v>72</v>
      </c>
      <c r="B74" s="295">
        <v>54</v>
      </c>
      <c r="C74" s="296">
        <v>46.153849999999998</v>
      </c>
      <c r="D74" s="296"/>
      <c r="E74" s="301">
        <v>21</v>
      </c>
      <c r="F74" s="296">
        <v>17.948720000000002</v>
      </c>
      <c r="G74" s="397"/>
      <c r="H74" s="301">
        <v>38</v>
      </c>
      <c r="I74" s="296">
        <v>32.478630000000003</v>
      </c>
    </row>
    <row r="75" spans="1:9" ht="17.100000000000001" customHeight="1">
      <c r="A75" s="69" t="s">
        <v>73</v>
      </c>
      <c r="B75" s="295">
        <v>65</v>
      </c>
      <c r="C75" s="296">
        <v>54.621850000000002</v>
      </c>
      <c r="D75" s="296"/>
      <c r="E75" s="301">
        <v>18</v>
      </c>
      <c r="F75" s="296">
        <v>15.126049999999999</v>
      </c>
      <c r="G75" s="397"/>
      <c r="H75" s="301">
        <v>38</v>
      </c>
      <c r="I75" s="296">
        <v>31.932770000000001</v>
      </c>
    </row>
    <row r="76" spans="1:9" ht="17.100000000000001" customHeight="1">
      <c r="A76" s="69" t="s">
        <v>74</v>
      </c>
      <c r="B76" s="295">
        <v>54</v>
      </c>
      <c r="C76" s="296">
        <v>46.153849999999998</v>
      </c>
      <c r="D76" s="296"/>
      <c r="E76" s="301">
        <v>23</v>
      </c>
      <c r="F76" s="296">
        <v>19.65812</v>
      </c>
      <c r="G76" s="397"/>
      <c r="H76" s="301">
        <v>24</v>
      </c>
      <c r="I76" s="296">
        <v>20.512820000000001</v>
      </c>
    </row>
    <row r="77" spans="1:9" ht="17.100000000000001" customHeight="1">
      <c r="A77" s="69" t="s">
        <v>75</v>
      </c>
      <c r="B77" s="295">
        <v>13</v>
      </c>
      <c r="C77" s="296">
        <v>36.111109999999996</v>
      </c>
      <c r="D77" s="296"/>
      <c r="E77" s="301">
        <v>6</v>
      </c>
      <c r="F77" s="296">
        <v>16.66667</v>
      </c>
      <c r="G77" s="397"/>
      <c r="H77" s="301">
        <v>5</v>
      </c>
      <c r="I77" s="296">
        <v>13.88889</v>
      </c>
    </row>
    <row r="78" spans="1:9" ht="17.100000000000001" customHeight="1">
      <c r="A78" s="69" t="s">
        <v>76</v>
      </c>
      <c r="B78" s="295">
        <v>21</v>
      </c>
      <c r="C78" s="296">
        <v>41.176470000000002</v>
      </c>
      <c r="D78" s="296"/>
      <c r="E78" s="301">
        <v>6</v>
      </c>
      <c r="F78" s="296">
        <v>11.764709999999999</v>
      </c>
      <c r="G78" s="397"/>
      <c r="H78" s="301">
        <v>4</v>
      </c>
      <c r="I78" s="296">
        <v>7.84314</v>
      </c>
    </row>
    <row r="79" spans="1:9" ht="17.100000000000001" customHeight="1">
      <c r="A79" s="69" t="s">
        <v>77</v>
      </c>
      <c r="B79" s="295">
        <v>30</v>
      </c>
      <c r="C79" s="296">
        <v>37.5</v>
      </c>
      <c r="D79" s="296"/>
      <c r="E79" s="301">
        <v>17</v>
      </c>
      <c r="F79" s="296">
        <v>21.25</v>
      </c>
      <c r="G79" s="397"/>
      <c r="H79" s="301">
        <v>19</v>
      </c>
      <c r="I79" s="296">
        <v>23.75</v>
      </c>
    </row>
    <row r="80" spans="1:9" ht="17.100000000000001" customHeight="1">
      <c r="A80" s="69" t="s">
        <v>78</v>
      </c>
      <c r="B80" s="295">
        <v>15</v>
      </c>
      <c r="C80" s="296">
        <v>30.61224</v>
      </c>
      <c r="D80" s="296"/>
      <c r="E80" s="301">
        <v>5</v>
      </c>
      <c r="F80" s="296">
        <v>10.204079999999999</v>
      </c>
      <c r="G80" s="397"/>
      <c r="H80" s="301">
        <v>10</v>
      </c>
      <c r="I80" s="296">
        <v>20.408159999999999</v>
      </c>
    </row>
    <row r="81" spans="1:9" ht="17.100000000000001" customHeight="1">
      <c r="A81" s="69" t="s">
        <v>79</v>
      </c>
      <c r="B81" s="295">
        <v>7</v>
      </c>
      <c r="C81" s="296">
        <v>8.5365900000000003</v>
      </c>
      <c r="D81" s="296"/>
      <c r="E81" s="301">
        <v>11</v>
      </c>
      <c r="F81" s="296">
        <v>13.414630000000001</v>
      </c>
      <c r="G81" s="397"/>
      <c r="H81" s="301">
        <v>31</v>
      </c>
      <c r="I81" s="296">
        <v>37.804879999999997</v>
      </c>
    </row>
    <row r="82" spans="1:9" ht="5.0999999999999996" customHeight="1">
      <c r="A82" s="71"/>
      <c r="B82" s="71"/>
      <c r="C82" s="71"/>
      <c r="D82" s="71"/>
      <c r="E82" s="71"/>
      <c r="F82" s="71"/>
      <c r="G82" s="71"/>
      <c r="H82" s="71"/>
      <c r="I82" s="71"/>
    </row>
  </sheetData>
  <mergeCells count="12">
    <mergeCell ref="A43:I43"/>
    <mergeCell ref="C44:D44"/>
    <mergeCell ref="A45:A46"/>
    <mergeCell ref="B45:C45"/>
    <mergeCell ref="E45:F45"/>
    <mergeCell ref="H45:I45"/>
    <mergeCell ref="A2:I2"/>
    <mergeCell ref="C3:D3"/>
    <mergeCell ref="A4:A5"/>
    <mergeCell ref="B4:C4"/>
    <mergeCell ref="E4:F4"/>
    <mergeCell ref="H4:I4"/>
  </mergeCells>
  <pageMargins left="0.39370078740157483" right="0.15748031496062992" top="0.31496062992125984" bottom="0.39370078740157483" header="0.31496062992125984" footer="0.23622047244094491"/>
  <pageSetup paperSize="9" firstPageNumber="31" orientation="portrait" r:id="rId1"/>
  <headerFooter>
    <oddFooter>&amp;C&amp;P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7030A0"/>
  </sheetPr>
  <dimension ref="A1:HO81"/>
  <sheetViews>
    <sheetView workbookViewId="0">
      <selection activeCell="H7" sqref="H7"/>
    </sheetView>
  </sheetViews>
  <sheetFormatPr defaultColWidth="14.140625" defaultRowHeight="15"/>
  <cols>
    <col min="1" max="1" width="36.7109375" style="83" customWidth="1"/>
    <col min="2" max="3" width="9.140625" style="83" customWidth="1"/>
    <col min="4" max="4" width="1" style="83" customWidth="1"/>
    <col min="5" max="6" width="9.28515625" style="83" customWidth="1"/>
    <col min="7" max="7" width="0.85546875" style="83" customWidth="1"/>
    <col min="8" max="8" width="9.42578125" style="83" customWidth="1"/>
    <col min="9" max="9" width="9.140625" style="83" customWidth="1"/>
    <col min="10" max="199" width="14.140625" style="83"/>
    <col min="200" max="200" width="37.140625" style="83" customWidth="1"/>
    <col min="201" max="201" width="14" style="83" customWidth="1"/>
    <col min="202" max="204" width="11.140625" style="83" customWidth="1"/>
    <col min="205" max="223" width="14.140625" style="83"/>
    <col min="224" max="224" width="14.140625" style="59"/>
    <col min="225" max="225" width="36.7109375" style="59" customWidth="1"/>
    <col min="226" max="227" width="9.140625" style="59" customWidth="1"/>
    <col min="228" max="228" width="1" style="59" customWidth="1"/>
    <col min="229" max="230" width="9.28515625" style="59" customWidth="1"/>
    <col min="231" max="231" width="0.85546875" style="59" customWidth="1"/>
    <col min="232" max="232" width="9.42578125" style="59" customWidth="1"/>
    <col min="233" max="233" width="9.140625" style="59" customWidth="1"/>
    <col min="234" max="234" width="37.140625" style="59" customWidth="1"/>
    <col min="235" max="235" width="12.7109375" style="59" customWidth="1"/>
    <col min="236" max="236" width="11.85546875" style="59" customWidth="1"/>
    <col min="237" max="237" width="1.42578125" style="59" customWidth="1"/>
    <col min="238" max="238" width="12" style="59" customWidth="1"/>
    <col min="239" max="239" width="11.85546875" style="59" customWidth="1"/>
    <col min="240" max="455" width="14.140625" style="59"/>
    <col min="456" max="456" width="37.140625" style="59" customWidth="1"/>
    <col min="457" max="457" width="14" style="59" customWidth="1"/>
    <col min="458" max="460" width="11.140625" style="59" customWidth="1"/>
    <col min="461" max="480" width="14.140625" style="59"/>
    <col min="481" max="481" width="36.7109375" style="59" customWidth="1"/>
    <col min="482" max="483" width="9.140625" style="59" customWidth="1"/>
    <col min="484" max="484" width="1" style="59" customWidth="1"/>
    <col min="485" max="486" width="9.28515625" style="59" customWidth="1"/>
    <col min="487" max="487" width="0.85546875" style="59" customWidth="1"/>
    <col min="488" max="488" width="9.42578125" style="59" customWidth="1"/>
    <col min="489" max="489" width="9.140625" style="59" customWidth="1"/>
    <col min="490" max="490" width="37.140625" style="59" customWidth="1"/>
    <col min="491" max="491" width="12.7109375" style="59" customWidth="1"/>
    <col min="492" max="492" width="11.85546875" style="59" customWidth="1"/>
    <col min="493" max="493" width="1.42578125" style="59" customWidth="1"/>
    <col min="494" max="494" width="12" style="59" customWidth="1"/>
    <col min="495" max="495" width="11.85546875" style="59" customWidth="1"/>
    <col min="496" max="711" width="14.140625" style="59"/>
    <col min="712" max="712" width="37.140625" style="59" customWidth="1"/>
    <col min="713" max="713" width="14" style="59" customWidth="1"/>
    <col min="714" max="716" width="11.140625" style="59" customWidth="1"/>
    <col min="717" max="736" width="14.140625" style="59"/>
    <col min="737" max="737" width="36.7109375" style="59" customWidth="1"/>
    <col min="738" max="739" width="9.140625" style="59" customWidth="1"/>
    <col min="740" max="740" width="1" style="59" customWidth="1"/>
    <col min="741" max="742" width="9.28515625" style="59" customWidth="1"/>
    <col min="743" max="743" width="0.85546875" style="59" customWidth="1"/>
    <col min="744" max="744" width="9.42578125" style="59" customWidth="1"/>
    <col min="745" max="745" width="9.140625" style="59" customWidth="1"/>
    <col min="746" max="746" width="37.140625" style="59" customWidth="1"/>
    <col min="747" max="747" width="12.7109375" style="59" customWidth="1"/>
    <col min="748" max="748" width="11.85546875" style="59" customWidth="1"/>
    <col min="749" max="749" width="1.42578125" style="59" customWidth="1"/>
    <col min="750" max="750" width="12" style="59" customWidth="1"/>
    <col min="751" max="751" width="11.85546875" style="59" customWidth="1"/>
    <col min="752" max="967" width="14.140625" style="59"/>
    <col min="968" max="968" width="37.140625" style="59" customWidth="1"/>
    <col min="969" max="969" width="14" style="59" customWidth="1"/>
    <col min="970" max="972" width="11.140625" style="59" customWidth="1"/>
    <col min="973" max="992" width="14.140625" style="59"/>
    <col min="993" max="993" width="36.7109375" style="59" customWidth="1"/>
    <col min="994" max="995" width="9.140625" style="59" customWidth="1"/>
    <col min="996" max="996" width="1" style="59" customWidth="1"/>
    <col min="997" max="998" width="9.28515625" style="59" customWidth="1"/>
    <col min="999" max="999" width="0.85546875" style="59" customWidth="1"/>
    <col min="1000" max="1000" width="9.42578125" style="59" customWidth="1"/>
    <col min="1001" max="1001" width="9.140625" style="59" customWidth="1"/>
    <col min="1002" max="1002" width="37.140625" style="59" customWidth="1"/>
    <col min="1003" max="1003" width="12.7109375" style="59" customWidth="1"/>
    <col min="1004" max="1004" width="11.85546875" style="59" customWidth="1"/>
    <col min="1005" max="1005" width="1.42578125" style="59" customWidth="1"/>
    <col min="1006" max="1006" width="12" style="59" customWidth="1"/>
    <col min="1007" max="1007" width="11.85546875" style="59" customWidth="1"/>
    <col min="1008" max="1223" width="14.140625" style="59"/>
    <col min="1224" max="1224" width="37.140625" style="59" customWidth="1"/>
    <col min="1225" max="1225" width="14" style="59" customWidth="1"/>
    <col min="1226" max="1228" width="11.140625" style="59" customWidth="1"/>
    <col min="1229" max="1248" width="14.140625" style="59"/>
    <col min="1249" max="1249" width="36.7109375" style="59" customWidth="1"/>
    <col min="1250" max="1251" width="9.140625" style="59" customWidth="1"/>
    <col min="1252" max="1252" width="1" style="59" customWidth="1"/>
    <col min="1253" max="1254" width="9.28515625" style="59" customWidth="1"/>
    <col min="1255" max="1255" width="0.85546875" style="59" customWidth="1"/>
    <col min="1256" max="1256" width="9.42578125" style="59" customWidth="1"/>
    <col min="1257" max="1257" width="9.140625" style="59" customWidth="1"/>
    <col min="1258" max="1258" width="37.140625" style="59" customWidth="1"/>
    <col min="1259" max="1259" width="12.7109375" style="59" customWidth="1"/>
    <col min="1260" max="1260" width="11.85546875" style="59" customWidth="1"/>
    <col min="1261" max="1261" width="1.42578125" style="59" customWidth="1"/>
    <col min="1262" max="1262" width="12" style="59" customWidth="1"/>
    <col min="1263" max="1263" width="11.85546875" style="59" customWidth="1"/>
    <col min="1264" max="1479" width="14.140625" style="59"/>
    <col min="1480" max="1480" width="37.140625" style="59" customWidth="1"/>
    <col min="1481" max="1481" width="14" style="59" customWidth="1"/>
    <col min="1482" max="1484" width="11.140625" style="59" customWidth="1"/>
    <col min="1485" max="1504" width="14.140625" style="59"/>
    <col min="1505" max="1505" width="36.7109375" style="59" customWidth="1"/>
    <col min="1506" max="1507" width="9.140625" style="59" customWidth="1"/>
    <col min="1508" max="1508" width="1" style="59" customWidth="1"/>
    <col min="1509" max="1510" width="9.28515625" style="59" customWidth="1"/>
    <col min="1511" max="1511" width="0.85546875" style="59" customWidth="1"/>
    <col min="1512" max="1512" width="9.42578125" style="59" customWidth="1"/>
    <col min="1513" max="1513" width="9.140625" style="59" customWidth="1"/>
    <col min="1514" max="1514" width="37.140625" style="59" customWidth="1"/>
    <col min="1515" max="1515" width="12.7109375" style="59" customWidth="1"/>
    <col min="1516" max="1516" width="11.85546875" style="59" customWidth="1"/>
    <col min="1517" max="1517" width="1.42578125" style="59" customWidth="1"/>
    <col min="1518" max="1518" width="12" style="59" customWidth="1"/>
    <col min="1519" max="1519" width="11.85546875" style="59" customWidth="1"/>
    <col min="1520" max="1735" width="14.140625" style="59"/>
    <col min="1736" max="1736" width="37.140625" style="59" customWidth="1"/>
    <col min="1737" max="1737" width="14" style="59" customWidth="1"/>
    <col min="1738" max="1740" width="11.140625" style="59" customWidth="1"/>
    <col min="1741" max="1760" width="14.140625" style="59"/>
    <col min="1761" max="1761" width="36.7109375" style="59" customWidth="1"/>
    <col min="1762" max="1763" width="9.140625" style="59" customWidth="1"/>
    <col min="1764" max="1764" width="1" style="59" customWidth="1"/>
    <col min="1765" max="1766" width="9.28515625" style="59" customWidth="1"/>
    <col min="1767" max="1767" width="0.85546875" style="59" customWidth="1"/>
    <col min="1768" max="1768" width="9.42578125" style="59" customWidth="1"/>
    <col min="1769" max="1769" width="9.140625" style="59" customWidth="1"/>
    <col min="1770" max="1770" width="37.140625" style="59" customWidth="1"/>
    <col min="1771" max="1771" width="12.7109375" style="59" customWidth="1"/>
    <col min="1772" max="1772" width="11.85546875" style="59" customWidth="1"/>
    <col min="1773" max="1773" width="1.42578125" style="59" customWidth="1"/>
    <col min="1774" max="1774" width="12" style="59" customWidth="1"/>
    <col min="1775" max="1775" width="11.85546875" style="59" customWidth="1"/>
    <col min="1776" max="1991" width="14.140625" style="59"/>
    <col min="1992" max="1992" width="37.140625" style="59" customWidth="1"/>
    <col min="1993" max="1993" width="14" style="59" customWidth="1"/>
    <col min="1994" max="1996" width="11.140625" style="59" customWidth="1"/>
    <col min="1997" max="2016" width="14.140625" style="59"/>
    <col min="2017" max="2017" width="36.7109375" style="59" customWidth="1"/>
    <col min="2018" max="2019" width="9.140625" style="59" customWidth="1"/>
    <col min="2020" max="2020" width="1" style="59" customWidth="1"/>
    <col min="2021" max="2022" width="9.28515625" style="59" customWidth="1"/>
    <col min="2023" max="2023" width="0.85546875" style="59" customWidth="1"/>
    <col min="2024" max="2024" width="9.42578125" style="59" customWidth="1"/>
    <col min="2025" max="2025" width="9.140625" style="59" customWidth="1"/>
    <col min="2026" max="2026" width="37.140625" style="59" customWidth="1"/>
    <col min="2027" max="2027" width="12.7109375" style="59" customWidth="1"/>
    <col min="2028" max="2028" width="11.85546875" style="59" customWidth="1"/>
    <col min="2029" max="2029" width="1.42578125" style="59" customWidth="1"/>
    <col min="2030" max="2030" width="12" style="59" customWidth="1"/>
    <col min="2031" max="2031" width="11.85546875" style="59" customWidth="1"/>
    <col min="2032" max="2247" width="14.140625" style="59"/>
    <col min="2248" max="2248" width="37.140625" style="59" customWidth="1"/>
    <col min="2249" max="2249" width="14" style="59" customWidth="1"/>
    <col min="2250" max="2252" width="11.140625" style="59" customWidth="1"/>
    <col min="2253" max="2272" width="14.140625" style="59"/>
    <col min="2273" max="2273" width="36.7109375" style="59" customWidth="1"/>
    <col min="2274" max="2275" width="9.140625" style="59" customWidth="1"/>
    <col min="2276" max="2276" width="1" style="59" customWidth="1"/>
    <col min="2277" max="2278" width="9.28515625" style="59" customWidth="1"/>
    <col min="2279" max="2279" width="0.85546875" style="59" customWidth="1"/>
    <col min="2280" max="2280" width="9.42578125" style="59" customWidth="1"/>
    <col min="2281" max="2281" width="9.140625" style="59" customWidth="1"/>
    <col min="2282" max="2282" width="37.140625" style="59" customWidth="1"/>
    <col min="2283" max="2283" width="12.7109375" style="59" customWidth="1"/>
    <col min="2284" max="2284" width="11.85546875" style="59" customWidth="1"/>
    <col min="2285" max="2285" width="1.42578125" style="59" customWidth="1"/>
    <col min="2286" max="2286" width="12" style="59" customWidth="1"/>
    <col min="2287" max="2287" width="11.85546875" style="59" customWidth="1"/>
    <col min="2288" max="2503" width="14.140625" style="59"/>
    <col min="2504" max="2504" width="37.140625" style="59" customWidth="1"/>
    <col min="2505" max="2505" width="14" style="59" customWidth="1"/>
    <col min="2506" max="2508" width="11.140625" style="59" customWidth="1"/>
    <col min="2509" max="2528" width="14.140625" style="59"/>
    <col min="2529" max="2529" width="36.7109375" style="59" customWidth="1"/>
    <col min="2530" max="2531" width="9.140625" style="59" customWidth="1"/>
    <col min="2532" max="2532" width="1" style="59" customWidth="1"/>
    <col min="2533" max="2534" width="9.28515625" style="59" customWidth="1"/>
    <col min="2535" max="2535" width="0.85546875" style="59" customWidth="1"/>
    <col min="2536" max="2536" width="9.42578125" style="59" customWidth="1"/>
    <col min="2537" max="2537" width="9.140625" style="59" customWidth="1"/>
    <col min="2538" max="2538" width="37.140625" style="59" customWidth="1"/>
    <col min="2539" max="2539" width="12.7109375" style="59" customWidth="1"/>
    <col min="2540" max="2540" width="11.85546875" style="59" customWidth="1"/>
    <col min="2541" max="2541" width="1.42578125" style="59" customWidth="1"/>
    <col min="2542" max="2542" width="12" style="59" customWidth="1"/>
    <col min="2543" max="2543" width="11.85546875" style="59" customWidth="1"/>
    <col min="2544" max="2759" width="14.140625" style="59"/>
    <col min="2760" max="2760" width="37.140625" style="59" customWidth="1"/>
    <col min="2761" max="2761" width="14" style="59" customWidth="1"/>
    <col min="2762" max="2764" width="11.140625" style="59" customWidth="1"/>
    <col min="2765" max="2784" width="14.140625" style="59"/>
    <col min="2785" max="2785" width="36.7109375" style="59" customWidth="1"/>
    <col min="2786" max="2787" width="9.140625" style="59" customWidth="1"/>
    <col min="2788" max="2788" width="1" style="59" customWidth="1"/>
    <col min="2789" max="2790" width="9.28515625" style="59" customWidth="1"/>
    <col min="2791" max="2791" width="0.85546875" style="59" customWidth="1"/>
    <col min="2792" max="2792" width="9.42578125" style="59" customWidth="1"/>
    <col min="2793" max="2793" width="9.140625" style="59" customWidth="1"/>
    <col min="2794" max="2794" width="37.140625" style="59" customWidth="1"/>
    <col min="2795" max="2795" width="12.7109375" style="59" customWidth="1"/>
    <col min="2796" max="2796" width="11.85546875" style="59" customWidth="1"/>
    <col min="2797" max="2797" width="1.42578125" style="59" customWidth="1"/>
    <col min="2798" max="2798" width="12" style="59" customWidth="1"/>
    <col min="2799" max="2799" width="11.85546875" style="59" customWidth="1"/>
    <col min="2800" max="3015" width="14.140625" style="59"/>
    <col min="3016" max="3016" width="37.140625" style="59" customWidth="1"/>
    <col min="3017" max="3017" width="14" style="59" customWidth="1"/>
    <col min="3018" max="3020" width="11.140625" style="59" customWidth="1"/>
    <col min="3021" max="3040" width="14.140625" style="59"/>
    <col min="3041" max="3041" width="36.7109375" style="59" customWidth="1"/>
    <col min="3042" max="3043" width="9.140625" style="59" customWidth="1"/>
    <col min="3044" max="3044" width="1" style="59" customWidth="1"/>
    <col min="3045" max="3046" width="9.28515625" style="59" customWidth="1"/>
    <col min="3047" max="3047" width="0.85546875" style="59" customWidth="1"/>
    <col min="3048" max="3048" width="9.42578125" style="59" customWidth="1"/>
    <col min="3049" max="3049" width="9.140625" style="59" customWidth="1"/>
    <col min="3050" max="3050" width="37.140625" style="59" customWidth="1"/>
    <col min="3051" max="3051" width="12.7109375" style="59" customWidth="1"/>
    <col min="3052" max="3052" width="11.85546875" style="59" customWidth="1"/>
    <col min="3053" max="3053" width="1.42578125" style="59" customWidth="1"/>
    <col min="3054" max="3054" width="12" style="59" customWidth="1"/>
    <col min="3055" max="3055" width="11.85546875" style="59" customWidth="1"/>
    <col min="3056" max="3271" width="14.140625" style="59"/>
    <col min="3272" max="3272" width="37.140625" style="59" customWidth="1"/>
    <col min="3273" max="3273" width="14" style="59" customWidth="1"/>
    <col min="3274" max="3276" width="11.140625" style="59" customWidth="1"/>
    <col min="3277" max="3296" width="14.140625" style="59"/>
    <col min="3297" max="3297" width="36.7109375" style="59" customWidth="1"/>
    <col min="3298" max="3299" width="9.140625" style="59" customWidth="1"/>
    <col min="3300" max="3300" width="1" style="59" customWidth="1"/>
    <col min="3301" max="3302" width="9.28515625" style="59" customWidth="1"/>
    <col min="3303" max="3303" width="0.85546875" style="59" customWidth="1"/>
    <col min="3304" max="3304" width="9.42578125" style="59" customWidth="1"/>
    <col min="3305" max="3305" width="9.140625" style="59" customWidth="1"/>
    <col min="3306" max="3306" width="37.140625" style="59" customWidth="1"/>
    <col min="3307" max="3307" width="12.7109375" style="59" customWidth="1"/>
    <col min="3308" max="3308" width="11.85546875" style="59" customWidth="1"/>
    <col min="3309" max="3309" width="1.42578125" style="59" customWidth="1"/>
    <col min="3310" max="3310" width="12" style="59" customWidth="1"/>
    <col min="3311" max="3311" width="11.85546875" style="59" customWidth="1"/>
    <col min="3312" max="3527" width="14.140625" style="59"/>
    <col min="3528" max="3528" width="37.140625" style="59" customWidth="1"/>
    <col min="3529" max="3529" width="14" style="59" customWidth="1"/>
    <col min="3530" max="3532" width="11.140625" style="59" customWidth="1"/>
    <col min="3533" max="3552" width="14.140625" style="59"/>
    <col min="3553" max="3553" width="36.7109375" style="59" customWidth="1"/>
    <col min="3554" max="3555" width="9.140625" style="59" customWidth="1"/>
    <col min="3556" max="3556" width="1" style="59" customWidth="1"/>
    <col min="3557" max="3558" width="9.28515625" style="59" customWidth="1"/>
    <col min="3559" max="3559" width="0.85546875" style="59" customWidth="1"/>
    <col min="3560" max="3560" width="9.42578125" style="59" customWidth="1"/>
    <col min="3561" max="3561" width="9.140625" style="59" customWidth="1"/>
    <col min="3562" max="3562" width="37.140625" style="59" customWidth="1"/>
    <col min="3563" max="3563" width="12.7109375" style="59" customWidth="1"/>
    <col min="3564" max="3564" width="11.85546875" style="59" customWidth="1"/>
    <col min="3565" max="3565" width="1.42578125" style="59" customWidth="1"/>
    <col min="3566" max="3566" width="12" style="59" customWidth="1"/>
    <col min="3567" max="3567" width="11.85546875" style="59" customWidth="1"/>
    <col min="3568" max="3783" width="14.140625" style="59"/>
    <col min="3784" max="3784" width="37.140625" style="59" customWidth="1"/>
    <col min="3785" max="3785" width="14" style="59" customWidth="1"/>
    <col min="3786" max="3788" width="11.140625" style="59" customWidth="1"/>
    <col min="3789" max="3808" width="14.140625" style="59"/>
    <col min="3809" max="3809" width="36.7109375" style="59" customWidth="1"/>
    <col min="3810" max="3811" width="9.140625" style="59" customWidth="1"/>
    <col min="3812" max="3812" width="1" style="59" customWidth="1"/>
    <col min="3813" max="3814" width="9.28515625" style="59" customWidth="1"/>
    <col min="3815" max="3815" width="0.85546875" style="59" customWidth="1"/>
    <col min="3816" max="3816" width="9.42578125" style="59" customWidth="1"/>
    <col min="3817" max="3817" width="9.140625" style="59" customWidth="1"/>
    <col min="3818" max="3818" width="37.140625" style="59" customWidth="1"/>
    <col min="3819" max="3819" width="12.7109375" style="59" customWidth="1"/>
    <col min="3820" max="3820" width="11.85546875" style="59" customWidth="1"/>
    <col min="3821" max="3821" width="1.42578125" style="59" customWidth="1"/>
    <col min="3822" max="3822" width="12" style="59" customWidth="1"/>
    <col min="3823" max="3823" width="11.85546875" style="59" customWidth="1"/>
    <col min="3824" max="4039" width="14.140625" style="59"/>
    <col min="4040" max="4040" width="37.140625" style="59" customWidth="1"/>
    <col min="4041" max="4041" width="14" style="59" customWidth="1"/>
    <col min="4042" max="4044" width="11.140625" style="59" customWidth="1"/>
    <col min="4045" max="4064" width="14.140625" style="59"/>
    <col min="4065" max="4065" width="36.7109375" style="59" customWidth="1"/>
    <col min="4066" max="4067" width="9.140625" style="59" customWidth="1"/>
    <col min="4068" max="4068" width="1" style="59" customWidth="1"/>
    <col min="4069" max="4070" width="9.28515625" style="59" customWidth="1"/>
    <col min="4071" max="4071" width="0.85546875" style="59" customWidth="1"/>
    <col min="4072" max="4072" width="9.42578125" style="59" customWidth="1"/>
    <col min="4073" max="4073" width="9.140625" style="59" customWidth="1"/>
    <col min="4074" max="4074" width="37.140625" style="59" customWidth="1"/>
    <col min="4075" max="4075" width="12.7109375" style="59" customWidth="1"/>
    <col min="4076" max="4076" width="11.85546875" style="59" customWidth="1"/>
    <col min="4077" max="4077" width="1.42578125" style="59" customWidth="1"/>
    <col min="4078" max="4078" width="12" style="59" customWidth="1"/>
    <col min="4079" max="4079" width="11.85546875" style="59" customWidth="1"/>
    <col min="4080" max="4295" width="14.140625" style="59"/>
    <col min="4296" max="4296" width="37.140625" style="59" customWidth="1"/>
    <col min="4297" max="4297" width="14" style="59" customWidth="1"/>
    <col min="4298" max="4300" width="11.140625" style="59" customWidth="1"/>
    <col min="4301" max="4320" width="14.140625" style="59"/>
    <col min="4321" max="4321" width="36.7109375" style="59" customWidth="1"/>
    <col min="4322" max="4323" width="9.140625" style="59" customWidth="1"/>
    <col min="4324" max="4324" width="1" style="59" customWidth="1"/>
    <col min="4325" max="4326" width="9.28515625" style="59" customWidth="1"/>
    <col min="4327" max="4327" width="0.85546875" style="59" customWidth="1"/>
    <col min="4328" max="4328" width="9.42578125" style="59" customWidth="1"/>
    <col min="4329" max="4329" width="9.140625" style="59" customWidth="1"/>
    <col min="4330" max="4330" width="37.140625" style="59" customWidth="1"/>
    <col min="4331" max="4331" width="12.7109375" style="59" customWidth="1"/>
    <col min="4332" max="4332" width="11.85546875" style="59" customWidth="1"/>
    <col min="4333" max="4333" width="1.42578125" style="59" customWidth="1"/>
    <col min="4334" max="4334" width="12" style="59" customWidth="1"/>
    <col min="4335" max="4335" width="11.85546875" style="59" customWidth="1"/>
    <col min="4336" max="4551" width="14.140625" style="59"/>
    <col min="4552" max="4552" width="37.140625" style="59" customWidth="1"/>
    <col min="4553" max="4553" width="14" style="59" customWidth="1"/>
    <col min="4554" max="4556" width="11.140625" style="59" customWidth="1"/>
    <col min="4557" max="4576" width="14.140625" style="59"/>
    <col min="4577" max="4577" width="36.7109375" style="59" customWidth="1"/>
    <col min="4578" max="4579" width="9.140625" style="59" customWidth="1"/>
    <col min="4580" max="4580" width="1" style="59" customWidth="1"/>
    <col min="4581" max="4582" width="9.28515625" style="59" customWidth="1"/>
    <col min="4583" max="4583" width="0.85546875" style="59" customWidth="1"/>
    <col min="4584" max="4584" width="9.42578125" style="59" customWidth="1"/>
    <col min="4585" max="4585" width="9.140625" style="59" customWidth="1"/>
    <col min="4586" max="4586" width="37.140625" style="59" customWidth="1"/>
    <col min="4587" max="4587" width="12.7109375" style="59" customWidth="1"/>
    <col min="4588" max="4588" width="11.85546875" style="59" customWidth="1"/>
    <col min="4589" max="4589" width="1.42578125" style="59" customWidth="1"/>
    <col min="4590" max="4590" width="12" style="59" customWidth="1"/>
    <col min="4591" max="4591" width="11.85546875" style="59" customWidth="1"/>
    <col min="4592" max="4807" width="14.140625" style="59"/>
    <col min="4808" max="4808" width="37.140625" style="59" customWidth="1"/>
    <col min="4809" max="4809" width="14" style="59" customWidth="1"/>
    <col min="4810" max="4812" width="11.140625" style="59" customWidth="1"/>
    <col min="4813" max="4832" width="14.140625" style="59"/>
    <col min="4833" max="4833" width="36.7109375" style="59" customWidth="1"/>
    <col min="4834" max="4835" width="9.140625" style="59" customWidth="1"/>
    <col min="4836" max="4836" width="1" style="59" customWidth="1"/>
    <col min="4837" max="4838" width="9.28515625" style="59" customWidth="1"/>
    <col min="4839" max="4839" width="0.85546875" style="59" customWidth="1"/>
    <col min="4840" max="4840" width="9.42578125" style="59" customWidth="1"/>
    <col min="4841" max="4841" width="9.140625" style="59" customWidth="1"/>
    <col min="4842" max="4842" width="37.140625" style="59" customWidth="1"/>
    <col min="4843" max="4843" width="12.7109375" style="59" customWidth="1"/>
    <col min="4844" max="4844" width="11.85546875" style="59" customWidth="1"/>
    <col min="4845" max="4845" width="1.42578125" style="59" customWidth="1"/>
    <col min="4846" max="4846" width="12" style="59" customWidth="1"/>
    <col min="4847" max="4847" width="11.85546875" style="59" customWidth="1"/>
    <col min="4848" max="5063" width="14.140625" style="59"/>
    <col min="5064" max="5064" width="37.140625" style="59" customWidth="1"/>
    <col min="5065" max="5065" width="14" style="59" customWidth="1"/>
    <col min="5066" max="5068" width="11.140625" style="59" customWidth="1"/>
    <col min="5069" max="5088" width="14.140625" style="59"/>
    <col min="5089" max="5089" width="36.7109375" style="59" customWidth="1"/>
    <col min="5090" max="5091" width="9.140625" style="59" customWidth="1"/>
    <col min="5092" max="5092" width="1" style="59" customWidth="1"/>
    <col min="5093" max="5094" width="9.28515625" style="59" customWidth="1"/>
    <col min="5095" max="5095" width="0.85546875" style="59" customWidth="1"/>
    <col min="5096" max="5096" width="9.42578125" style="59" customWidth="1"/>
    <col min="5097" max="5097" width="9.140625" style="59" customWidth="1"/>
    <col min="5098" max="5098" width="37.140625" style="59" customWidth="1"/>
    <col min="5099" max="5099" width="12.7109375" style="59" customWidth="1"/>
    <col min="5100" max="5100" width="11.85546875" style="59" customWidth="1"/>
    <col min="5101" max="5101" width="1.42578125" style="59" customWidth="1"/>
    <col min="5102" max="5102" width="12" style="59" customWidth="1"/>
    <col min="5103" max="5103" width="11.85546875" style="59" customWidth="1"/>
    <col min="5104" max="5319" width="14.140625" style="59"/>
    <col min="5320" max="5320" width="37.140625" style="59" customWidth="1"/>
    <col min="5321" max="5321" width="14" style="59" customWidth="1"/>
    <col min="5322" max="5324" width="11.140625" style="59" customWidth="1"/>
    <col min="5325" max="5344" width="14.140625" style="59"/>
    <col min="5345" max="5345" width="36.7109375" style="59" customWidth="1"/>
    <col min="5346" max="5347" width="9.140625" style="59" customWidth="1"/>
    <col min="5348" max="5348" width="1" style="59" customWidth="1"/>
    <col min="5349" max="5350" width="9.28515625" style="59" customWidth="1"/>
    <col min="5351" max="5351" width="0.85546875" style="59" customWidth="1"/>
    <col min="5352" max="5352" width="9.42578125" style="59" customWidth="1"/>
    <col min="5353" max="5353" width="9.140625" style="59" customWidth="1"/>
    <col min="5354" max="5354" width="37.140625" style="59" customWidth="1"/>
    <col min="5355" max="5355" width="12.7109375" style="59" customWidth="1"/>
    <col min="5356" max="5356" width="11.85546875" style="59" customWidth="1"/>
    <col min="5357" max="5357" width="1.42578125" style="59" customWidth="1"/>
    <col min="5358" max="5358" width="12" style="59" customWidth="1"/>
    <col min="5359" max="5359" width="11.85546875" style="59" customWidth="1"/>
    <col min="5360" max="5575" width="14.140625" style="59"/>
    <col min="5576" max="5576" width="37.140625" style="59" customWidth="1"/>
    <col min="5577" max="5577" width="14" style="59" customWidth="1"/>
    <col min="5578" max="5580" width="11.140625" style="59" customWidth="1"/>
    <col min="5581" max="5600" width="14.140625" style="59"/>
    <col min="5601" max="5601" width="36.7109375" style="59" customWidth="1"/>
    <col min="5602" max="5603" width="9.140625" style="59" customWidth="1"/>
    <col min="5604" max="5604" width="1" style="59" customWidth="1"/>
    <col min="5605" max="5606" width="9.28515625" style="59" customWidth="1"/>
    <col min="5607" max="5607" width="0.85546875" style="59" customWidth="1"/>
    <col min="5608" max="5608" width="9.42578125" style="59" customWidth="1"/>
    <col min="5609" max="5609" width="9.140625" style="59" customWidth="1"/>
    <col min="5610" max="5610" width="37.140625" style="59" customWidth="1"/>
    <col min="5611" max="5611" width="12.7109375" style="59" customWidth="1"/>
    <col min="5612" max="5612" width="11.85546875" style="59" customWidth="1"/>
    <col min="5613" max="5613" width="1.42578125" style="59" customWidth="1"/>
    <col min="5614" max="5614" width="12" style="59" customWidth="1"/>
    <col min="5615" max="5615" width="11.85546875" style="59" customWidth="1"/>
    <col min="5616" max="5831" width="14.140625" style="59"/>
    <col min="5832" max="5832" width="37.140625" style="59" customWidth="1"/>
    <col min="5833" max="5833" width="14" style="59" customWidth="1"/>
    <col min="5834" max="5836" width="11.140625" style="59" customWidth="1"/>
    <col min="5837" max="5856" width="14.140625" style="59"/>
    <col min="5857" max="5857" width="36.7109375" style="59" customWidth="1"/>
    <col min="5858" max="5859" width="9.140625" style="59" customWidth="1"/>
    <col min="5860" max="5860" width="1" style="59" customWidth="1"/>
    <col min="5861" max="5862" width="9.28515625" style="59" customWidth="1"/>
    <col min="5863" max="5863" width="0.85546875" style="59" customWidth="1"/>
    <col min="5864" max="5864" width="9.42578125" style="59" customWidth="1"/>
    <col min="5865" max="5865" width="9.140625" style="59" customWidth="1"/>
    <col min="5866" max="5866" width="37.140625" style="59" customWidth="1"/>
    <col min="5867" max="5867" width="12.7109375" style="59" customWidth="1"/>
    <col min="5868" max="5868" width="11.85546875" style="59" customWidth="1"/>
    <col min="5869" max="5869" width="1.42578125" style="59" customWidth="1"/>
    <col min="5870" max="5870" width="12" style="59" customWidth="1"/>
    <col min="5871" max="5871" width="11.85546875" style="59" customWidth="1"/>
    <col min="5872" max="6087" width="14.140625" style="59"/>
    <col min="6088" max="6088" width="37.140625" style="59" customWidth="1"/>
    <col min="6089" max="6089" width="14" style="59" customWidth="1"/>
    <col min="6090" max="6092" width="11.140625" style="59" customWidth="1"/>
    <col min="6093" max="6112" width="14.140625" style="59"/>
    <col min="6113" max="6113" width="36.7109375" style="59" customWidth="1"/>
    <col min="6114" max="6115" width="9.140625" style="59" customWidth="1"/>
    <col min="6116" max="6116" width="1" style="59" customWidth="1"/>
    <col min="6117" max="6118" width="9.28515625" style="59" customWidth="1"/>
    <col min="6119" max="6119" width="0.85546875" style="59" customWidth="1"/>
    <col min="6120" max="6120" width="9.42578125" style="59" customWidth="1"/>
    <col min="6121" max="6121" width="9.140625" style="59" customWidth="1"/>
    <col min="6122" max="6122" width="37.140625" style="59" customWidth="1"/>
    <col min="6123" max="6123" width="12.7109375" style="59" customWidth="1"/>
    <col min="6124" max="6124" width="11.85546875" style="59" customWidth="1"/>
    <col min="6125" max="6125" width="1.42578125" style="59" customWidth="1"/>
    <col min="6126" max="6126" width="12" style="59" customWidth="1"/>
    <col min="6127" max="6127" width="11.85546875" style="59" customWidth="1"/>
    <col min="6128" max="6343" width="14.140625" style="59"/>
    <col min="6344" max="6344" width="37.140625" style="59" customWidth="1"/>
    <col min="6345" max="6345" width="14" style="59" customWidth="1"/>
    <col min="6346" max="6348" width="11.140625" style="59" customWidth="1"/>
    <col min="6349" max="6368" width="14.140625" style="59"/>
    <col min="6369" max="6369" width="36.7109375" style="59" customWidth="1"/>
    <col min="6370" max="6371" width="9.140625" style="59" customWidth="1"/>
    <col min="6372" max="6372" width="1" style="59" customWidth="1"/>
    <col min="6373" max="6374" width="9.28515625" style="59" customWidth="1"/>
    <col min="6375" max="6375" width="0.85546875" style="59" customWidth="1"/>
    <col min="6376" max="6376" width="9.42578125" style="59" customWidth="1"/>
    <col min="6377" max="6377" width="9.140625" style="59" customWidth="1"/>
    <col min="6378" max="6378" width="37.140625" style="59" customWidth="1"/>
    <col min="6379" max="6379" width="12.7109375" style="59" customWidth="1"/>
    <col min="6380" max="6380" width="11.85546875" style="59" customWidth="1"/>
    <col min="6381" max="6381" width="1.42578125" style="59" customWidth="1"/>
    <col min="6382" max="6382" width="12" style="59" customWidth="1"/>
    <col min="6383" max="6383" width="11.85546875" style="59" customWidth="1"/>
    <col min="6384" max="6599" width="14.140625" style="59"/>
    <col min="6600" max="6600" width="37.140625" style="59" customWidth="1"/>
    <col min="6601" max="6601" width="14" style="59" customWidth="1"/>
    <col min="6602" max="6604" width="11.140625" style="59" customWidth="1"/>
    <col min="6605" max="6624" width="14.140625" style="59"/>
    <col min="6625" max="6625" width="36.7109375" style="59" customWidth="1"/>
    <col min="6626" max="6627" width="9.140625" style="59" customWidth="1"/>
    <col min="6628" max="6628" width="1" style="59" customWidth="1"/>
    <col min="6629" max="6630" width="9.28515625" style="59" customWidth="1"/>
    <col min="6631" max="6631" width="0.85546875" style="59" customWidth="1"/>
    <col min="6632" max="6632" width="9.42578125" style="59" customWidth="1"/>
    <col min="6633" max="6633" width="9.140625" style="59" customWidth="1"/>
    <col min="6634" max="6634" width="37.140625" style="59" customWidth="1"/>
    <col min="6635" max="6635" width="12.7109375" style="59" customWidth="1"/>
    <col min="6636" max="6636" width="11.85546875" style="59" customWidth="1"/>
    <col min="6637" max="6637" width="1.42578125" style="59" customWidth="1"/>
    <col min="6638" max="6638" width="12" style="59" customWidth="1"/>
    <col min="6639" max="6639" width="11.85546875" style="59" customWidth="1"/>
    <col min="6640" max="6855" width="14.140625" style="59"/>
    <col min="6856" max="6856" width="37.140625" style="59" customWidth="1"/>
    <col min="6857" max="6857" width="14" style="59" customWidth="1"/>
    <col min="6858" max="6860" width="11.140625" style="59" customWidth="1"/>
    <col min="6861" max="6880" width="14.140625" style="59"/>
    <col min="6881" max="6881" width="36.7109375" style="59" customWidth="1"/>
    <col min="6882" max="6883" width="9.140625" style="59" customWidth="1"/>
    <col min="6884" max="6884" width="1" style="59" customWidth="1"/>
    <col min="6885" max="6886" width="9.28515625" style="59" customWidth="1"/>
    <col min="6887" max="6887" width="0.85546875" style="59" customWidth="1"/>
    <col min="6888" max="6888" width="9.42578125" style="59" customWidth="1"/>
    <col min="6889" max="6889" width="9.140625" style="59" customWidth="1"/>
    <col min="6890" max="6890" width="37.140625" style="59" customWidth="1"/>
    <col min="6891" max="6891" width="12.7109375" style="59" customWidth="1"/>
    <col min="6892" max="6892" width="11.85546875" style="59" customWidth="1"/>
    <col min="6893" max="6893" width="1.42578125" style="59" customWidth="1"/>
    <col min="6894" max="6894" width="12" style="59" customWidth="1"/>
    <col min="6895" max="6895" width="11.85546875" style="59" customWidth="1"/>
    <col min="6896" max="7111" width="14.140625" style="59"/>
    <col min="7112" max="7112" width="37.140625" style="59" customWidth="1"/>
    <col min="7113" max="7113" width="14" style="59" customWidth="1"/>
    <col min="7114" max="7116" width="11.140625" style="59" customWidth="1"/>
    <col min="7117" max="7136" width="14.140625" style="59"/>
    <col min="7137" max="7137" width="36.7109375" style="59" customWidth="1"/>
    <col min="7138" max="7139" width="9.140625" style="59" customWidth="1"/>
    <col min="7140" max="7140" width="1" style="59" customWidth="1"/>
    <col min="7141" max="7142" width="9.28515625" style="59" customWidth="1"/>
    <col min="7143" max="7143" width="0.85546875" style="59" customWidth="1"/>
    <col min="7144" max="7144" width="9.42578125" style="59" customWidth="1"/>
    <col min="7145" max="7145" width="9.140625" style="59" customWidth="1"/>
    <col min="7146" max="7146" width="37.140625" style="59" customWidth="1"/>
    <col min="7147" max="7147" width="12.7109375" style="59" customWidth="1"/>
    <col min="7148" max="7148" width="11.85546875" style="59" customWidth="1"/>
    <col min="7149" max="7149" width="1.42578125" style="59" customWidth="1"/>
    <col min="7150" max="7150" width="12" style="59" customWidth="1"/>
    <col min="7151" max="7151" width="11.85546875" style="59" customWidth="1"/>
    <col min="7152" max="7367" width="14.140625" style="59"/>
    <col min="7368" max="7368" width="37.140625" style="59" customWidth="1"/>
    <col min="7369" max="7369" width="14" style="59" customWidth="1"/>
    <col min="7370" max="7372" width="11.140625" style="59" customWidth="1"/>
    <col min="7373" max="7392" width="14.140625" style="59"/>
    <col min="7393" max="7393" width="36.7109375" style="59" customWidth="1"/>
    <col min="7394" max="7395" width="9.140625" style="59" customWidth="1"/>
    <col min="7396" max="7396" width="1" style="59" customWidth="1"/>
    <col min="7397" max="7398" width="9.28515625" style="59" customWidth="1"/>
    <col min="7399" max="7399" width="0.85546875" style="59" customWidth="1"/>
    <col min="7400" max="7400" width="9.42578125" style="59" customWidth="1"/>
    <col min="7401" max="7401" width="9.140625" style="59" customWidth="1"/>
    <col min="7402" max="7402" width="37.140625" style="59" customWidth="1"/>
    <col min="7403" max="7403" width="12.7109375" style="59" customWidth="1"/>
    <col min="7404" max="7404" width="11.85546875" style="59" customWidth="1"/>
    <col min="7405" max="7405" width="1.42578125" style="59" customWidth="1"/>
    <col min="7406" max="7406" width="12" style="59" customWidth="1"/>
    <col min="7407" max="7407" width="11.85546875" style="59" customWidth="1"/>
    <col min="7408" max="7623" width="14.140625" style="59"/>
    <col min="7624" max="7624" width="37.140625" style="59" customWidth="1"/>
    <col min="7625" max="7625" width="14" style="59" customWidth="1"/>
    <col min="7626" max="7628" width="11.140625" style="59" customWidth="1"/>
    <col min="7629" max="7648" width="14.140625" style="59"/>
    <col min="7649" max="7649" width="36.7109375" style="59" customWidth="1"/>
    <col min="7650" max="7651" width="9.140625" style="59" customWidth="1"/>
    <col min="7652" max="7652" width="1" style="59" customWidth="1"/>
    <col min="7653" max="7654" width="9.28515625" style="59" customWidth="1"/>
    <col min="7655" max="7655" width="0.85546875" style="59" customWidth="1"/>
    <col min="7656" max="7656" width="9.42578125" style="59" customWidth="1"/>
    <col min="7657" max="7657" width="9.140625" style="59" customWidth="1"/>
    <col min="7658" max="7658" width="37.140625" style="59" customWidth="1"/>
    <col min="7659" max="7659" width="12.7109375" style="59" customWidth="1"/>
    <col min="7660" max="7660" width="11.85546875" style="59" customWidth="1"/>
    <col min="7661" max="7661" width="1.42578125" style="59" customWidth="1"/>
    <col min="7662" max="7662" width="12" style="59" customWidth="1"/>
    <col min="7663" max="7663" width="11.85546875" style="59" customWidth="1"/>
    <col min="7664" max="7879" width="14.140625" style="59"/>
    <col min="7880" max="7880" width="37.140625" style="59" customWidth="1"/>
    <col min="7881" max="7881" width="14" style="59" customWidth="1"/>
    <col min="7882" max="7884" width="11.140625" style="59" customWidth="1"/>
    <col min="7885" max="7904" width="14.140625" style="59"/>
    <col min="7905" max="7905" width="36.7109375" style="59" customWidth="1"/>
    <col min="7906" max="7907" width="9.140625" style="59" customWidth="1"/>
    <col min="7908" max="7908" width="1" style="59" customWidth="1"/>
    <col min="7909" max="7910" width="9.28515625" style="59" customWidth="1"/>
    <col min="7911" max="7911" width="0.85546875" style="59" customWidth="1"/>
    <col min="7912" max="7912" width="9.42578125" style="59" customWidth="1"/>
    <col min="7913" max="7913" width="9.140625" style="59" customWidth="1"/>
    <col min="7914" max="7914" width="37.140625" style="59" customWidth="1"/>
    <col min="7915" max="7915" width="12.7109375" style="59" customWidth="1"/>
    <col min="7916" max="7916" width="11.85546875" style="59" customWidth="1"/>
    <col min="7917" max="7917" width="1.42578125" style="59" customWidth="1"/>
    <col min="7918" max="7918" width="12" style="59" customWidth="1"/>
    <col min="7919" max="7919" width="11.85546875" style="59" customWidth="1"/>
    <col min="7920" max="8135" width="14.140625" style="59"/>
    <col min="8136" max="8136" width="37.140625" style="59" customWidth="1"/>
    <col min="8137" max="8137" width="14" style="59" customWidth="1"/>
    <col min="8138" max="8140" width="11.140625" style="59" customWidth="1"/>
    <col min="8141" max="8160" width="14.140625" style="59"/>
    <col min="8161" max="8161" width="36.7109375" style="59" customWidth="1"/>
    <col min="8162" max="8163" width="9.140625" style="59" customWidth="1"/>
    <col min="8164" max="8164" width="1" style="59" customWidth="1"/>
    <col min="8165" max="8166" width="9.28515625" style="59" customWidth="1"/>
    <col min="8167" max="8167" width="0.85546875" style="59" customWidth="1"/>
    <col min="8168" max="8168" width="9.42578125" style="59" customWidth="1"/>
    <col min="8169" max="8169" width="9.140625" style="59" customWidth="1"/>
    <col min="8170" max="8170" width="37.140625" style="59" customWidth="1"/>
    <col min="8171" max="8171" width="12.7109375" style="59" customWidth="1"/>
    <col min="8172" max="8172" width="11.85546875" style="59" customWidth="1"/>
    <col min="8173" max="8173" width="1.42578125" style="59" customWidth="1"/>
    <col min="8174" max="8174" width="12" style="59" customWidth="1"/>
    <col min="8175" max="8175" width="11.85546875" style="59" customWidth="1"/>
    <col min="8176" max="8391" width="14.140625" style="59"/>
    <col min="8392" max="8392" width="37.140625" style="59" customWidth="1"/>
    <col min="8393" max="8393" width="14" style="59" customWidth="1"/>
    <col min="8394" max="8396" width="11.140625" style="59" customWidth="1"/>
    <col min="8397" max="8416" width="14.140625" style="59"/>
    <col min="8417" max="8417" width="36.7109375" style="59" customWidth="1"/>
    <col min="8418" max="8419" width="9.140625" style="59" customWidth="1"/>
    <col min="8420" max="8420" width="1" style="59" customWidth="1"/>
    <col min="8421" max="8422" width="9.28515625" style="59" customWidth="1"/>
    <col min="8423" max="8423" width="0.85546875" style="59" customWidth="1"/>
    <col min="8424" max="8424" width="9.42578125" style="59" customWidth="1"/>
    <col min="8425" max="8425" width="9.140625" style="59" customWidth="1"/>
    <col min="8426" max="8426" width="37.140625" style="59" customWidth="1"/>
    <col min="8427" max="8427" width="12.7109375" style="59" customWidth="1"/>
    <col min="8428" max="8428" width="11.85546875" style="59" customWidth="1"/>
    <col min="8429" max="8429" width="1.42578125" style="59" customWidth="1"/>
    <col min="8430" max="8430" width="12" style="59" customWidth="1"/>
    <col min="8431" max="8431" width="11.85546875" style="59" customWidth="1"/>
    <col min="8432" max="8647" width="14.140625" style="59"/>
    <col min="8648" max="8648" width="37.140625" style="59" customWidth="1"/>
    <col min="8649" max="8649" width="14" style="59" customWidth="1"/>
    <col min="8650" max="8652" width="11.140625" style="59" customWidth="1"/>
    <col min="8653" max="8672" width="14.140625" style="59"/>
    <col min="8673" max="8673" width="36.7109375" style="59" customWidth="1"/>
    <col min="8674" max="8675" width="9.140625" style="59" customWidth="1"/>
    <col min="8676" max="8676" width="1" style="59" customWidth="1"/>
    <col min="8677" max="8678" width="9.28515625" style="59" customWidth="1"/>
    <col min="8679" max="8679" width="0.85546875" style="59" customWidth="1"/>
    <col min="8680" max="8680" width="9.42578125" style="59" customWidth="1"/>
    <col min="8681" max="8681" width="9.140625" style="59" customWidth="1"/>
    <col min="8682" max="8682" width="37.140625" style="59" customWidth="1"/>
    <col min="8683" max="8683" width="12.7109375" style="59" customWidth="1"/>
    <col min="8684" max="8684" width="11.85546875" style="59" customWidth="1"/>
    <col min="8685" max="8685" width="1.42578125" style="59" customWidth="1"/>
    <col min="8686" max="8686" width="12" style="59" customWidth="1"/>
    <col min="8687" max="8687" width="11.85546875" style="59" customWidth="1"/>
    <col min="8688" max="8903" width="14.140625" style="59"/>
    <col min="8904" max="8904" width="37.140625" style="59" customWidth="1"/>
    <col min="8905" max="8905" width="14" style="59" customWidth="1"/>
    <col min="8906" max="8908" width="11.140625" style="59" customWidth="1"/>
    <col min="8909" max="8928" width="14.140625" style="59"/>
    <col min="8929" max="8929" width="36.7109375" style="59" customWidth="1"/>
    <col min="8930" max="8931" width="9.140625" style="59" customWidth="1"/>
    <col min="8932" max="8932" width="1" style="59" customWidth="1"/>
    <col min="8933" max="8934" width="9.28515625" style="59" customWidth="1"/>
    <col min="8935" max="8935" width="0.85546875" style="59" customWidth="1"/>
    <col min="8936" max="8936" width="9.42578125" style="59" customWidth="1"/>
    <col min="8937" max="8937" width="9.140625" style="59" customWidth="1"/>
    <col min="8938" max="8938" width="37.140625" style="59" customWidth="1"/>
    <col min="8939" max="8939" width="12.7109375" style="59" customWidth="1"/>
    <col min="8940" max="8940" width="11.85546875" style="59" customWidth="1"/>
    <col min="8941" max="8941" width="1.42578125" style="59" customWidth="1"/>
    <col min="8942" max="8942" width="12" style="59" customWidth="1"/>
    <col min="8943" max="8943" width="11.85546875" style="59" customWidth="1"/>
    <col min="8944" max="9159" width="14.140625" style="59"/>
    <col min="9160" max="9160" width="37.140625" style="59" customWidth="1"/>
    <col min="9161" max="9161" width="14" style="59" customWidth="1"/>
    <col min="9162" max="9164" width="11.140625" style="59" customWidth="1"/>
    <col min="9165" max="9184" width="14.140625" style="59"/>
    <col min="9185" max="9185" width="36.7109375" style="59" customWidth="1"/>
    <col min="9186" max="9187" width="9.140625" style="59" customWidth="1"/>
    <col min="9188" max="9188" width="1" style="59" customWidth="1"/>
    <col min="9189" max="9190" width="9.28515625" style="59" customWidth="1"/>
    <col min="9191" max="9191" width="0.85546875" style="59" customWidth="1"/>
    <col min="9192" max="9192" width="9.42578125" style="59" customWidth="1"/>
    <col min="9193" max="9193" width="9.140625" style="59" customWidth="1"/>
    <col min="9194" max="9194" width="37.140625" style="59" customWidth="1"/>
    <col min="9195" max="9195" width="12.7109375" style="59" customWidth="1"/>
    <col min="9196" max="9196" width="11.85546875" style="59" customWidth="1"/>
    <col min="9197" max="9197" width="1.42578125" style="59" customWidth="1"/>
    <col min="9198" max="9198" width="12" style="59" customWidth="1"/>
    <col min="9199" max="9199" width="11.85546875" style="59" customWidth="1"/>
    <col min="9200" max="9415" width="14.140625" style="59"/>
    <col min="9416" max="9416" width="37.140625" style="59" customWidth="1"/>
    <col min="9417" max="9417" width="14" style="59" customWidth="1"/>
    <col min="9418" max="9420" width="11.140625" style="59" customWidth="1"/>
    <col min="9421" max="9440" width="14.140625" style="59"/>
    <col min="9441" max="9441" width="36.7109375" style="59" customWidth="1"/>
    <col min="9442" max="9443" width="9.140625" style="59" customWidth="1"/>
    <col min="9444" max="9444" width="1" style="59" customWidth="1"/>
    <col min="9445" max="9446" width="9.28515625" style="59" customWidth="1"/>
    <col min="9447" max="9447" width="0.85546875" style="59" customWidth="1"/>
    <col min="9448" max="9448" width="9.42578125" style="59" customWidth="1"/>
    <col min="9449" max="9449" width="9.140625" style="59" customWidth="1"/>
    <col min="9450" max="9450" width="37.140625" style="59" customWidth="1"/>
    <col min="9451" max="9451" width="12.7109375" style="59" customWidth="1"/>
    <col min="9452" max="9452" width="11.85546875" style="59" customWidth="1"/>
    <col min="9453" max="9453" width="1.42578125" style="59" customWidth="1"/>
    <col min="9454" max="9454" width="12" style="59" customWidth="1"/>
    <col min="9455" max="9455" width="11.85546875" style="59" customWidth="1"/>
    <col min="9456" max="9671" width="14.140625" style="59"/>
    <col min="9672" max="9672" width="37.140625" style="59" customWidth="1"/>
    <col min="9673" max="9673" width="14" style="59" customWidth="1"/>
    <col min="9674" max="9676" width="11.140625" style="59" customWidth="1"/>
    <col min="9677" max="9696" width="14.140625" style="59"/>
    <col min="9697" max="9697" width="36.7109375" style="59" customWidth="1"/>
    <col min="9698" max="9699" width="9.140625" style="59" customWidth="1"/>
    <col min="9700" max="9700" width="1" style="59" customWidth="1"/>
    <col min="9701" max="9702" width="9.28515625" style="59" customWidth="1"/>
    <col min="9703" max="9703" width="0.85546875" style="59" customWidth="1"/>
    <col min="9704" max="9704" width="9.42578125" style="59" customWidth="1"/>
    <col min="9705" max="9705" width="9.140625" style="59" customWidth="1"/>
    <col min="9706" max="9706" width="37.140625" style="59" customWidth="1"/>
    <col min="9707" max="9707" width="12.7109375" style="59" customWidth="1"/>
    <col min="9708" max="9708" width="11.85546875" style="59" customWidth="1"/>
    <col min="9709" max="9709" width="1.42578125" style="59" customWidth="1"/>
    <col min="9710" max="9710" width="12" style="59" customWidth="1"/>
    <col min="9711" max="9711" width="11.85546875" style="59" customWidth="1"/>
    <col min="9712" max="9927" width="14.140625" style="59"/>
    <col min="9928" max="9928" width="37.140625" style="59" customWidth="1"/>
    <col min="9929" max="9929" width="14" style="59" customWidth="1"/>
    <col min="9930" max="9932" width="11.140625" style="59" customWidth="1"/>
    <col min="9933" max="9952" width="14.140625" style="59"/>
    <col min="9953" max="9953" width="36.7109375" style="59" customWidth="1"/>
    <col min="9954" max="9955" width="9.140625" style="59" customWidth="1"/>
    <col min="9956" max="9956" width="1" style="59" customWidth="1"/>
    <col min="9957" max="9958" width="9.28515625" style="59" customWidth="1"/>
    <col min="9959" max="9959" width="0.85546875" style="59" customWidth="1"/>
    <col min="9960" max="9960" width="9.42578125" style="59" customWidth="1"/>
    <col min="9961" max="9961" width="9.140625" style="59" customWidth="1"/>
    <col min="9962" max="9962" width="37.140625" style="59" customWidth="1"/>
    <col min="9963" max="9963" width="12.7109375" style="59" customWidth="1"/>
    <col min="9964" max="9964" width="11.85546875" style="59" customWidth="1"/>
    <col min="9965" max="9965" width="1.42578125" style="59" customWidth="1"/>
    <col min="9966" max="9966" width="12" style="59" customWidth="1"/>
    <col min="9967" max="9967" width="11.85546875" style="59" customWidth="1"/>
    <col min="9968" max="10183" width="14.140625" style="59"/>
    <col min="10184" max="10184" width="37.140625" style="59" customWidth="1"/>
    <col min="10185" max="10185" width="14" style="59" customWidth="1"/>
    <col min="10186" max="10188" width="11.140625" style="59" customWidth="1"/>
    <col min="10189" max="10208" width="14.140625" style="59"/>
    <col min="10209" max="10209" width="36.7109375" style="59" customWidth="1"/>
    <col min="10210" max="10211" width="9.140625" style="59" customWidth="1"/>
    <col min="10212" max="10212" width="1" style="59" customWidth="1"/>
    <col min="10213" max="10214" width="9.28515625" style="59" customWidth="1"/>
    <col min="10215" max="10215" width="0.85546875" style="59" customWidth="1"/>
    <col min="10216" max="10216" width="9.42578125" style="59" customWidth="1"/>
    <col min="10217" max="10217" width="9.140625" style="59" customWidth="1"/>
    <col min="10218" max="10218" width="37.140625" style="59" customWidth="1"/>
    <col min="10219" max="10219" width="12.7109375" style="59" customWidth="1"/>
    <col min="10220" max="10220" width="11.85546875" style="59" customWidth="1"/>
    <col min="10221" max="10221" width="1.42578125" style="59" customWidth="1"/>
    <col min="10222" max="10222" width="12" style="59" customWidth="1"/>
    <col min="10223" max="10223" width="11.85546875" style="59" customWidth="1"/>
    <col min="10224" max="10439" width="14.140625" style="59"/>
    <col min="10440" max="10440" width="37.140625" style="59" customWidth="1"/>
    <col min="10441" max="10441" width="14" style="59" customWidth="1"/>
    <col min="10442" max="10444" width="11.140625" style="59" customWidth="1"/>
    <col min="10445" max="10464" width="14.140625" style="59"/>
    <col min="10465" max="10465" width="36.7109375" style="59" customWidth="1"/>
    <col min="10466" max="10467" width="9.140625" style="59" customWidth="1"/>
    <col min="10468" max="10468" width="1" style="59" customWidth="1"/>
    <col min="10469" max="10470" width="9.28515625" style="59" customWidth="1"/>
    <col min="10471" max="10471" width="0.85546875" style="59" customWidth="1"/>
    <col min="10472" max="10472" width="9.42578125" style="59" customWidth="1"/>
    <col min="10473" max="10473" width="9.140625" style="59" customWidth="1"/>
    <col min="10474" max="10474" width="37.140625" style="59" customWidth="1"/>
    <col min="10475" max="10475" width="12.7109375" style="59" customWidth="1"/>
    <col min="10476" max="10476" width="11.85546875" style="59" customWidth="1"/>
    <col min="10477" max="10477" width="1.42578125" style="59" customWidth="1"/>
    <col min="10478" max="10478" width="12" style="59" customWidth="1"/>
    <col min="10479" max="10479" width="11.85546875" style="59" customWidth="1"/>
    <col min="10480" max="10695" width="14.140625" style="59"/>
    <col min="10696" max="10696" width="37.140625" style="59" customWidth="1"/>
    <col min="10697" max="10697" width="14" style="59" customWidth="1"/>
    <col min="10698" max="10700" width="11.140625" style="59" customWidth="1"/>
    <col min="10701" max="10720" width="14.140625" style="59"/>
    <col min="10721" max="10721" width="36.7109375" style="59" customWidth="1"/>
    <col min="10722" max="10723" width="9.140625" style="59" customWidth="1"/>
    <col min="10724" max="10724" width="1" style="59" customWidth="1"/>
    <col min="10725" max="10726" width="9.28515625" style="59" customWidth="1"/>
    <col min="10727" max="10727" width="0.85546875" style="59" customWidth="1"/>
    <col min="10728" max="10728" width="9.42578125" style="59" customWidth="1"/>
    <col min="10729" max="10729" width="9.140625" style="59" customWidth="1"/>
    <col min="10730" max="10730" width="37.140625" style="59" customWidth="1"/>
    <col min="10731" max="10731" width="12.7109375" style="59" customWidth="1"/>
    <col min="10732" max="10732" width="11.85546875" style="59" customWidth="1"/>
    <col min="10733" max="10733" width="1.42578125" style="59" customWidth="1"/>
    <col min="10734" max="10734" width="12" style="59" customWidth="1"/>
    <col min="10735" max="10735" width="11.85546875" style="59" customWidth="1"/>
    <col min="10736" max="10951" width="14.140625" style="59"/>
    <col min="10952" max="10952" width="37.140625" style="59" customWidth="1"/>
    <col min="10953" max="10953" width="14" style="59" customWidth="1"/>
    <col min="10954" max="10956" width="11.140625" style="59" customWidth="1"/>
    <col min="10957" max="10976" width="14.140625" style="59"/>
    <col min="10977" max="10977" width="36.7109375" style="59" customWidth="1"/>
    <col min="10978" max="10979" width="9.140625" style="59" customWidth="1"/>
    <col min="10980" max="10980" width="1" style="59" customWidth="1"/>
    <col min="10981" max="10982" width="9.28515625" style="59" customWidth="1"/>
    <col min="10983" max="10983" width="0.85546875" style="59" customWidth="1"/>
    <col min="10984" max="10984" width="9.42578125" style="59" customWidth="1"/>
    <col min="10985" max="10985" width="9.140625" style="59" customWidth="1"/>
    <col min="10986" max="10986" width="37.140625" style="59" customWidth="1"/>
    <col min="10987" max="10987" width="12.7109375" style="59" customWidth="1"/>
    <col min="10988" max="10988" width="11.85546875" style="59" customWidth="1"/>
    <col min="10989" max="10989" width="1.42578125" style="59" customWidth="1"/>
    <col min="10990" max="10990" width="12" style="59" customWidth="1"/>
    <col min="10991" max="10991" width="11.85546875" style="59" customWidth="1"/>
    <col min="10992" max="11207" width="14.140625" style="59"/>
    <col min="11208" max="11208" width="37.140625" style="59" customWidth="1"/>
    <col min="11209" max="11209" width="14" style="59" customWidth="1"/>
    <col min="11210" max="11212" width="11.140625" style="59" customWidth="1"/>
    <col min="11213" max="11232" width="14.140625" style="59"/>
    <col min="11233" max="11233" width="36.7109375" style="59" customWidth="1"/>
    <col min="11234" max="11235" width="9.140625" style="59" customWidth="1"/>
    <col min="11236" max="11236" width="1" style="59" customWidth="1"/>
    <col min="11237" max="11238" width="9.28515625" style="59" customWidth="1"/>
    <col min="11239" max="11239" width="0.85546875" style="59" customWidth="1"/>
    <col min="11240" max="11240" width="9.42578125" style="59" customWidth="1"/>
    <col min="11241" max="11241" width="9.140625" style="59" customWidth="1"/>
    <col min="11242" max="11242" width="37.140625" style="59" customWidth="1"/>
    <col min="11243" max="11243" width="12.7109375" style="59" customWidth="1"/>
    <col min="11244" max="11244" width="11.85546875" style="59" customWidth="1"/>
    <col min="11245" max="11245" width="1.42578125" style="59" customWidth="1"/>
    <col min="11246" max="11246" width="12" style="59" customWidth="1"/>
    <col min="11247" max="11247" width="11.85546875" style="59" customWidth="1"/>
    <col min="11248" max="11463" width="14.140625" style="59"/>
    <col min="11464" max="11464" width="37.140625" style="59" customWidth="1"/>
    <col min="11465" max="11465" width="14" style="59" customWidth="1"/>
    <col min="11466" max="11468" width="11.140625" style="59" customWidth="1"/>
    <col min="11469" max="11488" width="14.140625" style="59"/>
    <col min="11489" max="11489" width="36.7109375" style="59" customWidth="1"/>
    <col min="11490" max="11491" width="9.140625" style="59" customWidth="1"/>
    <col min="11492" max="11492" width="1" style="59" customWidth="1"/>
    <col min="11493" max="11494" width="9.28515625" style="59" customWidth="1"/>
    <col min="11495" max="11495" width="0.85546875" style="59" customWidth="1"/>
    <col min="11496" max="11496" width="9.42578125" style="59" customWidth="1"/>
    <col min="11497" max="11497" width="9.140625" style="59" customWidth="1"/>
    <col min="11498" max="11498" width="37.140625" style="59" customWidth="1"/>
    <col min="11499" max="11499" width="12.7109375" style="59" customWidth="1"/>
    <col min="11500" max="11500" width="11.85546875" style="59" customWidth="1"/>
    <col min="11501" max="11501" width="1.42578125" style="59" customWidth="1"/>
    <col min="11502" max="11502" width="12" style="59" customWidth="1"/>
    <col min="11503" max="11503" width="11.85546875" style="59" customWidth="1"/>
    <col min="11504" max="11719" width="14.140625" style="59"/>
    <col min="11720" max="11720" width="37.140625" style="59" customWidth="1"/>
    <col min="11721" max="11721" width="14" style="59" customWidth="1"/>
    <col min="11722" max="11724" width="11.140625" style="59" customWidth="1"/>
    <col min="11725" max="11744" width="14.140625" style="59"/>
    <col min="11745" max="11745" width="36.7109375" style="59" customWidth="1"/>
    <col min="11746" max="11747" width="9.140625" style="59" customWidth="1"/>
    <col min="11748" max="11748" width="1" style="59" customWidth="1"/>
    <col min="11749" max="11750" width="9.28515625" style="59" customWidth="1"/>
    <col min="11751" max="11751" width="0.85546875" style="59" customWidth="1"/>
    <col min="11752" max="11752" width="9.42578125" style="59" customWidth="1"/>
    <col min="11753" max="11753" width="9.140625" style="59" customWidth="1"/>
    <col min="11754" max="11754" width="37.140625" style="59" customWidth="1"/>
    <col min="11755" max="11755" width="12.7109375" style="59" customWidth="1"/>
    <col min="11756" max="11756" width="11.85546875" style="59" customWidth="1"/>
    <col min="11757" max="11757" width="1.42578125" style="59" customWidth="1"/>
    <col min="11758" max="11758" width="12" style="59" customWidth="1"/>
    <col min="11759" max="11759" width="11.85546875" style="59" customWidth="1"/>
    <col min="11760" max="11975" width="14.140625" style="59"/>
    <col min="11976" max="11976" width="37.140625" style="59" customWidth="1"/>
    <col min="11977" max="11977" width="14" style="59" customWidth="1"/>
    <col min="11978" max="11980" width="11.140625" style="59" customWidth="1"/>
    <col min="11981" max="12000" width="14.140625" style="59"/>
    <col min="12001" max="12001" width="36.7109375" style="59" customWidth="1"/>
    <col min="12002" max="12003" width="9.140625" style="59" customWidth="1"/>
    <col min="12004" max="12004" width="1" style="59" customWidth="1"/>
    <col min="12005" max="12006" width="9.28515625" style="59" customWidth="1"/>
    <col min="12007" max="12007" width="0.85546875" style="59" customWidth="1"/>
    <col min="12008" max="12008" width="9.42578125" style="59" customWidth="1"/>
    <col min="12009" max="12009" width="9.140625" style="59" customWidth="1"/>
    <col min="12010" max="12010" width="37.140625" style="59" customWidth="1"/>
    <col min="12011" max="12011" width="12.7109375" style="59" customWidth="1"/>
    <col min="12012" max="12012" width="11.85546875" style="59" customWidth="1"/>
    <col min="12013" max="12013" width="1.42578125" style="59" customWidth="1"/>
    <col min="12014" max="12014" width="12" style="59" customWidth="1"/>
    <col min="12015" max="12015" width="11.85546875" style="59" customWidth="1"/>
    <col min="12016" max="12231" width="14.140625" style="59"/>
    <col min="12232" max="12232" width="37.140625" style="59" customWidth="1"/>
    <col min="12233" max="12233" width="14" style="59" customWidth="1"/>
    <col min="12234" max="12236" width="11.140625" style="59" customWidth="1"/>
    <col min="12237" max="12256" width="14.140625" style="59"/>
    <col min="12257" max="12257" width="36.7109375" style="59" customWidth="1"/>
    <col min="12258" max="12259" width="9.140625" style="59" customWidth="1"/>
    <col min="12260" max="12260" width="1" style="59" customWidth="1"/>
    <col min="12261" max="12262" width="9.28515625" style="59" customWidth="1"/>
    <col min="12263" max="12263" width="0.85546875" style="59" customWidth="1"/>
    <col min="12264" max="12264" width="9.42578125" style="59" customWidth="1"/>
    <col min="12265" max="12265" width="9.140625" style="59" customWidth="1"/>
    <col min="12266" max="12266" width="37.140625" style="59" customWidth="1"/>
    <col min="12267" max="12267" width="12.7109375" style="59" customWidth="1"/>
    <col min="12268" max="12268" width="11.85546875" style="59" customWidth="1"/>
    <col min="12269" max="12269" width="1.42578125" style="59" customWidth="1"/>
    <col min="12270" max="12270" width="12" style="59" customWidth="1"/>
    <col min="12271" max="12271" width="11.85546875" style="59" customWidth="1"/>
    <col min="12272" max="12487" width="14.140625" style="59"/>
    <col min="12488" max="12488" width="37.140625" style="59" customWidth="1"/>
    <col min="12489" max="12489" width="14" style="59" customWidth="1"/>
    <col min="12490" max="12492" width="11.140625" style="59" customWidth="1"/>
    <col min="12493" max="12512" width="14.140625" style="59"/>
    <col min="12513" max="12513" width="36.7109375" style="59" customWidth="1"/>
    <col min="12514" max="12515" width="9.140625" style="59" customWidth="1"/>
    <col min="12516" max="12516" width="1" style="59" customWidth="1"/>
    <col min="12517" max="12518" width="9.28515625" style="59" customWidth="1"/>
    <col min="12519" max="12519" width="0.85546875" style="59" customWidth="1"/>
    <col min="12520" max="12520" width="9.42578125" style="59" customWidth="1"/>
    <col min="12521" max="12521" width="9.140625" style="59" customWidth="1"/>
    <col min="12522" max="12522" width="37.140625" style="59" customWidth="1"/>
    <col min="12523" max="12523" width="12.7109375" style="59" customWidth="1"/>
    <col min="12524" max="12524" width="11.85546875" style="59" customWidth="1"/>
    <col min="12525" max="12525" width="1.42578125" style="59" customWidth="1"/>
    <col min="12526" max="12526" width="12" style="59" customWidth="1"/>
    <col min="12527" max="12527" width="11.85546875" style="59" customWidth="1"/>
    <col min="12528" max="12743" width="14.140625" style="59"/>
    <col min="12744" max="12744" width="37.140625" style="59" customWidth="1"/>
    <col min="12745" max="12745" width="14" style="59" customWidth="1"/>
    <col min="12746" max="12748" width="11.140625" style="59" customWidth="1"/>
    <col min="12749" max="12768" width="14.140625" style="59"/>
    <col min="12769" max="12769" width="36.7109375" style="59" customWidth="1"/>
    <col min="12770" max="12771" width="9.140625" style="59" customWidth="1"/>
    <col min="12772" max="12772" width="1" style="59" customWidth="1"/>
    <col min="12773" max="12774" width="9.28515625" style="59" customWidth="1"/>
    <col min="12775" max="12775" width="0.85546875" style="59" customWidth="1"/>
    <col min="12776" max="12776" width="9.42578125" style="59" customWidth="1"/>
    <col min="12777" max="12777" width="9.140625" style="59" customWidth="1"/>
    <col min="12778" max="12778" width="37.140625" style="59" customWidth="1"/>
    <col min="12779" max="12779" width="12.7109375" style="59" customWidth="1"/>
    <col min="12780" max="12780" width="11.85546875" style="59" customWidth="1"/>
    <col min="12781" max="12781" width="1.42578125" style="59" customWidth="1"/>
    <col min="12782" max="12782" width="12" style="59" customWidth="1"/>
    <col min="12783" max="12783" width="11.85546875" style="59" customWidth="1"/>
    <col min="12784" max="12999" width="14.140625" style="59"/>
    <col min="13000" max="13000" width="37.140625" style="59" customWidth="1"/>
    <col min="13001" max="13001" width="14" style="59" customWidth="1"/>
    <col min="13002" max="13004" width="11.140625" style="59" customWidth="1"/>
    <col min="13005" max="13024" width="14.140625" style="59"/>
    <col min="13025" max="13025" width="36.7109375" style="59" customWidth="1"/>
    <col min="13026" max="13027" width="9.140625" style="59" customWidth="1"/>
    <col min="13028" max="13028" width="1" style="59" customWidth="1"/>
    <col min="13029" max="13030" width="9.28515625" style="59" customWidth="1"/>
    <col min="13031" max="13031" width="0.85546875" style="59" customWidth="1"/>
    <col min="13032" max="13032" width="9.42578125" style="59" customWidth="1"/>
    <col min="13033" max="13033" width="9.140625" style="59" customWidth="1"/>
    <col min="13034" max="13034" width="37.140625" style="59" customWidth="1"/>
    <col min="13035" max="13035" width="12.7109375" style="59" customWidth="1"/>
    <col min="13036" max="13036" width="11.85546875" style="59" customWidth="1"/>
    <col min="13037" max="13037" width="1.42578125" style="59" customWidth="1"/>
    <col min="13038" max="13038" width="12" style="59" customWidth="1"/>
    <col min="13039" max="13039" width="11.85546875" style="59" customWidth="1"/>
    <col min="13040" max="13255" width="14.140625" style="59"/>
    <col min="13256" max="13256" width="37.140625" style="59" customWidth="1"/>
    <col min="13257" max="13257" width="14" style="59" customWidth="1"/>
    <col min="13258" max="13260" width="11.140625" style="59" customWidth="1"/>
    <col min="13261" max="13280" width="14.140625" style="59"/>
    <col min="13281" max="13281" width="36.7109375" style="59" customWidth="1"/>
    <col min="13282" max="13283" width="9.140625" style="59" customWidth="1"/>
    <col min="13284" max="13284" width="1" style="59" customWidth="1"/>
    <col min="13285" max="13286" width="9.28515625" style="59" customWidth="1"/>
    <col min="13287" max="13287" width="0.85546875" style="59" customWidth="1"/>
    <col min="13288" max="13288" width="9.42578125" style="59" customWidth="1"/>
    <col min="13289" max="13289" width="9.140625" style="59" customWidth="1"/>
    <col min="13290" max="13290" width="37.140625" style="59" customWidth="1"/>
    <col min="13291" max="13291" width="12.7109375" style="59" customWidth="1"/>
    <col min="13292" max="13292" width="11.85546875" style="59" customWidth="1"/>
    <col min="13293" max="13293" width="1.42578125" style="59" customWidth="1"/>
    <col min="13294" max="13294" width="12" style="59" customWidth="1"/>
    <col min="13295" max="13295" width="11.85546875" style="59" customWidth="1"/>
    <col min="13296" max="13511" width="14.140625" style="59"/>
    <col min="13512" max="13512" width="37.140625" style="59" customWidth="1"/>
    <col min="13513" max="13513" width="14" style="59" customWidth="1"/>
    <col min="13514" max="13516" width="11.140625" style="59" customWidth="1"/>
    <col min="13517" max="13536" width="14.140625" style="59"/>
    <col min="13537" max="13537" width="36.7109375" style="59" customWidth="1"/>
    <col min="13538" max="13539" width="9.140625" style="59" customWidth="1"/>
    <col min="13540" max="13540" width="1" style="59" customWidth="1"/>
    <col min="13541" max="13542" width="9.28515625" style="59" customWidth="1"/>
    <col min="13543" max="13543" width="0.85546875" style="59" customWidth="1"/>
    <col min="13544" max="13544" width="9.42578125" style="59" customWidth="1"/>
    <col min="13545" max="13545" width="9.140625" style="59" customWidth="1"/>
    <col min="13546" max="13546" width="37.140625" style="59" customWidth="1"/>
    <col min="13547" max="13547" width="12.7109375" style="59" customWidth="1"/>
    <col min="13548" max="13548" width="11.85546875" style="59" customWidth="1"/>
    <col min="13549" max="13549" width="1.42578125" style="59" customWidth="1"/>
    <col min="13550" max="13550" width="12" style="59" customWidth="1"/>
    <col min="13551" max="13551" width="11.85546875" style="59" customWidth="1"/>
    <col min="13552" max="13767" width="14.140625" style="59"/>
    <col min="13768" max="13768" width="37.140625" style="59" customWidth="1"/>
    <col min="13769" max="13769" width="14" style="59" customWidth="1"/>
    <col min="13770" max="13772" width="11.140625" style="59" customWidth="1"/>
    <col min="13773" max="13792" width="14.140625" style="59"/>
    <col min="13793" max="13793" width="36.7109375" style="59" customWidth="1"/>
    <col min="13794" max="13795" width="9.140625" style="59" customWidth="1"/>
    <col min="13796" max="13796" width="1" style="59" customWidth="1"/>
    <col min="13797" max="13798" width="9.28515625" style="59" customWidth="1"/>
    <col min="13799" max="13799" width="0.85546875" style="59" customWidth="1"/>
    <col min="13800" max="13800" width="9.42578125" style="59" customWidth="1"/>
    <col min="13801" max="13801" width="9.140625" style="59" customWidth="1"/>
    <col min="13802" max="13802" width="37.140625" style="59" customWidth="1"/>
    <col min="13803" max="13803" width="12.7109375" style="59" customWidth="1"/>
    <col min="13804" max="13804" width="11.85546875" style="59" customWidth="1"/>
    <col min="13805" max="13805" width="1.42578125" style="59" customWidth="1"/>
    <col min="13806" max="13806" width="12" style="59" customWidth="1"/>
    <col min="13807" max="13807" width="11.85546875" style="59" customWidth="1"/>
    <col min="13808" max="14023" width="14.140625" style="59"/>
    <col min="14024" max="14024" width="37.140625" style="59" customWidth="1"/>
    <col min="14025" max="14025" width="14" style="59" customWidth="1"/>
    <col min="14026" max="14028" width="11.140625" style="59" customWidth="1"/>
    <col min="14029" max="14048" width="14.140625" style="59"/>
    <col min="14049" max="14049" width="36.7109375" style="59" customWidth="1"/>
    <col min="14050" max="14051" width="9.140625" style="59" customWidth="1"/>
    <col min="14052" max="14052" width="1" style="59" customWidth="1"/>
    <col min="14053" max="14054" width="9.28515625" style="59" customWidth="1"/>
    <col min="14055" max="14055" width="0.85546875" style="59" customWidth="1"/>
    <col min="14056" max="14056" width="9.42578125" style="59" customWidth="1"/>
    <col min="14057" max="14057" width="9.140625" style="59" customWidth="1"/>
    <col min="14058" max="14058" width="37.140625" style="59" customWidth="1"/>
    <col min="14059" max="14059" width="12.7109375" style="59" customWidth="1"/>
    <col min="14060" max="14060" width="11.85546875" style="59" customWidth="1"/>
    <col min="14061" max="14061" width="1.42578125" style="59" customWidth="1"/>
    <col min="14062" max="14062" width="12" style="59" customWidth="1"/>
    <col min="14063" max="14063" width="11.85546875" style="59" customWidth="1"/>
    <col min="14064" max="14279" width="14.140625" style="59"/>
    <col min="14280" max="14280" width="37.140625" style="59" customWidth="1"/>
    <col min="14281" max="14281" width="14" style="59" customWidth="1"/>
    <col min="14282" max="14284" width="11.140625" style="59" customWidth="1"/>
    <col min="14285" max="14304" width="14.140625" style="59"/>
    <col min="14305" max="14305" width="36.7109375" style="59" customWidth="1"/>
    <col min="14306" max="14307" width="9.140625" style="59" customWidth="1"/>
    <col min="14308" max="14308" width="1" style="59" customWidth="1"/>
    <col min="14309" max="14310" width="9.28515625" style="59" customWidth="1"/>
    <col min="14311" max="14311" width="0.85546875" style="59" customWidth="1"/>
    <col min="14312" max="14312" width="9.42578125" style="59" customWidth="1"/>
    <col min="14313" max="14313" width="9.140625" style="59" customWidth="1"/>
    <col min="14314" max="14314" width="37.140625" style="59" customWidth="1"/>
    <col min="14315" max="14315" width="12.7109375" style="59" customWidth="1"/>
    <col min="14316" max="14316" width="11.85546875" style="59" customWidth="1"/>
    <col min="14317" max="14317" width="1.42578125" style="59" customWidth="1"/>
    <col min="14318" max="14318" width="12" style="59" customWidth="1"/>
    <col min="14319" max="14319" width="11.85546875" style="59" customWidth="1"/>
    <col min="14320" max="14535" width="14.140625" style="59"/>
    <col min="14536" max="14536" width="37.140625" style="59" customWidth="1"/>
    <col min="14537" max="14537" width="14" style="59" customWidth="1"/>
    <col min="14538" max="14540" width="11.140625" style="59" customWidth="1"/>
    <col min="14541" max="14560" width="14.140625" style="59"/>
    <col min="14561" max="14561" width="36.7109375" style="59" customWidth="1"/>
    <col min="14562" max="14563" width="9.140625" style="59" customWidth="1"/>
    <col min="14564" max="14564" width="1" style="59" customWidth="1"/>
    <col min="14565" max="14566" width="9.28515625" style="59" customWidth="1"/>
    <col min="14567" max="14567" width="0.85546875" style="59" customWidth="1"/>
    <col min="14568" max="14568" width="9.42578125" style="59" customWidth="1"/>
    <col min="14569" max="14569" width="9.140625" style="59" customWidth="1"/>
    <col min="14570" max="14570" width="37.140625" style="59" customWidth="1"/>
    <col min="14571" max="14571" width="12.7109375" style="59" customWidth="1"/>
    <col min="14572" max="14572" width="11.85546875" style="59" customWidth="1"/>
    <col min="14573" max="14573" width="1.42578125" style="59" customWidth="1"/>
    <col min="14574" max="14574" width="12" style="59" customWidth="1"/>
    <col min="14575" max="14575" width="11.85546875" style="59" customWidth="1"/>
    <col min="14576" max="14791" width="14.140625" style="59"/>
    <col min="14792" max="14792" width="37.140625" style="59" customWidth="1"/>
    <col min="14793" max="14793" width="14" style="59" customWidth="1"/>
    <col min="14794" max="14796" width="11.140625" style="59" customWidth="1"/>
    <col min="14797" max="14816" width="14.140625" style="59"/>
    <col min="14817" max="14817" width="36.7109375" style="59" customWidth="1"/>
    <col min="14818" max="14819" width="9.140625" style="59" customWidth="1"/>
    <col min="14820" max="14820" width="1" style="59" customWidth="1"/>
    <col min="14821" max="14822" width="9.28515625" style="59" customWidth="1"/>
    <col min="14823" max="14823" width="0.85546875" style="59" customWidth="1"/>
    <col min="14824" max="14824" width="9.42578125" style="59" customWidth="1"/>
    <col min="14825" max="14825" width="9.140625" style="59" customWidth="1"/>
    <col min="14826" max="14826" width="37.140625" style="59" customWidth="1"/>
    <col min="14827" max="14827" width="12.7109375" style="59" customWidth="1"/>
    <col min="14828" max="14828" width="11.85546875" style="59" customWidth="1"/>
    <col min="14829" max="14829" width="1.42578125" style="59" customWidth="1"/>
    <col min="14830" max="14830" width="12" style="59" customWidth="1"/>
    <col min="14831" max="14831" width="11.85546875" style="59" customWidth="1"/>
    <col min="14832" max="15047" width="14.140625" style="59"/>
    <col min="15048" max="15048" width="37.140625" style="59" customWidth="1"/>
    <col min="15049" max="15049" width="14" style="59" customWidth="1"/>
    <col min="15050" max="15052" width="11.140625" style="59" customWidth="1"/>
    <col min="15053" max="15072" width="14.140625" style="59"/>
    <col min="15073" max="15073" width="36.7109375" style="59" customWidth="1"/>
    <col min="15074" max="15075" width="9.140625" style="59" customWidth="1"/>
    <col min="15076" max="15076" width="1" style="59" customWidth="1"/>
    <col min="15077" max="15078" width="9.28515625" style="59" customWidth="1"/>
    <col min="15079" max="15079" width="0.85546875" style="59" customWidth="1"/>
    <col min="15080" max="15080" width="9.42578125" style="59" customWidth="1"/>
    <col min="15081" max="15081" width="9.140625" style="59" customWidth="1"/>
    <col min="15082" max="15082" width="37.140625" style="59" customWidth="1"/>
    <col min="15083" max="15083" width="12.7109375" style="59" customWidth="1"/>
    <col min="15084" max="15084" width="11.85546875" style="59" customWidth="1"/>
    <col min="15085" max="15085" width="1.42578125" style="59" customWidth="1"/>
    <col min="15086" max="15086" width="12" style="59" customWidth="1"/>
    <col min="15087" max="15087" width="11.85546875" style="59" customWidth="1"/>
    <col min="15088" max="15303" width="14.140625" style="59"/>
    <col min="15304" max="15304" width="37.140625" style="59" customWidth="1"/>
    <col min="15305" max="15305" width="14" style="59" customWidth="1"/>
    <col min="15306" max="15308" width="11.140625" style="59" customWidth="1"/>
    <col min="15309" max="15328" width="14.140625" style="59"/>
    <col min="15329" max="15329" width="36.7109375" style="59" customWidth="1"/>
    <col min="15330" max="15331" width="9.140625" style="59" customWidth="1"/>
    <col min="15332" max="15332" width="1" style="59" customWidth="1"/>
    <col min="15333" max="15334" width="9.28515625" style="59" customWidth="1"/>
    <col min="15335" max="15335" width="0.85546875" style="59" customWidth="1"/>
    <col min="15336" max="15336" width="9.42578125" style="59" customWidth="1"/>
    <col min="15337" max="15337" width="9.140625" style="59" customWidth="1"/>
    <col min="15338" max="15338" width="37.140625" style="59" customWidth="1"/>
    <col min="15339" max="15339" width="12.7109375" style="59" customWidth="1"/>
    <col min="15340" max="15340" width="11.85546875" style="59" customWidth="1"/>
    <col min="15341" max="15341" width="1.42578125" style="59" customWidth="1"/>
    <col min="15342" max="15342" width="12" style="59" customWidth="1"/>
    <col min="15343" max="15343" width="11.85546875" style="59" customWidth="1"/>
    <col min="15344" max="15559" width="14.140625" style="59"/>
    <col min="15560" max="15560" width="37.140625" style="59" customWidth="1"/>
    <col min="15561" max="15561" width="14" style="59" customWidth="1"/>
    <col min="15562" max="15564" width="11.140625" style="59" customWidth="1"/>
    <col min="15565" max="15584" width="14.140625" style="59"/>
    <col min="15585" max="15585" width="36.7109375" style="59" customWidth="1"/>
    <col min="15586" max="15587" width="9.140625" style="59" customWidth="1"/>
    <col min="15588" max="15588" width="1" style="59" customWidth="1"/>
    <col min="15589" max="15590" width="9.28515625" style="59" customWidth="1"/>
    <col min="15591" max="15591" width="0.85546875" style="59" customWidth="1"/>
    <col min="15592" max="15592" width="9.42578125" style="59" customWidth="1"/>
    <col min="15593" max="15593" width="9.140625" style="59" customWidth="1"/>
    <col min="15594" max="15594" width="37.140625" style="59" customWidth="1"/>
    <col min="15595" max="15595" width="12.7109375" style="59" customWidth="1"/>
    <col min="15596" max="15596" width="11.85546875" style="59" customWidth="1"/>
    <col min="15597" max="15597" width="1.42578125" style="59" customWidth="1"/>
    <col min="15598" max="15598" width="12" style="59" customWidth="1"/>
    <col min="15599" max="15599" width="11.85546875" style="59" customWidth="1"/>
    <col min="15600" max="15815" width="14.140625" style="59"/>
    <col min="15816" max="15816" width="37.140625" style="59" customWidth="1"/>
    <col min="15817" max="15817" width="14" style="59" customWidth="1"/>
    <col min="15818" max="15820" width="11.140625" style="59" customWidth="1"/>
    <col min="15821" max="15840" width="14.140625" style="59"/>
    <col min="15841" max="15841" width="36.7109375" style="59" customWidth="1"/>
    <col min="15842" max="15843" width="9.140625" style="59" customWidth="1"/>
    <col min="15844" max="15844" width="1" style="59" customWidth="1"/>
    <col min="15845" max="15846" width="9.28515625" style="59" customWidth="1"/>
    <col min="15847" max="15847" width="0.85546875" style="59" customWidth="1"/>
    <col min="15848" max="15848" width="9.42578125" style="59" customWidth="1"/>
    <col min="15849" max="15849" width="9.140625" style="59" customWidth="1"/>
    <col min="15850" max="15850" width="37.140625" style="59" customWidth="1"/>
    <col min="15851" max="15851" width="12.7109375" style="59" customWidth="1"/>
    <col min="15852" max="15852" width="11.85546875" style="59" customWidth="1"/>
    <col min="15853" max="15853" width="1.42578125" style="59" customWidth="1"/>
    <col min="15854" max="15854" width="12" style="59" customWidth="1"/>
    <col min="15855" max="15855" width="11.85546875" style="59" customWidth="1"/>
    <col min="15856" max="16071" width="14.140625" style="59"/>
    <col min="16072" max="16072" width="37.140625" style="59" customWidth="1"/>
    <col min="16073" max="16073" width="14" style="59" customWidth="1"/>
    <col min="16074" max="16076" width="11.140625" style="59" customWidth="1"/>
    <col min="16077" max="16096" width="14.140625" style="59"/>
    <col min="16097" max="16097" width="36.7109375" style="59" customWidth="1"/>
    <col min="16098" max="16099" width="9.140625" style="59" customWidth="1"/>
    <col min="16100" max="16100" width="1" style="59" customWidth="1"/>
    <col min="16101" max="16102" width="9.28515625" style="59" customWidth="1"/>
    <col min="16103" max="16103" width="0.85546875" style="59" customWidth="1"/>
    <col min="16104" max="16104" width="9.42578125" style="59" customWidth="1"/>
    <col min="16105" max="16105" width="9.140625" style="59" customWidth="1"/>
    <col min="16106" max="16106" width="37.140625" style="59" customWidth="1"/>
    <col min="16107" max="16107" width="12.7109375" style="59" customWidth="1"/>
    <col min="16108" max="16108" width="11.85546875" style="59" customWidth="1"/>
    <col min="16109" max="16109" width="1.42578125" style="59" customWidth="1"/>
    <col min="16110" max="16110" width="12" style="59" customWidth="1"/>
    <col min="16111" max="16111" width="11.85546875" style="59" customWidth="1"/>
    <col min="16112" max="16327" width="14.140625" style="59"/>
    <col min="16328" max="16328" width="37.140625" style="59" customWidth="1"/>
    <col min="16329" max="16329" width="14" style="59" customWidth="1"/>
    <col min="16330" max="16332" width="11.140625" style="59" customWidth="1"/>
    <col min="16333" max="16384" width="14.140625" style="59"/>
  </cols>
  <sheetData>
    <row r="1" spans="1:223" ht="37.5">
      <c r="A1" s="400">
        <f>'17'!A1+1</f>
        <v>18</v>
      </c>
      <c r="B1" s="400"/>
      <c r="C1" s="401"/>
      <c r="D1" s="401"/>
      <c r="E1" s="65"/>
      <c r="F1" s="65"/>
      <c r="G1" s="401"/>
      <c r="H1" s="65"/>
      <c r="I1" s="65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402"/>
      <c r="V1" s="402"/>
      <c r="W1" s="402"/>
      <c r="X1" s="402"/>
      <c r="Y1" s="402"/>
      <c r="Z1" s="402"/>
      <c r="AA1" s="402"/>
      <c r="AB1" s="402"/>
      <c r="AC1" s="402"/>
      <c r="AD1" s="402"/>
      <c r="AE1" s="402"/>
      <c r="AF1" s="402"/>
      <c r="AG1" s="402"/>
      <c r="AH1" s="402"/>
      <c r="AI1" s="402"/>
      <c r="AJ1" s="402"/>
      <c r="AK1" s="402"/>
      <c r="AL1" s="402"/>
      <c r="AM1" s="402"/>
      <c r="AN1" s="402"/>
      <c r="AO1" s="402"/>
      <c r="AP1" s="402"/>
      <c r="AQ1" s="402"/>
      <c r="AR1" s="402"/>
      <c r="AS1" s="402"/>
      <c r="AT1" s="402"/>
      <c r="AU1" s="402"/>
      <c r="AV1" s="402"/>
      <c r="AW1" s="402"/>
      <c r="AX1" s="402"/>
      <c r="AY1" s="402"/>
      <c r="AZ1" s="402"/>
      <c r="BA1" s="402"/>
      <c r="BB1" s="402"/>
      <c r="BC1" s="402"/>
      <c r="BD1" s="402"/>
      <c r="BE1" s="402"/>
      <c r="BF1" s="402"/>
      <c r="BG1" s="402"/>
      <c r="BH1" s="402"/>
      <c r="BI1" s="402"/>
      <c r="BJ1" s="402"/>
      <c r="BK1" s="402"/>
      <c r="BL1" s="402"/>
      <c r="BM1" s="402"/>
      <c r="BN1" s="402"/>
      <c r="BO1" s="402"/>
      <c r="BP1" s="402"/>
      <c r="BQ1" s="402"/>
      <c r="BR1" s="402"/>
      <c r="BS1" s="402"/>
      <c r="BT1" s="402"/>
      <c r="BU1" s="402"/>
      <c r="BV1" s="402"/>
      <c r="BW1" s="402"/>
      <c r="BX1" s="402"/>
      <c r="BY1" s="402"/>
      <c r="BZ1" s="402"/>
      <c r="CA1" s="402"/>
      <c r="CB1" s="402"/>
      <c r="CC1" s="402"/>
      <c r="CD1" s="402"/>
      <c r="CE1" s="402"/>
      <c r="CF1" s="402"/>
      <c r="CG1" s="402"/>
      <c r="CH1" s="402"/>
      <c r="CI1" s="402"/>
      <c r="CJ1" s="402"/>
      <c r="CK1" s="402"/>
      <c r="CL1" s="402"/>
      <c r="CM1" s="402"/>
      <c r="CN1" s="402"/>
      <c r="CO1" s="402"/>
      <c r="CP1" s="402"/>
      <c r="CQ1" s="402"/>
      <c r="CR1" s="402"/>
      <c r="CS1" s="402"/>
      <c r="CT1" s="402"/>
      <c r="CU1" s="402"/>
      <c r="CV1" s="402"/>
      <c r="CW1" s="402"/>
      <c r="CX1" s="402"/>
      <c r="CY1" s="402"/>
      <c r="CZ1" s="402"/>
      <c r="DA1" s="402"/>
      <c r="DB1" s="402"/>
      <c r="DC1" s="402"/>
      <c r="DD1" s="402"/>
      <c r="DE1" s="402"/>
      <c r="DF1" s="402"/>
      <c r="DG1" s="402"/>
      <c r="DH1" s="402"/>
      <c r="DI1" s="402"/>
      <c r="DJ1" s="402"/>
      <c r="DK1" s="402"/>
      <c r="DL1" s="402"/>
      <c r="DM1" s="402"/>
      <c r="DN1" s="402"/>
      <c r="DO1" s="402"/>
      <c r="DP1" s="402"/>
      <c r="DQ1" s="402"/>
      <c r="DR1" s="402"/>
      <c r="DS1" s="402"/>
      <c r="DT1" s="402"/>
      <c r="DU1" s="402"/>
      <c r="DV1" s="402"/>
      <c r="DW1" s="402"/>
      <c r="DX1" s="402"/>
      <c r="DY1" s="402"/>
      <c r="DZ1" s="402"/>
      <c r="EA1" s="402"/>
      <c r="EB1" s="402"/>
      <c r="EC1" s="402"/>
      <c r="ED1" s="402"/>
      <c r="EE1" s="402"/>
      <c r="EF1" s="402"/>
      <c r="EG1" s="402"/>
      <c r="EH1" s="402"/>
      <c r="EI1" s="402"/>
      <c r="EJ1" s="402"/>
      <c r="EK1" s="402"/>
      <c r="EL1" s="402"/>
      <c r="EM1" s="402"/>
      <c r="EN1" s="402"/>
      <c r="EO1" s="402"/>
      <c r="EP1" s="402"/>
      <c r="EQ1" s="402"/>
      <c r="ER1" s="402"/>
      <c r="ES1" s="402"/>
      <c r="ET1" s="402"/>
      <c r="EU1" s="402"/>
      <c r="EV1" s="402"/>
      <c r="EW1" s="402"/>
      <c r="EX1" s="402"/>
      <c r="EY1" s="402"/>
      <c r="EZ1" s="402"/>
      <c r="FA1" s="402"/>
      <c r="FB1" s="402"/>
      <c r="FC1" s="402"/>
      <c r="FD1" s="402"/>
      <c r="FE1" s="402"/>
      <c r="FF1" s="402"/>
      <c r="FG1" s="402"/>
      <c r="FH1" s="402"/>
      <c r="FI1" s="402"/>
      <c r="FJ1" s="402"/>
      <c r="FK1" s="402"/>
      <c r="FL1" s="402"/>
      <c r="FM1" s="402"/>
      <c r="FN1" s="402"/>
      <c r="FO1" s="402"/>
      <c r="FP1" s="402"/>
      <c r="FQ1" s="402"/>
      <c r="FR1" s="402"/>
      <c r="FS1" s="402"/>
      <c r="FT1" s="402"/>
      <c r="FU1" s="402"/>
      <c r="FV1" s="402"/>
      <c r="FW1" s="402"/>
      <c r="FX1" s="402"/>
      <c r="FY1" s="402"/>
      <c r="FZ1" s="402"/>
      <c r="GA1" s="402"/>
      <c r="GB1" s="402"/>
      <c r="GC1" s="402"/>
      <c r="GD1" s="402"/>
      <c r="GE1" s="402"/>
      <c r="GF1" s="402"/>
      <c r="GG1" s="402"/>
      <c r="GH1" s="402"/>
      <c r="GI1" s="402"/>
      <c r="GJ1" s="402"/>
      <c r="GK1" s="402"/>
      <c r="GL1" s="402"/>
      <c r="GM1" s="402"/>
      <c r="GN1" s="402"/>
      <c r="GO1" s="402"/>
      <c r="GP1" s="402"/>
      <c r="GQ1" s="402"/>
      <c r="GR1" s="402"/>
      <c r="GS1" s="402"/>
      <c r="GT1" s="402"/>
      <c r="GU1" s="402"/>
      <c r="GV1" s="402"/>
      <c r="GW1" s="402"/>
      <c r="GX1" s="402"/>
      <c r="GY1" s="402"/>
      <c r="GZ1" s="402"/>
      <c r="HA1" s="402"/>
      <c r="HB1" s="402"/>
      <c r="HC1" s="402"/>
      <c r="HD1" s="402"/>
      <c r="HE1" s="402"/>
      <c r="HF1" s="402"/>
      <c r="HG1" s="402"/>
      <c r="HH1" s="402"/>
      <c r="HI1" s="402"/>
      <c r="HJ1" s="402"/>
      <c r="HK1" s="402"/>
      <c r="HL1" s="402"/>
      <c r="HM1" s="402"/>
      <c r="HN1" s="402"/>
      <c r="HO1" s="402"/>
    </row>
    <row r="2" spans="1:223" ht="36.75" customHeight="1">
      <c r="A2" s="740" t="s">
        <v>339</v>
      </c>
      <c r="B2" s="740"/>
      <c r="C2" s="740"/>
      <c r="D2" s="740"/>
      <c r="E2" s="740"/>
      <c r="F2" s="740"/>
      <c r="G2" s="740"/>
      <c r="H2" s="740"/>
      <c r="I2" s="740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  <c r="CA2" s="66"/>
      <c r="CB2" s="66"/>
      <c r="CC2" s="66"/>
      <c r="CD2" s="66"/>
      <c r="CE2" s="66"/>
      <c r="CF2" s="66"/>
      <c r="CG2" s="66"/>
      <c r="CH2" s="66"/>
      <c r="CI2" s="66"/>
      <c r="CJ2" s="66"/>
      <c r="CK2" s="66"/>
      <c r="CL2" s="66"/>
      <c r="CM2" s="66"/>
      <c r="CN2" s="66"/>
      <c r="CO2" s="66"/>
      <c r="CP2" s="66"/>
      <c r="CQ2" s="66"/>
      <c r="CR2" s="66"/>
      <c r="CS2" s="66"/>
      <c r="CT2" s="66"/>
      <c r="CU2" s="66"/>
      <c r="CV2" s="66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66"/>
      <c r="DP2" s="66"/>
      <c r="DQ2" s="66"/>
      <c r="DR2" s="66"/>
      <c r="DS2" s="66"/>
      <c r="DT2" s="66"/>
      <c r="DU2" s="66"/>
      <c r="DV2" s="66"/>
      <c r="DW2" s="66"/>
      <c r="DX2" s="66"/>
      <c r="DY2" s="66"/>
      <c r="DZ2" s="66"/>
      <c r="EA2" s="66"/>
      <c r="EB2" s="66"/>
      <c r="EC2" s="66"/>
      <c r="ED2" s="66"/>
      <c r="EE2" s="66"/>
      <c r="EF2" s="66"/>
      <c r="EG2" s="66"/>
      <c r="EH2" s="66"/>
      <c r="EI2" s="66"/>
      <c r="EJ2" s="66"/>
      <c r="EK2" s="66"/>
      <c r="EL2" s="66"/>
      <c r="EM2" s="66"/>
      <c r="EN2" s="66"/>
      <c r="EO2" s="66"/>
      <c r="EP2" s="66"/>
      <c r="EQ2" s="66"/>
      <c r="ER2" s="66"/>
      <c r="ES2" s="66"/>
      <c r="ET2" s="66"/>
      <c r="EU2" s="66"/>
      <c r="EV2" s="66"/>
      <c r="EW2" s="66"/>
      <c r="EX2" s="66"/>
      <c r="EY2" s="66"/>
      <c r="EZ2" s="66"/>
      <c r="FA2" s="66"/>
      <c r="FB2" s="66"/>
      <c r="FC2" s="66"/>
      <c r="FD2" s="66"/>
      <c r="FE2" s="66"/>
      <c r="FF2" s="66"/>
      <c r="FG2" s="66"/>
      <c r="FH2" s="66"/>
      <c r="FI2" s="66"/>
      <c r="FJ2" s="66"/>
      <c r="FK2" s="66"/>
      <c r="FL2" s="66"/>
      <c r="FM2" s="66"/>
      <c r="FN2" s="66"/>
      <c r="FO2" s="66"/>
      <c r="FP2" s="66"/>
      <c r="FQ2" s="66"/>
      <c r="FR2" s="66"/>
      <c r="FS2" s="66"/>
      <c r="FT2" s="66"/>
      <c r="FU2" s="66"/>
      <c r="FV2" s="66"/>
      <c r="FW2" s="66"/>
      <c r="FX2" s="66"/>
      <c r="FY2" s="66"/>
      <c r="FZ2" s="66"/>
      <c r="GA2" s="66"/>
      <c r="GB2" s="66"/>
      <c r="GC2" s="66"/>
      <c r="GD2" s="66"/>
      <c r="GE2" s="66"/>
      <c r="GF2" s="66"/>
      <c r="GG2" s="66"/>
      <c r="GH2" s="66"/>
      <c r="GI2" s="66"/>
      <c r="GJ2" s="66"/>
      <c r="GK2" s="66"/>
      <c r="GL2" s="66"/>
      <c r="GM2" s="66"/>
      <c r="GN2" s="66"/>
      <c r="GO2" s="66"/>
      <c r="GP2" s="66"/>
      <c r="GQ2" s="66"/>
      <c r="GR2" s="66"/>
      <c r="GS2" s="66"/>
      <c r="GT2" s="66"/>
      <c r="GU2" s="66"/>
      <c r="GV2" s="66"/>
      <c r="GW2" s="66"/>
      <c r="GX2" s="66"/>
      <c r="GY2" s="66"/>
      <c r="GZ2" s="66"/>
      <c r="HA2" s="66"/>
      <c r="HB2" s="66"/>
      <c r="HC2" s="66"/>
      <c r="HD2" s="66"/>
      <c r="HE2" s="66"/>
      <c r="HF2" s="66"/>
      <c r="HG2" s="66"/>
      <c r="HH2" s="66"/>
      <c r="HI2" s="66"/>
      <c r="HJ2" s="66"/>
      <c r="HK2" s="66"/>
      <c r="HL2" s="66"/>
      <c r="HM2" s="66"/>
      <c r="HN2" s="66"/>
      <c r="HO2" s="66"/>
    </row>
    <row r="3" spans="1:223">
      <c r="A3" s="82"/>
      <c r="B3" s="82"/>
      <c r="C3" s="737"/>
      <c r="D3" s="737"/>
      <c r="E3" s="67"/>
      <c r="F3" s="403"/>
      <c r="G3" s="404"/>
      <c r="H3" s="67"/>
      <c r="I3" s="403"/>
    </row>
    <row r="4" spans="1:223" ht="51.75" customHeight="1">
      <c r="A4" s="738"/>
      <c r="B4" s="741" t="s">
        <v>261</v>
      </c>
      <c r="C4" s="741"/>
      <c r="D4" s="302"/>
      <c r="E4" s="719" t="s">
        <v>262</v>
      </c>
      <c r="F4" s="719"/>
      <c r="G4" s="302"/>
      <c r="H4" s="719" t="s">
        <v>263</v>
      </c>
      <c r="I4" s="719"/>
    </row>
    <row r="5" spans="1:223" ht="40.5" customHeight="1">
      <c r="A5" s="739"/>
      <c r="B5" s="85" t="s">
        <v>227</v>
      </c>
      <c r="C5" s="85" t="s">
        <v>266</v>
      </c>
      <c r="D5" s="85"/>
      <c r="E5" s="85" t="s">
        <v>227</v>
      </c>
      <c r="F5" s="85" t="s">
        <v>266</v>
      </c>
      <c r="G5" s="85"/>
      <c r="H5" s="85" t="s">
        <v>227</v>
      </c>
      <c r="I5" s="85" t="s">
        <v>266</v>
      </c>
    </row>
    <row r="6" spans="1:223" ht="26.25" customHeight="1">
      <c r="A6" s="174" t="s">
        <v>1</v>
      </c>
      <c r="B6" s="656">
        <v>4346</v>
      </c>
      <c r="C6" s="542">
        <v>52.380380000000002</v>
      </c>
      <c r="D6" s="654"/>
      <c r="E6" s="541">
        <v>1757</v>
      </c>
      <c r="F6" s="542">
        <v>21.17633</v>
      </c>
      <c r="G6" s="654"/>
      <c r="H6" s="541">
        <v>1025</v>
      </c>
      <c r="I6" s="657">
        <v>12.35</v>
      </c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  <c r="FF6" s="68"/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8"/>
      <c r="GM6" s="68"/>
      <c r="GN6" s="68"/>
      <c r="GO6" s="68"/>
      <c r="GP6" s="68"/>
      <c r="GQ6" s="68"/>
      <c r="GR6" s="68"/>
      <c r="GS6" s="68"/>
      <c r="GT6" s="68"/>
      <c r="GU6" s="68"/>
      <c r="GV6" s="68"/>
      <c r="GW6" s="68"/>
      <c r="GX6" s="68"/>
      <c r="GY6" s="68"/>
      <c r="GZ6" s="68"/>
      <c r="HA6" s="68"/>
      <c r="HB6" s="68"/>
      <c r="HC6" s="68"/>
      <c r="HD6" s="68"/>
      <c r="HE6" s="68"/>
      <c r="HF6" s="68"/>
      <c r="HG6" s="68"/>
      <c r="HH6" s="68"/>
      <c r="HI6" s="68"/>
      <c r="HJ6" s="68"/>
      <c r="HK6" s="68"/>
      <c r="HL6" s="68"/>
      <c r="HM6" s="68"/>
      <c r="HN6" s="68"/>
      <c r="HO6" s="68"/>
    </row>
    <row r="7" spans="1:223" ht="21" customHeight="1">
      <c r="A7" s="9" t="s">
        <v>8</v>
      </c>
      <c r="B7" s="656">
        <v>1123</v>
      </c>
      <c r="C7" s="542">
        <v>63.482190000000003</v>
      </c>
      <c r="D7" s="654"/>
      <c r="E7" s="541">
        <v>536</v>
      </c>
      <c r="F7" s="542">
        <v>30.299600000000002</v>
      </c>
      <c r="G7" s="654"/>
      <c r="H7" s="541">
        <v>273</v>
      </c>
      <c r="I7" s="657">
        <v>15.43</v>
      </c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  <c r="AZ7" s="70"/>
      <c r="BA7" s="70"/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0"/>
      <c r="BM7" s="70"/>
      <c r="BN7" s="70"/>
      <c r="BO7" s="70"/>
      <c r="BP7" s="70"/>
      <c r="BQ7" s="70"/>
      <c r="BR7" s="70"/>
      <c r="BS7" s="70"/>
      <c r="BT7" s="70"/>
      <c r="BU7" s="70"/>
      <c r="BV7" s="70"/>
      <c r="BW7" s="70"/>
      <c r="BX7" s="70"/>
      <c r="BY7" s="70"/>
      <c r="BZ7" s="70"/>
      <c r="CA7" s="70"/>
      <c r="CB7" s="70"/>
      <c r="CC7" s="70"/>
      <c r="CD7" s="70"/>
      <c r="CE7" s="70"/>
      <c r="CF7" s="70"/>
      <c r="CG7" s="70"/>
      <c r="CH7" s="70"/>
      <c r="CI7" s="70"/>
      <c r="CJ7" s="70"/>
      <c r="CK7" s="70"/>
      <c r="CL7" s="70"/>
      <c r="CM7" s="70"/>
      <c r="CN7" s="70"/>
      <c r="CO7" s="70"/>
      <c r="CP7" s="70"/>
      <c r="CQ7" s="70"/>
      <c r="CR7" s="70"/>
      <c r="CS7" s="70"/>
      <c r="CT7" s="70"/>
      <c r="CU7" s="70"/>
      <c r="CV7" s="70"/>
      <c r="CW7" s="70"/>
      <c r="CX7" s="70"/>
      <c r="CY7" s="70"/>
      <c r="CZ7" s="70"/>
      <c r="DA7" s="70"/>
      <c r="DB7" s="70"/>
      <c r="DC7" s="70"/>
      <c r="DD7" s="70"/>
      <c r="DE7" s="70"/>
      <c r="DF7" s="70"/>
      <c r="DG7" s="70"/>
      <c r="DH7" s="70"/>
      <c r="DI7" s="70"/>
      <c r="DJ7" s="70"/>
      <c r="DK7" s="70"/>
      <c r="DL7" s="70"/>
      <c r="DM7" s="70"/>
      <c r="DN7" s="70"/>
      <c r="DO7" s="70"/>
      <c r="DP7" s="70"/>
      <c r="DQ7" s="70"/>
      <c r="DR7" s="70"/>
      <c r="DS7" s="70"/>
      <c r="DT7" s="70"/>
      <c r="DU7" s="70"/>
      <c r="DV7" s="70"/>
      <c r="DW7" s="70"/>
      <c r="DX7" s="70"/>
      <c r="DY7" s="70"/>
      <c r="DZ7" s="70"/>
      <c r="EA7" s="70"/>
      <c r="EB7" s="70"/>
      <c r="EC7" s="70"/>
      <c r="ED7" s="70"/>
      <c r="EE7" s="70"/>
      <c r="EF7" s="70"/>
      <c r="EG7" s="70"/>
      <c r="EH7" s="70"/>
      <c r="EI7" s="70"/>
      <c r="EJ7" s="70"/>
      <c r="EK7" s="70"/>
      <c r="EL7" s="70"/>
      <c r="EM7" s="70"/>
      <c r="EN7" s="70"/>
      <c r="EO7" s="70"/>
      <c r="EP7" s="70"/>
      <c r="EQ7" s="70"/>
      <c r="ER7" s="70"/>
      <c r="ES7" s="70"/>
      <c r="ET7" s="70"/>
      <c r="EU7" s="70"/>
      <c r="EV7" s="70"/>
      <c r="EW7" s="70"/>
      <c r="EX7" s="70"/>
      <c r="EY7" s="70"/>
      <c r="EZ7" s="70"/>
      <c r="FA7" s="70"/>
      <c r="FB7" s="70"/>
      <c r="FC7" s="70"/>
      <c r="FD7" s="70"/>
      <c r="FE7" s="70"/>
      <c r="FF7" s="70"/>
      <c r="FG7" s="70"/>
      <c r="FH7" s="70"/>
      <c r="FI7" s="70"/>
      <c r="FJ7" s="70"/>
      <c r="FK7" s="70"/>
      <c r="FL7" s="70"/>
      <c r="FM7" s="70"/>
      <c r="FN7" s="70"/>
      <c r="FO7" s="70"/>
      <c r="FP7" s="70"/>
      <c r="FQ7" s="70"/>
      <c r="FR7" s="70"/>
      <c r="FS7" s="70"/>
      <c r="FT7" s="70"/>
      <c r="FU7" s="70"/>
      <c r="FV7" s="70"/>
      <c r="FW7" s="70"/>
      <c r="FX7" s="70"/>
      <c r="FY7" s="70"/>
      <c r="FZ7" s="70"/>
      <c r="GA7" s="70"/>
      <c r="GB7" s="70"/>
      <c r="GC7" s="70"/>
      <c r="GD7" s="70"/>
      <c r="GE7" s="70"/>
      <c r="GF7" s="70"/>
      <c r="GG7" s="70"/>
      <c r="GH7" s="70"/>
      <c r="GI7" s="70"/>
      <c r="GJ7" s="70"/>
      <c r="GK7" s="70"/>
      <c r="GL7" s="70"/>
      <c r="GM7" s="70"/>
      <c r="GN7" s="70"/>
      <c r="GO7" s="70"/>
      <c r="GP7" s="70"/>
      <c r="GQ7" s="70"/>
      <c r="GR7" s="70"/>
      <c r="GS7" s="70"/>
      <c r="GT7" s="70"/>
      <c r="GU7" s="70"/>
      <c r="GV7" s="70"/>
      <c r="GW7" s="70"/>
      <c r="GX7" s="70"/>
      <c r="GY7" s="70"/>
      <c r="GZ7" s="70"/>
      <c r="HA7" s="70"/>
      <c r="HB7" s="70"/>
      <c r="HC7" s="70"/>
      <c r="HD7" s="70"/>
      <c r="HE7" s="70"/>
      <c r="HF7" s="70"/>
      <c r="HG7" s="70"/>
      <c r="HH7" s="70"/>
      <c r="HI7" s="70"/>
      <c r="HJ7" s="70"/>
      <c r="HK7" s="70"/>
      <c r="HL7" s="70"/>
      <c r="HM7" s="70"/>
      <c r="HN7" s="70"/>
      <c r="HO7" s="70"/>
    </row>
    <row r="8" spans="1:223" ht="16.5" customHeight="1">
      <c r="A8" s="405" t="s">
        <v>17</v>
      </c>
      <c r="B8" s="658">
        <v>209</v>
      </c>
      <c r="C8" s="545">
        <v>54.569189999999999</v>
      </c>
      <c r="D8" s="654"/>
      <c r="E8" s="544">
        <v>73</v>
      </c>
      <c r="F8" s="545">
        <v>19.06005</v>
      </c>
      <c r="G8" s="655"/>
      <c r="H8" s="544">
        <v>35</v>
      </c>
      <c r="I8" s="659">
        <v>9.14</v>
      </c>
    </row>
    <row r="9" spans="1:223" ht="16.5" customHeight="1">
      <c r="A9" s="405" t="s">
        <v>18</v>
      </c>
      <c r="B9" s="658">
        <v>53</v>
      </c>
      <c r="C9" s="545">
        <v>50.476190000000003</v>
      </c>
      <c r="D9" s="654"/>
      <c r="E9" s="544">
        <v>17</v>
      </c>
      <c r="F9" s="545">
        <v>16.190480000000001</v>
      </c>
      <c r="G9" s="655"/>
      <c r="H9" s="544">
        <v>13</v>
      </c>
      <c r="I9" s="659">
        <v>12.38</v>
      </c>
    </row>
    <row r="10" spans="1:223" ht="16.5" customHeight="1">
      <c r="A10" s="405" t="s">
        <v>19</v>
      </c>
      <c r="B10" s="658">
        <v>81</v>
      </c>
      <c r="C10" s="545">
        <v>86.170209999999997</v>
      </c>
      <c r="D10" s="654"/>
      <c r="E10" s="544">
        <v>32</v>
      </c>
      <c r="F10" s="545">
        <v>34.042549999999999</v>
      </c>
      <c r="G10" s="655"/>
      <c r="H10" s="544">
        <v>14</v>
      </c>
      <c r="I10" s="659">
        <v>14.89</v>
      </c>
    </row>
    <row r="11" spans="1:223" ht="16.5" customHeight="1">
      <c r="A11" s="405" t="s">
        <v>20</v>
      </c>
      <c r="B11" s="658">
        <v>28</v>
      </c>
      <c r="C11" s="545">
        <v>28.571429999999999</v>
      </c>
      <c r="D11" s="654"/>
      <c r="E11" s="544">
        <v>11</v>
      </c>
      <c r="F11" s="545">
        <v>11.224489999999999</v>
      </c>
      <c r="G11" s="655"/>
      <c r="H11" s="544">
        <v>10</v>
      </c>
      <c r="I11" s="659">
        <v>10.199999999999999</v>
      </c>
    </row>
    <row r="12" spans="1:223" ht="16.5" customHeight="1">
      <c r="A12" s="405" t="s">
        <v>21</v>
      </c>
      <c r="B12" s="658">
        <v>111</v>
      </c>
      <c r="C12" s="545">
        <v>62.359549999999999</v>
      </c>
      <c r="D12" s="654"/>
      <c r="E12" s="544">
        <v>49</v>
      </c>
      <c r="F12" s="545">
        <v>27.528089999999999</v>
      </c>
      <c r="G12" s="655"/>
      <c r="H12" s="544">
        <v>31</v>
      </c>
      <c r="I12" s="659">
        <v>17.420000000000002</v>
      </c>
    </row>
    <row r="13" spans="1:223" ht="16.5" customHeight="1">
      <c r="A13" s="405" t="s">
        <v>22</v>
      </c>
      <c r="B13" s="658">
        <v>79</v>
      </c>
      <c r="C13" s="545">
        <v>56.028370000000002</v>
      </c>
      <c r="D13" s="654"/>
      <c r="E13" s="544">
        <v>39</v>
      </c>
      <c r="F13" s="545">
        <v>27.659569999999999</v>
      </c>
      <c r="G13" s="655"/>
      <c r="H13" s="544">
        <v>20</v>
      </c>
      <c r="I13" s="659">
        <v>14.18</v>
      </c>
    </row>
    <row r="14" spans="1:223" ht="16.5" customHeight="1">
      <c r="A14" s="405" t="s">
        <v>23</v>
      </c>
      <c r="B14" s="658">
        <v>99</v>
      </c>
      <c r="C14" s="545">
        <v>71.223020000000005</v>
      </c>
      <c r="D14" s="654"/>
      <c r="E14" s="544">
        <v>58</v>
      </c>
      <c r="F14" s="545">
        <v>41.726619999999997</v>
      </c>
      <c r="G14" s="655"/>
      <c r="H14" s="544">
        <v>24</v>
      </c>
      <c r="I14" s="659">
        <v>17.27</v>
      </c>
    </row>
    <row r="15" spans="1:223" ht="16.5" customHeight="1">
      <c r="A15" s="405" t="s">
        <v>24</v>
      </c>
      <c r="B15" s="658">
        <v>202</v>
      </c>
      <c r="C15" s="545">
        <v>83.817430000000002</v>
      </c>
      <c r="D15" s="654"/>
      <c r="E15" s="544">
        <v>98</v>
      </c>
      <c r="F15" s="545">
        <v>40.663899999999998</v>
      </c>
      <c r="G15" s="655"/>
      <c r="H15" s="544">
        <v>44</v>
      </c>
      <c r="I15" s="659">
        <v>18.260000000000002</v>
      </c>
    </row>
    <row r="16" spans="1:223" ht="16.5" customHeight="1">
      <c r="A16" s="405" t="s">
        <v>25</v>
      </c>
      <c r="B16" s="658">
        <v>56</v>
      </c>
      <c r="C16" s="545">
        <v>67.469880000000003</v>
      </c>
      <c r="D16" s="654"/>
      <c r="E16" s="544">
        <v>35</v>
      </c>
      <c r="F16" s="545">
        <v>42.168669999999999</v>
      </c>
      <c r="G16" s="655"/>
      <c r="H16" s="544">
        <v>16</v>
      </c>
      <c r="I16" s="659">
        <v>19.28</v>
      </c>
    </row>
    <row r="17" spans="1:223" ht="16.5" customHeight="1">
      <c r="A17" s="405" t="s">
        <v>26</v>
      </c>
      <c r="B17" s="658">
        <v>142</v>
      </c>
      <c r="C17" s="545">
        <v>75.531909999999996</v>
      </c>
      <c r="D17" s="654"/>
      <c r="E17" s="544">
        <v>90</v>
      </c>
      <c r="F17" s="545">
        <v>47.872340000000001</v>
      </c>
      <c r="G17" s="655"/>
      <c r="H17" s="544">
        <v>48</v>
      </c>
      <c r="I17" s="659">
        <v>25.53</v>
      </c>
    </row>
    <row r="18" spans="1:223" ht="16.5" customHeight="1">
      <c r="A18" s="405" t="s">
        <v>27</v>
      </c>
      <c r="B18" s="658">
        <v>63</v>
      </c>
      <c r="C18" s="545">
        <v>52.941180000000003</v>
      </c>
      <c r="D18" s="654"/>
      <c r="E18" s="544">
        <v>34</v>
      </c>
      <c r="F18" s="545">
        <v>28.571429999999999</v>
      </c>
      <c r="G18" s="655"/>
      <c r="H18" s="544">
        <v>18</v>
      </c>
      <c r="I18" s="659">
        <v>15.13</v>
      </c>
    </row>
    <row r="19" spans="1:223" ht="19.5" customHeight="1">
      <c r="A19" s="406" t="s">
        <v>9</v>
      </c>
      <c r="B19" s="656">
        <v>762</v>
      </c>
      <c r="C19" s="542">
        <v>37.389600000000002</v>
      </c>
      <c r="D19" s="654"/>
      <c r="E19" s="541">
        <v>304</v>
      </c>
      <c r="F19" s="542">
        <v>14.91658</v>
      </c>
      <c r="G19" s="654"/>
      <c r="H19" s="541">
        <v>114</v>
      </c>
      <c r="I19" s="657">
        <v>5.59</v>
      </c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0"/>
      <c r="BB19" s="70"/>
      <c r="BC19" s="70"/>
      <c r="BD19" s="70"/>
      <c r="BE19" s="70"/>
      <c r="BF19" s="70"/>
      <c r="BG19" s="70"/>
      <c r="BH19" s="70"/>
      <c r="BI19" s="70"/>
      <c r="BJ19" s="70"/>
      <c r="BK19" s="70"/>
      <c r="BL19" s="70"/>
      <c r="BM19" s="70"/>
      <c r="BN19" s="70"/>
      <c r="BO19" s="70"/>
      <c r="BP19" s="70"/>
      <c r="BQ19" s="70"/>
      <c r="BR19" s="70"/>
      <c r="BS19" s="70"/>
      <c r="BT19" s="70"/>
      <c r="BU19" s="70"/>
      <c r="BV19" s="70"/>
      <c r="BW19" s="70"/>
      <c r="BX19" s="70"/>
      <c r="BY19" s="70"/>
      <c r="BZ19" s="70"/>
      <c r="CA19" s="70"/>
      <c r="CB19" s="70"/>
      <c r="CC19" s="70"/>
      <c r="CD19" s="70"/>
      <c r="CE19" s="70"/>
      <c r="CF19" s="70"/>
      <c r="CG19" s="70"/>
      <c r="CH19" s="70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0"/>
      <c r="DC19" s="70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0"/>
      <c r="DU19" s="70"/>
      <c r="DV19" s="70"/>
      <c r="DW19" s="70"/>
      <c r="DX19" s="70"/>
      <c r="DY19" s="70"/>
      <c r="DZ19" s="70"/>
      <c r="EA19" s="70"/>
      <c r="EB19" s="70"/>
      <c r="EC19" s="70"/>
      <c r="ED19" s="70"/>
      <c r="EE19" s="70"/>
      <c r="EF19" s="70"/>
      <c r="EG19" s="70"/>
      <c r="EH19" s="70"/>
      <c r="EI19" s="70"/>
      <c r="EJ19" s="70"/>
      <c r="EK19" s="70"/>
      <c r="EL19" s="70"/>
      <c r="EM19" s="70"/>
      <c r="EN19" s="70"/>
      <c r="EO19" s="70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0"/>
      <c r="FF19" s="70"/>
      <c r="FG19" s="70"/>
      <c r="FH19" s="70"/>
      <c r="FI19" s="70"/>
      <c r="FJ19" s="70"/>
      <c r="FK19" s="70"/>
      <c r="FL19" s="70"/>
      <c r="FM19" s="70"/>
      <c r="FN19" s="70"/>
      <c r="FO19" s="70"/>
      <c r="FP19" s="70"/>
      <c r="FQ19" s="70"/>
      <c r="FR19" s="70"/>
      <c r="FS19" s="70"/>
      <c r="FT19" s="70"/>
      <c r="FU19" s="70"/>
      <c r="FV19" s="70"/>
      <c r="FW19" s="70"/>
      <c r="FX19" s="70"/>
      <c r="FY19" s="70"/>
      <c r="FZ19" s="70"/>
      <c r="GA19" s="70"/>
      <c r="GB19" s="70"/>
      <c r="GC19" s="70"/>
      <c r="GD19" s="70"/>
      <c r="GE19" s="70"/>
      <c r="GF19" s="70"/>
      <c r="GG19" s="70"/>
      <c r="GH19" s="70"/>
      <c r="GI19" s="70"/>
      <c r="GJ19" s="70"/>
      <c r="GK19" s="70"/>
      <c r="GL19" s="70"/>
      <c r="GM19" s="70"/>
      <c r="GN19" s="70"/>
      <c r="GO19" s="70"/>
      <c r="GP19" s="70"/>
      <c r="GQ19" s="70"/>
      <c r="GR19" s="70"/>
      <c r="GS19" s="70"/>
      <c r="GT19" s="70"/>
      <c r="GU19" s="70"/>
      <c r="GV19" s="70"/>
      <c r="GW19" s="70"/>
      <c r="GX19" s="70"/>
      <c r="GY19" s="70"/>
      <c r="GZ19" s="70"/>
      <c r="HA19" s="70"/>
      <c r="HB19" s="70"/>
      <c r="HC19" s="70"/>
      <c r="HD19" s="70"/>
      <c r="HE19" s="70"/>
      <c r="HF19" s="70"/>
      <c r="HG19" s="70"/>
      <c r="HH19" s="70"/>
      <c r="HI19" s="70"/>
      <c r="HJ19" s="70"/>
      <c r="HK19" s="70"/>
      <c r="HL19" s="70"/>
      <c r="HM19" s="70"/>
      <c r="HN19" s="70"/>
      <c r="HO19" s="70"/>
    </row>
    <row r="20" spans="1:223" ht="16.5" customHeight="1">
      <c r="A20" s="405" t="s">
        <v>28</v>
      </c>
      <c r="B20" s="658">
        <v>42</v>
      </c>
      <c r="C20" s="545">
        <v>24</v>
      </c>
      <c r="D20" s="654"/>
      <c r="E20" s="544">
        <v>15</v>
      </c>
      <c r="F20" s="545">
        <v>8.5714299999999994</v>
      </c>
      <c r="G20" s="655"/>
      <c r="H20" s="544">
        <v>8</v>
      </c>
      <c r="I20" s="659">
        <v>4.57</v>
      </c>
    </row>
    <row r="21" spans="1:223" ht="16.5" customHeight="1">
      <c r="A21" s="405" t="s">
        <v>29</v>
      </c>
      <c r="B21" s="658">
        <v>25</v>
      </c>
      <c r="C21" s="545">
        <v>17.985610000000001</v>
      </c>
      <c r="D21" s="654"/>
      <c r="E21" s="544">
        <v>3</v>
      </c>
      <c r="F21" s="545">
        <v>2.1582699999999999</v>
      </c>
      <c r="G21" s="655"/>
      <c r="H21" s="544">
        <v>3</v>
      </c>
      <c r="I21" s="659">
        <v>2.16</v>
      </c>
    </row>
    <row r="22" spans="1:223" ht="16.5" customHeight="1">
      <c r="A22" s="69" t="s">
        <v>30</v>
      </c>
      <c r="B22" s="658">
        <v>40</v>
      </c>
      <c r="C22" s="545">
        <v>41.666670000000003</v>
      </c>
      <c r="D22" s="654"/>
      <c r="E22" s="544">
        <v>14</v>
      </c>
      <c r="F22" s="545">
        <v>14.58333</v>
      </c>
      <c r="G22" s="655"/>
      <c r="H22" s="544">
        <v>5</v>
      </c>
      <c r="I22" s="659">
        <v>5.21</v>
      </c>
    </row>
    <row r="23" spans="1:223" ht="16.5" customHeight="1">
      <c r="A23" s="405" t="s">
        <v>31</v>
      </c>
      <c r="B23" s="658">
        <v>67</v>
      </c>
      <c r="C23" s="545">
        <v>54.032260000000001</v>
      </c>
      <c r="D23" s="654"/>
      <c r="E23" s="544">
        <v>23</v>
      </c>
      <c r="F23" s="545">
        <v>18.548390000000001</v>
      </c>
      <c r="G23" s="655"/>
      <c r="H23" s="544">
        <v>14</v>
      </c>
      <c r="I23" s="659">
        <v>11.29</v>
      </c>
    </row>
    <row r="24" spans="1:223" ht="16.5" customHeight="1">
      <c r="A24" s="405" t="s">
        <v>32</v>
      </c>
      <c r="B24" s="658">
        <v>34</v>
      </c>
      <c r="C24" s="545">
        <v>26.771650000000001</v>
      </c>
      <c r="D24" s="654"/>
      <c r="E24" s="544">
        <v>15</v>
      </c>
      <c r="F24" s="545">
        <v>11.811019999999999</v>
      </c>
      <c r="G24" s="655"/>
      <c r="H24" s="544">
        <v>7</v>
      </c>
      <c r="I24" s="659">
        <v>5.51</v>
      </c>
    </row>
    <row r="25" spans="1:223" ht="16.5" customHeight="1">
      <c r="A25" s="405" t="s">
        <v>33</v>
      </c>
      <c r="B25" s="658">
        <v>72</v>
      </c>
      <c r="C25" s="545">
        <v>48</v>
      </c>
      <c r="D25" s="654"/>
      <c r="E25" s="544">
        <v>30</v>
      </c>
      <c r="F25" s="545">
        <v>20</v>
      </c>
      <c r="G25" s="655"/>
      <c r="H25" s="544">
        <v>8</v>
      </c>
      <c r="I25" s="659">
        <v>5.33</v>
      </c>
    </row>
    <row r="26" spans="1:223" ht="16.5" customHeight="1">
      <c r="A26" s="405" t="s">
        <v>34</v>
      </c>
      <c r="B26" s="658">
        <v>75</v>
      </c>
      <c r="C26" s="545">
        <v>54.744529999999997</v>
      </c>
      <c r="D26" s="654"/>
      <c r="E26" s="544">
        <v>38</v>
      </c>
      <c r="F26" s="545">
        <v>27.73723</v>
      </c>
      <c r="G26" s="655"/>
      <c r="H26" s="544">
        <v>8</v>
      </c>
      <c r="I26" s="659">
        <v>5.84</v>
      </c>
    </row>
    <row r="27" spans="1:223" ht="16.5" customHeight="1">
      <c r="A27" s="405" t="s">
        <v>35</v>
      </c>
      <c r="B27" s="658">
        <v>49</v>
      </c>
      <c r="C27" s="545">
        <v>27.071819999999999</v>
      </c>
      <c r="D27" s="654"/>
      <c r="E27" s="544">
        <v>13</v>
      </c>
      <c r="F27" s="545">
        <v>7.1823199999999998</v>
      </c>
      <c r="G27" s="655"/>
      <c r="H27" s="544">
        <v>3</v>
      </c>
      <c r="I27" s="659">
        <v>1.66</v>
      </c>
    </row>
    <row r="28" spans="1:223" ht="16.5" customHeight="1">
      <c r="A28" s="405" t="s">
        <v>36</v>
      </c>
      <c r="B28" s="658">
        <v>127</v>
      </c>
      <c r="C28" s="545">
        <v>69.021739999999994</v>
      </c>
      <c r="D28" s="654"/>
      <c r="E28" s="544">
        <v>63</v>
      </c>
      <c r="F28" s="545">
        <v>34.239130000000003</v>
      </c>
      <c r="G28" s="655"/>
      <c r="H28" s="544">
        <v>14</v>
      </c>
      <c r="I28" s="659">
        <v>7.61</v>
      </c>
    </row>
    <row r="29" spans="1:223" ht="16.5" customHeight="1">
      <c r="A29" s="405" t="s">
        <v>37</v>
      </c>
      <c r="B29" s="658">
        <v>102</v>
      </c>
      <c r="C29" s="545">
        <v>51.776649999999997</v>
      </c>
      <c r="D29" s="654"/>
      <c r="E29" s="544">
        <v>45</v>
      </c>
      <c r="F29" s="545">
        <v>22.842639999999999</v>
      </c>
      <c r="G29" s="655"/>
      <c r="H29" s="544">
        <v>13</v>
      </c>
      <c r="I29" s="659">
        <v>6.6</v>
      </c>
    </row>
    <row r="30" spans="1:223" ht="16.5" customHeight="1">
      <c r="A30" s="405" t="s">
        <v>38</v>
      </c>
      <c r="B30" s="658">
        <v>25</v>
      </c>
      <c r="C30" s="545">
        <v>21.739129999999999</v>
      </c>
      <c r="D30" s="654"/>
      <c r="E30" s="544">
        <v>12</v>
      </c>
      <c r="F30" s="545">
        <v>10.43478</v>
      </c>
      <c r="G30" s="655"/>
      <c r="H30" s="544">
        <v>6</v>
      </c>
      <c r="I30" s="659">
        <v>5.22</v>
      </c>
    </row>
    <row r="31" spans="1:223" ht="16.5" customHeight="1">
      <c r="A31" s="405" t="s">
        <v>39</v>
      </c>
      <c r="B31" s="658">
        <v>11</v>
      </c>
      <c r="C31" s="545">
        <v>11.70213</v>
      </c>
      <c r="D31" s="654"/>
      <c r="E31" s="544">
        <v>3</v>
      </c>
      <c r="F31" s="545">
        <v>3.1914899999999999</v>
      </c>
      <c r="G31" s="655"/>
      <c r="H31" s="544">
        <v>1</v>
      </c>
      <c r="I31" s="659">
        <v>1.06</v>
      </c>
    </row>
    <row r="32" spans="1:223" ht="16.5" customHeight="1">
      <c r="A32" s="405" t="s">
        <v>40</v>
      </c>
      <c r="B32" s="658">
        <v>42</v>
      </c>
      <c r="C32" s="545">
        <v>22.340430000000001</v>
      </c>
      <c r="D32" s="654"/>
      <c r="E32" s="544">
        <v>10</v>
      </c>
      <c r="F32" s="545">
        <v>5.3191499999999996</v>
      </c>
      <c r="G32" s="655"/>
      <c r="H32" s="544">
        <v>19</v>
      </c>
      <c r="I32" s="659">
        <v>10.11</v>
      </c>
    </row>
    <row r="33" spans="1:223" ht="16.5" customHeight="1">
      <c r="A33" s="405" t="s">
        <v>41</v>
      </c>
      <c r="B33" s="658">
        <v>51</v>
      </c>
      <c r="C33" s="545">
        <v>38.9313</v>
      </c>
      <c r="D33" s="654"/>
      <c r="E33" s="544">
        <v>20</v>
      </c>
      <c r="F33" s="545">
        <v>15.26718</v>
      </c>
      <c r="G33" s="655"/>
      <c r="H33" s="544">
        <v>5</v>
      </c>
      <c r="I33" s="659">
        <v>3.82</v>
      </c>
    </row>
    <row r="34" spans="1:223" ht="21.75" customHeight="1">
      <c r="A34" s="9" t="s">
        <v>10</v>
      </c>
      <c r="B34" s="656">
        <v>1188</v>
      </c>
      <c r="C34" s="542">
        <v>53.975470000000001</v>
      </c>
      <c r="D34" s="654"/>
      <c r="E34" s="541">
        <v>486</v>
      </c>
      <c r="F34" s="542">
        <v>22.080870000000001</v>
      </c>
      <c r="G34" s="654"/>
      <c r="H34" s="541">
        <v>147</v>
      </c>
      <c r="I34" s="657">
        <v>6.68</v>
      </c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0"/>
      <c r="AU34" s="70"/>
      <c r="AV34" s="70"/>
      <c r="AW34" s="70"/>
      <c r="AX34" s="70"/>
      <c r="AY34" s="70"/>
      <c r="AZ34" s="70"/>
      <c r="BA34" s="70"/>
      <c r="BB34" s="70"/>
      <c r="BC34" s="70"/>
      <c r="BD34" s="70"/>
      <c r="BE34" s="70"/>
      <c r="BF34" s="70"/>
      <c r="BG34" s="70"/>
      <c r="BH34" s="70"/>
      <c r="BI34" s="70"/>
      <c r="BJ34" s="70"/>
      <c r="BK34" s="70"/>
      <c r="BL34" s="70"/>
      <c r="BM34" s="70"/>
      <c r="BN34" s="70"/>
      <c r="BO34" s="70"/>
      <c r="BP34" s="70"/>
      <c r="BQ34" s="70"/>
      <c r="BR34" s="70"/>
      <c r="BS34" s="70"/>
      <c r="BT34" s="70"/>
      <c r="BU34" s="70"/>
      <c r="BV34" s="70"/>
      <c r="BW34" s="70"/>
      <c r="BX34" s="70"/>
      <c r="BY34" s="70"/>
      <c r="BZ34" s="70"/>
      <c r="CA34" s="70"/>
      <c r="CB34" s="70"/>
      <c r="CC34" s="70"/>
      <c r="CD34" s="70"/>
      <c r="CE34" s="70"/>
      <c r="CF34" s="70"/>
      <c r="CG34" s="70"/>
      <c r="CH34" s="70"/>
      <c r="CI34" s="70"/>
      <c r="CJ34" s="70"/>
      <c r="CK34" s="70"/>
      <c r="CL34" s="70"/>
      <c r="CM34" s="70"/>
      <c r="CN34" s="70"/>
      <c r="CO34" s="70"/>
      <c r="CP34" s="70"/>
      <c r="CQ34" s="70"/>
      <c r="CR34" s="70"/>
      <c r="CS34" s="70"/>
      <c r="CT34" s="70"/>
      <c r="CU34" s="70"/>
      <c r="CV34" s="70"/>
      <c r="CW34" s="70"/>
      <c r="CX34" s="70"/>
      <c r="CY34" s="70"/>
      <c r="CZ34" s="70"/>
      <c r="DA34" s="70"/>
      <c r="DB34" s="70"/>
      <c r="DC34" s="70"/>
      <c r="DD34" s="70"/>
      <c r="DE34" s="70"/>
      <c r="DF34" s="70"/>
      <c r="DG34" s="70"/>
      <c r="DH34" s="70"/>
      <c r="DI34" s="70"/>
      <c r="DJ34" s="70"/>
      <c r="DK34" s="70"/>
      <c r="DL34" s="70"/>
      <c r="DM34" s="70"/>
      <c r="DN34" s="70"/>
      <c r="DO34" s="70"/>
      <c r="DP34" s="70"/>
      <c r="DQ34" s="70"/>
      <c r="DR34" s="70"/>
      <c r="DS34" s="70"/>
      <c r="DT34" s="70"/>
      <c r="DU34" s="70"/>
      <c r="DV34" s="70"/>
      <c r="DW34" s="70"/>
      <c r="DX34" s="70"/>
      <c r="DY34" s="70"/>
      <c r="DZ34" s="70"/>
      <c r="EA34" s="70"/>
      <c r="EB34" s="70"/>
      <c r="EC34" s="70"/>
      <c r="ED34" s="70"/>
      <c r="EE34" s="70"/>
      <c r="EF34" s="70"/>
      <c r="EG34" s="70"/>
      <c r="EH34" s="70"/>
      <c r="EI34" s="70"/>
      <c r="EJ34" s="70"/>
      <c r="EK34" s="70"/>
      <c r="EL34" s="70"/>
      <c r="EM34" s="70"/>
      <c r="EN34" s="70"/>
      <c r="EO34" s="70"/>
      <c r="EP34" s="70"/>
      <c r="EQ34" s="70"/>
      <c r="ER34" s="70"/>
      <c r="ES34" s="70"/>
      <c r="ET34" s="70"/>
      <c r="EU34" s="70"/>
      <c r="EV34" s="70"/>
      <c r="EW34" s="70"/>
      <c r="EX34" s="70"/>
      <c r="EY34" s="70"/>
      <c r="EZ34" s="70"/>
      <c r="FA34" s="70"/>
      <c r="FB34" s="70"/>
      <c r="FC34" s="70"/>
      <c r="FD34" s="70"/>
      <c r="FE34" s="70"/>
      <c r="FF34" s="70"/>
      <c r="FG34" s="70"/>
      <c r="FH34" s="70"/>
      <c r="FI34" s="70"/>
      <c r="FJ34" s="70"/>
      <c r="FK34" s="70"/>
      <c r="FL34" s="70"/>
      <c r="FM34" s="70"/>
      <c r="FN34" s="70"/>
      <c r="FO34" s="70"/>
      <c r="FP34" s="70"/>
      <c r="FQ34" s="70"/>
      <c r="FR34" s="70"/>
      <c r="FS34" s="70"/>
      <c r="FT34" s="70"/>
      <c r="FU34" s="70"/>
      <c r="FV34" s="70"/>
      <c r="FW34" s="70"/>
      <c r="FX34" s="70"/>
      <c r="FY34" s="70"/>
      <c r="FZ34" s="70"/>
      <c r="GA34" s="70"/>
      <c r="GB34" s="70"/>
      <c r="GC34" s="70"/>
      <c r="GD34" s="70"/>
      <c r="GE34" s="70"/>
      <c r="GF34" s="70"/>
      <c r="GG34" s="70"/>
      <c r="GH34" s="70"/>
      <c r="GI34" s="70"/>
      <c r="GJ34" s="70"/>
      <c r="GK34" s="70"/>
      <c r="GL34" s="70"/>
      <c r="GM34" s="70"/>
      <c r="GN34" s="70"/>
      <c r="GO34" s="70"/>
      <c r="GP34" s="70"/>
      <c r="GQ34" s="70"/>
      <c r="GR34" s="70"/>
      <c r="GS34" s="70"/>
      <c r="GT34" s="70"/>
      <c r="GU34" s="70"/>
      <c r="GV34" s="70"/>
      <c r="GW34" s="70"/>
      <c r="GX34" s="70"/>
      <c r="GY34" s="70"/>
      <c r="GZ34" s="70"/>
      <c r="HA34" s="70"/>
      <c r="HB34" s="70"/>
      <c r="HC34" s="70"/>
      <c r="HD34" s="70"/>
      <c r="HE34" s="70"/>
      <c r="HF34" s="70"/>
      <c r="HG34" s="70"/>
      <c r="HH34" s="70"/>
      <c r="HI34" s="70"/>
      <c r="HJ34" s="70"/>
      <c r="HK34" s="70"/>
      <c r="HL34" s="70"/>
      <c r="HM34" s="70"/>
      <c r="HN34" s="70"/>
      <c r="HO34" s="70"/>
    </row>
    <row r="35" spans="1:223" ht="16.5" customHeight="1">
      <c r="A35" s="405" t="s">
        <v>80</v>
      </c>
      <c r="B35" s="658">
        <v>342</v>
      </c>
      <c r="C35" s="545">
        <v>71.101870000000005</v>
      </c>
      <c r="D35" s="654"/>
      <c r="E35" s="544">
        <v>165</v>
      </c>
      <c r="F35" s="545">
        <v>34.303530000000002</v>
      </c>
      <c r="G35" s="655"/>
      <c r="H35" s="544">
        <v>41</v>
      </c>
      <c r="I35" s="659">
        <v>8.52</v>
      </c>
    </row>
    <row r="36" spans="1:223" ht="16.5" customHeight="1">
      <c r="A36" s="405" t="s">
        <v>44</v>
      </c>
      <c r="B36" s="658">
        <v>212</v>
      </c>
      <c r="C36" s="545">
        <v>51.581510000000002</v>
      </c>
      <c r="D36" s="654"/>
      <c r="E36" s="544">
        <v>106</v>
      </c>
      <c r="F36" s="545">
        <v>25.790749999999999</v>
      </c>
      <c r="G36" s="655"/>
      <c r="H36" s="544">
        <v>32</v>
      </c>
      <c r="I36" s="659">
        <v>7.79</v>
      </c>
    </row>
    <row r="37" spans="1:223" ht="16.5" customHeight="1">
      <c r="A37" s="405" t="s">
        <v>45</v>
      </c>
      <c r="B37" s="658">
        <v>103</v>
      </c>
      <c r="C37" s="545">
        <v>56.593409999999999</v>
      </c>
      <c r="D37" s="654"/>
      <c r="E37" s="544">
        <v>71</v>
      </c>
      <c r="F37" s="545">
        <v>39.01099</v>
      </c>
      <c r="G37" s="655"/>
      <c r="H37" s="544">
        <v>16</v>
      </c>
      <c r="I37" s="659">
        <v>8.7899999999999991</v>
      </c>
    </row>
    <row r="38" spans="1:223" ht="16.5" customHeight="1">
      <c r="A38" s="405" t="s">
        <v>46</v>
      </c>
      <c r="B38" s="658">
        <v>18</v>
      </c>
      <c r="C38" s="545">
        <v>14.0625</v>
      </c>
      <c r="D38" s="654"/>
      <c r="E38" s="544">
        <v>7</v>
      </c>
      <c r="F38" s="545">
        <v>5.46875</v>
      </c>
      <c r="G38" s="655"/>
      <c r="H38" s="544">
        <v>6</v>
      </c>
      <c r="I38" s="659">
        <v>4.6900000000000004</v>
      </c>
    </row>
    <row r="39" spans="1:223" ht="16.5" customHeight="1">
      <c r="A39" s="405" t="s">
        <v>47</v>
      </c>
      <c r="B39" s="658">
        <v>38</v>
      </c>
      <c r="C39" s="545">
        <v>37.623759999999997</v>
      </c>
      <c r="D39" s="654"/>
      <c r="E39" s="544">
        <v>13</v>
      </c>
      <c r="F39" s="545">
        <v>12.87129</v>
      </c>
      <c r="G39" s="655"/>
      <c r="H39" s="544">
        <v>8</v>
      </c>
      <c r="I39" s="659">
        <v>7.92</v>
      </c>
    </row>
    <row r="40" spans="1:223" ht="16.5" customHeight="1">
      <c r="A40" s="69" t="s">
        <v>48</v>
      </c>
      <c r="B40" s="658">
        <v>49</v>
      </c>
      <c r="C40" s="545">
        <v>50</v>
      </c>
      <c r="D40" s="654"/>
      <c r="E40" s="544">
        <v>15</v>
      </c>
      <c r="F40" s="545">
        <v>15.30612</v>
      </c>
      <c r="G40" s="655"/>
      <c r="H40" s="544">
        <v>9</v>
      </c>
      <c r="I40" s="659">
        <v>9.18</v>
      </c>
    </row>
    <row r="41" spans="1:223" ht="37.5">
      <c r="A41" s="400">
        <f>A1</f>
        <v>18</v>
      </c>
      <c r="B41" s="400"/>
      <c r="C41" s="401"/>
      <c r="D41" s="401"/>
      <c r="E41" s="65"/>
      <c r="F41" s="303"/>
      <c r="G41" s="401"/>
      <c r="H41" s="65"/>
      <c r="I41" s="303"/>
      <c r="J41" s="402"/>
      <c r="K41" s="402"/>
      <c r="L41" s="402"/>
      <c r="M41" s="402"/>
      <c r="N41" s="402"/>
      <c r="O41" s="402"/>
      <c r="P41" s="402"/>
      <c r="Q41" s="402"/>
      <c r="R41" s="402"/>
      <c r="S41" s="402"/>
      <c r="T41" s="402"/>
      <c r="U41" s="402"/>
      <c r="V41" s="402"/>
      <c r="W41" s="402"/>
      <c r="X41" s="402"/>
      <c r="Y41" s="402"/>
      <c r="Z41" s="402"/>
      <c r="AA41" s="402"/>
      <c r="AB41" s="402"/>
      <c r="AC41" s="402"/>
      <c r="AD41" s="402"/>
      <c r="AE41" s="402"/>
      <c r="AF41" s="402"/>
      <c r="AG41" s="402"/>
      <c r="AH41" s="402"/>
      <c r="AI41" s="402"/>
      <c r="AJ41" s="402"/>
      <c r="AK41" s="402"/>
      <c r="AL41" s="402"/>
      <c r="AM41" s="402"/>
      <c r="AN41" s="402"/>
      <c r="AO41" s="402"/>
      <c r="AP41" s="402"/>
      <c r="AQ41" s="402"/>
      <c r="AR41" s="402"/>
      <c r="AS41" s="402"/>
      <c r="AT41" s="402"/>
      <c r="AU41" s="402"/>
      <c r="AV41" s="402"/>
      <c r="AW41" s="402"/>
      <c r="AX41" s="402"/>
      <c r="AY41" s="402"/>
      <c r="AZ41" s="402"/>
      <c r="BA41" s="402"/>
      <c r="BB41" s="402"/>
      <c r="BC41" s="402"/>
      <c r="BD41" s="402"/>
      <c r="BE41" s="402"/>
      <c r="BF41" s="402"/>
      <c r="BG41" s="402"/>
      <c r="BH41" s="402"/>
      <c r="BI41" s="402"/>
      <c r="BJ41" s="402"/>
      <c r="BK41" s="402"/>
      <c r="BL41" s="402"/>
      <c r="BM41" s="402"/>
      <c r="BN41" s="402"/>
      <c r="BO41" s="402"/>
      <c r="BP41" s="402"/>
      <c r="BQ41" s="402"/>
      <c r="BR41" s="402"/>
      <c r="BS41" s="402"/>
      <c r="BT41" s="402"/>
      <c r="BU41" s="402"/>
      <c r="BV41" s="402"/>
      <c r="BW41" s="402"/>
      <c r="BX41" s="402"/>
      <c r="BY41" s="402"/>
      <c r="BZ41" s="402"/>
      <c r="CA41" s="402"/>
      <c r="CB41" s="402"/>
      <c r="CC41" s="402"/>
      <c r="CD41" s="402"/>
      <c r="CE41" s="402"/>
      <c r="CF41" s="402"/>
      <c r="CG41" s="402"/>
      <c r="CH41" s="402"/>
      <c r="CI41" s="402"/>
      <c r="CJ41" s="402"/>
      <c r="CK41" s="402"/>
      <c r="CL41" s="402"/>
      <c r="CM41" s="402"/>
      <c r="CN41" s="402"/>
      <c r="CO41" s="402"/>
      <c r="CP41" s="402"/>
      <c r="CQ41" s="402"/>
      <c r="CR41" s="402"/>
      <c r="CS41" s="402"/>
      <c r="CT41" s="402"/>
      <c r="CU41" s="402"/>
      <c r="CV41" s="402"/>
      <c r="CW41" s="402"/>
      <c r="CX41" s="402"/>
      <c r="CY41" s="402"/>
      <c r="CZ41" s="402"/>
      <c r="DA41" s="402"/>
      <c r="DB41" s="402"/>
      <c r="DC41" s="402"/>
      <c r="DD41" s="402"/>
      <c r="DE41" s="402"/>
      <c r="DF41" s="402"/>
      <c r="DG41" s="402"/>
      <c r="DH41" s="402"/>
      <c r="DI41" s="402"/>
      <c r="DJ41" s="402"/>
      <c r="DK41" s="402"/>
      <c r="DL41" s="402"/>
      <c r="DM41" s="402"/>
      <c r="DN41" s="402"/>
      <c r="DO41" s="402"/>
      <c r="DP41" s="402"/>
      <c r="DQ41" s="402"/>
      <c r="DR41" s="402"/>
      <c r="DS41" s="402"/>
      <c r="DT41" s="402"/>
      <c r="DU41" s="402"/>
      <c r="DV41" s="402"/>
      <c r="DW41" s="402"/>
      <c r="DX41" s="402"/>
      <c r="DY41" s="402"/>
      <c r="DZ41" s="402"/>
      <c r="EA41" s="402"/>
      <c r="EB41" s="402"/>
      <c r="EC41" s="402"/>
      <c r="ED41" s="402"/>
      <c r="EE41" s="402"/>
      <c r="EF41" s="402"/>
      <c r="EG41" s="402"/>
      <c r="EH41" s="402"/>
      <c r="EI41" s="402"/>
      <c r="EJ41" s="402"/>
      <c r="EK41" s="402"/>
      <c r="EL41" s="402"/>
      <c r="EM41" s="402"/>
      <c r="EN41" s="402"/>
      <c r="EO41" s="402"/>
      <c r="EP41" s="402"/>
      <c r="EQ41" s="402"/>
      <c r="ER41" s="402"/>
      <c r="ES41" s="402"/>
      <c r="ET41" s="402"/>
      <c r="EU41" s="402"/>
      <c r="EV41" s="402"/>
      <c r="EW41" s="402"/>
      <c r="EX41" s="402"/>
      <c r="EY41" s="402"/>
      <c r="EZ41" s="402"/>
      <c r="FA41" s="402"/>
      <c r="FB41" s="402"/>
      <c r="FC41" s="402"/>
      <c r="FD41" s="402"/>
      <c r="FE41" s="402"/>
      <c r="FF41" s="402"/>
      <c r="FG41" s="402"/>
      <c r="FH41" s="402"/>
      <c r="FI41" s="402"/>
      <c r="FJ41" s="402"/>
      <c r="FK41" s="402"/>
      <c r="FL41" s="402"/>
      <c r="FM41" s="402"/>
      <c r="FN41" s="402"/>
      <c r="FO41" s="402"/>
      <c r="FP41" s="402"/>
      <c r="FQ41" s="402"/>
      <c r="FR41" s="402"/>
      <c r="FS41" s="402"/>
      <c r="FT41" s="402"/>
      <c r="FU41" s="402"/>
      <c r="FV41" s="402"/>
      <c r="FW41" s="402"/>
      <c r="FX41" s="402"/>
      <c r="FY41" s="402"/>
      <c r="FZ41" s="402"/>
      <c r="GA41" s="402"/>
      <c r="GB41" s="402"/>
      <c r="GC41" s="402"/>
      <c r="GD41" s="402"/>
      <c r="GE41" s="402"/>
      <c r="GF41" s="402"/>
      <c r="GG41" s="402"/>
      <c r="GH41" s="402"/>
      <c r="GI41" s="402"/>
      <c r="GJ41" s="402"/>
      <c r="GK41" s="402"/>
      <c r="GL41" s="402"/>
      <c r="GM41" s="402"/>
      <c r="GN41" s="402"/>
      <c r="GO41" s="402"/>
      <c r="GP41" s="402"/>
      <c r="GQ41" s="402"/>
      <c r="GR41" s="402"/>
      <c r="GS41" s="402"/>
      <c r="GT41" s="402"/>
      <c r="GU41" s="402"/>
      <c r="GV41" s="402"/>
      <c r="GW41" s="402"/>
      <c r="GX41" s="402"/>
      <c r="GY41" s="402"/>
      <c r="GZ41" s="402"/>
      <c r="HA41" s="402"/>
      <c r="HB41" s="402"/>
      <c r="HC41" s="402"/>
      <c r="HD41" s="402"/>
      <c r="HE41" s="402"/>
      <c r="HF41" s="402"/>
      <c r="HG41" s="402"/>
      <c r="HH41" s="402"/>
      <c r="HI41" s="402"/>
      <c r="HJ41" s="402"/>
      <c r="HK41" s="402"/>
      <c r="HL41" s="402"/>
      <c r="HM41" s="402"/>
      <c r="HN41" s="402"/>
      <c r="HO41" s="402"/>
    </row>
    <row r="42" spans="1:223" ht="31.5" customHeight="1">
      <c r="A42" s="740" t="s">
        <v>340</v>
      </c>
      <c r="B42" s="740"/>
      <c r="C42" s="740"/>
      <c r="D42" s="740"/>
      <c r="E42" s="740"/>
      <c r="F42" s="740"/>
      <c r="G42" s="740"/>
      <c r="H42" s="740"/>
      <c r="I42" s="740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O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6"/>
      <c r="BD42" s="66"/>
      <c r="BE42" s="66"/>
      <c r="BF42" s="66"/>
      <c r="BG42" s="66"/>
      <c r="BH42" s="66"/>
      <c r="BI42" s="66"/>
      <c r="BJ42" s="66"/>
      <c r="BK42" s="66"/>
      <c r="BL42" s="66"/>
      <c r="BM42" s="66"/>
      <c r="BN42" s="66"/>
      <c r="BO42" s="66"/>
      <c r="BP42" s="66"/>
      <c r="BQ42" s="66"/>
      <c r="BR42" s="66"/>
      <c r="BS42" s="66"/>
      <c r="BT42" s="66"/>
      <c r="BU42" s="66"/>
      <c r="BV42" s="66"/>
      <c r="BW42" s="66"/>
      <c r="BX42" s="66"/>
      <c r="BY42" s="66"/>
      <c r="BZ42" s="66"/>
      <c r="CA42" s="66"/>
      <c r="CB42" s="66"/>
      <c r="CC42" s="66"/>
      <c r="CD42" s="66"/>
      <c r="CE42" s="66"/>
      <c r="CF42" s="66"/>
      <c r="CG42" s="66"/>
      <c r="CH42" s="66"/>
      <c r="CI42" s="66"/>
      <c r="CJ42" s="66"/>
      <c r="CK42" s="66"/>
      <c r="CL42" s="66"/>
      <c r="CM42" s="66"/>
      <c r="CN42" s="66"/>
      <c r="CO42" s="66"/>
      <c r="CP42" s="66"/>
      <c r="CQ42" s="66"/>
      <c r="CR42" s="66"/>
      <c r="CS42" s="66"/>
      <c r="CT42" s="66"/>
      <c r="CU42" s="66"/>
      <c r="CV42" s="66"/>
      <c r="CW42" s="66"/>
      <c r="CX42" s="66"/>
      <c r="CY42" s="66"/>
      <c r="CZ42" s="66"/>
      <c r="DA42" s="66"/>
      <c r="DB42" s="66"/>
      <c r="DC42" s="66"/>
      <c r="DD42" s="66"/>
      <c r="DE42" s="66"/>
      <c r="DF42" s="66"/>
      <c r="DG42" s="66"/>
      <c r="DH42" s="66"/>
      <c r="DI42" s="66"/>
      <c r="DJ42" s="66"/>
      <c r="DK42" s="66"/>
      <c r="DL42" s="66"/>
      <c r="DM42" s="66"/>
      <c r="DN42" s="66"/>
      <c r="DO42" s="66"/>
      <c r="DP42" s="66"/>
      <c r="DQ42" s="66"/>
      <c r="DR42" s="66"/>
      <c r="DS42" s="66"/>
      <c r="DT42" s="66"/>
      <c r="DU42" s="66"/>
      <c r="DV42" s="66"/>
      <c r="DW42" s="66"/>
      <c r="DX42" s="66"/>
      <c r="DY42" s="66"/>
      <c r="DZ42" s="66"/>
      <c r="EA42" s="66"/>
      <c r="EB42" s="66"/>
      <c r="EC42" s="66"/>
      <c r="ED42" s="66"/>
      <c r="EE42" s="66"/>
      <c r="EF42" s="66"/>
      <c r="EG42" s="66"/>
      <c r="EH42" s="66"/>
      <c r="EI42" s="66"/>
      <c r="EJ42" s="66"/>
      <c r="EK42" s="66"/>
      <c r="EL42" s="66"/>
      <c r="EM42" s="66"/>
      <c r="EN42" s="66"/>
      <c r="EO42" s="66"/>
      <c r="EP42" s="66"/>
      <c r="EQ42" s="66"/>
      <c r="ER42" s="66"/>
      <c r="ES42" s="66"/>
      <c r="ET42" s="66"/>
      <c r="EU42" s="66"/>
      <c r="EV42" s="66"/>
      <c r="EW42" s="66"/>
      <c r="EX42" s="66"/>
      <c r="EY42" s="66"/>
      <c r="EZ42" s="66"/>
      <c r="FA42" s="66"/>
      <c r="FB42" s="66"/>
      <c r="FC42" s="66"/>
      <c r="FD42" s="66"/>
      <c r="FE42" s="66"/>
      <c r="FF42" s="66"/>
      <c r="FG42" s="66"/>
      <c r="FH42" s="66"/>
      <c r="FI42" s="66"/>
      <c r="FJ42" s="66"/>
      <c r="FK42" s="66"/>
      <c r="FL42" s="66"/>
      <c r="FM42" s="66"/>
      <c r="FN42" s="66"/>
      <c r="FO42" s="66"/>
      <c r="FP42" s="66"/>
      <c r="FQ42" s="66"/>
      <c r="FR42" s="66"/>
      <c r="FS42" s="66"/>
      <c r="FT42" s="66"/>
      <c r="FU42" s="66"/>
      <c r="FV42" s="66"/>
      <c r="FW42" s="66"/>
      <c r="FX42" s="66"/>
      <c r="FY42" s="66"/>
      <c r="FZ42" s="66"/>
      <c r="GA42" s="66"/>
      <c r="GB42" s="66"/>
      <c r="GC42" s="66"/>
      <c r="GD42" s="66"/>
      <c r="GE42" s="66"/>
      <c r="GF42" s="66"/>
      <c r="GG42" s="66"/>
      <c r="GH42" s="66"/>
      <c r="GI42" s="66"/>
      <c r="GJ42" s="66"/>
      <c r="GK42" s="66"/>
      <c r="GL42" s="66"/>
      <c r="GM42" s="66"/>
      <c r="GN42" s="66"/>
      <c r="GO42" s="66"/>
      <c r="GP42" s="66"/>
      <c r="GQ42" s="66"/>
      <c r="GR42" s="66"/>
      <c r="GS42" s="66"/>
      <c r="GT42" s="66"/>
      <c r="GU42" s="66"/>
      <c r="GV42" s="66"/>
      <c r="GW42" s="66"/>
      <c r="GX42" s="66"/>
      <c r="GY42" s="66"/>
      <c r="GZ42" s="66"/>
      <c r="HA42" s="66"/>
      <c r="HB42" s="66"/>
      <c r="HC42" s="66"/>
      <c r="HD42" s="66"/>
      <c r="HE42" s="66"/>
      <c r="HF42" s="66"/>
      <c r="HG42" s="66"/>
      <c r="HH42" s="66"/>
      <c r="HI42" s="66"/>
      <c r="HJ42" s="66"/>
      <c r="HK42" s="66"/>
      <c r="HL42" s="66"/>
      <c r="HM42" s="66"/>
      <c r="HN42" s="66"/>
      <c r="HO42" s="66"/>
    </row>
    <row r="43" spans="1:223">
      <c r="A43" s="82"/>
      <c r="B43" s="82"/>
      <c r="C43" s="737"/>
      <c r="D43" s="737"/>
      <c r="E43" s="67"/>
      <c r="F43" s="403"/>
      <c r="H43" s="67"/>
      <c r="I43" s="403"/>
    </row>
    <row r="44" spans="1:223" ht="46.5" customHeight="1">
      <c r="A44" s="738"/>
      <c r="B44" s="741" t="s">
        <v>267</v>
      </c>
      <c r="C44" s="741"/>
      <c r="D44" s="302"/>
      <c r="E44" s="719" t="s">
        <v>268</v>
      </c>
      <c r="F44" s="719"/>
      <c r="G44" s="302"/>
      <c r="H44" s="719" t="s">
        <v>269</v>
      </c>
      <c r="I44" s="719"/>
    </row>
    <row r="45" spans="1:223" ht="34.5" customHeight="1">
      <c r="A45" s="739"/>
      <c r="B45" s="85" t="s">
        <v>227</v>
      </c>
      <c r="C45" s="85" t="s">
        <v>266</v>
      </c>
      <c r="D45" s="85"/>
      <c r="E45" s="85" t="s">
        <v>227</v>
      </c>
      <c r="F45" s="85" t="s">
        <v>266</v>
      </c>
      <c r="G45" s="85"/>
      <c r="H45" s="85" t="s">
        <v>227</v>
      </c>
      <c r="I45" s="85" t="s">
        <v>266</v>
      </c>
    </row>
    <row r="46" spans="1:223" ht="24.75" customHeight="1">
      <c r="A46" s="405" t="s">
        <v>49</v>
      </c>
      <c r="B46" s="658">
        <v>6</v>
      </c>
      <c r="C46" s="545">
        <v>54.545450000000002</v>
      </c>
      <c r="D46" s="654"/>
      <c r="E46" s="544">
        <v>3</v>
      </c>
      <c r="F46" s="545">
        <v>27.272729999999999</v>
      </c>
      <c r="G46" s="655"/>
      <c r="H46" s="544"/>
      <c r="I46" s="655"/>
    </row>
    <row r="47" spans="1:223" ht="16.5" customHeight="1">
      <c r="A47" s="405" t="s">
        <v>50</v>
      </c>
      <c r="B47" s="658">
        <v>96</v>
      </c>
      <c r="C47" s="545">
        <v>47.290640000000003</v>
      </c>
      <c r="D47" s="654"/>
      <c r="E47" s="544">
        <v>35</v>
      </c>
      <c r="F47" s="545">
        <v>17.241379999999999</v>
      </c>
      <c r="G47" s="655"/>
      <c r="H47" s="544">
        <v>5</v>
      </c>
      <c r="I47" s="659">
        <v>2.46</v>
      </c>
    </row>
    <row r="48" spans="1:223" ht="16.5" customHeight="1">
      <c r="A48" s="405" t="s">
        <v>51</v>
      </c>
      <c r="B48" s="658">
        <v>101</v>
      </c>
      <c r="C48" s="545">
        <v>68.24324</v>
      </c>
      <c r="D48" s="654"/>
      <c r="E48" s="544">
        <v>18</v>
      </c>
      <c r="F48" s="545">
        <v>12.16216</v>
      </c>
      <c r="G48" s="655"/>
      <c r="H48" s="544">
        <v>3</v>
      </c>
      <c r="I48" s="659">
        <v>2.0299999999999998</v>
      </c>
    </row>
    <row r="49" spans="1:223" ht="16.5" customHeight="1">
      <c r="A49" s="405" t="s">
        <v>52</v>
      </c>
      <c r="B49" s="658">
        <v>79</v>
      </c>
      <c r="C49" s="545">
        <v>67.521370000000005</v>
      </c>
      <c r="D49" s="654"/>
      <c r="E49" s="544">
        <v>22</v>
      </c>
      <c r="F49" s="545">
        <v>18.803419999999999</v>
      </c>
      <c r="G49" s="655"/>
      <c r="H49" s="544">
        <v>7</v>
      </c>
      <c r="I49" s="659">
        <v>5.98</v>
      </c>
    </row>
    <row r="50" spans="1:223" ht="16.5" customHeight="1">
      <c r="A50" s="405" t="s">
        <v>53</v>
      </c>
      <c r="B50" s="658">
        <v>37</v>
      </c>
      <c r="C50" s="545">
        <v>44.578310000000002</v>
      </c>
      <c r="D50" s="654"/>
      <c r="E50" s="544">
        <v>5</v>
      </c>
      <c r="F50" s="545">
        <v>6.0240999999999998</v>
      </c>
      <c r="G50" s="655"/>
      <c r="H50" s="544">
        <v>3</v>
      </c>
      <c r="I50" s="659">
        <v>3.61</v>
      </c>
    </row>
    <row r="51" spans="1:223" ht="16.5" customHeight="1">
      <c r="A51" s="405" t="s">
        <v>81</v>
      </c>
      <c r="B51" s="658">
        <v>33</v>
      </c>
      <c r="C51" s="545">
        <v>33.673470000000002</v>
      </c>
      <c r="D51" s="654"/>
      <c r="E51" s="544">
        <v>6</v>
      </c>
      <c r="F51" s="545">
        <v>6.1224499999999997</v>
      </c>
      <c r="G51" s="655"/>
      <c r="H51" s="544">
        <v>8</v>
      </c>
      <c r="I51" s="659">
        <v>8.16</v>
      </c>
    </row>
    <row r="52" spans="1:223" ht="16.5" customHeight="1">
      <c r="A52" s="405" t="s">
        <v>54</v>
      </c>
      <c r="B52" s="658">
        <v>16</v>
      </c>
      <c r="C52" s="545">
        <v>34.042549999999999</v>
      </c>
      <c r="D52" s="654"/>
      <c r="E52" s="544">
        <v>7</v>
      </c>
      <c r="F52" s="545">
        <v>14.89362</v>
      </c>
      <c r="G52" s="655"/>
      <c r="H52" s="544">
        <v>4</v>
      </c>
      <c r="I52" s="659">
        <v>8.51</v>
      </c>
    </row>
    <row r="53" spans="1:223" ht="16.5" customHeight="1">
      <c r="A53" s="405" t="s">
        <v>55</v>
      </c>
      <c r="B53" s="658">
        <v>58</v>
      </c>
      <c r="C53" s="545">
        <v>62.365589999999997</v>
      </c>
      <c r="D53" s="654"/>
      <c r="E53" s="544">
        <v>13</v>
      </c>
      <c r="F53" s="545">
        <v>13.978490000000001</v>
      </c>
      <c r="G53" s="655"/>
      <c r="H53" s="544">
        <v>5</v>
      </c>
      <c r="I53" s="659">
        <v>5.38</v>
      </c>
    </row>
    <row r="54" spans="1:223" s="407" customFormat="1" ht="20.25" customHeight="1">
      <c r="A54" s="12" t="s">
        <v>11</v>
      </c>
      <c r="B54" s="656">
        <v>362</v>
      </c>
      <c r="C54" s="542">
        <v>61.355930000000001</v>
      </c>
      <c r="D54" s="654"/>
      <c r="E54" s="541">
        <v>115</v>
      </c>
      <c r="F54" s="542">
        <v>19.491530000000001</v>
      </c>
      <c r="G54" s="654"/>
      <c r="H54" s="541">
        <v>39</v>
      </c>
      <c r="I54" s="657">
        <v>6.61</v>
      </c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  <c r="BB54" s="70"/>
      <c r="BC54" s="70"/>
      <c r="BD54" s="70"/>
      <c r="BE54" s="70"/>
      <c r="BF54" s="70"/>
      <c r="BG54" s="70"/>
      <c r="BH54" s="70"/>
      <c r="BI54" s="70"/>
      <c r="BJ54" s="70"/>
      <c r="BK54" s="70"/>
      <c r="BL54" s="70"/>
      <c r="BM54" s="70"/>
      <c r="BN54" s="70"/>
      <c r="BO54" s="70"/>
      <c r="BP54" s="70"/>
      <c r="BQ54" s="70"/>
      <c r="BR54" s="70"/>
      <c r="BS54" s="70"/>
      <c r="BT54" s="70"/>
      <c r="BU54" s="70"/>
      <c r="BV54" s="70"/>
      <c r="BW54" s="70"/>
      <c r="BX54" s="70"/>
      <c r="BY54" s="70"/>
      <c r="BZ54" s="70"/>
      <c r="CA54" s="70"/>
      <c r="CB54" s="70"/>
      <c r="CC54" s="70"/>
      <c r="CD54" s="70"/>
      <c r="CE54" s="70"/>
      <c r="CF54" s="70"/>
      <c r="CG54" s="70"/>
      <c r="CH54" s="70"/>
      <c r="CI54" s="70"/>
      <c r="CJ54" s="70"/>
      <c r="CK54" s="70"/>
      <c r="CL54" s="70"/>
      <c r="CM54" s="70"/>
      <c r="CN54" s="70"/>
      <c r="CO54" s="70"/>
      <c r="CP54" s="70"/>
      <c r="CQ54" s="70"/>
      <c r="CR54" s="70"/>
      <c r="CS54" s="70"/>
      <c r="CT54" s="70"/>
      <c r="CU54" s="70"/>
      <c r="CV54" s="70"/>
      <c r="CW54" s="70"/>
      <c r="CX54" s="70"/>
      <c r="CY54" s="70"/>
      <c r="CZ54" s="70"/>
      <c r="DA54" s="70"/>
      <c r="DB54" s="70"/>
      <c r="DC54" s="70"/>
      <c r="DD54" s="70"/>
      <c r="DE54" s="70"/>
      <c r="DF54" s="70"/>
      <c r="DG54" s="70"/>
      <c r="DH54" s="70"/>
      <c r="DI54" s="70"/>
      <c r="DJ54" s="70"/>
      <c r="DK54" s="70"/>
      <c r="DL54" s="70"/>
      <c r="DM54" s="70"/>
      <c r="DN54" s="70"/>
      <c r="DO54" s="70"/>
      <c r="DP54" s="70"/>
      <c r="DQ54" s="70"/>
      <c r="DR54" s="70"/>
      <c r="DS54" s="70"/>
      <c r="DT54" s="70"/>
      <c r="DU54" s="70"/>
      <c r="DV54" s="70"/>
      <c r="DW54" s="70"/>
      <c r="DX54" s="70"/>
      <c r="DY54" s="70"/>
      <c r="DZ54" s="70"/>
      <c r="EA54" s="70"/>
      <c r="EB54" s="70"/>
      <c r="EC54" s="70"/>
      <c r="ED54" s="70"/>
      <c r="EE54" s="70"/>
      <c r="EF54" s="70"/>
      <c r="EG54" s="70"/>
      <c r="EH54" s="70"/>
      <c r="EI54" s="70"/>
      <c r="EJ54" s="70"/>
      <c r="EK54" s="70"/>
      <c r="EL54" s="70"/>
      <c r="EM54" s="70"/>
      <c r="EN54" s="70"/>
      <c r="EO54" s="70"/>
      <c r="EP54" s="70"/>
      <c r="EQ54" s="70"/>
      <c r="ER54" s="70"/>
      <c r="ES54" s="70"/>
      <c r="ET54" s="70"/>
      <c r="EU54" s="70"/>
      <c r="EV54" s="70"/>
      <c r="EW54" s="70"/>
      <c r="EX54" s="70"/>
      <c r="EY54" s="70"/>
      <c r="EZ54" s="70"/>
      <c r="FA54" s="70"/>
      <c r="FB54" s="70"/>
      <c r="FC54" s="70"/>
      <c r="FD54" s="70"/>
      <c r="FE54" s="70"/>
      <c r="FF54" s="70"/>
      <c r="FG54" s="70"/>
      <c r="FH54" s="70"/>
      <c r="FI54" s="70"/>
      <c r="FJ54" s="70"/>
      <c r="FK54" s="70"/>
      <c r="FL54" s="70"/>
      <c r="FM54" s="70"/>
      <c r="FN54" s="70"/>
      <c r="FO54" s="70"/>
      <c r="FP54" s="70"/>
      <c r="FQ54" s="70"/>
      <c r="FR54" s="70"/>
      <c r="FS54" s="70"/>
      <c r="FT54" s="70"/>
      <c r="FU54" s="70"/>
      <c r="FV54" s="70"/>
      <c r="FW54" s="70"/>
      <c r="FX54" s="70"/>
      <c r="FY54" s="70"/>
      <c r="FZ54" s="70"/>
      <c r="GA54" s="70"/>
      <c r="GB54" s="70"/>
      <c r="GC54" s="70"/>
      <c r="GD54" s="70"/>
      <c r="GE54" s="70"/>
      <c r="GF54" s="70"/>
      <c r="GG54" s="70"/>
      <c r="GH54" s="70"/>
      <c r="GI54" s="70"/>
      <c r="GJ54" s="70"/>
      <c r="GK54" s="70"/>
      <c r="GL54" s="70"/>
      <c r="GM54" s="70"/>
      <c r="GN54" s="70"/>
      <c r="GO54" s="70"/>
      <c r="GP54" s="70"/>
      <c r="GQ54" s="70"/>
      <c r="GR54" s="70"/>
      <c r="GS54" s="70"/>
      <c r="GT54" s="70"/>
      <c r="GU54" s="70"/>
      <c r="GV54" s="70"/>
      <c r="GW54" s="70"/>
      <c r="GX54" s="70"/>
      <c r="GY54" s="70"/>
      <c r="GZ54" s="70"/>
      <c r="HA54" s="70"/>
      <c r="HB54" s="70"/>
      <c r="HC54" s="70"/>
      <c r="HD54" s="70"/>
      <c r="HE54" s="70"/>
      <c r="HF54" s="70"/>
      <c r="HG54" s="70"/>
      <c r="HH54" s="70"/>
      <c r="HI54" s="70"/>
      <c r="HJ54" s="70"/>
      <c r="HK54" s="70"/>
      <c r="HL54" s="70"/>
      <c r="HM54" s="70"/>
      <c r="HN54" s="70"/>
      <c r="HO54" s="70"/>
    </row>
    <row r="55" spans="1:223" ht="16.5" customHeight="1">
      <c r="A55" s="405" t="s">
        <v>56</v>
      </c>
      <c r="B55" s="658">
        <v>26</v>
      </c>
      <c r="C55" s="545">
        <v>30.588239999999999</v>
      </c>
      <c r="D55" s="654"/>
      <c r="E55" s="544">
        <v>6</v>
      </c>
      <c r="F55" s="545">
        <v>7.0588199999999999</v>
      </c>
      <c r="G55" s="655"/>
      <c r="H55" s="544">
        <v>3</v>
      </c>
      <c r="I55" s="659">
        <v>3.53</v>
      </c>
    </row>
    <row r="56" spans="1:223" ht="16.5" customHeight="1">
      <c r="A56" s="69" t="s">
        <v>57</v>
      </c>
      <c r="B56" s="658">
        <v>87</v>
      </c>
      <c r="C56" s="545">
        <v>47.802199999999999</v>
      </c>
      <c r="D56" s="654"/>
      <c r="E56" s="544">
        <v>21</v>
      </c>
      <c r="F56" s="545">
        <v>11.538460000000001</v>
      </c>
      <c r="G56" s="655"/>
      <c r="H56" s="544">
        <v>9</v>
      </c>
      <c r="I56" s="659">
        <v>4.95</v>
      </c>
    </row>
    <row r="57" spans="1:223" ht="16.5" customHeight="1">
      <c r="A57" s="69" t="s">
        <v>58</v>
      </c>
      <c r="B57" s="658">
        <v>111</v>
      </c>
      <c r="C57" s="545">
        <v>73.026319999999998</v>
      </c>
      <c r="D57" s="654"/>
      <c r="E57" s="544">
        <v>39</v>
      </c>
      <c r="F57" s="545">
        <v>25.657889999999998</v>
      </c>
      <c r="G57" s="655"/>
      <c r="H57" s="544">
        <v>13</v>
      </c>
      <c r="I57" s="659">
        <v>8.5500000000000007</v>
      </c>
    </row>
    <row r="58" spans="1:223" ht="16.5" customHeight="1">
      <c r="A58" s="405" t="s">
        <v>59</v>
      </c>
      <c r="B58" s="658">
        <v>53</v>
      </c>
      <c r="C58" s="545">
        <v>88.333330000000004</v>
      </c>
      <c r="D58" s="654"/>
      <c r="E58" s="544">
        <v>26</v>
      </c>
      <c r="F58" s="545">
        <v>43.333329999999997</v>
      </c>
      <c r="G58" s="655"/>
      <c r="H58" s="544">
        <v>5</v>
      </c>
      <c r="I58" s="659">
        <v>8.33</v>
      </c>
    </row>
    <row r="59" spans="1:223" ht="16.5" customHeight="1">
      <c r="A59" s="405" t="s">
        <v>60</v>
      </c>
      <c r="B59" s="658">
        <v>85</v>
      </c>
      <c r="C59" s="545">
        <v>76.576580000000007</v>
      </c>
      <c r="D59" s="654"/>
      <c r="E59" s="544">
        <v>23</v>
      </c>
      <c r="F59" s="545">
        <v>20.72072</v>
      </c>
      <c r="G59" s="655"/>
      <c r="H59" s="544">
        <v>9</v>
      </c>
      <c r="I59" s="659">
        <v>8.11</v>
      </c>
    </row>
    <row r="60" spans="1:223" s="407" customFormat="1" ht="21" customHeight="1">
      <c r="A60" s="12" t="s">
        <v>12</v>
      </c>
      <c r="B60" s="656">
        <v>266</v>
      </c>
      <c r="C60" s="542">
        <v>61.860469999999999</v>
      </c>
      <c r="D60" s="654"/>
      <c r="E60" s="541">
        <v>65</v>
      </c>
      <c r="F60" s="542">
        <v>15.11628</v>
      </c>
      <c r="G60" s="654"/>
      <c r="H60" s="541">
        <v>49</v>
      </c>
      <c r="I60" s="657">
        <v>11.4</v>
      </c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  <c r="BB60" s="70"/>
      <c r="BC60" s="70"/>
      <c r="BD60" s="70"/>
      <c r="BE60" s="70"/>
      <c r="BF60" s="70"/>
      <c r="BG60" s="70"/>
      <c r="BH60" s="70"/>
      <c r="BI60" s="70"/>
      <c r="BJ60" s="70"/>
      <c r="BK60" s="70"/>
      <c r="BL60" s="70"/>
      <c r="BM60" s="70"/>
      <c r="BN60" s="70"/>
      <c r="BO60" s="70"/>
      <c r="BP60" s="70"/>
      <c r="BQ60" s="70"/>
      <c r="BR60" s="70"/>
      <c r="BS60" s="70"/>
      <c r="BT60" s="70"/>
      <c r="BU60" s="70"/>
      <c r="BV60" s="70"/>
      <c r="BW60" s="70"/>
      <c r="BX60" s="70"/>
      <c r="BY60" s="70"/>
      <c r="BZ60" s="70"/>
      <c r="CA60" s="70"/>
      <c r="CB60" s="70"/>
      <c r="CC60" s="70"/>
      <c r="CD60" s="70"/>
      <c r="CE60" s="70"/>
      <c r="CF60" s="70"/>
      <c r="CG60" s="70"/>
      <c r="CH60" s="70"/>
      <c r="CI60" s="70"/>
      <c r="CJ60" s="70"/>
      <c r="CK60" s="70"/>
      <c r="CL60" s="70"/>
      <c r="CM60" s="70"/>
      <c r="CN60" s="70"/>
      <c r="CO60" s="70"/>
      <c r="CP60" s="70"/>
      <c r="CQ60" s="70"/>
      <c r="CR60" s="70"/>
      <c r="CS60" s="70"/>
      <c r="CT60" s="70"/>
      <c r="CU60" s="70"/>
      <c r="CV60" s="70"/>
      <c r="CW60" s="70"/>
      <c r="CX60" s="70"/>
      <c r="CY60" s="70"/>
      <c r="CZ60" s="70"/>
      <c r="DA60" s="70"/>
      <c r="DB60" s="70"/>
      <c r="DC60" s="70"/>
      <c r="DD60" s="70"/>
      <c r="DE60" s="70"/>
      <c r="DF60" s="70"/>
      <c r="DG60" s="70"/>
      <c r="DH60" s="70"/>
      <c r="DI60" s="70"/>
      <c r="DJ60" s="70"/>
      <c r="DK60" s="70"/>
      <c r="DL60" s="70"/>
      <c r="DM60" s="70"/>
      <c r="DN60" s="70"/>
      <c r="DO60" s="70"/>
      <c r="DP60" s="70"/>
      <c r="DQ60" s="70"/>
      <c r="DR60" s="70"/>
      <c r="DS60" s="70"/>
      <c r="DT60" s="70"/>
      <c r="DU60" s="70"/>
      <c r="DV60" s="70"/>
      <c r="DW60" s="70"/>
      <c r="DX60" s="70"/>
      <c r="DY60" s="70"/>
      <c r="DZ60" s="70"/>
      <c r="EA60" s="70"/>
      <c r="EB60" s="70"/>
      <c r="EC60" s="70"/>
      <c r="ED60" s="70"/>
      <c r="EE60" s="70"/>
      <c r="EF60" s="70"/>
      <c r="EG60" s="70"/>
      <c r="EH60" s="70"/>
      <c r="EI60" s="70"/>
      <c r="EJ60" s="70"/>
      <c r="EK60" s="70"/>
      <c r="EL60" s="70"/>
      <c r="EM60" s="70"/>
      <c r="EN60" s="70"/>
      <c r="EO60" s="70"/>
      <c r="EP60" s="70"/>
      <c r="EQ60" s="70"/>
      <c r="ER60" s="70"/>
      <c r="ES60" s="70"/>
      <c r="ET60" s="70"/>
      <c r="EU60" s="70"/>
      <c r="EV60" s="70"/>
      <c r="EW60" s="70"/>
      <c r="EX60" s="70"/>
      <c r="EY60" s="70"/>
      <c r="EZ60" s="70"/>
      <c r="FA60" s="70"/>
      <c r="FB60" s="70"/>
      <c r="FC60" s="70"/>
      <c r="FD60" s="70"/>
      <c r="FE60" s="70"/>
      <c r="FF60" s="70"/>
      <c r="FG60" s="70"/>
      <c r="FH60" s="70"/>
      <c r="FI60" s="70"/>
      <c r="FJ60" s="70"/>
      <c r="FK60" s="70"/>
      <c r="FL60" s="70"/>
      <c r="FM60" s="70"/>
      <c r="FN60" s="70"/>
      <c r="FO60" s="70"/>
      <c r="FP60" s="70"/>
      <c r="FQ60" s="70"/>
      <c r="FR60" s="70"/>
      <c r="FS60" s="70"/>
      <c r="FT60" s="70"/>
      <c r="FU60" s="70"/>
      <c r="FV60" s="70"/>
      <c r="FW60" s="70"/>
      <c r="FX60" s="70"/>
      <c r="FY60" s="70"/>
      <c r="FZ60" s="70"/>
      <c r="GA60" s="70"/>
      <c r="GB60" s="70"/>
      <c r="GC60" s="70"/>
      <c r="GD60" s="70"/>
      <c r="GE60" s="70"/>
      <c r="GF60" s="70"/>
      <c r="GG60" s="70"/>
      <c r="GH60" s="70"/>
      <c r="GI60" s="70"/>
      <c r="GJ60" s="70"/>
      <c r="GK60" s="70"/>
      <c r="GL60" s="70"/>
      <c r="GM60" s="70"/>
      <c r="GN60" s="70"/>
      <c r="GO60" s="70"/>
      <c r="GP60" s="70"/>
      <c r="GQ60" s="70"/>
      <c r="GR60" s="70"/>
      <c r="GS60" s="70"/>
      <c r="GT60" s="70"/>
      <c r="GU60" s="70"/>
      <c r="GV60" s="70"/>
      <c r="GW60" s="70"/>
      <c r="GX60" s="70"/>
      <c r="GY60" s="70"/>
      <c r="GZ60" s="70"/>
      <c r="HA60" s="70"/>
      <c r="HB60" s="70"/>
      <c r="HC60" s="70"/>
      <c r="HD60" s="70"/>
      <c r="HE60" s="70"/>
      <c r="HF60" s="70"/>
      <c r="HG60" s="70"/>
      <c r="HH60" s="70"/>
      <c r="HI60" s="70"/>
      <c r="HJ60" s="70"/>
      <c r="HK60" s="70"/>
      <c r="HL60" s="70"/>
      <c r="HM60" s="70"/>
      <c r="HN60" s="70"/>
      <c r="HO60" s="70"/>
    </row>
    <row r="61" spans="1:223" ht="16.5" customHeight="1">
      <c r="A61" s="405" t="s">
        <v>61</v>
      </c>
      <c r="B61" s="658">
        <v>61</v>
      </c>
      <c r="C61" s="545">
        <v>67.777780000000007</v>
      </c>
      <c r="D61" s="654"/>
      <c r="E61" s="544">
        <v>16</v>
      </c>
      <c r="F61" s="545">
        <v>17.77778</v>
      </c>
      <c r="G61" s="655"/>
      <c r="H61" s="544">
        <v>10</v>
      </c>
      <c r="I61" s="659">
        <v>11.11</v>
      </c>
    </row>
    <row r="62" spans="1:223" ht="16.5" customHeight="1">
      <c r="A62" s="405" t="s">
        <v>62</v>
      </c>
      <c r="B62" s="658">
        <v>38</v>
      </c>
      <c r="C62" s="545">
        <v>53.521129999999999</v>
      </c>
      <c r="D62" s="654"/>
      <c r="E62" s="544">
        <v>9</v>
      </c>
      <c r="F62" s="545">
        <v>12.67606</v>
      </c>
      <c r="G62" s="655"/>
      <c r="H62" s="544">
        <v>7</v>
      </c>
      <c r="I62" s="659">
        <v>9.86</v>
      </c>
    </row>
    <row r="63" spans="1:223" ht="16.5" customHeight="1">
      <c r="A63" s="405" t="s">
        <v>63</v>
      </c>
      <c r="B63" s="658">
        <v>24</v>
      </c>
      <c r="C63" s="545">
        <v>57.142859999999999</v>
      </c>
      <c r="D63" s="654"/>
      <c r="E63" s="544">
        <v>8</v>
      </c>
      <c r="F63" s="545">
        <v>19.047619999999998</v>
      </c>
      <c r="G63" s="655"/>
      <c r="H63" s="544">
        <v>1</v>
      </c>
      <c r="I63" s="659">
        <v>2.38</v>
      </c>
    </row>
    <row r="64" spans="1:223" ht="16.5" customHeight="1">
      <c r="A64" s="405" t="s">
        <v>64</v>
      </c>
      <c r="B64" s="658">
        <v>86</v>
      </c>
      <c r="C64" s="545">
        <v>70.491799999999998</v>
      </c>
      <c r="D64" s="654"/>
      <c r="E64" s="544">
        <v>20</v>
      </c>
      <c r="F64" s="545">
        <v>16.393439999999998</v>
      </c>
      <c r="G64" s="655"/>
      <c r="H64" s="544">
        <v>16</v>
      </c>
      <c r="I64" s="659">
        <v>13.11</v>
      </c>
    </row>
    <row r="65" spans="1:223" ht="16.5" customHeight="1">
      <c r="A65" s="405" t="s">
        <v>83</v>
      </c>
      <c r="B65" s="658">
        <v>36</v>
      </c>
      <c r="C65" s="545">
        <v>76.595740000000006</v>
      </c>
      <c r="D65" s="654"/>
      <c r="E65" s="544">
        <v>7</v>
      </c>
      <c r="F65" s="545">
        <v>14.89362</v>
      </c>
      <c r="G65" s="655"/>
      <c r="H65" s="544">
        <v>3</v>
      </c>
      <c r="I65" s="659">
        <v>6.38</v>
      </c>
    </row>
    <row r="66" spans="1:223" ht="16.5" customHeight="1">
      <c r="A66" s="69" t="s">
        <v>66</v>
      </c>
      <c r="B66" s="658">
        <v>21</v>
      </c>
      <c r="C66" s="545">
        <v>36.206899999999997</v>
      </c>
      <c r="D66" s="654"/>
      <c r="E66" s="544">
        <v>5</v>
      </c>
      <c r="F66" s="545">
        <v>8.6206899999999997</v>
      </c>
      <c r="G66" s="655"/>
      <c r="H66" s="544">
        <v>12</v>
      </c>
      <c r="I66" s="659">
        <v>20.69</v>
      </c>
    </row>
    <row r="67" spans="1:223" s="407" customFormat="1" ht="22.5" customHeight="1">
      <c r="A67" s="12" t="s">
        <v>13</v>
      </c>
      <c r="B67" s="656">
        <v>645</v>
      </c>
      <c r="C67" s="542">
        <v>50.827419999999996</v>
      </c>
      <c r="D67" s="654"/>
      <c r="E67" s="541">
        <v>251</v>
      </c>
      <c r="F67" s="542">
        <v>19.779350000000001</v>
      </c>
      <c r="G67" s="654"/>
      <c r="H67" s="541">
        <v>403</v>
      </c>
      <c r="I67" s="657">
        <v>31.76</v>
      </c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  <c r="AS67" s="70"/>
      <c r="AT67" s="70"/>
      <c r="AU67" s="70"/>
      <c r="AV67" s="70"/>
      <c r="AW67" s="70"/>
      <c r="AX67" s="70"/>
      <c r="AY67" s="70"/>
      <c r="AZ67" s="70"/>
      <c r="BA67" s="70"/>
      <c r="BB67" s="70"/>
      <c r="BC67" s="70"/>
      <c r="BD67" s="70"/>
      <c r="BE67" s="70"/>
      <c r="BF67" s="70"/>
      <c r="BG67" s="70"/>
      <c r="BH67" s="70"/>
      <c r="BI67" s="70"/>
      <c r="BJ67" s="70"/>
      <c r="BK67" s="70"/>
      <c r="BL67" s="70"/>
      <c r="BM67" s="70"/>
      <c r="BN67" s="70"/>
      <c r="BO67" s="70"/>
      <c r="BP67" s="70"/>
      <c r="BQ67" s="70"/>
      <c r="BR67" s="70"/>
      <c r="BS67" s="70"/>
      <c r="BT67" s="70"/>
      <c r="BU67" s="70"/>
      <c r="BV67" s="70"/>
      <c r="BW67" s="70"/>
      <c r="BX67" s="70"/>
      <c r="BY67" s="70"/>
      <c r="BZ67" s="70"/>
      <c r="CA67" s="70"/>
      <c r="CB67" s="70"/>
      <c r="CC67" s="70"/>
      <c r="CD67" s="70"/>
      <c r="CE67" s="70"/>
      <c r="CF67" s="70"/>
      <c r="CG67" s="70"/>
      <c r="CH67" s="70"/>
      <c r="CI67" s="70"/>
      <c r="CJ67" s="70"/>
      <c r="CK67" s="70"/>
      <c r="CL67" s="70"/>
      <c r="CM67" s="70"/>
      <c r="CN67" s="70"/>
      <c r="CO67" s="70"/>
      <c r="CP67" s="70"/>
      <c r="CQ67" s="70"/>
      <c r="CR67" s="70"/>
      <c r="CS67" s="70"/>
      <c r="CT67" s="70"/>
      <c r="CU67" s="70"/>
      <c r="CV67" s="70"/>
      <c r="CW67" s="70"/>
      <c r="CX67" s="70"/>
      <c r="CY67" s="70"/>
      <c r="CZ67" s="70"/>
      <c r="DA67" s="70"/>
      <c r="DB67" s="70"/>
      <c r="DC67" s="70"/>
      <c r="DD67" s="70"/>
      <c r="DE67" s="70"/>
      <c r="DF67" s="70"/>
      <c r="DG67" s="70"/>
      <c r="DH67" s="70"/>
      <c r="DI67" s="70"/>
      <c r="DJ67" s="70"/>
      <c r="DK67" s="70"/>
      <c r="DL67" s="70"/>
      <c r="DM67" s="70"/>
      <c r="DN67" s="70"/>
      <c r="DO67" s="70"/>
      <c r="DP67" s="70"/>
      <c r="DQ67" s="70"/>
      <c r="DR67" s="70"/>
      <c r="DS67" s="70"/>
      <c r="DT67" s="70"/>
      <c r="DU67" s="70"/>
      <c r="DV67" s="70"/>
      <c r="DW67" s="70"/>
      <c r="DX67" s="70"/>
      <c r="DY67" s="70"/>
      <c r="DZ67" s="70"/>
      <c r="EA67" s="70"/>
      <c r="EB67" s="70"/>
      <c r="EC67" s="70"/>
      <c r="ED67" s="70"/>
      <c r="EE67" s="70"/>
      <c r="EF67" s="70"/>
      <c r="EG67" s="70"/>
      <c r="EH67" s="70"/>
      <c r="EI67" s="70"/>
      <c r="EJ67" s="70"/>
      <c r="EK67" s="70"/>
      <c r="EL67" s="70"/>
      <c r="EM67" s="70"/>
      <c r="EN67" s="70"/>
      <c r="EO67" s="70"/>
      <c r="EP67" s="70"/>
      <c r="EQ67" s="70"/>
      <c r="ER67" s="70"/>
      <c r="ES67" s="70"/>
      <c r="ET67" s="70"/>
      <c r="EU67" s="70"/>
      <c r="EV67" s="70"/>
      <c r="EW67" s="70"/>
      <c r="EX67" s="70"/>
      <c r="EY67" s="70"/>
      <c r="EZ67" s="70"/>
      <c r="FA67" s="70"/>
      <c r="FB67" s="70"/>
      <c r="FC67" s="70"/>
      <c r="FD67" s="70"/>
      <c r="FE67" s="70"/>
      <c r="FF67" s="70"/>
      <c r="FG67" s="70"/>
      <c r="FH67" s="70"/>
      <c r="FI67" s="70"/>
      <c r="FJ67" s="70"/>
      <c r="FK67" s="70"/>
      <c r="FL67" s="70"/>
      <c r="FM67" s="70"/>
      <c r="FN67" s="70"/>
      <c r="FO67" s="70"/>
      <c r="FP67" s="70"/>
      <c r="FQ67" s="70"/>
      <c r="FR67" s="70"/>
      <c r="FS67" s="70"/>
      <c r="FT67" s="70"/>
      <c r="FU67" s="70"/>
      <c r="FV67" s="70"/>
      <c r="FW67" s="70"/>
      <c r="FX67" s="70"/>
      <c r="FY67" s="70"/>
      <c r="FZ67" s="70"/>
      <c r="GA67" s="70"/>
      <c r="GB67" s="70"/>
      <c r="GC67" s="70"/>
      <c r="GD67" s="70"/>
      <c r="GE67" s="70"/>
      <c r="GF67" s="70"/>
      <c r="GG67" s="70"/>
      <c r="GH67" s="70"/>
      <c r="GI67" s="70"/>
      <c r="GJ67" s="70"/>
      <c r="GK67" s="70"/>
      <c r="GL67" s="70"/>
      <c r="GM67" s="70"/>
      <c r="GN67" s="70"/>
      <c r="GO67" s="70"/>
      <c r="GP67" s="70"/>
      <c r="GQ67" s="70"/>
      <c r="GR67" s="70"/>
      <c r="GS67" s="70"/>
      <c r="GT67" s="70"/>
      <c r="GU67" s="70"/>
      <c r="GV67" s="70"/>
      <c r="GW67" s="70"/>
      <c r="GX67" s="70"/>
      <c r="GY67" s="70"/>
      <c r="GZ67" s="70"/>
      <c r="HA67" s="70"/>
      <c r="HB67" s="70"/>
      <c r="HC67" s="70"/>
      <c r="HD67" s="70"/>
      <c r="HE67" s="70"/>
      <c r="HF67" s="70"/>
      <c r="HG67" s="70"/>
      <c r="HH67" s="70"/>
      <c r="HI67" s="70"/>
      <c r="HJ67" s="70"/>
      <c r="HK67" s="70"/>
      <c r="HL67" s="70"/>
      <c r="HM67" s="70"/>
      <c r="HN67" s="70"/>
      <c r="HO67" s="70"/>
    </row>
    <row r="68" spans="1:223" ht="16.5" customHeight="1">
      <c r="A68" s="405" t="s">
        <v>67</v>
      </c>
      <c r="B68" s="658">
        <v>78</v>
      </c>
      <c r="C68" s="545">
        <v>48.447200000000002</v>
      </c>
      <c r="D68" s="654"/>
      <c r="E68" s="544">
        <v>21</v>
      </c>
      <c r="F68" s="545">
        <v>13.043480000000001</v>
      </c>
      <c r="G68" s="655"/>
      <c r="H68" s="544">
        <v>29</v>
      </c>
      <c r="I68" s="659">
        <v>18.010000000000002</v>
      </c>
    </row>
    <row r="69" spans="1:223" ht="16.5" customHeight="1">
      <c r="A69" s="405" t="s">
        <v>68</v>
      </c>
      <c r="B69" s="658">
        <v>78</v>
      </c>
      <c r="C69" s="545">
        <v>54.545450000000002</v>
      </c>
      <c r="D69" s="654"/>
      <c r="E69" s="544">
        <v>23</v>
      </c>
      <c r="F69" s="545">
        <v>16.083919999999999</v>
      </c>
      <c r="G69" s="655"/>
      <c r="H69" s="544">
        <v>35</v>
      </c>
      <c r="I69" s="659">
        <v>24.48</v>
      </c>
    </row>
    <row r="70" spans="1:223" ht="16.5" customHeight="1">
      <c r="A70" s="405" t="s">
        <v>69</v>
      </c>
      <c r="B70" s="658">
        <v>66</v>
      </c>
      <c r="C70" s="545">
        <v>46.478870000000001</v>
      </c>
      <c r="D70" s="654"/>
      <c r="E70" s="544">
        <v>29</v>
      </c>
      <c r="F70" s="545">
        <v>20.422540000000001</v>
      </c>
      <c r="G70" s="655"/>
      <c r="H70" s="544">
        <v>26</v>
      </c>
      <c r="I70" s="659">
        <v>18.309999999999999</v>
      </c>
    </row>
    <row r="71" spans="1:223" ht="16.5" customHeight="1">
      <c r="A71" s="405" t="s">
        <v>70</v>
      </c>
      <c r="B71" s="658">
        <v>41</v>
      </c>
      <c r="C71" s="545">
        <v>48.235289999999999</v>
      </c>
      <c r="D71" s="654"/>
      <c r="E71" s="544">
        <v>7</v>
      </c>
      <c r="F71" s="545">
        <v>8.2352900000000009</v>
      </c>
      <c r="G71" s="655"/>
      <c r="H71" s="544">
        <v>26</v>
      </c>
      <c r="I71" s="659">
        <v>30.59</v>
      </c>
    </row>
    <row r="72" spans="1:223" ht="16.5" customHeight="1">
      <c r="A72" s="405" t="s">
        <v>71</v>
      </c>
      <c r="B72" s="658">
        <v>56</v>
      </c>
      <c r="C72" s="545">
        <v>64.367819999999995</v>
      </c>
      <c r="D72" s="654"/>
      <c r="E72" s="544">
        <v>25</v>
      </c>
      <c r="F72" s="545">
        <v>28.73563</v>
      </c>
      <c r="G72" s="655"/>
      <c r="H72" s="544">
        <v>31</v>
      </c>
      <c r="I72" s="659">
        <v>35.630000000000003</v>
      </c>
    </row>
    <row r="73" spans="1:223" ht="16.5" customHeight="1">
      <c r="A73" s="405" t="s">
        <v>72</v>
      </c>
      <c r="B73" s="658">
        <v>74</v>
      </c>
      <c r="C73" s="545">
        <v>63.247860000000003</v>
      </c>
      <c r="D73" s="654"/>
      <c r="E73" s="544">
        <v>27</v>
      </c>
      <c r="F73" s="545">
        <v>23.076920000000001</v>
      </c>
      <c r="G73" s="655"/>
      <c r="H73" s="544">
        <v>44</v>
      </c>
      <c r="I73" s="659">
        <v>37.61</v>
      </c>
    </row>
    <row r="74" spans="1:223" ht="16.5" customHeight="1">
      <c r="A74" s="405" t="s">
        <v>73</v>
      </c>
      <c r="B74" s="658">
        <v>76</v>
      </c>
      <c r="C74" s="545">
        <v>63.865549999999999</v>
      </c>
      <c r="D74" s="654"/>
      <c r="E74" s="544">
        <v>30</v>
      </c>
      <c r="F74" s="545">
        <v>25.210080000000001</v>
      </c>
      <c r="G74" s="655"/>
      <c r="H74" s="544">
        <v>40</v>
      </c>
      <c r="I74" s="659">
        <v>33.61</v>
      </c>
    </row>
    <row r="75" spans="1:223" ht="16.5" customHeight="1">
      <c r="A75" s="405" t="s">
        <v>74</v>
      </c>
      <c r="B75" s="658">
        <v>44</v>
      </c>
      <c r="C75" s="545">
        <v>37.606839999999998</v>
      </c>
      <c r="D75" s="654"/>
      <c r="E75" s="544">
        <v>24</v>
      </c>
      <c r="F75" s="545">
        <v>20.512820000000001</v>
      </c>
      <c r="G75" s="655"/>
      <c r="H75" s="544">
        <v>44</v>
      </c>
      <c r="I75" s="659">
        <v>37.61</v>
      </c>
    </row>
    <row r="76" spans="1:223" ht="16.5" customHeight="1">
      <c r="A76" s="405" t="s">
        <v>75</v>
      </c>
      <c r="B76" s="658">
        <v>21</v>
      </c>
      <c r="C76" s="545">
        <v>58.333329999999997</v>
      </c>
      <c r="D76" s="654"/>
      <c r="E76" s="544">
        <v>7</v>
      </c>
      <c r="F76" s="545">
        <v>19.44444</v>
      </c>
      <c r="G76" s="655"/>
      <c r="H76" s="544">
        <v>15</v>
      </c>
      <c r="I76" s="659">
        <v>41.67</v>
      </c>
    </row>
    <row r="77" spans="1:223" ht="16.5" customHeight="1">
      <c r="A77" s="405" t="s">
        <v>76</v>
      </c>
      <c r="B77" s="658">
        <v>29</v>
      </c>
      <c r="C77" s="545">
        <v>56.862749999999998</v>
      </c>
      <c r="D77" s="654"/>
      <c r="E77" s="544">
        <v>7</v>
      </c>
      <c r="F77" s="545">
        <v>13.725490000000001</v>
      </c>
      <c r="G77" s="655"/>
      <c r="H77" s="544">
        <v>8</v>
      </c>
      <c r="I77" s="659">
        <v>15.69</v>
      </c>
    </row>
    <row r="78" spans="1:223" ht="16.5" customHeight="1">
      <c r="A78" s="405" t="s">
        <v>77</v>
      </c>
      <c r="B78" s="658">
        <v>45</v>
      </c>
      <c r="C78" s="545">
        <v>56.25</v>
      </c>
      <c r="D78" s="654"/>
      <c r="E78" s="544">
        <v>22</v>
      </c>
      <c r="F78" s="545">
        <v>27.5</v>
      </c>
      <c r="G78" s="655"/>
      <c r="H78" s="544">
        <v>20</v>
      </c>
      <c r="I78" s="659">
        <v>25</v>
      </c>
    </row>
    <row r="79" spans="1:223" ht="16.5" customHeight="1">
      <c r="A79" s="405" t="s">
        <v>78</v>
      </c>
      <c r="B79" s="658">
        <v>17</v>
      </c>
      <c r="C79" s="545">
        <v>34.69388</v>
      </c>
      <c r="D79" s="654"/>
      <c r="E79" s="544">
        <v>12</v>
      </c>
      <c r="F79" s="545">
        <v>24.489799999999999</v>
      </c>
      <c r="G79" s="655"/>
      <c r="H79" s="544">
        <v>25</v>
      </c>
      <c r="I79" s="659">
        <v>51.02</v>
      </c>
    </row>
    <row r="80" spans="1:223" ht="16.5" customHeight="1">
      <c r="A80" s="405" t="s">
        <v>79</v>
      </c>
      <c r="B80" s="658">
        <v>20</v>
      </c>
      <c r="C80" s="545">
        <v>24.390239999999999</v>
      </c>
      <c r="D80" s="654"/>
      <c r="E80" s="544">
        <v>17</v>
      </c>
      <c r="F80" s="545">
        <v>20.73171</v>
      </c>
      <c r="G80" s="655"/>
      <c r="H80" s="544">
        <v>60</v>
      </c>
      <c r="I80" s="659">
        <v>73.17</v>
      </c>
    </row>
    <row r="81" spans="1:9">
      <c r="A81" s="71"/>
      <c r="B81" s="71"/>
      <c r="C81" s="71"/>
      <c r="D81" s="71"/>
      <c r="E81" s="71"/>
      <c r="F81" s="71"/>
      <c r="G81" s="71"/>
      <c r="H81" s="71"/>
      <c r="I81" s="71"/>
    </row>
  </sheetData>
  <mergeCells count="12">
    <mergeCell ref="A42:I42"/>
    <mergeCell ref="C43:D43"/>
    <mergeCell ref="A44:A45"/>
    <mergeCell ref="B44:C44"/>
    <mergeCell ref="E44:F44"/>
    <mergeCell ref="H44:I44"/>
    <mergeCell ref="A2:I2"/>
    <mergeCell ref="C3:D3"/>
    <mergeCell ref="A4:A5"/>
    <mergeCell ref="B4:C4"/>
    <mergeCell ref="E4:F4"/>
    <mergeCell ref="H4:I4"/>
  </mergeCells>
  <pageMargins left="0.39370078740157483" right="0.15748031496062992" top="0.31496062992125984" bottom="0.39370078740157483" header="0.31496062992125984" footer="0.23622047244094491"/>
  <pageSetup paperSize="9" orientation="portrait" r:id="rId1"/>
  <headerFooter>
    <oddFooter>&amp;C&amp;P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7030A0"/>
  </sheetPr>
  <dimension ref="A1:HR81"/>
  <sheetViews>
    <sheetView topLeftCell="A16" workbookViewId="0">
      <selection activeCell="E27" sqref="E27"/>
    </sheetView>
  </sheetViews>
  <sheetFormatPr defaultColWidth="14.140625" defaultRowHeight="15"/>
  <cols>
    <col min="1" max="1" width="37.140625" style="83" customWidth="1"/>
    <col min="2" max="2" width="12.7109375" style="83" customWidth="1"/>
    <col min="3" max="3" width="11.85546875" style="83" customWidth="1"/>
    <col min="4" max="4" width="1.42578125" style="83" customWidth="1"/>
    <col min="5" max="5" width="12" style="83" customWidth="1"/>
    <col min="6" max="6" width="11.85546875" style="83" customWidth="1"/>
    <col min="7" max="202" width="14.140625" style="83"/>
    <col min="203" max="203" width="37.140625" style="83" customWidth="1"/>
    <col min="204" max="204" width="14" style="83" customWidth="1"/>
    <col min="205" max="207" width="11.140625" style="83" customWidth="1"/>
    <col min="208" max="226" width="14.140625" style="83"/>
    <col min="227" max="227" width="14.140625" style="59"/>
    <col min="228" max="228" width="36.7109375" style="59" customWidth="1"/>
    <col min="229" max="230" width="9.140625" style="59" customWidth="1"/>
    <col min="231" max="231" width="1" style="59" customWidth="1"/>
    <col min="232" max="233" width="9.28515625" style="59" customWidth="1"/>
    <col min="234" max="234" width="0.85546875" style="59" customWidth="1"/>
    <col min="235" max="235" width="9.42578125" style="59" customWidth="1"/>
    <col min="236" max="236" width="9.140625" style="59" customWidth="1"/>
    <col min="237" max="237" width="37.140625" style="59" customWidth="1"/>
    <col min="238" max="238" width="12.7109375" style="59" customWidth="1"/>
    <col min="239" max="239" width="11.85546875" style="59" customWidth="1"/>
    <col min="240" max="240" width="1.42578125" style="59" customWidth="1"/>
    <col min="241" max="241" width="12" style="59" customWidth="1"/>
    <col min="242" max="242" width="11.85546875" style="59" customWidth="1"/>
    <col min="243" max="458" width="14.140625" style="59"/>
    <col min="459" max="459" width="37.140625" style="59" customWidth="1"/>
    <col min="460" max="460" width="14" style="59" customWidth="1"/>
    <col min="461" max="463" width="11.140625" style="59" customWidth="1"/>
    <col min="464" max="483" width="14.140625" style="59"/>
    <col min="484" max="484" width="36.7109375" style="59" customWidth="1"/>
    <col min="485" max="486" width="9.140625" style="59" customWidth="1"/>
    <col min="487" max="487" width="1" style="59" customWidth="1"/>
    <col min="488" max="489" width="9.28515625" style="59" customWidth="1"/>
    <col min="490" max="490" width="0.85546875" style="59" customWidth="1"/>
    <col min="491" max="491" width="9.42578125" style="59" customWidth="1"/>
    <col min="492" max="492" width="9.140625" style="59" customWidth="1"/>
    <col min="493" max="493" width="37.140625" style="59" customWidth="1"/>
    <col min="494" max="494" width="12.7109375" style="59" customWidth="1"/>
    <col min="495" max="495" width="11.85546875" style="59" customWidth="1"/>
    <col min="496" max="496" width="1.42578125" style="59" customWidth="1"/>
    <col min="497" max="497" width="12" style="59" customWidth="1"/>
    <col min="498" max="498" width="11.85546875" style="59" customWidth="1"/>
    <col min="499" max="714" width="14.140625" style="59"/>
    <col min="715" max="715" width="37.140625" style="59" customWidth="1"/>
    <col min="716" max="716" width="14" style="59" customWidth="1"/>
    <col min="717" max="719" width="11.140625" style="59" customWidth="1"/>
    <col min="720" max="739" width="14.140625" style="59"/>
    <col min="740" max="740" width="36.7109375" style="59" customWidth="1"/>
    <col min="741" max="742" width="9.140625" style="59" customWidth="1"/>
    <col min="743" max="743" width="1" style="59" customWidth="1"/>
    <col min="744" max="745" width="9.28515625" style="59" customWidth="1"/>
    <col min="746" max="746" width="0.85546875" style="59" customWidth="1"/>
    <col min="747" max="747" width="9.42578125" style="59" customWidth="1"/>
    <col min="748" max="748" width="9.140625" style="59" customWidth="1"/>
    <col min="749" max="749" width="37.140625" style="59" customWidth="1"/>
    <col min="750" max="750" width="12.7109375" style="59" customWidth="1"/>
    <col min="751" max="751" width="11.85546875" style="59" customWidth="1"/>
    <col min="752" max="752" width="1.42578125" style="59" customWidth="1"/>
    <col min="753" max="753" width="12" style="59" customWidth="1"/>
    <col min="754" max="754" width="11.85546875" style="59" customWidth="1"/>
    <col min="755" max="970" width="14.140625" style="59"/>
    <col min="971" max="971" width="37.140625" style="59" customWidth="1"/>
    <col min="972" max="972" width="14" style="59" customWidth="1"/>
    <col min="973" max="975" width="11.140625" style="59" customWidth="1"/>
    <col min="976" max="995" width="14.140625" style="59"/>
    <col min="996" max="996" width="36.7109375" style="59" customWidth="1"/>
    <col min="997" max="998" width="9.140625" style="59" customWidth="1"/>
    <col min="999" max="999" width="1" style="59" customWidth="1"/>
    <col min="1000" max="1001" width="9.28515625" style="59" customWidth="1"/>
    <col min="1002" max="1002" width="0.85546875" style="59" customWidth="1"/>
    <col min="1003" max="1003" width="9.42578125" style="59" customWidth="1"/>
    <col min="1004" max="1004" width="9.140625" style="59" customWidth="1"/>
    <col min="1005" max="1005" width="37.140625" style="59" customWidth="1"/>
    <col min="1006" max="1006" width="12.7109375" style="59" customWidth="1"/>
    <col min="1007" max="1007" width="11.85546875" style="59" customWidth="1"/>
    <col min="1008" max="1008" width="1.42578125" style="59" customWidth="1"/>
    <col min="1009" max="1009" width="12" style="59" customWidth="1"/>
    <col min="1010" max="1010" width="11.85546875" style="59" customWidth="1"/>
    <col min="1011" max="1226" width="14.140625" style="59"/>
    <col min="1227" max="1227" width="37.140625" style="59" customWidth="1"/>
    <col min="1228" max="1228" width="14" style="59" customWidth="1"/>
    <col min="1229" max="1231" width="11.140625" style="59" customWidth="1"/>
    <col min="1232" max="1251" width="14.140625" style="59"/>
    <col min="1252" max="1252" width="36.7109375" style="59" customWidth="1"/>
    <col min="1253" max="1254" width="9.140625" style="59" customWidth="1"/>
    <col min="1255" max="1255" width="1" style="59" customWidth="1"/>
    <col min="1256" max="1257" width="9.28515625" style="59" customWidth="1"/>
    <col min="1258" max="1258" width="0.85546875" style="59" customWidth="1"/>
    <col min="1259" max="1259" width="9.42578125" style="59" customWidth="1"/>
    <col min="1260" max="1260" width="9.140625" style="59" customWidth="1"/>
    <col min="1261" max="1261" width="37.140625" style="59" customWidth="1"/>
    <col min="1262" max="1262" width="12.7109375" style="59" customWidth="1"/>
    <col min="1263" max="1263" width="11.85546875" style="59" customWidth="1"/>
    <col min="1264" max="1264" width="1.42578125" style="59" customWidth="1"/>
    <col min="1265" max="1265" width="12" style="59" customWidth="1"/>
    <col min="1266" max="1266" width="11.85546875" style="59" customWidth="1"/>
    <col min="1267" max="1482" width="14.140625" style="59"/>
    <col min="1483" max="1483" width="37.140625" style="59" customWidth="1"/>
    <col min="1484" max="1484" width="14" style="59" customWidth="1"/>
    <col min="1485" max="1487" width="11.140625" style="59" customWidth="1"/>
    <col min="1488" max="1507" width="14.140625" style="59"/>
    <col min="1508" max="1508" width="36.7109375" style="59" customWidth="1"/>
    <col min="1509" max="1510" width="9.140625" style="59" customWidth="1"/>
    <col min="1511" max="1511" width="1" style="59" customWidth="1"/>
    <col min="1512" max="1513" width="9.28515625" style="59" customWidth="1"/>
    <col min="1514" max="1514" width="0.85546875" style="59" customWidth="1"/>
    <col min="1515" max="1515" width="9.42578125" style="59" customWidth="1"/>
    <col min="1516" max="1516" width="9.140625" style="59" customWidth="1"/>
    <col min="1517" max="1517" width="37.140625" style="59" customWidth="1"/>
    <col min="1518" max="1518" width="12.7109375" style="59" customWidth="1"/>
    <col min="1519" max="1519" width="11.85546875" style="59" customWidth="1"/>
    <col min="1520" max="1520" width="1.42578125" style="59" customWidth="1"/>
    <col min="1521" max="1521" width="12" style="59" customWidth="1"/>
    <col min="1522" max="1522" width="11.85546875" style="59" customWidth="1"/>
    <col min="1523" max="1738" width="14.140625" style="59"/>
    <col min="1739" max="1739" width="37.140625" style="59" customWidth="1"/>
    <col min="1740" max="1740" width="14" style="59" customWidth="1"/>
    <col min="1741" max="1743" width="11.140625" style="59" customWidth="1"/>
    <col min="1744" max="1763" width="14.140625" style="59"/>
    <col min="1764" max="1764" width="36.7109375" style="59" customWidth="1"/>
    <col min="1765" max="1766" width="9.140625" style="59" customWidth="1"/>
    <col min="1767" max="1767" width="1" style="59" customWidth="1"/>
    <col min="1768" max="1769" width="9.28515625" style="59" customWidth="1"/>
    <col min="1770" max="1770" width="0.85546875" style="59" customWidth="1"/>
    <col min="1771" max="1771" width="9.42578125" style="59" customWidth="1"/>
    <col min="1772" max="1772" width="9.140625" style="59" customWidth="1"/>
    <col min="1773" max="1773" width="37.140625" style="59" customWidth="1"/>
    <col min="1774" max="1774" width="12.7109375" style="59" customWidth="1"/>
    <col min="1775" max="1775" width="11.85546875" style="59" customWidth="1"/>
    <col min="1776" max="1776" width="1.42578125" style="59" customWidth="1"/>
    <col min="1777" max="1777" width="12" style="59" customWidth="1"/>
    <col min="1778" max="1778" width="11.85546875" style="59" customWidth="1"/>
    <col min="1779" max="1994" width="14.140625" style="59"/>
    <col min="1995" max="1995" width="37.140625" style="59" customWidth="1"/>
    <col min="1996" max="1996" width="14" style="59" customWidth="1"/>
    <col min="1997" max="1999" width="11.140625" style="59" customWidth="1"/>
    <col min="2000" max="2019" width="14.140625" style="59"/>
    <col min="2020" max="2020" width="36.7109375" style="59" customWidth="1"/>
    <col min="2021" max="2022" width="9.140625" style="59" customWidth="1"/>
    <col min="2023" max="2023" width="1" style="59" customWidth="1"/>
    <col min="2024" max="2025" width="9.28515625" style="59" customWidth="1"/>
    <col min="2026" max="2026" width="0.85546875" style="59" customWidth="1"/>
    <col min="2027" max="2027" width="9.42578125" style="59" customWidth="1"/>
    <col min="2028" max="2028" width="9.140625" style="59" customWidth="1"/>
    <col min="2029" max="2029" width="37.140625" style="59" customWidth="1"/>
    <col min="2030" max="2030" width="12.7109375" style="59" customWidth="1"/>
    <col min="2031" max="2031" width="11.85546875" style="59" customWidth="1"/>
    <col min="2032" max="2032" width="1.42578125" style="59" customWidth="1"/>
    <col min="2033" max="2033" width="12" style="59" customWidth="1"/>
    <col min="2034" max="2034" width="11.85546875" style="59" customWidth="1"/>
    <col min="2035" max="2250" width="14.140625" style="59"/>
    <col min="2251" max="2251" width="37.140625" style="59" customWidth="1"/>
    <col min="2252" max="2252" width="14" style="59" customWidth="1"/>
    <col min="2253" max="2255" width="11.140625" style="59" customWidth="1"/>
    <col min="2256" max="2275" width="14.140625" style="59"/>
    <col min="2276" max="2276" width="36.7109375" style="59" customWidth="1"/>
    <col min="2277" max="2278" width="9.140625" style="59" customWidth="1"/>
    <col min="2279" max="2279" width="1" style="59" customWidth="1"/>
    <col min="2280" max="2281" width="9.28515625" style="59" customWidth="1"/>
    <col min="2282" max="2282" width="0.85546875" style="59" customWidth="1"/>
    <col min="2283" max="2283" width="9.42578125" style="59" customWidth="1"/>
    <col min="2284" max="2284" width="9.140625" style="59" customWidth="1"/>
    <col min="2285" max="2285" width="37.140625" style="59" customWidth="1"/>
    <col min="2286" max="2286" width="12.7109375" style="59" customWidth="1"/>
    <col min="2287" max="2287" width="11.85546875" style="59" customWidth="1"/>
    <col min="2288" max="2288" width="1.42578125" style="59" customWidth="1"/>
    <col min="2289" max="2289" width="12" style="59" customWidth="1"/>
    <col min="2290" max="2290" width="11.85546875" style="59" customWidth="1"/>
    <col min="2291" max="2506" width="14.140625" style="59"/>
    <col min="2507" max="2507" width="37.140625" style="59" customWidth="1"/>
    <col min="2508" max="2508" width="14" style="59" customWidth="1"/>
    <col min="2509" max="2511" width="11.140625" style="59" customWidth="1"/>
    <col min="2512" max="2531" width="14.140625" style="59"/>
    <col min="2532" max="2532" width="36.7109375" style="59" customWidth="1"/>
    <col min="2533" max="2534" width="9.140625" style="59" customWidth="1"/>
    <col min="2535" max="2535" width="1" style="59" customWidth="1"/>
    <col min="2536" max="2537" width="9.28515625" style="59" customWidth="1"/>
    <col min="2538" max="2538" width="0.85546875" style="59" customWidth="1"/>
    <col min="2539" max="2539" width="9.42578125" style="59" customWidth="1"/>
    <col min="2540" max="2540" width="9.140625" style="59" customWidth="1"/>
    <col min="2541" max="2541" width="37.140625" style="59" customWidth="1"/>
    <col min="2542" max="2542" width="12.7109375" style="59" customWidth="1"/>
    <col min="2543" max="2543" width="11.85546875" style="59" customWidth="1"/>
    <col min="2544" max="2544" width="1.42578125" style="59" customWidth="1"/>
    <col min="2545" max="2545" width="12" style="59" customWidth="1"/>
    <col min="2546" max="2546" width="11.85546875" style="59" customWidth="1"/>
    <col min="2547" max="2762" width="14.140625" style="59"/>
    <col min="2763" max="2763" width="37.140625" style="59" customWidth="1"/>
    <col min="2764" max="2764" width="14" style="59" customWidth="1"/>
    <col min="2765" max="2767" width="11.140625" style="59" customWidth="1"/>
    <col min="2768" max="2787" width="14.140625" style="59"/>
    <col min="2788" max="2788" width="36.7109375" style="59" customWidth="1"/>
    <col min="2789" max="2790" width="9.140625" style="59" customWidth="1"/>
    <col min="2791" max="2791" width="1" style="59" customWidth="1"/>
    <col min="2792" max="2793" width="9.28515625" style="59" customWidth="1"/>
    <col min="2794" max="2794" width="0.85546875" style="59" customWidth="1"/>
    <col min="2795" max="2795" width="9.42578125" style="59" customWidth="1"/>
    <col min="2796" max="2796" width="9.140625" style="59" customWidth="1"/>
    <col min="2797" max="2797" width="37.140625" style="59" customWidth="1"/>
    <col min="2798" max="2798" width="12.7109375" style="59" customWidth="1"/>
    <col min="2799" max="2799" width="11.85546875" style="59" customWidth="1"/>
    <col min="2800" max="2800" width="1.42578125" style="59" customWidth="1"/>
    <col min="2801" max="2801" width="12" style="59" customWidth="1"/>
    <col min="2802" max="2802" width="11.85546875" style="59" customWidth="1"/>
    <col min="2803" max="3018" width="14.140625" style="59"/>
    <col min="3019" max="3019" width="37.140625" style="59" customWidth="1"/>
    <col min="3020" max="3020" width="14" style="59" customWidth="1"/>
    <col min="3021" max="3023" width="11.140625" style="59" customWidth="1"/>
    <col min="3024" max="3043" width="14.140625" style="59"/>
    <col min="3044" max="3044" width="36.7109375" style="59" customWidth="1"/>
    <col min="3045" max="3046" width="9.140625" style="59" customWidth="1"/>
    <col min="3047" max="3047" width="1" style="59" customWidth="1"/>
    <col min="3048" max="3049" width="9.28515625" style="59" customWidth="1"/>
    <col min="3050" max="3050" width="0.85546875" style="59" customWidth="1"/>
    <col min="3051" max="3051" width="9.42578125" style="59" customWidth="1"/>
    <col min="3052" max="3052" width="9.140625" style="59" customWidth="1"/>
    <col min="3053" max="3053" width="37.140625" style="59" customWidth="1"/>
    <col min="3054" max="3054" width="12.7109375" style="59" customWidth="1"/>
    <col min="3055" max="3055" width="11.85546875" style="59" customWidth="1"/>
    <col min="3056" max="3056" width="1.42578125" style="59" customWidth="1"/>
    <col min="3057" max="3057" width="12" style="59" customWidth="1"/>
    <col min="3058" max="3058" width="11.85546875" style="59" customWidth="1"/>
    <col min="3059" max="3274" width="14.140625" style="59"/>
    <col min="3275" max="3275" width="37.140625" style="59" customWidth="1"/>
    <col min="3276" max="3276" width="14" style="59" customWidth="1"/>
    <col min="3277" max="3279" width="11.140625" style="59" customWidth="1"/>
    <col min="3280" max="3299" width="14.140625" style="59"/>
    <col min="3300" max="3300" width="36.7109375" style="59" customWidth="1"/>
    <col min="3301" max="3302" width="9.140625" style="59" customWidth="1"/>
    <col min="3303" max="3303" width="1" style="59" customWidth="1"/>
    <col min="3304" max="3305" width="9.28515625" style="59" customWidth="1"/>
    <col min="3306" max="3306" width="0.85546875" style="59" customWidth="1"/>
    <col min="3307" max="3307" width="9.42578125" style="59" customWidth="1"/>
    <col min="3308" max="3308" width="9.140625" style="59" customWidth="1"/>
    <col min="3309" max="3309" width="37.140625" style="59" customWidth="1"/>
    <col min="3310" max="3310" width="12.7109375" style="59" customWidth="1"/>
    <col min="3311" max="3311" width="11.85546875" style="59" customWidth="1"/>
    <col min="3312" max="3312" width="1.42578125" style="59" customWidth="1"/>
    <col min="3313" max="3313" width="12" style="59" customWidth="1"/>
    <col min="3314" max="3314" width="11.85546875" style="59" customWidth="1"/>
    <col min="3315" max="3530" width="14.140625" style="59"/>
    <col min="3531" max="3531" width="37.140625" style="59" customWidth="1"/>
    <col min="3532" max="3532" width="14" style="59" customWidth="1"/>
    <col min="3533" max="3535" width="11.140625" style="59" customWidth="1"/>
    <col min="3536" max="3555" width="14.140625" style="59"/>
    <col min="3556" max="3556" width="36.7109375" style="59" customWidth="1"/>
    <col min="3557" max="3558" width="9.140625" style="59" customWidth="1"/>
    <col min="3559" max="3559" width="1" style="59" customWidth="1"/>
    <col min="3560" max="3561" width="9.28515625" style="59" customWidth="1"/>
    <col min="3562" max="3562" width="0.85546875" style="59" customWidth="1"/>
    <col min="3563" max="3563" width="9.42578125" style="59" customWidth="1"/>
    <col min="3564" max="3564" width="9.140625" style="59" customWidth="1"/>
    <col min="3565" max="3565" width="37.140625" style="59" customWidth="1"/>
    <col min="3566" max="3566" width="12.7109375" style="59" customWidth="1"/>
    <col min="3567" max="3567" width="11.85546875" style="59" customWidth="1"/>
    <col min="3568" max="3568" width="1.42578125" style="59" customWidth="1"/>
    <col min="3569" max="3569" width="12" style="59" customWidth="1"/>
    <col min="3570" max="3570" width="11.85546875" style="59" customWidth="1"/>
    <col min="3571" max="3786" width="14.140625" style="59"/>
    <col min="3787" max="3787" width="37.140625" style="59" customWidth="1"/>
    <col min="3788" max="3788" width="14" style="59" customWidth="1"/>
    <col min="3789" max="3791" width="11.140625" style="59" customWidth="1"/>
    <col min="3792" max="3811" width="14.140625" style="59"/>
    <col min="3812" max="3812" width="36.7109375" style="59" customWidth="1"/>
    <col min="3813" max="3814" width="9.140625" style="59" customWidth="1"/>
    <col min="3815" max="3815" width="1" style="59" customWidth="1"/>
    <col min="3816" max="3817" width="9.28515625" style="59" customWidth="1"/>
    <col min="3818" max="3818" width="0.85546875" style="59" customWidth="1"/>
    <col min="3819" max="3819" width="9.42578125" style="59" customWidth="1"/>
    <col min="3820" max="3820" width="9.140625" style="59" customWidth="1"/>
    <col min="3821" max="3821" width="37.140625" style="59" customWidth="1"/>
    <col min="3822" max="3822" width="12.7109375" style="59" customWidth="1"/>
    <col min="3823" max="3823" width="11.85546875" style="59" customWidth="1"/>
    <col min="3824" max="3824" width="1.42578125" style="59" customWidth="1"/>
    <col min="3825" max="3825" width="12" style="59" customWidth="1"/>
    <col min="3826" max="3826" width="11.85546875" style="59" customWidth="1"/>
    <col min="3827" max="4042" width="14.140625" style="59"/>
    <col min="4043" max="4043" width="37.140625" style="59" customWidth="1"/>
    <col min="4044" max="4044" width="14" style="59" customWidth="1"/>
    <col min="4045" max="4047" width="11.140625" style="59" customWidth="1"/>
    <col min="4048" max="4067" width="14.140625" style="59"/>
    <col min="4068" max="4068" width="36.7109375" style="59" customWidth="1"/>
    <col min="4069" max="4070" width="9.140625" style="59" customWidth="1"/>
    <col min="4071" max="4071" width="1" style="59" customWidth="1"/>
    <col min="4072" max="4073" width="9.28515625" style="59" customWidth="1"/>
    <col min="4074" max="4074" width="0.85546875" style="59" customWidth="1"/>
    <col min="4075" max="4075" width="9.42578125" style="59" customWidth="1"/>
    <col min="4076" max="4076" width="9.140625" style="59" customWidth="1"/>
    <col min="4077" max="4077" width="37.140625" style="59" customWidth="1"/>
    <col min="4078" max="4078" width="12.7109375" style="59" customWidth="1"/>
    <col min="4079" max="4079" width="11.85546875" style="59" customWidth="1"/>
    <col min="4080" max="4080" width="1.42578125" style="59" customWidth="1"/>
    <col min="4081" max="4081" width="12" style="59" customWidth="1"/>
    <col min="4082" max="4082" width="11.85546875" style="59" customWidth="1"/>
    <col min="4083" max="4298" width="14.140625" style="59"/>
    <col min="4299" max="4299" width="37.140625" style="59" customWidth="1"/>
    <col min="4300" max="4300" width="14" style="59" customWidth="1"/>
    <col min="4301" max="4303" width="11.140625" style="59" customWidth="1"/>
    <col min="4304" max="4323" width="14.140625" style="59"/>
    <col min="4324" max="4324" width="36.7109375" style="59" customWidth="1"/>
    <col min="4325" max="4326" width="9.140625" style="59" customWidth="1"/>
    <col min="4327" max="4327" width="1" style="59" customWidth="1"/>
    <col min="4328" max="4329" width="9.28515625" style="59" customWidth="1"/>
    <col min="4330" max="4330" width="0.85546875" style="59" customWidth="1"/>
    <col min="4331" max="4331" width="9.42578125" style="59" customWidth="1"/>
    <col min="4332" max="4332" width="9.140625" style="59" customWidth="1"/>
    <col min="4333" max="4333" width="37.140625" style="59" customWidth="1"/>
    <col min="4334" max="4334" width="12.7109375" style="59" customWidth="1"/>
    <col min="4335" max="4335" width="11.85546875" style="59" customWidth="1"/>
    <col min="4336" max="4336" width="1.42578125" style="59" customWidth="1"/>
    <col min="4337" max="4337" width="12" style="59" customWidth="1"/>
    <col min="4338" max="4338" width="11.85546875" style="59" customWidth="1"/>
    <col min="4339" max="4554" width="14.140625" style="59"/>
    <col min="4555" max="4555" width="37.140625" style="59" customWidth="1"/>
    <col min="4556" max="4556" width="14" style="59" customWidth="1"/>
    <col min="4557" max="4559" width="11.140625" style="59" customWidth="1"/>
    <col min="4560" max="4579" width="14.140625" style="59"/>
    <col min="4580" max="4580" width="36.7109375" style="59" customWidth="1"/>
    <col min="4581" max="4582" width="9.140625" style="59" customWidth="1"/>
    <col min="4583" max="4583" width="1" style="59" customWidth="1"/>
    <col min="4584" max="4585" width="9.28515625" style="59" customWidth="1"/>
    <col min="4586" max="4586" width="0.85546875" style="59" customWidth="1"/>
    <col min="4587" max="4587" width="9.42578125" style="59" customWidth="1"/>
    <col min="4588" max="4588" width="9.140625" style="59" customWidth="1"/>
    <col min="4589" max="4589" width="37.140625" style="59" customWidth="1"/>
    <col min="4590" max="4590" width="12.7109375" style="59" customWidth="1"/>
    <col min="4591" max="4591" width="11.85546875" style="59" customWidth="1"/>
    <col min="4592" max="4592" width="1.42578125" style="59" customWidth="1"/>
    <col min="4593" max="4593" width="12" style="59" customWidth="1"/>
    <col min="4594" max="4594" width="11.85546875" style="59" customWidth="1"/>
    <col min="4595" max="4810" width="14.140625" style="59"/>
    <col min="4811" max="4811" width="37.140625" style="59" customWidth="1"/>
    <col min="4812" max="4812" width="14" style="59" customWidth="1"/>
    <col min="4813" max="4815" width="11.140625" style="59" customWidth="1"/>
    <col min="4816" max="4835" width="14.140625" style="59"/>
    <col min="4836" max="4836" width="36.7109375" style="59" customWidth="1"/>
    <col min="4837" max="4838" width="9.140625" style="59" customWidth="1"/>
    <col min="4839" max="4839" width="1" style="59" customWidth="1"/>
    <col min="4840" max="4841" width="9.28515625" style="59" customWidth="1"/>
    <col min="4842" max="4842" width="0.85546875" style="59" customWidth="1"/>
    <col min="4843" max="4843" width="9.42578125" style="59" customWidth="1"/>
    <col min="4844" max="4844" width="9.140625" style="59" customWidth="1"/>
    <col min="4845" max="4845" width="37.140625" style="59" customWidth="1"/>
    <col min="4846" max="4846" width="12.7109375" style="59" customWidth="1"/>
    <col min="4847" max="4847" width="11.85546875" style="59" customWidth="1"/>
    <col min="4848" max="4848" width="1.42578125" style="59" customWidth="1"/>
    <col min="4849" max="4849" width="12" style="59" customWidth="1"/>
    <col min="4850" max="4850" width="11.85546875" style="59" customWidth="1"/>
    <col min="4851" max="5066" width="14.140625" style="59"/>
    <col min="5067" max="5067" width="37.140625" style="59" customWidth="1"/>
    <col min="5068" max="5068" width="14" style="59" customWidth="1"/>
    <col min="5069" max="5071" width="11.140625" style="59" customWidth="1"/>
    <col min="5072" max="5091" width="14.140625" style="59"/>
    <col min="5092" max="5092" width="36.7109375" style="59" customWidth="1"/>
    <col min="5093" max="5094" width="9.140625" style="59" customWidth="1"/>
    <col min="5095" max="5095" width="1" style="59" customWidth="1"/>
    <col min="5096" max="5097" width="9.28515625" style="59" customWidth="1"/>
    <col min="5098" max="5098" width="0.85546875" style="59" customWidth="1"/>
    <col min="5099" max="5099" width="9.42578125" style="59" customWidth="1"/>
    <col min="5100" max="5100" width="9.140625" style="59" customWidth="1"/>
    <col min="5101" max="5101" width="37.140625" style="59" customWidth="1"/>
    <col min="5102" max="5102" width="12.7109375" style="59" customWidth="1"/>
    <col min="5103" max="5103" width="11.85546875" style="59" customWidth="1"/>
    <col min="5104" max="5104" width="1.42578125" style="59" customWidth="1"/>
    <col min="5105" max="5105" width="12" style="59" customWidth="1"/>
    <col min="5106" max="5106" width="11.85546875" style="59" customWidth="1"/>
    <col min="5107" max="5322" width="14.140625" style="59"/>
    <col min="5323" max="5323" width="37.140625" style="59" customWidth="1"/>
    <col min="5324" max="5324" width="14" style="59" customWidth="1"/>
    <col min="5325" max="5327" width="11.140625" style="59" customWidth="1"/>
    <col min="5328" max="5347" width="14.140625" style="59"/>
    <col min="5348" max="5348" width="36.7109375" style="59" customWidth="1"/>
    <col min="5349" max="5350" width="9.140625" style="59" customWidth="1"/>
    <col min="5351" max="5351" width="1" style="59" customWidth="1"/>
    <col min="5352" max="5353" width="9.28515625" style="59" customWidth="1"/>
    <col min="5354" max="5354" width="0.85546875" style="59" customWidth="1"/>
    <col min="5355" max="5355" width="9.42578125" style="59" customWidth="1"/>
    <col min="5356" max="5356" width="9.140625" style="59" customWidth="1"/>
    <col min="5357" max="5357" width="37.140625" style="59" customWidth="1"/>
    <col min="5358" max="5358" width="12.7109375" style="59" customWidth="1"/>
    <col min="5359" max="5359" width="11.85546875" style="59" customWidth="1"/>
    <col min="5360" max="5360" width="1.42578125" style="59" customWidth="1"/>
    <col min="5361" max="5361" width="12" style="59" customWidth="1"/>
    <col min="5362" max="5362" width="11.85546875" style="59" customWidth="1"/>
    <col min="5363" max="5578" width="14.140625" style="59"/>
    <col min="5579" max="5579" width="37.140625" style="59" customWidth="1"/>
    <col min="5580" max="5580" width="14" style="59" customWidth="1"/>
    <col min="5581" max="5583" width="11.140625" style="59" customWidth="1"/>
    <col min="5584" max="5603" width="14.140625" style="59"/>
    <col min="5604" max="5604" width="36.7109375" style="59" customWidth="1"/>
    <col min="5605" max="5606" width="9.140625" style="59" customWidth="1"/>
    <col min="5607" max="5607" width="1" style="59" customWidth="1"/>
    <col min="5608" max="5609" width="9.28515625" style="59" customWidth="1"/>
    <col min="5610" max="5610" width="0.85546875" style="59" customWidth="1"/>
    <col min="5611" max="5611" width="9.42578125" style="59" customWidth="1"/>
    <col min="5612" max="5612" width="9.140625" style="59" customWidth="1"/>
    <col min="5613" max="5613" width="37.140625" style="59" customWidth="1"/>
    <col min="5614" max="5614" width="12.7109375" style="59" customWidth="1"/>
    <col min="5615" max="5615" width="11.85546875" style="59" customWidth="1"/>
    <col min="5616" max="5616" width="1.42578125" style="59" customWidth="1"/>
    <col min="5617" max="5617" width="12" style="59" customWidth="1"/>
    <col min="5618" max="5618" width="11.85546875" style="59" customWidth="1"/>
    <col min="5619" max="5834" width="14.140625" style="59"/>
    <col min="5835" max="5835" width="37.140625" style="59" customWidth="1"/>
    <col min="5836" max="5836" width="14" style="59" customWidth="1"/>
    <col min="5837" max="5839" width="11.140625" style="59" customWidth="1"/>
    <col min="5840" max="5859" width="14.140625" style="59"/>
    <col min="5860" max="5860" width="36.7109375" style="59" customWidth="1"/>
    <col min="5861" max="5862" width="9.140625" style="59" customWidth="1"/>
    <col min="5863" max="5863" width="1" style="59" customWidth="1"/>
    <col min="5864" max="5865" width="9.28515625" style="59" customWidth="1"/>
    <col min="5866" max="5866" width="0.85546875" style="59" customWidth="1"/>
    <col min="5867" max="5867" width="9.42578125" style="59" customWidth="1"/>
    <col min="5868" max="5868" width="9.140625" style="59" customWidth="1"/>
    <col min="5869" max="5869" width="37.140625" style="59" customWidth="1"/>
    <col min="5870" max="5870" width="12.7109375" style="59" customWidth="1"/>
    <col min="5871" max="5871" width="11.85546875" style="59" customWidth="1"/>
    <col min="5872" max="5872" width="1.42578125" style="59" customWidth="1"/>
    <col min="5873" max="5873" width="12" style="59" customWidth="1"/>
    <col min="5874" max="5874" width="11.85546875" style="59" customWidth="1"/>
    <col min="5875" max="6090" width="14.140625" style="59"/>
    <col min="6091" max="6091" width="37.140625" style="59" customWidth="1"/>
    <col min="6092" max="6092" width="14" style="59" customWidth="1"/>
    <col min="6093" max="6095" width="11.140625" style="59" customWidth="1"/>
    <col min="6096" max="6115" width="14.140625" style="59"/>
    <col min="6116" max="6116" width="36.7109375" style="59" customWidth="1"/>
    <col min="6117" max="6118" width="9.140625" style="59" customWidth="1"/>
    <col min="6119" max="6119" width="1" style="59" customWidth="1"/>
    <col min="6120" max="6121" width="9.28515625" style="59" customWidth="1"/>
    <col min="6122" max="6122" width="0.85546875" style="59" customWidth="1"/>
    <col min="6123" max="6123" width="9.42578125" style="59" customWidth="1"/>
    <col min="6124" max="6124" width="9.140625" style="59" customWidth="1"/>
    <col min="6125" max="6125" width="37.140625" style="59" customWidth="1"/>
    <col min="6126" max="6126" width="12.7109375" style="59" customWidth="1"/>
    <col min="6127" max="6127" width="11.85546875" style="59" customWidth="1"/>
    <col min="6128" max="6128" width="1.42578125" style="59" customWidth="1"/>
    <col min="6129" max="6129" width="12" style="59" customWidth="1"/>
    <col min="6130" max="6130" width="11.85546875" style="59" customWidth="1"/>
    <col min="6131" max="6346" width="14.140625" style="59"/>
    <col min="6347" max="6347" width="37.140625" style="59" customWidth="1"/>
    <col min="6348" max="6348" width="14" style="59" customWidth="1"/>
    <col min="6349" max="6351" width="11.140625" style="59" customWidth="1"/>
    <col min="6352" max="6371" width="14.140625" style="59"/>
    <col min="6372" max="6372" width="36.7109375" style="59" customWidth="1"/>
    <col min="6373" max="6374" width="9.140625" style="59" customWidth="1"/>
    <col min="6375" max="6375" width="1" style="59" customWidth="1"/>
    <col min="6376" max="6377" width="9.28515625" style="59" customWidth="1"/>
    <col min="6378" max="6378" width="0.85546875" style="59" customWidth="1"/>
    <col min="6379" max="6379" width="9.42578125" style="59" customWidth="1"/>
    <col min="6380" max="6380" width="9.140625" style="59" customWidth="1"/>
    <col min="6381" max="6381" width="37.140625" style="59" customWidth="1"/>
    <col min="6382" max="6382" width="12.7109375" style="59" customWidth="1"/>
    <col min="6383" max="6383" width="11.85546875" style="59" customWidth="1"/>
    <col min="6384" max="6384" width="1.42578125" style="59" customWidth="1"/>
    <col min="6385" max="6385" width="12" style="59" customWidth="1"/>
    <col min="6386" max="6386" width="11.85546875" style="59" customWidth="1"/>
    <col min="6387" max="6602" width="14.140625" style="59"/>
    <col min="6603" max="6603" width="37.140625" style="59" customWidth="1"/>
    <col min="6604" max="6604" width="14" style="59" customWidth="1"/>
    <col min="6605" max="6607" width="11.140625" style="59" customWidth="1"/>
    <col min="6608" max="6627" width="14.140625" style="59"/>
    <col min="6628" max="6628" width="36.7109375" style="59" customWidth="1"/>
    <col min="6629" max="6630" width="9.140625" style="59" customWidth="1"/>
    <col min="6631" max="6631" width="1" style="59" customWidth="1"/>
    <col min="6632" max="6633" width="9.28515625" style="59" customWidth="1"/>
    <col min="6634" max="6634" width="0.85546875" style="59" customWidth="1"/>
    <col min="6635" max="6635" width="9.42578125" style="59" customWidth="1"/>
    <col min="6636" max="6636" width="9.140625" style="59" customWidth="1"/>
    <col min="6637" max="6637" width="37.140625" style="59" customWidth="1"/>
    <col min="6638" max="6638" width="12.7109375" style="59" customWidth="1"/>
    <col min="6639" max="6639" width="11.85546875" style="59" customWidth="1"/>
    <col min="6640" max="6640" width="1.42578125" style="59" customWidth="1"/>
    <col min="6641" max="6641" width="12" style="59" customWidth="1"/>
    <col min="6642" max="6642" width="11.85546875" style="59" customWidth="1"/>
    <col min="6643" max="6858" width="14.140625" style="59"/>
    <col min="6859" max="6859" width="37.140625" style="59" customWidth="1"/>
    <col min="6860" max="6860" width="14" style="59" customWidth="1"/>
    <col min="6861" max="6863" width="11.140625" style="59" customWidth="1"/>
    <col min="6864" max="6883" width="14.140625" style="59"/>
    <col min="6884" max="6884" width="36.7109375" style="59" customWidth="1"/>
    <col min="6885" max="6886" width="9.140625" style="59" customWidth="1"/>
    <col min="6887" max="6887" width="1" style="59" customWidth="1"/>
    <col min="6888" max="6889" width="9.28515625" style="59" customWidth="1"/>
    <col min="6890" max="6890" width="0.85546875" style="59" customWidth="1"/>
    <col min="6891" max="6891" width="9.42578125" style="59" customWidth="1"/>
    <col min="6892" max="6892" width="9.140625" style="59" customWidth="1"/>
    <col min="6893" max="6893" width="37.140625" style="59" customWidth="1"/>
    <col min="6894" max="6894" width="12.7109375" style="59" customWidth="1"/>
    <col min="6895" max="6895" width="11.85546875" style="59" customWidth="1"/>
    <col min="6896" max="6896" width="1.42578125" style="59" customWidth="1"/>
    <col min="6897" max="6897" width="12" style="59" customWidth="1"/>
    <col min="6898" max="6898" width="11.85546875" style="59" customWidth="1"/>
    <col min="6899" max="7114" width="14.140625" style="59"/>
    <col min="7115" max="7115" width="37.140625" style="59" customWidth="1"/>
    <col min="7116" max="7116" width="14" style="59" customWidth="1"/>
    <col min="7117" max="7119" width="11.140625" style="59" customWidth="1"/>
    <col min="7120" max="7139" width="14.140625" style="59"/>
    <col min="7140" max="7140" width="36.7109375" style="59" customWidth="1"/>
    <col min="7141" max="7142" width="9.140625" style="59" customWidth="1"/>
    <col min="7143" max="7143" width="1" style="59" customWidth="1"/>
    <col min="7144" max="7145" width="9.28515625" style="59" customWidth="1"/>
    <col min="7146" max="7146" width="0.85546875" style="59" customWidth="1"/>
    <col min="7147" max="7147" width="9.42578125" style="59" customWidth="1"/>
    <col min="7148" max="7148" width="9.140625" style="59" customWidth="1"/>
    <col min="7149" max="7149" width="37.140625" style="59" customWidth="1"/>
    <col min="7150" max="7150" width="12.7109375" style="59" customWidth="1"/>
    <col min="7151" max="7151" width="11.85546875" style="59" customWidth="1"/>
    <col min="7152" max="7152" width="1.42578125" style="59" customWidth="1"/>
    <col min="7153" max="7153" width="12" style="59" customWidth="1"/>
    <col min="7154" max="7154" width="11.85546875" style="59" customWidth="1"/>
    <col min="7155" max="7370" width="14.140625" style="59"/>
    <col min="7371" max="7371" width="37.140625" style="59" customWidth="1"/>
    <col min="7372" max="7372" width="14" style="59" customWidth="1"/>
    <col min="7373" max="7375" width="11.140625" style="59" customWidth="1"/>
    <col min="7376" max="7395" width="14.140625" style="59"/>
    <col min="7396" max="7396" width="36.7109375" style="59" customWidth="1"/>
    <col min="7397" max="7398" width="9.140625" style="59" customWidth="1"/>
    <col min="7399" max="7399" width="1" style="59" customWidth="1"/>
    <col min="7400" max="7401" width="9.28515625" style="59" customWidth="1"/>
    <col min="7402" max="7402" width="0.85546875" style="59" customWidth="1"/>
    <col min="7403" max="7403" width="9.42578125" style="59" customWidth="1"/>
    <col min="7404" max="7404" width="9.140625" style="59" customWidth="1"/>
    <col min="7405" max="7405" width="37.140625" style="59" customWidth="1"/>
    <col min="7406" max="7406" width="12.7109375" style="59" customWidth="1"/>
    <col min="7407" max="7407" width="11.85546875" style="59" customWidth="1"/>
    <col min="7408" max="7408" width="1.42578125" style="59" customWidth="1"/>
    <col min="7409" max="7409" width="12" style="59" customWidth="1"/>
    <col min="7410" max="7410" width="11.85546875" style="59" customWidth="1"/>
    <col min="7411" max="7626" width="14.140625" style="59"/>
    <col min="7627" max="7627" width="37.140625" style="59" customWidth="1"/>
    <col min="7628" max="7628" width="14" style="59" customWidth="1"/>
    <col min="7629" max="7631" width="11.140625" style="59" customWidth="1"/>
    <col min="7632" max="7651" width="14.140625" style="59"/>
    <col min="7652" max="7652" width="36.7109375" style="59" customWidth="1"/>
    <col min="7653" max="7654" width="9.140625" style="59" customWidth="1"/>
    <col min="7655" max="7655" width="1" style="59" customWidth="1"/>
    <col min="7656" max="7657" width="9.28515625" style="59" customWidth="1"/>
    <col min="7658" max="7658" width="0.85546875" style="59" customWidth="1"/>
    <col min="7659" max="7659" width="9.42578125" style="59" customWidth="1"/>
    <col min="7660" max="7660" width="9.140625" style="59" customWidth="1"/>
    <col min="7661" max="7661" width="37.140625" style="59" customWidth="1"/>
    <col min="7662" max="7662" width="12.7109375" style="59" customWidth="1"/>
    <col min="7663" max="7663" width="11.85546875" style="59" customWidth="1"/>
    <col min="7664" max="7664" width="1.42578125" style="59" customWidth="1"/>
    <col min="7665" max="7665" width="12" style="59" customWidth="1"/>
    <col min="7666" max="7666" width="11.85546875" style="59" customWidth="1"/>
    <col min="7667" max="7882" width="14.140625" style="59"/>
    <col min="7883" max="7883" width="37.140625" style="59" customWidth="1"/>
    <col min="7884" max="7884" width="14" style="59" customWidth="1"/>
    <col min="7885" max="7887" width="11.140625" style="59" customWidth="1"/>
    <col min="7888" max="7907" width="14.140625" style="59"/>
    <col min="7908" max="7908" width="36.7109375" style="59" customWidth="1"/>
    <col min="7909" max="7910" width="9.140625" style="59" customWidth="1"/>
    <col min="7911" max="7911" width="1" style="59" customWidth="1"/>
    <col min="7912" max="7913" width="9.28515625" style="59" customWidth="1"/>
    <col min="7914" max="7914" width="0.85546875" style="59" customWidth="1"/>
    <col min="7915" max="7915" width="9.42578125" style="59" customWidth="1"/>
    <col min="7916" max="7916" width="9.140625" style="59" customWidth="1"/>
    <col min="7917" max="7917" width="37.140625" style="59" customWidth="1"/>
    <col min="7918" max="7918" width="12.7109375" style="59" customWidth="1"/>
    <col min="7919" max="7919" width="11.85546875" style="59" customWidth="1"/>
    <col min="7920" max="7920" width="1.42578125" style="59" customWidth="1"/>
    <col min="7921" max="7921" width="12" style="59" customWidth="1"/>
    <col min="7922" max="7922" width="11.85546875" style="59" customWidth="1"/>
    <col min="7923" max="8138" width="14.140625" style="59"/>
    <col min="8139" max="8139" width="37.140625" style="59" customWidth="1"/>
    <col min="8140" max="8140" width="14" style="59" customWidth="1"/>
    <col min="8141" max="8143" width="11.140625" style="59" customWidth="1"/>
    <col min="8144" max="8163" width="14.140625" style="59"/>
    <col min="8164" max="8164" width="36.7109375" style="59" customWidth="1"/>
    <col min="8165" max="8166" width="9.140625" style="59" customWidth="1"/>
    <col min="8167" max="8167" width="1" style="59" customWidth="1"/>
    <col min="8168" max="8169" width="9.28515625" style="59" customWidth="1"/>
    <col min="8170" max="8170" width="0.85546875" style="59" customWidth="1"/>
    <col min="8171" max="8171" width="9.42578125" style="59" customWidth="1"/>
    <col min="8172" max="8172" width="9.140625" style="59" customWidth="1"/>
    <col min="8173" max="8173" width="37.140625" style="59" customWidth="1"/>
    <col min="8174" max="8174" width="12.7109375" style="59" customWidth="1"/>
    <col min="8175" max="8175" width="11.85546875" style="59" customWidth="1"/>
    <col min="8176" max="8176" width="1.42578125" style="59" customWidth="1"/>
    <col min="8177" max="8177" width="12" style="59" customWidth="1"/>
    <col min="8178" max="8178" width="11.85546875" style="59" customWidth="1"/>
    <col min="8179" max="8394" width="14.140625" style="59"/>
    <col min="8395" max="8395" width="37.140625" style="59" customWidth="1"/>
    <col min="8396" max="8396" width="14" style="59" customWidth="1"/>
    <col min="8397" max="8399" width="11.140625" style="59" customWidth="1"/>
    <col min="8400" max="8419" width="14.140625" style="59"/>
    <col min="8420" max="8420" width="36.7109375" style="59" customWidth="1"/>
    <col min="8421" max="8422" width="9.140625" style="59" customWidth="1"/>
    <col min="8423" max="8423" width="1" style="59" customWidth="1"/>
    <col min="8424" max="8425" width="9.28515625" style="59" customWidth="1"/>
    <col min="8426" max="8426" width="0.85546875" style="59" customWidth="1"/>
    <col min="8427" max="8427" width="9.42578125" style="59" customWidth="1"/>
    <col min="8428" max="8428" width="9.140625" style="59" customWidth="1"/>
    <col min="8429" max="8429" width="37.140625" style="59" customWidth="1"/>
    <col min="8430" max="8430" width="12.7109375" style="59" customWidth="1"/>
    <col min="8431" max="8431" width="11.85546875" style="59" customWidth="1"/>
    <col min="8432" max="8432" width="1.42578125" style="59" customWidth="1"/>
    <col min="8433" max="8433" width="12" style="59" customWidth="1"/>
    <col min="8434" max="8434" width="11.85546875" style="59" customWidth="1"/>
    <col min="8435" max="8650" width="14.140625" style="59"/>
    <col min="8651" max="8651" width="37.140625" style="59" customWidth="1"/>
    <col min="8652" max="8652" width="14" style="59" customWidth="1"/>
    <col min="8653" max="8655" width="11.140625" style="59" customWidth="1"/>
    <col min="8656" max="8675" width="14.140625" style="59"/>
    <col min="8676" max="8676" width="36.7109375" style="59" customWidth="1"/>
    <col min="8677" max="8678" width="9.140625" style="59" customWidth="1"/>
    <col min="8679" max="8679" width="1" style="59" customWidth="1"/>
    <col min="8680" max="8681" width="9.28515625" style="59" customWidth="1"/>
    <col min="8682" max="8682" width="0.85546875" style="59" customWidth="1"/>
    <col min="8683" max="8683" width="9.42578125" style="59" customWidth="1"/>
    <col min="8684" max="8684" width="9.140625" style="59" customWidth="1"/>
    <col min="8685" max="8685" width="37.140625" style="59" customWidth="1"/>
    <col min="8686" max="8686" width="12.7109375" style="59" customWidth="1"/>
    <col min="8687" max="8687" width="11.85546875" style="59" customWidth="1"/>
    <col min="8688" max="8688" width="1.42578125" style="59" customWidth="1"/>
    <col min="8689" max="8689" width="12" style="59" customWidth="1"/>
    <col min="8690" max="8690" width="11.85546875" style="59" customWidth="1"/>
    <col min="8691" max="8906" width="14.140625" style="59"/>
    <col min="8907" max="8907" width="37.140625" style="59" customWidth="1"/>
    <col min="8908" max="8908" width="14" style="59" customWidth="1"/>
    <col min="8909" max="8911" width="11.140625" style="59" customWidth="1"/>
    <col min="8912" max="8931" width="14.140625" style="59"/>
    <col min="8932" max="8932" width="36.7109375" style="59" customWidth="1"/>
    <col min="8933" max="8934" width="9.140625" style="59" customWidth="1"/>
    <col min="8935" max="8935" width="1" style="59" customWidth="1"/>
    <col min="8936" max="8937" width="9.28515625" style="59" customWidth="1"/>
    <col min="8938" max="8938" width="0.85546875" style="59" customWidth="1"/>
    <col min="8939" max="8939" width="9.42578125" style="59" customWidth="1"/>
    <col min="8940" max="8940" width="9.140625" style="59" customWidth="1"/>
    <col min="8941" max="8941" width="37.140625" style="59" customWidth="1"/>
    <col min="8942" max="8942" width="12.7109375" style="59" customWidth="1"/>
    <col min="8943" max="8943" width="11.85546875" style="59" customWidth="1"/>
    <col min="8944" max="8944" width="1.42578125" style="59" customWidth="1"/>
    <col min="8945" max="8945" width="12" style="59" customWidth="1"/>
    <col min="8946" max="8946" width="11.85546875" style="59" customWidth="1"/>
    <col min="8947" max="9162" width="14.140625" style="59"/>
    <col min="9163" max="9163" width="37.140625" style="59" customWidth="1"/>
    <col min="9164" max="9164" width="14" style="59" customWidth="1"/>
    <col min="9165" max="9167" width="11.140625" style="59" customWidth="1"/>
    <col min="9168" max="9187" width="14.140625" style="59"/>
    <col min="9188" max="9188" width="36.7109375" style="59" customWidth="1"/>
    <col min="9189" max="9190" width="9.140625" style="59" customWidth="1"/>
    <col min="9191" max="9191" width="1" style="59" customWidth="1"/>
    <col min="9192" max="9193" width="9.28515625" style="59" customWidth="1"/>
    <col min="9194" max="9194" width="0.85546875" style="59" customWidth="1"/>
    <col min="9195" max="9195" width="9.42578125" style="59" customWidth="1"/>
    <col min="9196" max="9196" width="9.140625" style="59" customWidth="1"/>
    <col min="9197" max="9197" width="37.140625" style="59" customWidth="1"/>
    <col min="9198" max="9198" width="12.7109375" style="59" customWidth="1"/>
    <col min="9199" max="9199" width="11.85546875" style="59" customWidth="1"/>
    <col min="9200" max="9200" width="1.42578125" style="59" customWidth="1"/>
    <col min="9201" max="9201" width="12" style="59" customWidth="1"/>
    <col min="9202" max="9202" width="11.85546875" style="59" customWidth="1"/>
    <col min="9203" max="9418" width="14.140625" style="59"/>
    <col min="9419" max="9419" width="37.140625" style="59" customWidth="1"/>
    <col min="9420" max="9420" width="14" style="59" customWidth="1"/>
    <col min="9421" max="9423" width="11.140625" style="59" customWidth="1"/>
    <col min="9424" max="9443" width="14.140625" style="59"/>
    <col min="9444" max="9444" width="36.7109375" style="59" customWidth="1"/>
    <col min="9445" max="9446" width="9.140625" style="59" customWidth="1"/>
    <col min="9447" max="9447" width="1" style="59" customWidth="1"/>
    <col min="9448" max="9449" width="9.28515625" style="59" customWidth="1"/>
    <col min="9450" max="9450" width="0.85546875" style="59" customWidth="1"/>
    <col min="9451" max="9451" width="9.42578125" style="59" customWidth="1"/>
    <col min="9452" max="9452" width="9.140625" style="59" customWidth="1"/>
    <col min="9453" max="9453" width="37.140625" style="59" customWidth="1"/>
    <col min="9454" max="9454" width="12.7109375" style="59" customWidth="1"/>
    <col min="9455" max="9455" width="11.85546875" style="59" customWidth="1"/>
    <col min="9456" max="9456" width="1.42578125" style="59" customWidth="1"/>
    <col min="9457" max="9457" width="12" style="59" customWidth="1"/>
    <col min="9458" max="9458" width="11.85546875" style="59" customWidth="1"/>
    <col min="9459" max="9674" width="14.140625" style="59"/>
    <col min="9675" max="9675" width="37.140625" style="59" customWidth="1"/>
    <col min="9676" max="9676" width="14" style="59" customWidth="1"/>
    <col min="9677" max="9679" width="11.140625" style="59" customWidth="1"/>
    <col min="9680" max="9699" width="14.140625" style="59"/>
    <col min="9700" max="9700" width="36.7109375" style="59" customWidth="1"/>
    <col min="9701" max="9702" width="9.140625" style="59" customWidth="1"/>
    <col min="9703" max="9703" width="1" style="59" customWidth="1"/>
    <col min="9704" max="9705" width="9.28515625" style="59" customWidth="1"/>
    <col min="9706" max="9706" width="0.85546875" style="59" customWidth="1"/>
    <col min="9707" max="9707" width="9.42578125" style="59" customWidth="1"/>
    <col min="9708" max="9708" width="9.140625" style="59" customWidth="1"/>
    <col min="9709" max="9709" width="37.140625" style="59" customWidth="1"/>
    <col min="9710" max="9710" width="12.7109375" style="59" customWidth="1"/>
    <col min="9711" max="9711" width="11.85546875" style="59" customWidth="1"/>
    <col min="9712" max="9712" width="1.42578125" style="59" customWidth="1"/>
    <col min="9713" max="9713" width="12" style="59" customWidth="1"/>
    <col min="9714" max="9714" width="11.85546875" style="59" customWidth="1"/>
    <col min="9715" max="9930" width="14.140625" style="59"/>
    <col min="9931" max="9931" width="37.140625" style="59" customWidth="1"/>
    <col min="9932" max="9932" width="14" style="59" customWidth="1"/>
    <col min="9933" max="9935" width="11.140625" style="59" customWidth="1"/>
    <col min="9936" max="9955" width="14.140625" style="59"/>
    <col min="9956" max="9956" width="36.7109375" style="59" customWidth="1"/>
    <col min="9957" max="9958" width="9.140625" style="59" customWidth="1"/>
    <col min="9959" max="9959" width="1" style="59" customWidth="1"/>
    <col min="9960" max="9961" width="9.28515625" style="59" customWidth="1"/>
    <col min="9962" max="9962" width="0.85546875" style="59" customWidth="1"/>
    <col min="9963" max="9963" width="9.42578125" style="59" customWidth="1"/>
    <col min="9964" max="9964" width="9.140625" style="59" customWidth="1"/>
    <col min="9965" max="9965" width="37.140625" style="59" customWidth="1"/>
    <col min="9966" max="9966" width="12.7109375" style="59" customWidth="1"/>
    <col min="9967" max="9967" width="11.85546875" style="59" customWidth="1"/>
    <col min="9968" max="9968" width="1.42578125" style="59" customWidth="1"/>
    <col min="9969" max="9969" width="12" style="59" customWidth="1"/>
    <col min="9970" max="9970" width="11.85546875" style="59" customWidth="1"/>
    <col min="9971" max="10186" width="14.140625" style="59"/>
    <col min="10187" max="10187" width="37.140625" style="59" customWidth="1"/>
    <col min="10188" max="10188" width="14" style="59" customWidth="1"/>
    <col min="10189" max="10191" width="11.140625" style="59" customWidth="1"/>
    <col min="10192" max="10211" width="14.140625" style="59"/>
    <col min="10212" max="10212" width="36.7109375" style="59" customWidth="1"/>
    <col min="10213" max="10214" width="9.140625" style="59" customWidth="1"/>
    <col min="10215" max="10215" width="1" style="59" customWidth="1"/>
    <col min="10216" max="10217" width="9.28515625" style="59" customWidth="1"/>
    <col min="10218" max="10218" width="0.85546875" style="59" customWidth="1"/>
    <col min="10219" max="10219" width="9.42578125" style="59" customWidth="1"/>
    <col min="10220" max="10220" width="9.140625" style="59" customWidth="1"/>
    <col min="10221" max="10221" width="37.140625" style="59" customWidth="1"/>
    <col min="10222" max="10222" width="12.7109375" style="59" customWidth="1"/>
    <col min="10223" max="10223" width="11.85546875" style="59" customWidth="1"/>
    <col min="10224" max="10224" width="1.42578125" style="59" customWidth="1"/>
    <col min="10225" max="10225" width="12" style="59" customWidth="1"/>
    <col min="10226" max="10226" width="11.85546875" style="59" customWidth="1"/>
    <col min="10227" max="10442" width="14.140625" style="59"/>
    <col min="10443" max="10443" width="37.140625" style="59" customWidth="1"/>
    <col min="10444" max="10444" width="14" style="59" customWidth="1"/>
    <col min="10445" max="10447" width="11.140625" style="59" customWidth="1"/>
    <col min="10448" max="10467" width="14.140625" style="59"/>
    <col min="10468" max="10468" width="36.7109375" style="59" customWidth="1"/>
    <col min="10469" max="10470" width="9.140625" style="59" customWidth="1"/>
    <col min="10471" max="10471" width="1" style="59" customWidth="1"/>
    <col min="10472" max="10473" width="9.28515625" style="59" customWidth="1"/>
    <col min="10474" max="10474" width="0.85546875" style="59" customWidth="1"/>
    <col min="10475" max="10475" width="9.42578125" style="59" customWidth="1"/>
    <col min="10476" max="10476" width="9.140625" style="59" customWidth="1"/>
    <col min="10477" max="10477" width="37.140625" style="59" customWidth="1"/>
    <col min="10478" max="10478" width="12.7109375" style="59" customWidth="1"/>
    <col min="10479" max="10479" width="11.85546875" style="59" customWidth="1"/>
    <col min="10480" max="10480" width="1.42578125" style="59" customWidth="1"/>
    <col min="10481" max="10481" width="12" style="59" customWidth="1"/>
    <col min="10482" max="10482" width="11.85546875" style="59" customWidth="1"/>
    <col min="10483" max="10698" width="14.140625" style="59"/>
    <col min="10699" max="10699" width="37.140625" style="59" customWidth="1"/>
    <col min="10700" max="10700" width="14" style="59" customWidth="1"/>
    <col min="10701" max="10703" width="11.140625" style="59" customWidth="1"/>
    <col min="10704" max="10723" width="14.140625" style="59"/>
    <col min="10724" max="10724" width="36.7109375" style="59" customWidth="1"/>
    <col min="10725" max="10726" width="9.140625" style="59" customWidth="1"/>
    <col min="10727" max="10727" width="1" style="59" customWidth="1"/>
    <col min="10728" max="10729" width="9.28515625" style="59" customWidth="1"/>
    <col min="10730" max="10730" width="0.85546875" style="59" customWidth="1"/>
    <col min="10731" max="10731" width="9.42578125" style="59" customWidth="1"/>
    <col min="10732" max="10732" width="9.140625" style="59" customWidth="1"/>
    <col min="10733" max="10733" width="37.140625" style="59" customWidth="1"/>
    <col min="10734" max="10734" width="12.7109375" style="59" customWidth="1"/>
    <col min="10735" max="10735" width="11.85546875" style="59" customWidth="1"/>
    <col min="10736" max="10736" width="1.42578125" style="59" customWidth="1"/>
    <col min="10737" max="10737" width="12" style="59" customWidth="1"/>
    <col min="10738" max="10738" width="11.85546875" style="59" customWidth="1"/>
    <col min="10739" max="10954" width="14.140625" style="59"/>
    <col min="10955" max="10955" width="37.140625" style="59" customWidth="1"/>
    <col min="10956" max="10956" width="14" style="59" customWidth="1"/>
    <col min="10957" max="10959" width="11.140625" style="59" customWidth="1"/>
    <col min="10960" max="10979" width="14.140625" style="59"/>
    <col min="10980" max="10980" width="36.7109375" style="59" customWidth="1"/>
    <col min="10981" max="10982" width="9.140625" style="59" customWidth="1"/>
    <col min="10983" max="10983" width="1" style="59" customWidth="1"/>
    <col min="10984" max="10985" width="9.28515625" style="59" customWidth="1"/>
    <col min="10986" max="10986" width="0.85546875" style="59" customWidth="1"/>
    <col min="10987" max="10987" width="9.42578125" style="59" customWidth="1"/>
    <col min="10988" max="10988" width="9.140625" style="59" customWidth="1"/>
    <col min="10989" max="10989" width="37.140625" style="59" customWidth="1"/>
    <col min="10990" max="10990" width="12.7109375" style="59" customWidth="1"/>
    <col min="10991" max="10991" width="11.85546875" style="59" customWidth="1"/>
    <col min="10992" max="10992" width="1.42578125" style="59" customWidth="1"/>
    <col min="10993" max="10993" width="12" style="59" customWidth="1"/>
    <col min="10994" max="10994" width="11.85546875" style="59" customWidth="1"/>
    <col min="10995" max="11210" width="14.140625" style="59"/>
    <col min="11211" max="11211" width="37.140625" style="59" customWidth="1"/>
    <col min="11212" max="11212" width="14" style="59" customWidth="1"/>
    <col min="11213" max="11215" width="11.140625" style="59" customWidth="1"/>
    <col min="11216" max="11235" width="14.140625" style="59"/>
    <col min="11236" max="11236" width="36.7109375" style="59" customWidth="1"/>
    <col min="11237" max="11238" width="9.140625" style="59" customWidth="1"/>
    <col min="11239" max="11239" width="1" style="59" customWidth="1"/>
    <col min="11240" max="11241" width="9.28515625" style="59" customWidth="1"/>
    <col min="11242" max="11242" width="0.85546875" style="59" customWidth="1"/>
    <col min="11243" max="11243" width="9.42578125" style="59" customWidth="1"/>
    <col min="11244" max="11244" width="9.140625" style="59" customWidth="1"/>
    <col min="11245" max="11245" width="37.140625" style="59" customWidth="1"/>
    <col min="11246" max="11246" width="12.7109375" style="59" customWidth="1"/>
    <col min="11247" max="11247" width="11.85546875" style="59" customWidth="1"/>
    <col min="11248" max="11248" width="1.42578125" style="59" customWidth="1"/>
    <col min="11249" max="11249" width="12" style="59" customWidth="1"/>
    <col min="11250" max="11250" width="11.85546875" style="59" customWidth="1"/>
    <col min="11251" max="11466" width="14.140625" style="59"/>
    <col min="11467" max="11467" width="37.140625" style="59" customWidth="1"/>
    <col min="11468" max="11468" width="14" style="59" customWidth="1"/>
    <col min="11469" max="11471" width="11.140625" style="59" customWidth="1"/>
    <col min="11472" max="11491" width="14.140625" style="59"/>
    <col min="11492" max="11492" width="36.7109375" style="59" customWidth="1"/>
    <col min="11493" max="11494" width="9.140625" style="59" customWidth="1"/>
    <col min="11495" max="11495" width="1" style="59" customWidth="1"/>
    <col min="11496" max="11497" width="9.28515625" style="59" customWidth="1"/>
    <col min="11498" max="11498" width="0.85546875" style="59" customWidth="1"/>
    <col min="11499" max="11499" width="9.42578125" style="59" customWidth="1"/>
    <col min="11500" max="11500" width="9.140625" style="59" customWidth="1"/>
    <col min="11501" max="11501" width="37.140625" style="59" customWidth="1"/>
    <col min="11502" max="11502" width="12.7109375" style="59" customWidth="1"/>
    <col min="11503" max="11503" width="11.85546875" style="59" customWidth="1"/>
    <col min="11504" max="11504" width="1.42578125" style="59" customWidth="1"/>
    <col min="11505" max="11505" width="12" style="59" customWidth="1"/>
    <col min="11506" max="11506" width="11.85546875" style="59" customWidth="1"/>
    <col min="11507" max="11722" width="14.140625" style="59"/>
    <col min="11723" max="11723" width="37.140625" style="59" customWidth="1"/>
    <col min="11724" max="11724" width="14" style="59" customWidth="1"/>
    <col min="11725" max="11727" width="11.140625" style="59" customWidth="1"/>
    <col min="11728" max="11747" width="14.140625" style="59"/>
    <col min="11748" max="11748" width="36.7109375" style="59" customWidth="1"/>
    <col min="11749" max="11750" width="9.140625" style="59" customWidth="1"/>
    <col min="11751" max="11751" width="1" style="59" customWidth="1"/>
    <col min="11752" max="11753" width="9.28515625" style="59" customWidth="1"/>
    <col min="11754" max="11754" width="0.85546875" style="59" customWidth="1"/>
    <col min="11755" max="11755" width="9.42578125" style="59" customWidth="1"/>
    <col min="11756" max="11756" width="9.140625" style="59" customWidth="1"/>
    <col min="11757" max="11757" width="37.140625" style="59" customWidth="1"/>
    <col min="11758" max="11758" width="12.7109375" style="59" customWidth="1"/>
    <col min="11759" max="11759" width="11.85546875" style="59" customWidth="1"/>
    <col min="11760" max="11760" width="1.42578125" style="59" customWidth="1"/>
    <col min="11761" max="11761" width="12" style="59" customWidth="1"/>
    <col min="11762" max="11762" width="11.85546875" style="59" customWidth="1"/>
    <col min="11763" max="11978" width="14.140625" style="59"/>
    <col min="11979" max="11979" width="37.140625" style="59" customWidth="1"/>
    <col min="11980" max="11980" width="14" style="59" customWidth="1"/>
    <col min="11981" max="11983" width="11.140625" style="59" customWidth="1"/>
    <col min="11984" max="12003" width="14.140625" style="59"/>
    <col min="12004" max="12004" width="36.7109375" style="59" customWidth="1"/>
    <col min="12005" max="12006" width="9.140625" style="59" customWidth="1"/>
    <col min="12007" max="12007" width="1" style="59" customWidth="1"/>
    <col min="12008" max="12009" width="9.28515625" style="59" customWidth="1"/>
    <col min="12010" max="12010" width="0.85546875" style="59" customWidth="1"/>
    <col min="12011" max="12011" width="9.42578125" style="59" customWidth="1"/>
    <col min="12012" max="12012" width="9.140625" style="59" customWidth="1"/>
    <col min="12013" max="12013" width="37.140625" style="59" customWidth="1"/>
    <col min="12014" max="12014" width="12.7109375" style="59" customWidth="1"/>
    <col min="12015" max="12015" width="11.85546875" style="59" customWidth="1"/>
    <col min="12016" max="12016" width="1.42578125" style="59" customWidth="1"/>
    <col min="12017" max="12017" width="12" style="59" customWidth="1"/>
    <col min="12018" max="12018" width="11.85546875" style="59" customWidth="1"/>
    <col min="12019" max="12234" width="14.140625" style="59"/>
    <col min="12235" max="12235" width="37.140625" style="59" customWidth="1"/>
    <col min="12236" max="12236" width="14" style="59" customWidth="1"/>
    <col min="12237" max="12239" width="11.140625" style="59" customWidth="1"/>
    <col min="12240" max="12259" width="14.140625" style="59"/>
    <col min="12260" max="12260" width="36.7109375" style="59" customWidth="1"/>
    <col min="12261" max="12262" width="9.140625" style="59" customWidth="1"/>
    <col min="12263" max="12263" width="1" style="59" customWidth="1"/>
    <col min="12264" max="12265" width="9.28515625" style="59" customWidth="1"/>
    <col min="12266" max="12266" width="0.85546875" style="59" customWidth="1"/>
    <col min="12267" max="12267" width="9.42578125" style="59" customWidth="1"/>
    <col min="12268" max="12268" width="9.140625" style="59" customWidth="1"/>
    <col min="12269" max="12269" width="37.140625" style="59" customWidth="1"/>
    <col min="12270" max="12270" width="12.7109375" style="59" customWidth="1"/>
    <col min="12271" max="12271" width="11.85546875" style="59" customWidth="1"/>
    <col min="12272" max="12272" width="1.42578125" style="59" customWidth="1"/>
    <col min="12273" max="12273" width="12" style="59" customWidth="1"/>
    <col min="12274" max="12274" width="11.85546875" style="59" customWidth="1"/>
    <col min="12275" max="12490" width="14.140625" style="59"/>
    <col min="12491" max="12491" width="37.140625" style="59" customWidth="1"/>
    <col min="12492" max="12492" width="14" style="59" customWidth="1"/>
    <col min="12493" max="12495" width="11.140625" style="59" customWidth="1"/>
    <col min="12496" max="12515" width="14.140625" style="59"/>
    <col min="12516" max="12516" width="36.7109375" style="59" customWidth="1"/>
    <col min="12517" max="12518" width="9.140625" style="59" customWidth="1"/>
    <col min="12519" max="12519" width="1" style="59" customWidth="1"/>
    <col min="12520" max="12521" width="9.28515625" style="59" customWidth="1"/>
    <col min="12522" max="12522" width="0.85546875" style="59" customWidth="1"/>
    <col min="12523" max="12523" width="9.42578125" style="59" customWidth="1"/>
    <col min="12524" max="12524" width="9.140625" style="59" customWidth="1"/>
    <col min="12525" max="12525" width="37.140625" style="59" customWidth="1"/>
    <col min="12526" max="12526" width="12.7109375" style="59" customWidth="1"/>
    <col min="12527" max="12527" width="11.85546875" style="59" customWidth="1"/>
    <col min="12528" max="12528" width="1.42578125" style="59" customWidth="1"/>
    <col min="12529" max="12529" width="12" style="59" customWidth="1"/>
    <col min="12530" max="12530" width="11.85546875" style="59" customWidth="1"/>
    <col min="12531" max="12746" width="14.140625" style="59"/>
    <col min="12747" max="12747" width="37.140625" style="59" customWidth="1"/>
    <col min="12748" max="12748" width="14" style="59" customWidth="1"/>
    <col min="12749" max="12751" width="11.140625" style="59" customWidth="1"/>
    <col min="12752" max="12771" width="14.140625" style="59"/>
    <col min="12772" max="12772" width="36.7109375" style="59" customWidth="1"/>
    <col min="12773" max="12774" width="9.140625" style="59" customWidth="1"/>
    <col min="12775" max="12775" width="1" style="59" customWidth="1"/>
    <col min="12776" max="12777" width="9.28515625" style="59" customWidth="1"/>
    <col min="12778" max="12778" width="0.85546875" style="59" customWidth="1"/>
    <col min="12779" max="12779" width="9.42578125" style="59" customWidth="1"/>
    <col min="12780" max="12780" width="9.140625" style="59" customWidth="1"/>
    <col min="12781" max="12781" width="37.140625" style="59" customWidth="1"/>
    <col min="12782" max="12782" width="12.7109375" style="59" customWidth="1"/>
    <col min="12783" max="12783" width="11.85546875" style="59" customWidth="1"/>
    <col min="12784" max="12784" width="1.42578125" style="59" customWidth="1"/>
    <col min="12785" max="12785" width="12" style="59" customWidth="1"/>
    <col min="12786" max="12786" width="11.85546875" style="59" customWidth="1"/>
    <col min="12787" max="13002" width="14.140625" style="59"/>
    <col min="13003" max="13003" width="37.140625" style="59" customWidth="1"/>
    <col min="13004" max="13004" width="14" style="59" customWidth="1"/>
    <col min="13005" max="13007" width="11.140625" style="59" customWidth="1"/>
    <col min="13008" max="13027" width="14.140625" style="59"/>
    <col min="13028" max="13028" width="36.7109375" style="59" customWidth="1"/>
    <col min="13029" max="13030" width="9.140625" style="59" customWidth="1"/>
    <col min="13031" max="13031" width="1" style="59" customWidth="1"/>
    <col min="13032" max="13033" width="9.28515625" style="59" customWidth="1"/>
    <col min="13034" max="13034" width="0.85546875" style="59" customWidth="1"/>
    <col min="13035" max="13035" width="9.42578125" style="59" customWidth="1"/>
    <col min="13036" max="13036" width="9.140625" style="59" customWidth="1"/>
    <col min="13037" max="13037" width="37.140625" style="59" customWidth="1"/>
    <col min="13038" max="13038" width="12.7109375" style="59" customWidth="1"/>
    <col min="13039" max="13039" width="11.85546875" style="59" customWidth="1"/>
    <col min="13040" max="13040" width="1.42578125" style="59" customWidth="1"/>
    <col min="13041" max="13041" width="12" style="59" customWidth="1"/>
    <col min="13042" max="13042" width="11.85546875" style="59" customWidth="1"/>
    <col min="13043" max="13258" width="14.140625" style="59"/>
    <col min="13259" max="13259" width="37.140625" style="59" customWidth="1"/>
    <col min="13260" max="13260" width="14" style="59" customWidth="1"/>
    <col min="13261" max="13263" width="11.140625" style="59" customWidth="1"/>
    <col min="13264" max="13283" width="14.140625" style="59"/>
    <col min="13284" max="13284" width="36.7109375" style="59" customWidth="1"/>
    <col min="13285" max="13286" width="9.140625" style="59" customWidth="1"/>
    <col min="13287" max="13287" width="1" style="59" customWidth="1"/>
    <col min="13288" max="13289" width="9.28515625" style="59" customWidth="1"/>
    <col min="13290" max="13290" width="0.85546875" style="59" customWidth="1"/>
    <col min="13291" max="13291" width="9.42578125" style="59" customWidth="1"/>
    <col min="13292" max="13292" width="9.140625" style="59" customWidth="1"/>
    <col min="13293" max="13293" width="37.140625" style="59" customWidth="1"/>
    <col min="13294" max="13294" width="12.7109375" style="59" customWidth="1"/>
    <col min="13295" max="13295" width="11.85546875" style="59" customWidth="1"/>
    <col min="13296" max="13296" width="1.42578125" style="59" customWidth="1"/>
    <col min="13297" max="13297" width="12" style="59" customWidth="1"/>
    <col min="13298" max="13298" width="11.85546875" style="59" customWidth="1"/>
    <col min="13299" max="13514" width="14.140625" style="59"/>
    <col min="13515" max="13515" width="37.140625" style="59" customWidth="1"/>
    <col min="13516" max="13516" width="14" style="59" customWidth="1"/>
    <col min="13517" max="13519" width="11.140625" style="59" customWidth="1"/>
    <col min="13520" max="13539" width="14.140625" style="59"/>
    <col min="13540" max="13540" width="36.7109375" style="59" customWidth="1"/>
    <col min="13541" max="13542" width="9.140625" style="59" customWidth="1"/>
    <col min="13543" max="13543" width="1" style="59" customWidth="1"/>
    <col min="13544" max="13545" width="9.28515625" style="59" customWidth="1"/>
    <col min="13546" max="13546" width="0.85546875" style="59" customWidth="1"/>
    <col min="13547" max="13547" width="9.42578125" style="59" customWidth="1"/>
    <col min="13548" max="13548" width="9.140625" style="59" customWidth="1"/>
    <col min="13549" max="13549" width="37.140625" style="59" customWidth="1"/>
    <col min="13550" max="13550" width="12.7109375" style="59" customWidth="1"/>
    <col min="13551" max="13551" width="11.85546875" style="59" customWidth="1"/>
    <col min="13552" max="13552" width="1.42578125" style="59" customWidth="1"/>
    <col min="13553" max="13553" width="12" style="59" customWidth="1"/>
    <col min="13554" max="13554" width="11.85546875" style="59" customWidth="1"/>
    <col min="13555" max="13770" width="14.140625" style="59"/>
    <col min="13771" max="13771" width="37.140625" style="59" customWidth="1"/>
    <col min="13772" max="13772" width="14" style="59" customWidth="1"/>
    <col min="13773" max="13775" width="11.140625" style="59" customWidth="1"/>
    <col min="13776" max="13795" width="14.140625" style="59"/>
    <col min="13796" max="13796" width="36.7109375" style="59" customWidth="1"/>
    <col min="13797" max="13798" width="9.140625" style="59" customWidth="1"/>
    <col min="13799" max="13799" width="1" style="59" customWidth="1"/>
    <col min="13800" max="13801" width="9.28515625" style="59" customWidth="1"/>
    <col min="13802" max="13802" width="0.85546875" style="59" customWidth="1"/>
    <col min="13803" max="13803" width="9.42578125" style="59" customWidth="1"/>
    <col min="13804" max="13804" width="9.140625" style="59" customWidth="1"/>
    <col min="13805" max="13805" width="37.140625" style="59" customWidth="1"/>
    <col min="13806" max="13806" width="12.7109375" style="59" customWidth="1"/>
    <col min="13807" max="13807" width="11.85546875" style="59" customWidth="1"/>
    <col min="13808" max="13808" width="1.42578125" style="59" customWidth="1"/>
    <col min="13809" max="13809" width="12" style="59" customWidth="1"/>
    <col min="13810" max="13810" width="11.85546875" style="59" customWidth="1"/>
    <col min="13811" max="14026" width="14.140625" style="59"/>
    <col min="14027" max="14027" width="37.140625" style="59" customWidth="1"/>
    <col min="14028" max="14028" width="14" style="59" customWidth="1"/>
    <col min="14029" max="14031" width="11.140625" style="59" customWidth="1"/>
    <col min="14032" max="14051" width="14.140625" style="59"/>
    <col min="14052" max="14052" width="36.7109375" style="59" customWidth="1"/>
    <col min="14053" max="14054" width="9.140625" style="59" customWidth="1"/>
    <col min="14055" max="14055" width="1" style="59" customWidth="1"/>
    <col min="14056" max="14057" width="9.28515625" style="59" customWidth="1"/>
    <col min="14058" max="14058" width="0.85546875" style="59" customWidth="1"/>
    <col min="14059" max="14059" width="9.42578125" style="59" customWidth="1"/>
    <col min="14060" max="14060" width="9.140625" style="59" customWidth="1"/>
    <col min="14061" max="14061" width="37.140625" style="59" customWidth="1"/>
    <col min="14062" max="14062" width="12.7109375" style="59" customWidth="1"/>
    <col min="14063" max="14063" width="11.85546875" style="59" customWidth="1"/>
    <col min="14064" max="14064" width="1.42578125" style="59" customWidth="1"/>
    <col min="14065" max="14065" width="12" style="59" customWidth="1"/>
    <col min="14066" max="14066" width="11.85546875" style="59" customWidth="1"/>
    <col min="14067" max="14282" width="14.140625" style="59"/>
    <col min="14283" max="14283" width="37.140625" style="59" customWidth="1"/>
    <col min="14284" max="14284" width="14" style="59" customWidth="1"/>
    <col min="14285" max="14287" width="11.140625" style="59" customWidth="1"/>
    <col min="14288" max="14307" width="14.140625" style="59"/>
    <col min="14308" max="14308" width="36.7109375" style="59" customWidth="1"/>
    <col min="14309" max="14310" width="9.140625" style="59" customWidth="1"/>
    <col min="14311" max="14311" width="1" style="59" customWidth="1"/>
    <col min="14312" max="14313" width="9.28515625" style="59" customWidth="1"/>
    <col min="14314" max="14314" width="0.85546875" style="59" customWidth="1"/>
    <col min="14315" max="14315" width="9.42578125" style="59" customWidth="1"/>
    <col min="14316" max="14316" width="9.140625" style="59" customWidth="1"/>
    <col min="14317" max="14317" width="37.140625" style="59" customWidth="1"/>
    <col min="14318" max="14318" width="12.7109375" style="59" customWidth="1"/>
    <col min="14319" max="14319" width="11.85546875" style="59" customWidth="1"/>
    <col min="14320" max="14320" width="1.42578125" style="59" customWidth="1"/>
    <col min="14321" max="14321" width="12" style="59" customWidth="1"/>
    <col min="14322" max="14322" width="11.85546875" style="59" customWidth="1"/>
    <col min="14323" max="14538" width="14.140625" style="59"/>
    <col min="14539" max="14539" width="37.140625" style="59" customWidth="1"/>
    <col min="14540" max="14540" width="14" style="59" customWidth="1"/>
    <col min="14541" max="14543" width="11.140625" style="59" customWidth="1"/>
    <col min="14544" max="14563" width="14.140625" style="59"/>
    <col min="14564" max="14564" width="36.7109375" style="59" customWidth="1"/>
    <col min="14565" max="14566" width="9.140625" style="59" customWidth="1"/>
    <col min="14567" max="14567" width="1" style="59" customWidth="1"/>
    <col min="14568" max="14569" width="9.28515625" style="59" customWidth="1"/>
    <col min="14570" max="14570" width="0.85546875" style="59" customWidth="1"/>
    <col min="14571" max="14571" width="9.42578125" style="59" customWidth="1"/>
    <col min="14572" max="14572" width="9.140625" style="59" customWidth="1"/>
    <col min="14573" max="14573" width="37.140625" style="59" customWidth="1"/>
    <col min="14574" max="14574" width="12.7109375" style="59" customWidth="1"/>
    <col min="14575" max="14575" width="11.85546875" style="59" customWidth="1"/>
    <col min="14576" max="14576" width="1.42578125" style="59" customWidth="1"/>
    <col min="14577" max="14577" width="12" style="59" customWidth="1"/>
    <col min="14578" max="14578" width="11.85546875" style="59" customWidth="1"/>
    <col min="14579" max="14794" width="14.140625" style="59"/>
    <col min="14795" max="14795" width="37.140625" style="59" customWidth="1"/>
    <col min="14796" max="14796" width="14" style="59" customWidth="1"/>
    <col min="14797" max="14799" width="11.140625" style="59" customWidth="1"/>
    <col min="14800" max="14819" width="14.140625" style="59"/>
    <col min="14820" max="14820" width="36.7109375" style="59" customWidth="1"/>
    <col min="14821" max="14822" width="9.140625" style="59" customWidth="1"/>
    <col min="14823" max="14823" width="1" style="59" customWidth="1"/>
    <col min="14824" max="14825" width="9.28515625" style="59" customWidth="1"/>
    <col min="14826" max="14826" width="0.85546875" style="59" customWidth="1"/>
    <col min="14827" max="14827" width="9.42578125" style="59" customWidth="1"/>
    <col min="14828" max="14828" width="9.140625" style="59" customWidth="1"/>
    <col min="14829" max="14829" width="37.140625" style="59" customWidth="1"/>
    <col min="14830" max="14830" width="12.7109375" style="59" customWidth="1"/>
    <col min="14831" max="14831" width="11.85546875" style="59" customWidth="1"/>
    <col min="14832" max="14832" width="1.42578125" style="59" customWidth="1"/>
    <col min="14833" max="14833" width="12" style="59" customWidth="1"/>
    <col min="14834" max="14834" width="11.85546875" style="59" customWidth="1"/>
    <col min="14835" max="15050" width="14.140625" style="59"/>
    <col min="15051" max="15051" width="37.140625" style="59" customWidth="1"/>
    <col min="15052" max="15052" width="14" style="59" customWidth="1"/>
    <col min="15053" max="15055" width="11.140625" style="59" customWidth="1"/>
    <col min="15056" max="15075" width="14.140625" style="59"/>
    <col min="15076" max="15076" width="36.7109375" style="59" customWidth="1"/>
    <col min="15077" max="15078" width="9.140625" style="59" customWidth="1"/>
    <col min="15079" max="15079" width="1" style="59" customWidth="1"/>
    <col min="15080" max="15081" width="9.28515625" style="59" customWidth="1"/>
    <col min="15082" max="15082" width="0.85546875" style="59" customWidth="1"/>
    <col min="15083" max="15083" width="9.42578125" style="59" customWidth="1"/>
    <col min="15084" max="15084" width="9.140625" style="59" customWidth="1"/>
    <col min="15085" max="15085" width="37.140625" style="59" customWidth="1"/>
    <col min="15086" max="15086" width="12.7109375" style="59" customWidth="1"/>
    <col min="15087" max="15087" width="11.85546875" style="59" customWidth="1"/>
    <col min="15088" max="15088" width="1.42578125" style="59" customWidth="1"/>
    <col min="15089" max="15089" width="12" style="59" customWidth="1"/>
    <col min="15090" max="15090" width="11.85546875" style="59" customWidth="1"/>
    <col min="15091" max="15306" width="14.140625" style="59"/>
    <col min="15307" max="15307" width="37.140625" style="59" customWidth="1"/>
    <col min="15308" max="15308" width="14" style="59" customWidth="1"/>
    <col min="15309" max="15311" width="11.140625" style="59" customWidth="1"/>
    <col min="15312" max="15331" width="14.140625" style="59"/>
    <col min="15332" max="15332" width="36.7109375" style="59" customWidth="1"/>
    <col min="15333" max="15334" width="9.140625" style="59" customWidth="1"/>
    <col min="15335" max="15335" width="1" style="59" customWidth="1"/>
    <col min="15336" max="15337" width="9.28515625" style="59" customWidth="1"/>
    <col min="15338" max="15338" width="0.85546875" style="59" customWidth="1"/>
    <col min="15339" max="15339" width="9.42578125" style="59" customWidth="1"/>
    <col min="15340" max="15340" width="9.140625" style="59" customWidth="1"/>
    <col min="15341" max="15341" width="37.140625" style="59" customWidth="1"/>
    <col min="15342" max="15342" width="12.7109375" style="59" customWidth="1"/>
    <col min="15343" max="15343" width="11.85546875" style="59" customWidth="1"/>
    <col min="15344" max="15344" width="1.42578125" style="59" customWidth="1"/>
    <col min="15345" max="15345" width="12" style="59" customWidth="1"/>
    <col min="15346" max="15346" width="11.85546875" style="59" customWidth="1"/>
    <col min="15347" max="15562" width="14.140625" style="59"/>
    <col min="15563" max="15563" width="37.140625" style="59" customWidth="1"/>
    <col min="15564" max="15564" width="14" style="59" customWidth="1"/>
    <col min="15565" max="15567" width="11.140625" style="59" customWidth="1"/>
    <col min="15568" max="15587" width="14.140625" style="59"/>
    <col min="15588" max="15588" width="36.7109375" style="59" customWidth="1"/>
    <col min="15589" max="15590" width="9.140625" style="59" customWidth="1"/>
    <col min="15591" max="15591" width="1" style="59" customWidth="1"/>
    <col min="15592" max="15593" width="9.28515625" style="59" customWidth="1"/>
    <col min="15594" max="15594" width="0.85546875" style="59" customWidth="1"/>
    <col min="15595" max="15595" width="9.42578125" style="59" customWidth="1"/>
    <col min="15596" max="15596" width="9.140625" style="59" customWidth="1"/>
    <col min="15597" max="15597" width="37.140625" style="59" customWidth="1"/>
    <col min="15598" max="15598" width="12.7109375" style="59" customWidth="1"/>
    <col min="15599" max="15599" width="11.85546875" style="59" customWidth="1"/>
    <col min="15600" max="15600" width="1.42578125" style="59" customWidth="1"/>
    <col min="15601" max="15601" width="12" style="59" customWidth="1"/>
    <col min="15602" max="15602" width="11.85546875" style="59" customWidth="1"/>
    <col min="15603" max="15818" width="14.140625" style="59"/>
    <col min="15819" max="15819" width="37.140625" style="59" customWidth="1"/>
    <col min="15820" max="15820" width="14" style="59" customWidth="1"/>
    <col min="15821" max="15823" width="11.140625" style="59" customWidth="1"/>
    <col min="15824" max="15843" width="14.140625" style="59"/>
    <col min="15844" max="15844" width="36.7109375" style="59" customWidth="1"/>
    <col min="15845" max="15846" width="9.140625" style="59" customWidth="1"/>
    <col min="15847" max="15847" width="1" style="59" customWidth="1"/>
    <col min="15848" max="15849" width="9.28515625" style="59" customWidth="1"/>
    <col min="15850" max="15850" width="0.85546875" style="59" customWidth="1"/>
    <col min="15851" max="15851" width="9.42578125" style="59" customWidth="1"/>
    <col min="15852" max="15852" width="9.140625" style="59" customWidth="1"/>
    <col min="15853" max="15853" width="37.140625" style="59" customWidth="1"/>
    <col min="15854" max="15854" width="12.7109375" style="59" customWidth="1"/>
    <col min="15855" max="15855" width="11.85546875" style="59" customWidth="1"/>
    <col min="15856" max="15856" width="1.42578125" style="59" customWidth="1"/>
    <col min="15857" max="15857" width="12" style="59" customWidth="1"/>
    <col min="15858" max="15858" width="11.85546875" style="59" customWidth="1"/>
    <col min="15859" max="16074" width="14.140625" style="59"/>
    <col min="16075" max="16075" width="37.140625" style="59" customWidth="1"/>
    <col min="16076" max="16076" width="14" style="59" customWidth="1"/>
    <col min="16077" max="16079" width="11.140625" style="59" customWidth="1"/>
    <col min="16080" max="16099" width="14.140625" style="59"/>
    <col min="16100" max="16100" width="36.7109375" style="59" customWidth="1"/>
    <col min="16101" max="16102" width="9.140625" style="59" customWidth="1"/>
    <col min="16103" max="16103" width="1" style="59" customWidth="1"/>
    <col min="16104" max="16105" width="9.28515625" style="59" customWidth="1"/>
    <col min="16106" max="16106" width="0.85546875" style="59" customWidth="1"/>
    <col min="16107" max="16107" width="9.42578125" style="59" customWidth="1"/>
    <col min="16108" max="16108" width="9.140625" style="59" customWidth="1"/>
    <col min="16109" max="16109" width="37.140625" style="59" customWidth="1"/>
    <col min="16110" max="16110" width="12.7109375" style="59" customWidth="1"/>
    <col min="16111" max="16111" width="11.85546875" style="59" customWidth="1"/>
    <col min="16112" max="16112" width="1.42578125" style="59" customWidth="1"/>
    <col min="16113" max="16113" width="12" style="59" customWidth="1"/>
    <col min="16114" max="16114" width="11.85546875" style="59" customWidth="1"/>
    <col min="16115" max="16330" width="14.140625" style="59"/>
    <col min="16331" max="16331" width="37.140625" style="59" customWidth="1"/>
    <col min="16332" max="16332" width="14" style="59" customWidth="1"/>
    <col min="16333" max="16335" width="11.140625" style="59" customWidth="1"/>
    <col min="16336" max="16384" width="14.140625" style="59"/>
  </cols>
  <sheetData>
    <row r="1" spans="1:226" ht="37.5">
      <c r="A1" s="400">
        <f>+'18.1'!A1</f>
        <v>18</v>
      </c>
      <c r="B1" s="400"/>
      <c r="C1" s="401"/>
      <c r="D1" s="401"/>
      <c r="E1" s="65"/>
      <c r="F1" s="65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402"/>
      <c r="V1" s="402"/>
      <c r="W1" s="402"/>
      <c r="X1" s="402"/>
      <c r="Y1" s="402"/>
      <c r="Z1" s="402"/>
      <c r="AA1" s="402"/>
      <c r="AB1" s="402"/>
      <c r="AC1" s="402"/>
      <c r="AD1" s="402"/>
      <c r="AE1" s="402"/>
      <c r="AF1" s="402"/>
      <c r="AG1" s="402"/>
      <c r="AH1" s="402"/>
      <c r="AI1" s="402"/>
      <c r="AJ1" s="402"/>
      <c r="AK1" s="402"/>
      <c r="AL1" s="402"/>
      <c r="AM1" s="402"/>
      <c r="AN1" s="402"/>
      <c r="AO1" s="402"/>
      <c r="AP1" s="402"/>
      <c r="AQ1" s="402"/>
      <c r="AR1" s="402"/>
      <c r="AS1" s="402"/>
      <c r="AT1" s="402"/>
      <c r="AU1" s="402"/>
      <c r="AV1" s="402"/>
      <c r="AW1" s="402"/>
      <c r="AX1" s="402"/>
      <c r="AY1" s="402"/>
      <c r="AZ1" s="402"/>
      <c r="BA1" s="402"/>
      <c r="BB1" s="402"/>
      <c r="BC1" s="402"/>
      <c r="BD1" s="402"/>
      <c r="BE1" s="402"/>
      <c r="BF1" s="402"/>
      <c r="BG1" s="402"/>
      <c r="BH1" s="402"/>
      <c r="BI1" s="402"/>
      <c r="BJ1" s="402"/>
      <c r="BK1" s="402"/>
      <c r="BL1" s="402"/>
      <c r="BM1" s="402"/>
      <c r="BN1" s="402"/>
      <c r="BO1" s="402"/>
      <c r="BP1" s="402"/>
      <c r="BQ1" s="402"/>
      <c r="BR1" s="402"/>
      <c r="BS1" s="402"/>
      <c r="BT1" s="402"/>
      <c r="BU1" s="402"/>
      <c r="BV1" s="402"/>
      <c r="BW1" s="402"/>
      <c r="BX1" s="402"/>
      <c r="BY1" s="402"/>
      <c r="BZ1" s="402"/>
      <c r="CA1" s="402"/>
      <c r="CB1" s="402"/>
      <c r="CC1" s="402"/>
      <c r="CD1" s="402"/>
      <c r="CE1" s="402"/>
      <c r="CF1" s="402"/>
      <c r="CG1" s="402"/>
      <c r="CH1" s="402"/>
      <c r="CI1" s="402"/>
      <c r="CJ1" s="402"/>
      <c r="CK1" s="402"/>
      <c r="CL1" s="402"/>
      <c r="CM1" s="402"/>
      <c r="CN1" s="402"/>
      <c r="CO1" s="402"/>
      <c r="CP1" s="402"/>
      <c r="CQ1" s="402"/>
      <c r="CR1" s="402"/>
      <c r="CS1" s="402"/>
      <c r="CT1" s="402"/>
      <c r="CU1" s="402"/>
      <c r="CV1" s="402"/>
      <c r="CW1" s="402"/>
      <c r="CX1" s="402"/>
      <c r="CY1" s="402"/>
      <c r="CZ1" s="402"/>
      <c r="DA1" s="402"/>
      <c r="DB1" s="402"/>
      <c r="DC1" s="402"/>
      <c r="DD1" s="402"/>
      <c r="DE1" s="402"/>
      <c r="DF1" s="402"/>
      <c r="DG1" s="402"/>
      <c r="DH1" s="402"/>
      <c r="DI1" s="402"/>
      <c r="DJ1" s="402"/>
      <c r="DK1" s="402"/>
      <c r="DL1" s="402"/>
      <c r="DM1" s="402"/>
      <c r="DN1" s="402"/>
      <c r="DO1" s="402"/>
      <c r="DP1" s="402"/>
      <c r="DQ1" s="402"/>
      <c r="DR1" s="402"/>
      <c r="DS1" s="402"/>
      <c r="DT1" s="402"/>
      <c r="DU1" s="402"/>
      <c r="DV1" s="402"/>
      <c r="DW1" s="402"/>
      <c r="DX1" s="402"/>
      <c r="DY1" s="402"/>
      <c r="DZ1" s="402"/>
      <c r="EA1" s="402"/>
      <c r="EB1" s="402"/>
      <c r="EC1" s="402"/>
      <c r="ED1" s="402"/>
      <c r="EE1" s="402"/>
      <c r="EF1" s="402"/>
      <c r="EG1" s="402"/>
      <c r="EH1" s="402"/>
      <c r="EI1" s="402"/>
      <c r="EJ1" s="402"/>
      <c r="EK1" s="402"/>
      <c r="EL1" s="402"/>
      <c r="EM1" s="402"/>
      <c r="EN1" s="402"/>
      <c r="EO1" s="402"/>
      <c r="EP1" s="402"/>
      <c r="EQ1" s="402"/>
      <c r="ER1" s="402"/>
      <c r="ES1" s="402"/>
      <c r="ET1" s="402"/>
      <c r="EU1" s="402"/>
      <c r="EV1" s="402"/>
      <c r="EW1" s="402"/>
      <c r="EX1" s="402"/>
      <c r="EY1" s="402"/>
      <c r="EZ1" s="402"/>
      <c r="FA1" s="402"/>
      <c r="FB1" s="402"/>
      <c r="FC1" s="402"/>
      <c r="FD1" s="402"/>
      <c r="FE1" s="402"/>
      <c r="FF1" s="402"/>
      <c r="FG1" s="402"/>
      <c r="FH1" s="402"/>
      <c r="FI1" s="402"/>
      <c r="FJ1" s="402"/>
      <c r="FK1" s="402"/>
      <c r="FL1" s="402"/>
      <c r="FM1" s="402"/>
      <c r="FN1" s="402"/>
      <c r="FO1" s="402"/>
      <c r="FP1" s="402"/>
      <c r="FQ1" s="402"/>
      <c r="FR1" s="402"/>
      <c r="FS1" s="402"/>
      <c r="FT1" s="402"/>
      <c r="FU1" s="402"/>
      <c r="FV1" s="402"/>
      <c r="FW1" s="402"/>
      <c r="FX1" s="402"/>
      <c r="FY1" s="402"/>
      <c r="FZ1" s="402"/>
      <c r="GA1" s="402"/>
      <c r="GB1" s="402"/>
      <c r="GC1" s="402"/>
      <c r="GD1" s="402"/>
      <c r="GE1" s="402"/>
      <c r="GF1" s="402"/>
      <c r="GG1" s="402"/>
      <c r="GH1" s="402"/>
      <c r="GI1" s="402"/>
      <c r="GJ1" s="402"/>
      <c r="GK1" s="402"/>
      <c r="GL1" s="402"/>
      <c r="GM1" s="402"/>
      <c r="GN1" s="402"/>
      <c r="GO1" s="402"/>
      <c r="GP1" s="402"/>
      <c r="GQ1" s="402"/>
      <c r="GR1" s="402"/>
      <c r="GS1" s="402"/>
      <c r="GT1" s="402"/>
      <c r="GU1" s="402"/>
      <c r="GV1" s="402"/>
      <c r="GW1" s="402"/>
      <c r="GX1" s="402"/>
      <c r="GY1" s="402"/>
      <c r="GZ1" s="402"/>
      <c r="HA1" s="402"/>
      <c r="HB1" s="402"/>
      <c r="HC1" s="402"/>
      <c r="HD1" s="402"/>
      <c r="HE1" s="402"/>
      <c r="HF1" s="402"/>
      <c r="HG1" s="402"/>
      <c r="HH1" s="402"/>
      <c r="HI1" s="402"/>
      <c r="HJ1" s="402"/>
      <c r="HK1" s="402"/>
      <c r="HL1" s="402"/>
      <c r="HM1" s="402"/>
      <c r="HN1" s="402"/>
      <c r="HO1" s="402"/>
      <c r="HP1" s="402"/>
      <c r="HQ1" s="402"/>
      <c r="HR1" s="402"/>
    </row>
    <row r="2" spans="1:226" ht="36.75" customHeight="1">
      <c r="A2" s="740" t="s">
        <v>340</v>
      </c>
      <c r="B2" s="740"/>
      <c r="C2" s="740"/>
      <c r="D2" s="740"/>
      <c r="E2" s="740"/>
      <c r="F2" s="740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  <c r="CA2" s="66"/>
      <c r="CB2" s="66"/>
      <c r="CC2" s="66"/>
      <c r="CD2" s="66"/>
      <c r="CE2" s="66"/>
      <c r="CF2" s="66"/>
      <c r="CG2" s="66"/>
      <c r="CH2" s="66"/>
      <c r="CI2" s="66"/>
      <c r="CJ2" s="66"/>
      <c r="CK2" s="66"/>
      <c r="CL2" s="66"/>
      <c r="CM2" s="66"/>
      <c r="CN2" s="66"/>
      <c r="CO2" s="66"/>
      <c r="CP2" s="66"/>
      <c r="CQ2" s="66"/>
      <c r="CR2" s="66"/>
      <c r="CS2" s="66"/>
      <c r="CT2" s="66"/>
      <c r="CU2" s="66"/>
      <c r="CV2" s="66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66"/>
      <c r="DP2" s="66"/>
      <c r="DQ2" s="66"/>
      <c r="DR2" s="66"/>
      <c r="DS2" s="66"/>
      <c r="DT2" s="66"/>
      <c r="DU2" s="66"/>
      <c r="DV2" s="66"/>
      <c r="DW2" s="66"/>
      <c r="DX2" s="66"/>
      <c r="DY2" s="66"/>
      <c r="DZ2" s="66"/>
      <c r="EA2" s="66"/>
      <c r="EB2" s="66"/>
      <c r="EC2" s="66"/>
      <c r="ED2" s="66"/>
      <c r="EE2" s="66"/>
      <c r="EF2" s="66"/>
      <c r="EG2" s="66"/>
      <c r="EH2" s="66"/>
      <c r="EI2" s="66"/>
      <c r="EJ2" s="66"/>
      <c r="EK2" s="66"/>
      <c r="EL2" s="66"/>
      <c r="EM2" s="66"/>
      <c r="EN2" s="66"/>
      <c r="EO2" s="66"/>
      <c r="EP2" s="66"/>
      <c r="EQ2" s="66"/>
      <c r="ER2" s="66"/>
      <c r="ES2" s="66"/>
      <c r="ET2" s="66"/>
      <c r="EU2" s="66"/>
      <c r="EV2" s="66"/>
      <c r="EW2" s="66"/>
      <c r="EX2" s="66"/>
      <c r="EY2" s="66"/>
      <c r="EZ2" s="66"/>
      <c r="FA2" s="66"/>
      <c r="FB2" s="66"/>
      <c r="FC2" s="66"/>
      <c r="FD2" s="66"/>
      <c r="FE2" s="66"/>
      <c r="FF2" s="66"/>
      <c r="FG2" s="66"/>
      <c r="FH2" s="66"/>
      <c r="FI2" s="66"/>
      <c r="FJ2" s="66"/>
      <c r="FK2" s="66"/>
      <c r="FL2" s="66"/>
      <c r="FM2" s="66"/>
      <c r="FN2" s="66"/>
      <c r="FO2" s="66"/>
      <c r="FP2" s="66"/>
      <c r="FQ2" s="66"/>
      <c r="FR2" s="66"/>
      <c r="FS2" s="66"/>
      <c r="FT2" s="66"/>
      <c r="FU2" s="66"/>
      <c r="FV2" s="66"/>
      <c r="FW2" s="66"/>
      <c r="FX2" s="66"/>
      <c r="FY2" s="66"/>
      <c r="FZ2" s="66"/>
      <c r="GA2" s="66"/>
      <c r="GB2" s="66"/>
      <c r="GC2" s="66"/>
      <c r="GD2" s="66"/>
      <c r="GE2" s="66"/>
      <c r="GF2" s="66"/>
      <c r="GG2" s="66"/>
      <c r="GH2" s="66"/>
      <c r="GI2" s="66"/>
      <c r="GJ2" s="66"/>
      <c r="GK2" s="66"/>
      <c r="GL2" s="66"/>
      <c r="GM2" s="66"/>
      <c r="GN2" s="66"/>
      <c r="GO2" s="66"/>
      <c r="GP2" s="66"/>
      <c r="GQ2" s="66"/>
      <c r="GR2" s="66"/>
      <c r="GS2" s="66"/>
      <c r="GT2" s="66"/>
      <c r="GU2" s="66"/>
      <c r="GV2" s="66"/>
      <c r="GW2" s="66"/>
      <c r="GX2" s="66"/>
      <c r="GY2" s="66"/>
      <c r="GZ2" s="66"/>
      <c r="HA2" s="66"/>
      <c r="HB2" s="66"/>
      <c r="HC2" s="66"/>
      <c r="HD2" s="66"/>
      <c r="HE2" s="66"/>
      <c r="HF2" s="66"/>
      <c r="HG2" s="66"/>
      <c r="HH2" s="66"/>
      <c r="HI2" s="66"/>
      <c r="HJ2" s="66"/>
      <c r="HK2" s="66"/>
      <c r="HL2" s="66"/>
      <c r="HM2" s="66"/>
      <c r="HN2" s="66"/>
      <c r="HO2" s="66"/>
      <c r="HP2" s="66"/>
      <c r="HQ2" s="66"/>
      <c r="HR2" s="66"/>
    </row>
    <row r="3" spans="1:226">
      <c r="A3" s="82"/>
      <c r="B3" s="82"/>
      <c r="C3" s="737"/>
      <c r="D3" s="737"/>
      <c r="E3" s="67"/>
      <c r="F3" s="403"/>
    </row>
    <row r="4" spans="1:226" ht="51.75" customHeight="1">
      <c r="A4" s="738"/>
      <c r="B4" s="741" t="s">
        <v>264</v>
      </c>
      <c r="C4" s="741"/>
      <c r="D4" s="302"/>
      <c r="E4" s="719" t="s">
        <v>265</v>
      </c>
      <c r="F4" s="719"/>
    </row>
    <row r="5" spans="1:226" ht="40.5" customHeight="1">
      <c r="A5" s="739"/>
      <c r="B5" s="85" t="s">
        <v>227</v>
      </c>
      <c r="C5" s="85" t="s">
        <v>266</v>
      </c>
      <c r="D5" s="85"/>
      <c r="E5" s="85" t="s">
        <v>227</v>
      </c>
      <c r="F5" s="85" t="s">
        <v>266</v>
      </c>
    </row>
    <row r="6" spans="1:226" ht="26.25" customHeight="1">
      <c r="A6" s="9" t="s">
        <v>1</v>
      </c>
      <c r="B6" s="656">
        <v>5603</v>
      </c>
      <c r="C6" s="660">
        <v>67.53</v>
      </c>
      <c r="D6" s="654"/>
      <c r="E6" s="656">
        <v>4092</v>
      </c>
      <c r="F6" s="660">
        <v>49.32</v>
      </c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  <c r="FF6" s="68"/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8"/>
      <c r="GM6" s="68"/>
      <c r="GN6" s="68"/>
      <c r="GO6" s="68"/>
      <c r="GP6" s="68"/>
      <c r="GQ6" s="68"/>
      <c r="GR6" s="68"/>
      <c r="GS6" s="68"/>
      <c r="GT6" s="68"/>
      <c r="GU6" s="68"/>
      <c r="GV6" s="68"/>
      <c r="GW6" s="68"/>
      <c r="GX6" s="68"/>
      <c r="GY6" s="68"/>
      <c r="GZ6" s="68"/>
      <c r="HA6" s="68"/>
      <c r="HB6" s="68"/>
      <c r="HC6" s="68"/>
      <c r="HD6" s="68"/>
      <c r="HE6" s="68"/>
      <c r="HF6" s="68"/>
      <c r="HG6" s="68"/>
      <c r="HH6" s="68"/>
      <c r="HI6" s="68"/>
      <c r="HJ6" s="68"/>
      <c r="HK6" s="68"/>
      <c r="HL6" s="68"/>
      <c r="HM6" s="68"/>
      <c r="HN6" s="68"/>
      <c r="HO6" s="68"/>
      <c r="HP6" s="68"/>
      <c r="HQ6" s="68"/>
      <c r="HR6" s="68"/>
    </row>
    <row r="7" spans="1:226" ht="21" customHeight="1">
      <c r="A7" s="9" t="s">
        <v>8</v>
      </c>
      <c r="B7" s="656">
        <v>1326</v>
      </c>
      <c r="C7" s="660">
        <v>74.957599999999999</v>
      </c>
      <c r="D7" s="654"/>
      <c r="E7" s="656">
        <v>721</v>
      </c>
      <c r="F7" s="660">
        <v>40.76</v>
      </c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  <c r="AZ7" s="70"/>
      <c r="BA7" s="70"/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0"/>
      <c r="BM7" s="70"/>
      <c r="BN7" s="70"/>
      <c r="BO7" s="70"/>
      <c r="BP7" s="70"/>
      <c r="BQ7" s="70"/>
      <c r="BR7" s="70"/>
      <c r="BS7" s="70"/>
      <c r="BT7" s="70"/>
      <c r="BU7" s="70"/>
      <c r="BV7" s="70"/>
      <c r="BW7" s="70"/>
      <c r="BX7" s="70"/>
      <c r="BY7" s="70"/>
      <c r="BZ7" s="70"/>
      <c r="CA7" s="70"/>
      <c r="CB7" s="70"/>
      <c r="CC7" s="70"/>
      <c r="CD7" s="70"/>
      <c r="CE7" s="70"/>
      <c r="CF7" s="70"/>
      <c r="CG7" s="70"/>
      <c r="CH7" s="70"/>
      <c r="CI7" s="70"/>
      <c r="CJ7" s="70"/>
      <c r="CK7" s="70"/>
      <c r="CL7" s="70"/>
      <c r="CM7" s="70"/>
      <c r="CN7" s="70"/>
      <c r="CO7" s="70"/>
      <c r="CP7" s="70"/>
      <c r="CQ7" s="70"/>
      <c r="CR7" s="70"/>
      <c r="CS7" s="70"/>
      <c r="CT7" s="70"/>
      <c r="CU7" s="70"/>
      <c r="CV7" s="70"/>
      <c r="CW7" s="70"/>
      <c r="CX7" s="70"/>
      <c r="CY7" s="70"/>
      <c r="CZ7" s="70"/>
      <c r="DA7" s="70"/>
      <c r="DB7" s="70"/>
      <c r="DC7" s="70"/>
      <c r="DD7" s="70"/>
      <c r="DE7" s="70"/>
      <c r="DF7" s="70"/>
      <c r="DG7" s="70"/>
      <c r="DH7" s="70"/>
      <c r="DI7" s="70"/>
      <c r="DJ7" s="70"/>
      <c r="DK7" s="70"/>
      <c r="DL7" s="70"/>
      <c r="DM7" s="70"/>
      <c r="DN7" s="70"/>
      <c r="DO7" s="70"/>
      <c r="DP7" s="70"/>
      <c r="DQ7" s="70"/>
      <c r="DR7" s="70"/>
      <c r="DS7" s="70"/>
      <c r="DT7" s="70"/>
      <c r="DU7" s="70"/>
      <c r="DV7" s="70"/>
      <c r="DW7" s="70"/>
      <c r="DX7" s="70"/>
      <c r="DY7" s="70"/>
      <c r="DZ7" s="70"/>
      <c r="EA7" s="70"/>
      <c r="EB7" s="70"/>
      <c r="EC7" s="70"/>
      <c r="ED7" s="70"/>
      <c r="EE7" s="70"/>
      <c r="EF7" s="70"/>
      <c r="EG7" s="70"/>
      <c r="EH7" s="70"/>
      <c r="EI7" s="70"/>
      <c r="EJ7" s="70"/>
      <c r="EK7" s="70"/>
      <c r="EL7" s="70"/>
      <c r="EM7" s="70"/>
      <c r="EN7" s="70"/>
      <c r="EO7" s="70"/>
      <c r="EP7" s="70"/>
      <c r="EQ7" s="70"/>
      <c r="ER7" s="70"/>
      <c r="ES7" s="70"/>
      <c r="ET7" s="70"/>
      <c r="EU7" s="70"/>
      <c r="EV7" s="70"/>
      <c r="EW7" s="70"/>
      <c r="EX7" s="70"/>
      <c r="EY7" s="70"/>
      <c r="EZ7" s="70"/>
      <c r="FA7" s="70"/>
      <c r="FB7" s="70"/>
      <c r="FC7" s="70"/>
      <c r="FD7" s="70"/>
      <c r="FE7" s="70"/>
      <c r="FF7" s="70"/>
      <c r="FG7" s="70"/>
      <c r="FH7" s="70"/>
      <c r="FI7" s="70"/>
      <c r="FJ7" s="70"/>
      <c r="FK7" s="70"/>
      <c r="FL7" s="70"/>
      <c r="FM7" s="70"/>
      <c r="FN7" s="70"/>
      <c r="FO7" s="70"/>
      <c r="FP7" s="70"/>
      <c r="FQ7" s="70"/>
      <c r="FR7" s="70"/>
      <c r="FS7" s="70"/>
      <c r="FT7" s="70"/>
      <c r="FU7" s="70"/>
      <c r="FV7" s="70"/>
      <c r="FW7" s="70"/>
      <c r="FX7" s="70"/>
      <c r="FY7" s="70"/>
      <c r="FZ7" s="70"/>
      <c r="GA7" s="70"/>
      <c r="GB7" s="70"/>
      <c r="GC7" s="70"/>
      <c r="GD7" s="70"/>
      <c r="GE7" s="70"/>
      <c r="GF7" s="70"/>
      <c r="GG7" s="70"/>
      <c r="GH7" s="70"/>
      <c r="GI7" s="70"/>
      <c r="GJ7" s="70"/>
      <c r="GK7" s="70"/>
      <c r="GL7" s="70"/>
      <c r="GM7" s="70"/>
      <c r="GN7" s="70"/>
      <c r="GO7" s="70"/>
      <c r="GP7" s="70"/>
      <c r="GQ7" s="70"/>
      <c r="GR7" s="70"/>
      <c r="GS7" s="70"/>
      <c r="GT7" s="70"/>
      <c r="GU7" s="70"/>
      <c r="GV7" s="70"/>
      <c r="GW7" s="70"/>
      <c r="GX7" s="70"/>
      <c r="GY7" s="70"/>
      <c r="GZ7" s="70"/>
      <c r="HA7" s="70"/>
      <c r="HB7" s="70"/>
      <c r="HC7" s="70"/>
      <c r="HD7" s="70"/>
      <c r="HE7" s="70"/>
      <c r="HF7" s="70"/>
      <c r="HG7" s="70"/>
      <c r="HH7" s="70"/>
      <c r="HI7" s="70"/>
      <c r="HJ7" s="70"/>
      <c r="HK7" s="70"/>
      <c r="HL7" s="70"/>
      <c r="HM7" s="70"/>
      <c r="HN7" s="70"/>
      <c r="HO7" s="70"/>
      <c r="HP7" s="70"/>
      <c r="HQ7" s="70"/>
      <c r="HR7" s="70"/>
    </row>
    <row r="8" spans="1:226" ht="16.5" customHeight="1">
      <c r="A8" s="405" t="s">
        <v>17</v>
      </c>
      <c r="B8" s="658">
        <v>227</v>
      </c>
      <c r="C8" s="661">
        <v>59.268929999999997</v>
      </c>
      <c r="D8" s="654"/>
      <c r="E8" s="658">
        <v>94</v>
      </c>
      <c r="F8" s="661">
        <v>24.54</v>
      </c>
    </row>
    <row r="9" spans="1:226" ht="16.5" customHeight="1">
      <c r="A9" s="405" t="s">
        <v>18</v>
      </c>
      <c r="B9" s="658">
        <v>77</v>
      </c>
      <c r="C9" s="661">
        <v>73.333330000000004</v>
      </c>
      <c r="D9" s="654"/>
      <c r="E9" s="658">
        <v>16</v>
      </c>
      <c r="F9" s="661">
        <v>15.24</v>
      </c>
    </row>
    <row r="10" spans="1:226" ht="16.5" customHeight="1">
      <c r="A10" s="405" t="s">
        <v>19</v>
      </c>
      <c r="B10" s="658">
        <v>86</v>
      </c>
      <c r="C10" s="661">
        <v>91.489360000000005</v>
      </c>
      <c r="D10" s="654"/>
      <c r="E10" s="658">
        <v>48</v>
      </c>
      <c r="F10" s="661">
        <v>51.06</v>
      </c>
    </row>
    <row r="11" spans="1:226" ht="16.5" customHeight="1">
      <c r="A11" s="405" t="s">
        <v>20</v>
      </c>
      <c r="B11" s="658">
        <v>41</v>
      </c>
      <c r="C11" s="661">
        <v>41.836730000000003</v>
      </c>
      <c r="D11" s="654"/>
      <c r="E11" s="658">
        <v>27</v>
      </c>
      <c r="F11" s="661">
        <v>27.55</v>
      </c>
    </row>
    <row r="12" spans="1:226" ht="16.5" customHeight="1">
      <c r="A12" s="405" t="s">
        <v>21</v>
      </c>
      <c r="B12" s="658">
        <v>157</v>
      </c>
      <c r="C12" s="661">
        <v>88.202250000000006</v>
      </c>
      <c r="D12" s="654"/>
      <c r="E12" s="658">
        <v>81</v>
      </c>
      <c r="F12" s="661">
        <v>45.51</v>
      </c>
    </row>
    <row r="13" spans="1:226" ht="16.5" customHeight="1">
      <c r="A13" s="405" t="s">
        <v>22</v>
      </c>
      <c r="B13" s="658">
        <v>102</v>
      </c>
      <c r="C13" s="661">
        <v>72.340429999999998</v>
      </c>
      <c r="D13" s="654"/>
      <c r="E13" s="658">
        <v>56</v>
      </c>
      <c r="F13" s="661">
        <v>39.72</v>
      </c>
    </row>
    <row r="14" spans="1:226" ht="16.5" customHeight="1">
      <c r="A14" s="405" t="s">
        <v>23</v>
      </c>
      <c r="B14" s="658">
        <v>116</v>
      </c>
      <c r="C14" s="661">
        <v>83.453239999999994</v>
      </c>
      <c r="D14" s="654"/>
      <c r="E14" s="658">
        <v>64</v>
      </c>
      <c r="F14" s="661">
        <v>46.04</v>
      </c>
    </row>
    <row r="15" spans="1:226" ht="16.5" customHeight="1">
      <c r="A15" s="405" t="s">
        <v>24</v>
      </c>
      <c r="B15" s="658">
        <v>207</v>
      </c>
      <c r="C15" s="661">
        <v>85.892120000000006</v>
      </c>
      <c r="D15" s="654"/>
      <c r="E15" s="658">
        <v>129</v>
      </c>
      <c r="F15" s="661">
        <v>53.53</v>
      </c>
    </row>
    <row r="16" spans="1:226" ht="16.5" customHeight="1">
      <c r="A16" s="405" t="s">
        <v>25</v>
      </c>
      <c r="B16" s="658">
        <v>64</v>
      </c>
      <c r="C16" s="661">
        <v>77.108429999999998</v>
      </c>
      <c r="D16" s="654"/>
      <c r="E16" s="658">
        <v>34</v>
      </c>
      <c r="F16" s="661">
        <v>40.96</v>
      </c>
    </row>
    <row r="17" spans="1:226" ht="16.5" customHeight="1">
      <c r="A17" s="405" t="s">
        <v>26</v>
      </c>
      <c r="B17" s="658">
        <v>165</v>
      </c>
      <c r="C17" s="661">
        <v>87.765960000000007</v>
      </c>
      <c r="D17" s="654"/>
      <c r="E17" s="658">
        <v>117</v>
      </c>
      <c r="F17" s="661">
        <v>62.23</v>
      </c>
    </row>
    <row r="18" spans="1:226" ht="16.5" customHeight="1">
      <c r="A18" s="405" t="s">
        <v>27</v>
      </c>
      <c r="B18" s="658">
        <v>84</v>
      </c>
      <c r="C18" s="661">
        <v>70.588239999999999</v>
      </c>
      <c r="D18" s="654"/>
      <c r="E18" s="658">
        <v>55</v>
      </c>
      <c r="F18" s="661">
        <v>46.22</v>
      </c>
    </row>
    <row r="19" spans="1:226" ht="19.5" customHeight="1">
      <c r="A19" s="406" t="s">
        <v>9</v>
      </c>
      <c r="B19" s="656">
        <v>1092</v>
      </c>
      <c r="C19" s="660">
        <v>53.581940000000003</v>
      </c>
      <c r="D19" s="654"/>
      <c r="E19" s="656">
        <v>676</v>
      </c>
      <c r="F19" s="660">
        <v>33.17</v>
      </c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0"/>
      <c r="BB19" s="70"/>
      <c r="BC19" s="70"/>
      <c r="BD19" s="70"/>
      <c r="BE19" s="70"/>
      <c r="BF19" s="70"/>
      <c r="BG19" s="70"/>
      <c r="BH19" s="70"/>
      <c r="BI19" s="70"/>
      <c r="BJ19" s="70"/>
      <c r="BK19" s="70"/>
      <c r="BL19" s="70"/>
      <c r="BM19" s="70"/>
      <c r="BN19" s="70"/>
      <c r="BO19" s="70"/>
      <c r="BP19" s="70"/>
      <c r="BQ19" s="70"/>
      <c r="BR19" s="70"/>
      <c r="BS19" s="70"/>
      <c r="BT19" s="70"/>
      <c r="BU19" s="70"/>
      <c r="BV19" s="70"/>
      <c r="BW19" s="70"/>
      <c r="BX19" s="70"/>
      <c r="BY19" s="70"/>
      <c r="BZ19" s="70"/>
      <c r="CA19" s="70"/>
      <c r="CB19" s="70"/>
      <c r="CC19" s="70"/>
      <c r="CD19" s="70"/>
      <c r="CE19" s="70"/>
      <c r="CF19" s="70"/>
      <c r="CG19" s="70"/>
      <c r="CH19" s="70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0"/>
      <c r="DC19" s="70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0"/>
      <c r="DU19" s="70"/>
      <c r="DV19" s="70"/>
      <c r="DW19" s="70"/>
      <c r="DX19" s="70"/>
      <c r="DY19" s="70"/>
      <c r="DZ19" s="70"/>
      <c r="EA19" s="70"/>
      <c r="EB19" s="70"/>
      <c r="EC19" s="70"/>
      <c r="ED19" s="70"/>
      <c r="EE19" s="70"/>
      <c r="EF19" s="70"/>
      <c r="EG19" s="70"/>
      <c r="EH19" s="70"/>
      <c r="EI19" s="70"/>
      <c r="EJ19" s="70"/>
      <c r="EK19" s="70"/>
      <c r="EL19" s="70"/>
      <c r="EM19" s="70"/>
      <c r="EN19" s="70"/>
      <c r="EO19" s="70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0"/>
      <c r="FF19" s="70"/>
      <c r="FG19" s="70"/>
      <c r="FH19" s="70"/>
      <c r="FI19" s="70"/>
      <c r="FJ19" s="70"/>
      <c r="FK19" s="70"/>
      <c r="FL19" s="70"/>
      <c r="FM19" s="70"/>
      <c r="FN19" s="70"/>
      <c r="FO19" s="70"/>
      <c r="FP19" s="70"/>
      <c r="FQ19" s="70"/>
      <c r="FR19" s="70"/>
      <c r="FS19" s="70"/>
      <c r="FT19" s="70"/>
      <c r="FU19" s="70"/>
      <c r="FV19" s="70"/>
      <c r="FW19" s="70"/>
      <c r="FX19" s="70"/>
      <c r="FY19" s="70"/>
      <c r="FZ19" s="70"/>
      <c r="GA19" s="70"/>
      <c r="GB19" s="70"/>
      <c r="GC19" s="70"/>
      <c r="GD19" s="70"/>
      <c r="GE19" s="70"/>
      <c r="GF19" s="70"/>
      <c r="GG19" s="70"/>
      <c r="GH19" s="70"/>
      <c r="GI19" s="70"/>
      <c r="GJ19" s="70"/>
      <c r="GK19" s="70"/>
      <c r="GL19" s="70"/>
      <c r="GM19" s="70"/>
      <c r="GN19" s="70"/>
      <c r="GO19" s="70"/>
      <c r="GP19" s="70"/>
      <c r="GQ19" s="70"/>
      <c r="GR19" s="70"/>
      <c r="GS19" s="70"/>
      <c r="GT19" s="70"/>
      <c r="GU19" s="70"/>
      <c r="GV19" s="70"/>
      <c r="GW19" s="70"/>
      <c r="GX19" s="70"/>
      <c r="GY19" s="70"/>
      <c r="GZ19" s="70"/>
      <c r="HA19" s="70"/>
      <c r="HB19" s="70"/>
      <c r="HC19" s="70"/>
      <c r="HD19" s="70"/>
      <c r="HE19" s="70"/>
      <c r="HF19" s="70"/>
      <c r="HG19" s="70"/>
      <c r="HH19" s="70"/>
      <c r="HI19" s="70"/>
      <c r="HJ19" s="70"/>
      <c r="HK19" s="70"/>
      <c r="HL19" s="70"/>
      <c r="HM19" s="70"/>
      <c r="HN19" s="70"/>
      <c r="HO19" s="70"/>
      <c r="HP19" s="70"/>
      <c r="HQ19" s="70"/>
      <c r="HR19" s="70"/>
    </row>
    <row r="20" spans="1:226" ht="16.5" customHeight="1">
      <c r="A20" s="405" t="s">
        <v>28</v>
      </c>
      <c r="B20" s="658">
        <v>66</v>
      </c>
      <c r="C20" s="661">
        <v>37.714289999999998</v>
      </c>
      <c r="D20" s="654"/>
      <c r="E20" s="658">
        <v>42</v>
      </c>
      <c r="F20" s="661">
        <v>24</v>
      </c>
    </row>
    <row r="21" spans="1:226" ht="16.5" customHeight="1">
      <c r="A21" s="405" t="s">
        <v>29</v>
      </c>
      <c r="B21" s="658">
        <v>46</v>
      </c>
      <c r="C21" s="661">
        <v>33.093530000000001</v>
      </c>
      <c r="D21" s="654"/>
      <c r="E21" s="658">
        <v>17</v>
      </c>
      <c r="F21" s="661">
        <v>12.23</v>
      </c>
    </row>
    <row r="22" spans="1:226" ht="16.5" customHeight="1">
      <c r="A22" s="69" t="s">
        <v>30</v>
      </c>
      <c r="B22" s="658">
        <v>61</v>
      </c>
      <c r="C22" s="661">
        <v>63.541670000000003</v>
      </c>
      <c r="D22" s="654"/>
      <c r="E22" s="658">
        <v>45</v>
      </c>
      <c r="F22" s="661">
        <v>46.88</v>
      </c>
    </row>
    <row r="23" spans="1:226" ht="16.5" customHeight="1">
      <c r="A23" s="405" t="s">
        <v>31</v>
      </c>
      <c r="B23" s="658">
        <v>86</v>
      </c>
      <c r="C23" s="661">
        <v>69.354839999999996</v>
      </c>
      <c r="D23" s="654"/>
      <c r="E23" s="658">
        <v>45</v>
      </c>
      <c r="F23" s="661">
        <v>36.29</v>
      </c>
    </row>
    <row r="24" spans="1:226" ht="16.5" customHeight="1">
      <c r="A24" s="405" t="s">
        <v>32</v>
      </c>
      <c r="B24" s="658">
        <v>49</v>
      </c>
      <c r="C24" s="661">
        <v>38.582680000000003</v>
      </c>
      <c r="D24" s="654"/>
      <c r="E24" s="658">
        <v>39</v>
      </c>
      <c r="F24" s="661">
        <v>30.71</v>
      </c>
    </row>
    <row r="25" spans="1:226" ht="16.5" customHeight="1">
      <c r="A25" s="405" t="s">
        <v>33</v>
      </c>
      <c r="B25" s="658">
        <v>91</v>
      </c>
      <c r="C25" s="661">
        <v>60.666670000000003</v>
      </c>
      <c r="D25" s="654"/>
      <c r="E25" s="658">
        <v>73</v>
      </c>
      <c r="F25" s="661">
        <v>48.67</v>
      </c>
    </row>
    <row r="26" spans="1:226" ht="16.5" customHeight="1">
      <c r="A26" s="405" t="s">
        <v>34</v>
      </c>
      <c r="B26" s="658">
        <v>97</v>
      </c>
      <c r="C26" s="661">
        <v>70.80292</v>
      </c>
      <c r="D26" s="654"/>
      <c r="E26" s="658">
        <v>50</v>
      </c>
      <c r="F26" s="661">
        <v>36.5</v>
      </c>
    </row>
    <row r="27" spans="1:226" ht="16.5" customHeight="1">
      <c r="A27" s="405" t="s">
        <v>35</v>
      </c>
      <c r="B27" s="658">
        <v>82</v>
      </c>
      <c r="C27" s="661">
        <v>45.303870000000003</v>
      </c>
      <c r="D27" s="654"/>
      <c r="E27" s="658">
        <v>45</v>
      </c>
      <c r="F27" s="661">
        <v>24.86</v>
      </c>
    </row>
    <row r="28" spans="1:226" ht="16.5" customHeight="1">
      <c r="A28" s="405" t="s">
        <v>36</v>
      </c>
      <c r="B28" s="658">
        <v>149</v>
      </c>
      <c r="C28" s="661">
        <v>80.978260000000006</v>
      </c>
      <c r="D28" s="654"/>
      <c r="E28" s="658">
        <v>83</v>
      </c>
      <c r="F28" s="661">
        <v>45.11</v>
      </c>
    </row>
    <row r="29" spans="1:226" ht="16.5" customHeight="1">
      <c r="A29" s="405" t="s">
        <v>37</v>
      </c>
      <c r="B29" s="658">
        <v>115</v>
      </c>
      <c r="C29" s="661">
        <v>58.375630000000001</v>
      </c>
      <c r="D29" s="654"/>
      <c r="E29" s="658">
        <v>53</v>
      </c>
      <c r="F29" s="661">
        <v>26.9</v>
      </c>
    </row>
    <row r="30" spans="1:226" ht="16.5" customHeight="1">
      <c r="A30" s="405" t="s">
        <v>38</v>
      </c>
      <c r="B30" s="658">
        <v>45</v>
      </c>
      <c r="C30" s="661">
        <v>39.130429999999997</v>
      </c>
      <c r="D30" s="654"/>
      <c r="E30" s="658">
        <v>42</v>
      </c>
      <c r="F30" s="661">
        <v>36.520000000000003</v>
      </c>
    </row>
    <row r="31" spans="1:226" ht="16.5" customHeight="1">
      <c r="A31" s="405" t="s">
        <v>39</v>
      </c>
      <c r="B31" s="658">
        <v>26</v>
      </c>
      <c r="C31" s="661">
        <v>27.659569999999999</v>
      </c>
      <c r="D31" s="654"/>
      <c r="E31" s="658">
        <v>21</v>
      </c>
      <c r="F31" s="661">
        <v>22.34</v>
      </c>
    </row>
    <row r="32" spans="1:226" ht="16.5" customHeight="1">
      <c r="A32" s="405" t="s">
        <v>40</v>
      </c>
      <c r="B32" s="658">
        <v>95</v>
      </c>
      <c r="C32" s="661">
        <v>50.531910000000003</v>
      </c>
      <c r="D32" s="654"/>
      <c r="E32" s="658">
        <v>84</v>
      </c>
      <c r="F32" s="661">
        <v>44.68</v>
      </c>
    </row>
    <row r="33" spans="1:226" ht="16.5" customHeight="1">
      <c r="A33" s="405" t="s">
        <v>41</v>
      </c>
      <c r="B33" s="658">
        <v>84</v>
      </c>
      <c r="C33" s="661">
        <v>64.122140000000002</v>
      </c>
      <c r="D33" s="654"/>
      <c r="E33" s="658">
        <v>37</v>
      </c>
      <c r="F33" s="661">
        <v>28.24</v>
      </c>
    </row>
    <row r="34" spans="1:226" ht="21.75" customHeight="1">
      <c r="A34" s="9" t="s">
        <v>10</v>
      </c>
      <c r="B34" s="656">
        <v>1448</v>
      </c>
      <c r="C34" s="660">
        <v>65.790000000000006</v>
      </c>
      <c r="D34" s="654"/>
      <c r="E34" s="656">
        <v>1202</v>
      </c>
      <c r="F34" s="660">
        <v>54.61</v>
      </c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0"/>
      <c r="AU34" s="70"/>
      <c r="AV34" s="70"/>
      <c r="AW34" s="70"/>
      <c r="AX34" s="70"/>
      <c r="AY34" s="70"/>
      <c r="AZ34" s="70"/>
      <c r="BA34" s="70"/>
      <c r="BB34" s="70"/>
      <c r="BC34" s="70"/>
      <c r="BD34" s="70"/>
      <c r="BE34" s="70"/>
      <c r="BF34" s="70"/>
      <c r="BG34" s="70"/>
      <c r="BH34" s="70"/>
      <c r="BI34" s="70"/>
      <c r="BJ34" s="70"/>
      <c r="BK34" s="70"/>
      <c r="BL34" s="70"/>
      <c r="BM34" s="70"/>
      <c r="BN34" s="70"/>
      <c r="BO34" s="70"/>
      <c r="BP34" s="70"/>
      <c r="BQ34" s="70"/>
      <c r="BR34" s="70"/>
      <c r="BS34" s="70"/>
      <c r="BT34" s="70"/>
      <c r="BU34" s="70"/>
      <c r="BV34" s="70"/>
      <c r="BW34" s="70"/>
      <c r="BX34" s="70"/>
      <c r="BY34" s="70"/>
      <c r="BZ34" s="70"/>
      <c r="CA34" s="70"/>
      <c r="CB34" s="70"/>
      <c r="CC34" s="70"/>
      <c r="CD34" s="70"/>
      <c r="CE34" s="70"/>
      <c r="CF34" s="70"/>
      <c r="CG34" s="70"/>
      <c r="CH34" s="70"/>
      <c r="CI34" s="70"/>
      <c r="CJ34" s="70"/>
      <c r="CK34" s="70"/>
      <c r="CL34" s="70"/>
      <c r="CM34" s="70"/>
      <c r="CN34" s="70"/>
      <c r="CO34" s="70"/>
      <c r="CP34" s="70"/>
      <c r="CQ34" s="70"/>
      <c r="CR34" s="70"/>
      <c r="CS34" s="70"/>
      <c r="CT34" s="70"/>
      <c r="CU34" s="70"/>
      <c r="CV34" s="70"/>
      <c r="CW34" s="70"/>
      <c r="CX34" s="70"/>
      <c r="CY34" s="70"/>
      <c r="CZ34" s="70"/>
      <c r="DA34" s="70"/>
      <c r="DB34" s="70"/>
      <c r="DC34" s="70"/>
      <c r="DD34" s="70"/>
      <c r="DE34" s="70"/>
      <c r="DF34" s="70"/>
      <c r="DG34" s="70"/>
      <c r="DH34" s="70"/>
      <c r="DI34" s="70"/>
      <c r="DJ34" s="70"/>
      <c r="DK34" s="70"/>
      <c r="DL34" s="70"/>
      <c r="DM34" s="70"/>
      <c r="DN34" s="70"/>
      <c r="DO34" s="70"/>
      <c r="DP34" s="70"/>
      <c r="DQ34" s="70"/>
      <c r="DR34" s="70"/>
      <c r="DS34" s="70"/>
      <c r="DT34" s="70"/>
      <c r="DU34" s="70"/>
      <c r="DV34" s="70"/>
      <c r="DW34" s="70"/>
      <c r="DX34" s="70"/>
      <c r="DY34" s="70"/>
      <c r="DZ34" s="70"/>
      <c r="EA34" s="70"/>
      <c r="EB34" s="70"/>
      <c r="EC34" s="70"/>
      <c r="ED34" s="70"/>
      <c r="EE34" s="70"/>
      <c r="EF34" s="70"/>
      <c r="EG34" s="70"/>
      <c r="EH34" s="70"/>
      <c r="EI34" s="70"/>
      <c r="EJ34" s="70"/>
      <c r="EK34" s="70"/>
      <c r="EL34" s="70"/>
      <c r="EM34" s="70"/>
      <c r="EN34" s="70"/>
      <c r="EO34" s="70"/>
      <c r="EP34" s="70"/>
      <c r="EQ34" s="70"/>
      <c r="ER34" s="70"/>
      <c r="ES34" s="70"/>
      <c r="ET34" s="70"/>
      <c r="EU34" s="70"/>
      <c r="EV34" s="70"/>
      <c r="EW34" s="70"/>
      <c r="EX34" s="70"/>
      <c r="EY34" s="70"/>
      <c r="EZ34" s="70"/>
      <c r="FA34" s="70"/>
      <c r="FB34" s="70"/>
      <c r="FC34" s="70"/>
      <c r="FD34" s="70"/>
      <c r="FE34" s="70"/>
      <c r="FF34" s="70"/>
      <c r="FG34" s="70"/>
      <c r="FH34" s="70"/>
      <c r="FI34" s="70"/>
      <c r="FJ34" s="70"/>
      <c r="FK34" s="70"/>
      <c r="FL34" s="70"/>
      <c r="FM34" s="70"/>
      <c r="FN34" s="70"/>
      <c r="FO34" s="70"/>
      <c r="FP34" s="70"/>
      <c r="FQ34" s="70"/>
      <c r="FR34" s="70"/>
      <c r="FS34" s="70"/>
      <c r="FT34" s="70"/>
      <c r="FU34" s="70"/>
      <c r="FV34" s="70"/>
      <c r="FW34" s="70"/>
      <c r="FX34" s="70"/>
      <c r="FY34" s="70"/>
      <c r="FZ34" s="70"/>
      <c r="GA34" s="70"/>
      <c r="GB34" s="70"/>
      <c r="GC34" s="70"/>
      <c r="GD34" s="70"/>
      <c r="GE34" s="70"/>
      <c r="GF34" s="70"/>
      <c r="GG34" s="70"/>
      <c r="GH34" s="70"/>
      <c r="GI34" s="70"/>
      <c r="GJ34" s="70"/>
      <c r="GK34" s="70"/>
      <c r="GL34" s="70"/>
      <c r="GM34" s="70"/>
      <c r="GN34" s="70"/>
      <c r="GO34" s="70"/>
      <c r="GP34" s="70"/>
      <c r="GQ34" s="70"/>
      <c r="GR34" s="70"/>
      <c r="GS34" s="70"/>
      <c r="GT34" s="70"/>
      <c r="GU34" s="70"/>
      <c r="GV34" s="70"/>
      <c r="GW34" s="70"/>
      <c r="GX34" s="70"/>
      <c r="GY34" s="70"/>
      <c r="GZ34" s="70"/>
      <c r="HA34" s="70"/>
      <c r="HB34" s="70"/>
      <c r="HC34" s="70"/>
      <c r="HD34" s="70"/>
      <c r="HE34" s="70"/>
      <c r="HF34" s="70"/>
      <c r="HG34" s="70"/>
      <c r="HH34" s="70"/>
      <c r="HI34" s="70"/>
      <c r="HJ34" s="70"/>
      <c r="HK34" s="70"/>
      <c r="HL34" s="70"/>
      <c r="HM34" s="70"/>
      <c r="HN34" s="70"/>
      <c r="HO34" s="70"/>
      <c r="HP34" s="70"/>
      <c r="HQ34" s="70"/>
      <c r="HR34" s="70"/>
    </row>
    <row r="35" spans="1:226" ht="16.5" customHeight="1">
      <c r="A35" s="405" t="s">
        <v>80</v>
      </c>
      <c r="B35" s="658">
        <v>334</v>
      </c>
      <c r="C35" s="661">
        <v>69.438670000000002</v>
      </c>
      <c r="D35" s="654"/>
      <c r="E35" s="658">
        <v>264</v>
      </c>
      <c r="F35" s="661">
        <v>54.89</v>
      </c>
    </row>
    <row r="36" spans="1:226" ht="16.5" customHeight="1">
      <c r="A36" s="405" t="s">
        <v>44</v>
      </c>
      <c r="B36" s="658">
        <v>269</v>
      </c>
      <c r="C36" s="661">
        <v>65.450119999999998</v>
      </c>
      <c r="D36" s="654"/>
      <c r="E36" s="658">
        <v>174</v>
      </c>
      <c r="F36" s="661">
        <v>42.34</v>
      </c>
    </row>
    <row r="37" spans="1:226" ht="16.5" customHeight="1">
      <c r="A37" s="405" t="s">
        <v>45</v>
      </c>
      <c r="B37" s="658">
        <v>137</v>
      </c>
      <c r="C37" s="661">
        <v>75.274730000000005</v>
      </c>
      <c r="D37" s="654"/>
      <c r="E37" s="658">
        <v>116</v>
      </c>
      <c r="F37" s="661">
        <v>63.74</v>
      </c>
    </row>
    <row r="38" spans="1:226" ht="16.5" customHeight="1">
      <c r="A38" s="405" t="s">
        <v>46</v>
      </c>
      <c r="B38" s="658">
        <v>57</v>
      </c>
      <c r="C38" s="661">
        <v>44.53125</v>
      </c>
      <c r="D38" s="654"/>
      <c r="E38" s="658">
        <v>37</v>
      </c>
      <c r="F38" s="661">
        <v>28.91</v>
      </c>
    </row>
    <row r="39" spans="1:226" ht="16.5" customHeight="1">
      <c r="A39" s="405" t="s">
        <v>47</v>
      </c>
      <c r="B39" s="658">
        <v>51</v>
      </c>
      <c r="C39" s="661">
        <v>50.495049999999999</v>
      </c>
      <c r="D39" s="654"/>
      <c r="E39" s="658">
        <v>58</v>
      </c>
      <c r="F39" s="661">
        <v>57.43</v>
      </c>
    </row>
    <row r="40" spans="1:226" ht="16.5" customHeight="1">
      <c r="A40" s="69" t="s">
        <v>48</v>
      </c>
      <c r="B40" s="658">
        <v>67</v>
      </c>
      <c r="C40" s="661">
        <v>68.367350000000002</v>
      </c>
      <c r="D40" s="654"/>
      <c r="E40" s="658">
        <v>62</v>
      </c>
      <c r="F40" s="661">
        <v>63.27</v>
      </c>
    </row>
    <row r="41" spans="1:226" ht="37.5">
      <c r="A41" s="400">
        <f>A1</f>
        <v>18</v>
      </c>
      <c r="B41" s="400"/>
      <c r="C41" s="401"/>
      <c r="D41" s="401"/>
      <c r="E41" s="65"/>
      <c r="F41" s="303"/>
      <c r="G41" s="402"/>
      <c r="H41" s="402"/>
      <c r="I41" s="402"/>
      <c r="J41" s="402"/>
      <c r="K41" s="402"/>
      <c r="L41" s="402"/>
      <c r="M41" s="402"/>
      <c r="N41" s="402"/>
      <c r="O41" s="402"/>
      <c r="P41" s="402"/>
      <c r="Q41" s="402"/>
      <c r="R41" s="402"/>
      <c r="S41" s="402"/>
      <c r="T41" s="402"/>
      <c r="U41" s="402"/>
      <c r="V41" s="402"/>
      <c r="W41" s="402"/>
      <c r="X41" s="402"/>
      <c r="Y41" s="402"/>
      <c r="Z41" s="402"/>
      <c r="AA41" s="402"/>
      <c r="AB41" s="402"/>
      <c r="AC41" s="402"/>
      <c r="AD41" s="402"/>
      <c r="AE41" s="402"/>
      <c r="AF41" s="402"/>
      <c r="AG41" s="402"/>
      <c r="AH41" s="402"/>
      <c r="AI41" s="402"/>
      <c r="AJ41" s="402"/>
      <c r="AK41" s="402"/>
      <c r="AL41" s="402"/>
      <c r="AM41" s="402"/>
      <c r="AN41" s="402"/>
      <c r="AO41" s="402"/>
      <c r="AP41" s="402"/>
      <c r="AQ41" s="402"/>
      <c r="AR41" s="402"/>
      <c r="AS41" s="402"/>
      <c r="AT41" s="402"/>
      <c r="AU41" s="402"/>
      <c r="AV41" s="402"/>
      <c r="AW41" s="402"/>
      <c r="AX41" s="402"/>
      <c r="AY41" s="402"/>
      <c r="AZ41" s="402"/>
      <c r="BA41" s="402"/>
      <c r="BB41" s="402"/>
      <c r="BC41" s="402"/>
      <c r="BD41" s="402"/>
      <c r="BE41" s="402"/>
      <c r="BF41" s="402"/>
      <c r="BG41" s="402"/>
      <c r="BH41" s="402"/>
      <c r="BI41" s="402"/>
      <c r="BJ41" s="402"/>
      <c r="BK41" s="402"/>
      <c r="BL41" s="402"/>
      <c r="BM41" s="402"/>
      <c r="BN41" s="402"/>
      <c r="BO41" s="402"/>
      <c r="BP41" s="402"/>
      <c r="BQ41" s="402"/>
      <c r="BR41" s="402"/>
      <c r="BS41" s="402"/>
      <c r="BT41" s="402"/>
      <c r="BU41" s="402"/>
      <c r="BV41" s="402"/>
      <c r="BW41" s="402"/>
      <c r="BX41" s="402"/>
      <c r="BY41" s="402"/>
      <c r="BZ41" s="402"/>
      <c r="CA41" s="402"/>
      <c r="CB41" s="402"/>
      <c r="CC41" s="402"/>
      <c r="CD41" s="402"/>
      <c r="CE41" s="402"/>
      <c r="CF41" s="402"/>
      <c r="CG41" s="402"/>
      <c r="CH41" s="402"/>
      <c r="CI41" s="402"/>
      <c r="CJ41" s="402"/>
      <c r="CK41" s="402"/>
      <c r="CL41" s="402"/>
      <c r="CM41" s="402"/>
      <c r="CN41" s="402"/>
      <c r="CO41" s="402"/>
      <c r="CP41" s="402"/>
      <c r="CQ41" s="402"/>
      <c r="CR41" s="402"/>
      <c r="CS41" s="402"/>
      <c r="CT41" s="402"/>
      <c r="CU41" s="402"/>
      <c r="CV41" s="402"/>
      <c r="CW41" s="402"/>
      <c r="CX41" s="402"/>
      <c r="CY41" s="402"/>
      <c r="CZ41" s="402"/>
      <c r="DA41" s="402"/>
      <c r="DB41" s="402"/>
      <c r="DC41" s="402"/>
      <c r="DD41" s="402"/>
      <c r="DE41" s="402"/>
      <c r="DF41" s="402"/>
      <c r="DG41" s="402"/>
      <c r="DH41" s="402"/>
      <c r="DI41" s="402"/>
      <c r="DJ41" s="402"/>
      <c r="DK41" s="402"/>
      <c r="DL41" s="402"/>
      <c r="DM41" s="402"/>
      <c r="DN41" s="402"/>
      <c r="DO41" s="402"/>
      <c r="DP41" s="402"/>
      <c r="DQ41" s="402"/>
      <c r="DR41" s="402"/>
      <c r="DS41" s="402"/>
      <c r="DT41" s="402"/>
      <c r="DU41" s="402"/>
      <c r="DV41" s="402"/>
      <c r="DW41" s="402"/>
      <c r="DX41" s="402"/>
      <c r="DY41" s="402"/>
      <c r="DZ41" s="402"/>
      <c r="EA41" s="402"/>
      <c r="EB41" s="402"/>
      <c r="EC41" s="402"/>
      <c r="ED41" s="402"/>
      <c r="EE41" s="402"/>
      <c r="EF41" s="402"/>
      <c r="EG41" s="402"/>
      <c r="EH41" s="402"/>
      <c r="EI41" s="402"/>
      <c r="EJ41" s="402"/>
      <c r="EK41" s="402"/>
      <c r="EL41" s="402"/>
      <c r="EM41" s="402"/>
      <c r="EN41" s="402"/>
      <c r="EO41" s="402"/>
      <c r="EP41" s="402"/>
      <c r="EQ41" s="402"/>
      <c r="ER41" s="402"/>
      <c r="ES41" s="402"/>
      <c r="ET41" s="402"/>
      <c r="EU41" s="402"/>
      <c r="EV41" s="402"/>
      <c r="EW41" s="402"/>
      <c r="EX41" s="402"/>
      <c r="EY41" s="402"/>
      <c r="EZ41" s="402"/>
      <c r="FA41" s="402"/>
      <c r="FB41" s="402"/>
      <c r="FC41" s="402"/>
      <c r="FD41" s="402"/>
      <c r="FE41" s="402"/>
      <c r="FF41" s="402"/>
      <c r="FG41" s="402"/>
      <c r="FH41" s="402"/>
      <c r="FI41" s="402"/>
      <c r="FJ41" s="402"/>
      <c r="FK41" s="402"/>
      <c r="FL41" s="402"/>
      <c r="FM41" s="402"/>
      <c r="FN41" s="402"/>
      <c r="FO41" s="402"/>
      <c r="FP41" s="402"/>
      <c r="FQ41" s="402"/>
      <c r="FR41" s="402"/>
      <c r="FS41" s="402"/>
      <c r="FT41" s="402"/>
      <c r="FU41" s="402"/>
      <c r="FV41" s="402"/>
      <c r="FW41" s="402"/>
      <c r="FX41" s="402"/>
      <c r="FY41" s="402"/>
      <c r="FZ41" s="402"/>
      <c r="GA41" s="402"/>
      <c r="GB41" s="402"/>
      <c r="GC41" s="402"/>
      <c r="GD41" s="402"/>
      <c r="GE41" s="402"/>
      <c r="GF41" s="402"/>
      <c r="GG41" s="402"/>
      <c r="GH41" s="402"/>
      <c r="GI41" s="402"/>
      <c r="GJ41" s="402"/>
      <c r="GK41" s="402"/>
      <c r="GL41" s="402"/>
      <c r="GM41" s="402"/>
      <c r="GN41" s="402"/>
      <c r="GO41" s="402"/>
      <c r="GP41" s="402"/>
      <c r="GQ41" s="402"/>
      <c r="GR41" s="402"/>
      <c r="GS41" s="402"/>
      <c r="GT41" s="402"/>
      <c r="GU41" s="402"/>
      <c r="GV41" s="402"/>
      <c r="GW41" s="402"/>
      <c r="GX41" s="402"/>
      <c r="GY41" s="402"/>
      <c r="GZ41" s="402"/>
      <c r="HA41" s="402"/>
      <c r="HB41" s="402"/>
      <c r="HC41" s="402"/>
      <c r="HD41" s="402"/>
      <c r="HE41" s="402"/>
      <c r="HF41" s="402"/>
      <c r="HG41" s="402"/>
      <c r="HH41" s="402"/>
      <c r="HI41" s="402"/>
      <c r="HJ41" s="402"/>
      <c r="HK41" s="402"/>
      <c r="HL41" s="402"/>
      <c r="HM41" s="402"/>
      <c r="HN41" s="402"/>
      <c r="HO41" s="402"/>
      <c r="HP41" s="402"/>
      <c r="HQ41" s="402"/>
      <c r="HR41" s="402"/>
    </row>
    <row r="42" spans="1:226" ht="31.5" customHeight="1">
      <c r="A42" s="740" t="s">
        <v>341</v>
      </c>
      <c r="B42" s="740"/>
      <c r="C42" s="740"/>
      <c r="D42" s="740"/>
      <c r="E42" s="740"/>
      <c r="F42" s="740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O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6"/>
      <c r="BD42" s="66"/>
      <c r="BE42" s="66"/>
      <c r="BF42" s="66"/>
      <c r="BG42" s="66"/>
      <c r="BH42" s="66"/>
      <c r="BI42" s="66"/>
      <c r="BJ42" s="66"/>
      <c r="BK42" s="66"/>
      <c r="BL42" s="66"/>
      <c r="BM42" s="66"/>
      <c r="BN42" s="66"/>
      <c r="BO42" s="66"/>
      <c r="BP42" s="66"/>
      <c r="BQ42" s="66"/>
      <c r="BR42" s="66"/>
      <c r="BS42" s="66"/>
      <c r="BT42" s="66"/>
      <c r="BU42" s="66"/>
      <c r="BV42" s="66"/>
      <c r="BW42" s="66"/>
      <c r="BX42" s="66"/>
      <c r="BY42" s="66"/>
      <c r="BZ42" s="66"/>
      <c r="CA42" s="66"/>
      <c r="CB42" s="66"/>
      <c r="CC42" s="66"/>
      <c r="CD42" s="66"/>
      <c r="CE42" s="66"/>
      <c r="CF42" s="66"/>
      <c r="CG42" s="66"/>
      <c r="CH42" s="66"/>
      <c r="CI42" s="66"/>
      <c r="CJ42" s="66"/>
      <c r="CK42" s="66"/>
      <c r="CL42" s="66"/>
      <c r="CM42" s="66"/>
      <c r="CN42" s="66"/>
      <c r="CO42" s="66"/>
      <c r="CP42" s="66"/>
      <c r="CQ42" s="66"/>
      <c r="CR42" s="66"/>
      <c r="CS42" s="66"/>
      <c r="CT42" s="66"/>
      <c r="CU42" s="66"/>
      <c r="CV42" s="66"/>
      <c r="CW42" s="66"/>
      <c r="CX42" s="66"/>
      <c r="CY42" s="66"/>
      <c r="CZ42" s="66"/>
      <c r="DA42" s="66"/>
      <c r="DB42" s="66"/>
      <c r="DC42" s="66"/>
      <c r="DD42" s="66"/>
      <c r="DE42" s="66"/>
      <c r="DF42" s="66"/>
      <c r="DG42" s="66"/>
      <c r="DH42" s="66"/>
      <c r="DI42" s="66"/>
      <c r="DJ42" s="66"/>
      <c r="DK42" s="66"/>
      <c r="DL42" s="66"/>
      <c r="DM42" s="66"/>
      <c r="DN42" s="66"/>
      <c r="DO42" s="66"/>
      <c r="DP42" s="66"/>
      <c r="DQ42" s="66"/>
      <c r="DR42" s="66"/>
      <c r="DS42" s="66"/>
      <c r="DT42" s="66"/>
      <c r="DU42" s="66"/>
      <c r="DV42" s="66"/>
      <c r="DW42" s="66"/>
      <c r="DX42" s="66"/>
      <c r="DY42" s="66"/>
      <c r="DZ42" s="66"/>
      <c r="EA42" s="66"/>
      <c r="EB42" s="66"/>
      <c r="EC42" s="66"/>
      <c r="ED42" s="66"/>
      <c r="EE42" s="66"/>
      <c r="EF42" s="66"/>
      <c r="EG42" s="66"/>
      <c r="EH42" s="66"/>
      <c r="EI42" s="66"/>
      <c r="EJ42" s="66"/>
      <c r="EK42" s="66"/>
      <c r="EL42" s="66"/>
      <c r="EM42" s="66"/>
      <c r="EN42" s="66"/>
      <c r="EO42" s="66"/>
      <c r="EP42" s="66"/>
      <c r="EQ42" s="66"/>
      <c r="ER42" s="66"/>
      <c r="ES42" s="66"/>
      <c r="ET42" s="66"/>
      <c r="EU42" s="66"/>
      <c r="EV42" s="66"/>
      <c r="EW42" s="66"/>
      <c r="EX42" s="66"/>
      <c r="EY42" s="66"/>
      <c r="EZ42" s="66"/>
      <c r="FA42" s="66"/>
      <c r="FB42" s="66"/>
      <c r="FC42" s="66"/>
      <c r="FD42" s="66"/>
      <c r="FE42" s="66"/>
      <c r="FF42" s="66"/>
      <c r="FG42" s="66"/>
      <c r="FH42" s="66"/>
      <c r="FI42" s="66"/>
      <c r="FJ42" s="66"/>
      <c r="FK42" s="66"/>
      <c r="FL42" s="66"/>
      <c r="FM42" s="66"/>
      <c r="FN42" s="66"/>
      <c r="FO42" s="66"/>
      <c r="FP42" s="66"/>
      <c r="FQ42" s="66"/>
      <c r="FR42" s="66"/>
      <c r="FS42" s="66"/>
      <c r="FT42" s="66"/>
      <c r="FU42" s="66"/>
      <c r="FV42" s="66"/>
      <c r="FW42" s="66"/>
      <c r="FX42" s="66"/>
      <c r="FY42" s="66"/>
      <c r="FZ42" s="66"/>
      <c r="GA42" s="66"/>
      <c r="GB42" s="66"/>
      <c r="GC42" s="66"/>
      <c r="GD42" s="66"/>
      <c r="GE42" s="66"/>
      <c r="GF42" s="66"/>
      <c r="GG42" s="66"/>
      <c r="GH42" s="66"/>
      <c r="GI42" s="66"/>
      <c r="GJ42" s="66"/>
      <c r="GK42" s="66"/>
      <c r="GL42" s="66"/>
      <c r="GM42" s="66"/>
      <c r="GN42" s="66"/>
      <c r="GO42" s="66"/>
      <c r="GP42" s="66"/>
      <c r="GQ42" s="66"/>
      <c r="GR42" s="66"/>
      <c r="GS42" s="66"/>
      <c r="GT42" s="66"/>
      <c r="GU42" s="66"/>
      <c r="GV42" s="66"/>
      <c r="GW42" s="66"/>
      <c r="GX42" s="66"/>
      <c r="GY42" s="66"/>
      <c r="GZ42" s="66"/>
      <c r="HA42" s="66"/>
      <c r="HB42" s="66"/>
      <c r="HC42" s="66"/>
      <c r="HD42" s="66"/>
      <c r="HE42" s="66"/>
      <c r="HF42" s="66"/>
      <c r="HG42" s="66"/>
      <c r="HH42" s="66"/>
      <c r="HI42" s="66"/>
      <c r="HJ42" s="66"/>
      <c r="HK42" s="66"/>
      <c r="HL42" s="66"/>
      <c r="HM42" s="66"/>
      <c r="HN42" s="66"/>
      <c r="HO42" s="66"/>
      <c r="HP42" s="66"/>
      <c r="HQ42" s="66"/>
      <c r="HR42" s="66"/>
    </row>
    <row r="43" spans="1:226">
      <c r="A43" s="82"/>
      <c r="B43" s="82"/>
      <c r="C43" s="737"/>
      <c r="D43" s="737"/>
      <c r="E43" s="67"/>
      <c r="F43" s="403"/>
    </row>
    <row r="44" spans="1:226" ht="46.5" customHeight="1">
      <c r="A44" s="738"/>
      <c r="B44" s="741" t="s">
        <v>264</v>
      </c>
      <c r="C44" s="741"/>
      <c r="D44" s="302"/>
      <c r="E44" s="719" t="s">
        <v>265</v>
      </c>
      <c r="F44" s="719"/>
    </row>
    <row r="45" spans="1:226" ht="34.5" customHeight="1">
      <c r="A45" s="739"/>
      <c r="B45" s="85" t="s">
        <v>227</v>
      </c>
      <c r="C45" s="85" t="s">
        <v>266</v>
      </c>
      <c r="D45" s="85"/>
      <c r="E45" s="85" t="s">
        <v>227</v>
      </c>
      <c r="F45" s="85" t="s">
        <v>266</v>
      </c>
    </row>
    <row r="46" spans="1:226" ht="24.75" customHeight="1">
      <c r="A46" s="405" t="s">
        <v>49</v>
      </c>
      <c r="B46" s="658">
        <v>8</v>
      </c>
      <c r="C46" s="661">
        <v>72.727270000000004</v>
      </c>
      <c r="D46" s="654"/>
      <c r="E46" s="658">
        <v>6</v>
      </c>
      <c r="F46" s="661">
        <v>54.55</v>
      </c>
    </row>
    <row r="47" spans="1:226" ht="16.5" customHeight="1">
      <c r="A47" s="405" t="s">
        <v>50</v>
      </c>
      <c r="B47" s="658">
        <v>108</v>
      </c>
      <c r="C47" s="661">
        <v>53.201970000000003</v>
      </c>
      <c r="D47" s="654"/>
      <c r="E47" s="658">
        <v>109</v>
      </c>
      <c r="F47" s="661">
        <v>53.69</v>
      </c>
    </row>
    <row r="48" spans="1:226" ht="16.5" customHeight="1">
      <c r="A48" s="405" t="s">
        <v>51</v>
      </c>
      <c r="B48" s="658">
        <v>96</v>
      </c>
      <c r="C48" s="661">
        <v>64.864859999999993</v>
      </c>
      <c r="D48" s="654"/>
      <c r="E48" s="658">
        <v>85</v>
      </c>
      <c r="F48" s="661">
        <v>57.43</v>
      </c>
    </row>
    <row r="49" spans="1:226" ht="16.5" customHeight="1">
      <c r="A49" s="405" t="s">
        <v>52</v>
      </c>
      <c r="B49" s="658">
        <v>104</v>
      </c>
      <c r="C49" s="661">
        <v>88.89</v>
      </c>
      <c r="D49" s="654"/>
      <c r="E49" s="658">
        <v>80</v>
      </c>
      <c r="F49" s="661">
        <v>68.38</v>
      </c>
    </row>
    <row r="50" spans="1:226" ht="16.5" customHeight="1">
      <c r="A50" s="405" t="s">
        <v>53</v>
      </c>
      <c r="B50" s="658">
        <v>57</v>
      </c>
      <c r="C50" s="661">
        <v>68.674700000000001</v>
      </c>
      <c r="D50" s="654"/>
      <c r="E50" s="658">
        <v>55</v>
      </c>
      <c r="F50" s="661">
        <v>66.27</v>
      </c>
    </row>
    <row r="51" spans="1:226" ht="16.5" customHeight="1">
      <c r="A51" s="405" t="s">
        <v>81</v>
      </c>
      <c r="B51" s="658">
        <v>48</v>
      </c>
      <c r="C51" s="661">
        <v>48.979590000000002</v>
      </c>
      <c r="D51" s="654"/>
      <c r="E51" s="658">
        <v>37</v>
      </c>
      <c r="F51" s="661">
        <v>37.76</v>
      </c>
    </row>
    <row r="52" spans="1:226" ht="16.5" customHeight="1">
      <c r="A52" s="405" t="s">
        <v>54</v>
      </c>
      <c r="B52" s="658">
        <v>29</v>
      </c>
      <c r="C52" s="661">
        <v>61.702129999999997</v>
      </c>
      <c r="D52" s="654"/>
      <c r="E52" s="658">
        <v>31</v>
      </c>
      <c r="F52" s="661">
        <v>65.959999999999994</v>
      </c>
    </row>
    <row r="53" spans="1:226" ht="16.5" customHeight="1">
      <c r="A53" s="405" t="s">
        <v>55</v>
      </c>
      <c r="B53" s="658">
        <v>83</v>
      </c>
      <c r="C53" s="661">
        <v>89.247309999999999</v>
      </c>
      <c r="D53" s="654"/>
      <c r="E53" s="658">
        <v>88</v>
      </c>
      <c r="F53" s="661">
        <v>94.62</v>
      </c>
    </row>
    <row r="54" spans="1:226" s="407" customFormat="1" ht="20.25" customHeight="1">
      <c r="A54" s="12" t="s">
        <v>11</v>
      </c>
      <c r="B54" s="656">
        <v>386</v>
      </c>
      <c r="C54" s="660">
        <v>65.423730000000006</v>
      </c>
      <c r="D54" s="654"/>
      <c r="E54" s="656">
        <v>433</v>
      </c>
      <c r="F54" s="660">
        <v>73.39</v>
      </c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  <c r="BB54" s="70"/>
      <c r="BC54" s="70"/>
      <c r="BD54" s="70"/>
      <c r="BE54" s="70"/>
      <c r="BF54" s="70"/>
      <c r="BG54" s="70"/>
      <c r="BH54" s="70"/>
      <c r="BI54" s="70"/>
      <c r="BJ54" s="70"/>
      <c r="BK54" s="70"/>
      <c r="BL54" s="70"/>
      <c r="BM54" s="70"/>
      <c r="BN54" s="70"/>
      <c r="BO54" s="70"/>
      <c r="BP54" s="70"/>
      <c r="BQ54" s="70"/>
      <c r="BR54" s="70"/>
      <c r="BS54" s="70"/>
      <c r="BT54" s="70"/>
      <c r="BU54" s="70"/>
      <c r="BV54" s="70"/>
      <c r="BW54" s="70"/>
      <c r="BX54" s="70"/>
      <c r="BY54" s="70"/>
      <c r="BZ54" s="70"/>
      <c r="CA54" s="70"/>
      <c r="CB54" s="70"/>
      <c r="CC54" s="70"/>
      <c r="CD54" s="70"/>
      <c r="CE54" s="70"/>
      <c r="CF54" s="70"/>
      <c r="CG54" s="70"/>
      <c r="CH54" s="70"/>
      <c r="CI54" s="70"/>
      <c r="CJ54" s="70"/>
      <c r="CK54" s="70"/>
      <c r="CL54" s="70"/>
      <c r="CM54" s="70"/>
      <c r="CN54" s="70"/>
      <c r="CO54" s="70"/>
      <c r="CP54" s="70"/>
      <c r="CQ54" s="70"/>
      <c r="CR54" s="70"/>
      <c r="CS54" s="70"/>
      <c r="CT54" s="70"/>
      <c r="CU54" s="70"/>
      <c r="CV54" s="70"/>
      <c r="CW54" s="70"/>
      <c r="CX54" s="70"/>
      <c r="CY54" s="70"/>
      <c r="CZ54" s="70"/>
      <c r="DA54" s="70"/>
      <c r="DB54" s="70"/>
      <c r="DC54" s="70"/>
      <c r="DD54" s="70"/>
      <c r="DE54" s="70"/>
      <c r="DF54" s="70"/>
      <c r="DG54" s="70"/>
      <c r="DH54" s="70"/>
      <c r="DI54" s="70"/>
      <c r="DJ54" s="70"/>
      <c r="DK54" s="70"/>
      <c r="DL54" s="70"/>
      <c r="DM54" s="70"/>
      <c r="DN54" s="70"/>
      <c r="DO54" s="70"/>
      <c r="DP54" s="70"/>
      <c r="DQ54" s="70"/>
      <c r="DR54" s="70"/>
      <c r="DS54" s="70"/>
      <c r="DT54" s="70"/>
      <c r="DU54" s="70"/>
      <c r="DV54" s="70"/>
      <c r="DW54" s="70"/>
      <c r="DX54" s="70"/>
      <c r="DY54" s="70"/>
      <c r="DZ54" s="70"/>
      <c r="EA54" s="70"/>
      <c r="EB54" s="70"/>
      <c r="EC54" s="70"/>
      <c r="ED54" s="70"/>
      <c r="EE54" s="70"/>
      <c r="EF54" s="70"/>
      <c r="EG54" s="70"/>
      <c r="EH54" s="70"/>
      <c r="EI54" s="70"/>
      <c r="EJ54" s="70"/>
      <c r="EK54" s="70"/>
      <c r="EL54" s="70"/>
      <c r="EM54" s="70"/>
      <c r="EN54" s="70"/>
      <c r="EO54" s="70"/>
      <c r="EP54" s="70"/>
      <c r="EQ54" s="70"/>
      <c r="ER54" s="70"/>
      <c r="ES54" s="70"/>
      <c r="ET54" s="70"/>
      <c r="EU54" s="70"/>
      <c r="EV54" s="70"/>
      <c r="EW54" s="70"/>
      <c r="EX54" s="70"/>
      <c r="EY54" s="70"/>
      <c r="EZ54" s="70"/>
      <c r="FA54" s="70"/>
      <c r="FB54" s="70"/>
      <c r="FC54" s="70"/>
      <c r="FD54" s="70"/>
      <c r="FE54" s="70"/>
      <c r="FF54" s="70"/>
      <c r="FG54" s="70"/>
      <c r="FH54" s="70"/>
      <c r="FI54" s="70"/>
      <c r="FJ54" s="70"/>
      <c r="FK54" s="70"/>
      <c r="FL54" s="70"/>
      <c r="FM54" s="70"/>
      <c r="FN54" s="70"/>
      <c r="FO54" s="70"/>
      <c r="FP54" s="70"/>
      <c r="FQ54" s="70"/>
      <c r="FR54" s="70"/>
      <c r="FS54" s="70"/>
      <c r="FT54" s="70"/>
      <c r="FU54" s="70"/>
      <c r="FV54" s="70"/>
      <c r="FW54" s="70"/>
      <c r="FX54" s="70"/>
      <c r="FY54" s="70"/>
      <c r="FZ54" s="70"/>
      <c r="GA54" s="70"/>
      <c r="GB54" s="70"/>
      <c r="GC54" s="70"/>
      <c r="GD54" s="70"/>
      <c r="GE54" s="70"/>
      <c r="GF54" s="70"/>
      <c r="GG54" s="70"/>
      <c r="GH54" s="70"/>
      <c r="GI54" s="70"/>
      <c r="GJ54" s="70"/>
      <c r="GK54" s="70"/>
      <c r="GL54" s="70"/>
      <c r="GM54" s="70"/>
      <c r="GN54" s="70"/>
      <c r="GO54" s="70"/>
      <c r="GP54" s="70"/>
      <c r="GQ54" s="70"/>
      <c r="GR54" s="70"/>
      <c r="GS54" s="70"/>
      <c r="GT54" s="70"/>
      <c r="GU54" s="70"/>
      <c r="GV54" s="70"/>
      <c r="GW54" s="70"/>
      <c r="GX54" s="70"/>
      <c r="GY54" s="70"/>
      <c r="GZ54" s="70"/>
      <c r="HA54" s="70"/>
      <c r="HB54" s="70"/>
      <c r="HC54" s="70"/>
      <c r="HD54" s="70"/>
      <c r="HE54" s="70"/>
      <c r="HF54" s="70"/>
      <c r="HG54" s="70"/>
      <c r="HH54" s="70"/>
      <c r="HI54" s="70"/>
      <c r="HJ54" s="70"/>
      <c r="HK54" s="70"/>
      <c r="HL54" s="70"/>
      <c r="HM54" s="70"/>
      <c r="HN54" s="70"/>
      <c r="HO54" s="70"/>
      <c r="HP54" s="70"/>
      <c r="HQ54" s="70"/>
      <c r="HR54" s="70"/>
    </row>
    <row r="55" spans="1:226" ht="16.5" customHeight="1">
      <c r="A55" s="405" t="s">
        <v>56</v>
      </c>
      <c r="B55" s="658">
        <v>36</v>
      </c>
      <c r="C55" s="661">
        <v>42.352939999999997</v>
      </c>
      <c r="D55" s="654"/>
      <c r="E55" s="658">
        <v>41</v>
      </c>
      <c r="F55" s="661">
        <v>48.24</v>
      </c>
    </row>
    <row r="56" spans="1:226" ht="16.5" customHeight="1">
      <c r="A56" s="69" t="s">
        <v>57</v>
      </c>
      <c r="B56" s="658">
        <v>109</v>
      </c>
      <c r="C56" s="661">
        <v>59.89011</v>
      </c>
      <c r="D56" s="654"/>
      <c r="E56" s="658">
        <v>127</v>
      </c>
      <c r="F56" s="661">
        <v>69.78</v>
      </c>
    </row>
    <row r="57" spans="1:226" ht="16.5" customHeight="1">
      <c r="A57" s="69" t="s">
        <v>58</v>
      </c>
      <c r="B57" s="658">
        <v>98</v>
      </c>
      <c r="C57" s="661">
        <v>64.473680000000002</v>
      </c>
      <c r="D57" s="654"/>
      <c r="E57" s="658">
        <v>119</v>
      </c>
      <c r="F57" s="661">
        <v>78.290000000000006</v>
      </c>
    </row>
    <row r="58" spans="1:226" ht="16.5" customHeight="1">
      <c r="A58" s="405" t="s">
        <v>59</v>
      </c>
      <c r="B58" s="658">
        <v>47</v>
      </c>
      <c r="C58" s="661">
        <v>78.333330000000004</v>
      </c>
      <c r="D58" s="654"/>
      <c r="E58" s="658">
        <v>52</v>
      </c>
      <c r="F58" s="661">
        <v>86.67</v>
      </c>
    </row>
    <row r="59" spans="1:226" ht="16.5" customHeight="1">
      <c r="A59" s="405" t="s">
        <v>60</v>
      </c>
      <c r="B59" s="658">
        <v>96</v>
      </c>
      <c r="C59" s="661">
        <v>86.486490000000003</v>
      </c>
      <c r="D59" s="654"/>
      <c r="E59" s="658">
        <v>94</v>
      </c>
      <c r="F59" s="661">
        <v>84.68</v>
      </c>
    </row>
    <row r="60" spans="1:226" s="407" customFormat="1" ht="21" customHeight="1">
      <c r="A60" s="12" t="s">
        <v>12</v>
      </c>
      <c r="B60" s="656">
        <v>314</v>
      </c>
      <c r="C60" s="660">
        <v>73.023259999999993</v>
      </c>
      <c r="D60" s="654"/>
      <c r="E60" s="656">
        <v>286</v>
      </c>
      <c r="F60" s="660">
        <v>66.510000000000005</v>
      </c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  <c r="BB60" s="70"/>
      <c r="BC60" s="70"/>
      <c r="BD60" s="70"/>
      <c r="BE60" s="70"/>
      <c r="BF60" s="70"/>
      <c r="BG60" s="70"/>
      <c r="BH60" s="70"/>
      <c r="BI60" s="70"/>
      <c r="BJ60" s="70"/>
      <c r="BK60" s="70"/>
      <c r="BL60" s="70"/>
      <c r="BM60" s="70"/>
      <c r="BN60" s="70"/>
      <c r="BO60" s="70"/>
      <c r="BP60" s="70"/>
      <c r="BQ60" s="70"/>
      <c r="BR60" s="70"/>
      <c r="BS60" s="70"/>
      <c r="BT60" s="70"/>
      <c r="BU60" s="70"/>
      <c r="BV60" s="70"/>
      <c r="BW60" s="70"/>
      <c r="BX60" s="70"/>
      <c r="BY60" s="70"/>
      <c r="BZ60" s="70"/>
      <c r="CA60" s="70"/>
      <c r="CB60" s="70"/>
      <c r="CC60" s="70"/>
      <c r="CD60" s="70"/>
      <c r="CE60" s="70"/>
      <c r="CF60" s="70"/>
      <c r="CG60" s="70"/>
      <c r="CH60" s="70"/>
      <c r="CI60" s="70"/>
      <c r="CJ60" s="70"/>
      <c r="CK60" s="70"/>
      <c r="CL60" s="70"/>
      <c r="CM60" s="70"/>
      <c r="CN60" s="70"/>
      <c r="CO60" s="70"/>
      <c r="CP60" s="70"/>
      <c r="CQ60" s="70"/>
      <c r="CR60" s="70"/>
      <c r="CS60" s="70"/>
      <c r="CT60" s="70"/>
      <c r="CU60" s="70"/>
      <c r="CV60" s="70"/>
      <c r="CW60" s="70"/>
      <c r="CX60" s="70"/>
      <c r="CY60" s="70"/>
      <c r="CZ60" s="70"/>
      <c r="DA60" s="70"/>
      <c r="DB60" s="70"/>
      <c r="DC60" s="70"/>
      <c r="DD60" s="70"/>
      <c r="DE60" s="70"/>
      <c r="DF60" s="70"/>
      <c r="DG60" s="70"/>
      <c r="DH60" s="70"/>
      <c r="DI60" s="70"/>
      <c r="DJ60" s="70"/>
      <c r="DK60" s="70"/>
      <c r="DL60" s="70"/>
      <c r="DM60" s="70"/>
      <c r="DN60" s="70"/>
      <c r="DO60" s="70"/>
      <c r="DP60" s="70"/>
      <c r="DQ60" s="70"/>
      <c r="DR60" s="70"/>
      <c r="DS60" s="70"/>
      <c r="DT60" s="70"/>
      <c r="DU60" s="70"/>
      <c r="DV60" s="70"/>
      <c r="DW60" s="70"/>
      <c r="DX60" s="70"/>
      <c r="DY60" s="70"/>
      <c r="DZ60" s="70"/>
      <c r="EA60" s="70"/>
      <c r="EB60" s="70"/>
      <c r="EC60" s="70"/>
      <c r="ED60" s="70"/>
      <c r="EE60" s="70"/>
      <c r="EF60" s="70"/>
      <c r="EG60" s="70"/>
      <c r="EH60" s="70"/>
      <c r="EI60" s="70"/>
      <c r="EJ60" s="70"/>
      <c r="EK60" s="70"/>
      <c r="EL60" s="70"/>
      <c r="EM60" s="70"/>
      <c r="EN60" s="70"/>
      <c r="EO60" s="70"/>
      <c r="EP60" s="70"/>
      <c r="EQ60" s="70"/>
      <c r="ER60" s="70"/>
      <c r="ES60" s="70"/>
      <c r="ET60" s="70"/>
      <c r="EU60" s="70"/>
      <c r="EV60" s="70"/>
      <c r="EW60" s="70"/>
      <c r="EX60" s="70"/>
      <c r="EY60" s="70"/>
      <c r="EZ60" s="70"/>
      <c r="FA60" s="70"/>
      <c r="FB60" s="70"/>
      <c r="FC60" s="70"/>
      <c r="FD60" s="70"/>
      <c r="FE60" s="70"/>
      <c r="FF60" s="70"/>
      <c r="FG60" s="70"/>
      <c r="FH60" s="70"/>
      <c r="FI60" s="70"/>
      <c r="FJ60" s="70"/>
      <c r="FK60" s="70"/>
      <c r="FL60" s="70"/>
      <c r="FM60" s="70"/>
      <c r="FN60" s="70"/>
      <c r="FO60" s="70"/>
      <c r="FP60" s="70"/>
      <c r="FQ60" s="70"/>
      <c r="FR60" s="70"/>
      <c r="FS60" s="70"/>
      <c r="FT60" s="70"/>
      <c r="FU60" s="70"/>
      <c r="FV60" s="70"/>
      <c r="FW60" s="70"/>
      <c r="FX60" s="70"/>
      <c r="FY60" s="70"/>
      <c r="FZ60" s="70"/>
      <c r="GA60" s="70"/>
      <c r="GB60" s="70"/>
      <c r="GC60" s="70"/>
      <c r="GD60" s="70"/>
      <c r="GE60" s="70"/>
      <c r="GF60" s="70"/>
      <c r="GG60" s="70"/>
      <c r="GH60" s="70"/>
      <c r="GI60" s="70"/>
      <c r="GJ60" s="70"/>
      <c r="GK60" s="70"/>
      <c r="GL60" s="70"/>
      <c r="GM60" s="70"/>
      <c r="GN60" s="70"/>
      <c r="GO60" s="70"/>
      <c r="GP60" s="70"/>
      <c r="GQ60" s="70"/>
      <c r="GR60" s="70"/>
      <c r="GS60" s="70"/>
      <c r="GT60" s="70"/>
      <c r="GU60" s="70"/>
      <c r="GV60" s="70"/>
      <c r="GW60" s="70"/>
      <c r="GX60" s="70"/>
      <c r="GY60" s="70"/>
      <c r="GZ60" s="70"/>
      <c r="HA60" s="70"/>
      <c r="HB60" s="70"/>
      <c r="HC60" s="70"/>
      <c r="HD60" s="70"/>
      <c r="HE60" s="70"/>
      <c r="HF60" s="70"/>
      <c r="HG60" s="70"/>
      <c r="HH60" s="70"/>
      <c r="HI60" s="70"/>
      <c r="HJ60" s="70"/>
      <c r="HK60" s="70"/>
      <c r="HL60" s="70"/>
      <c r="HM60" s="70"/>
      <c r="HN60" s="70"/>
      <c r="HO60" s="70"/>
      <c r="HP60" s="70"/>
      <c r="HQ60" s="70"/>
      <c r="HR60" s="70"/>
    </row>
    <row r="61" spans="1:226" ht="16.5" customHeight="1">
      <c r="A61" s="405" t="s">
        <v>61</v>
      </c>
      <c r="B61" s="658">
        <v>70</v>
      </c>
      <c r="C61" s="661">
        <v>77.777780000000007</v>
      </c>
      <c r="D61" s="654"/>
      <c r="E61" s="658">
        <v>81</v>
      </c>
      <c r="F61" s="661">
        <v>90</v>
      </c>
    </row>
    <row r="62" spans="1:226" ht="16.5" customHeight="1">
      <c r="A62" s="405" t="s">
        <v>62</v>
      </c>
      <c r="B62" s="658">
        <v>58</v>
      </c>
      <c r="C62" s="661">
        <v>81.69014</v>
      </c>
      <c r="D62" s="654"/>
      <c r="E62" s="658">
        <v>38</v>
      </c>
      <c r="F62" s="661">
        <v>53.52</v>
      </c>
    </row>
    <row r="63" spans="1:226" ht="16.5" customHeight="1">
      <c r="A63" s="405" t="s">
        <v>63</v>
      </c>
      <c r="B63" s="658">
        <v>33</v>
      </c>
      <c r="C63" s="661">
        <v>78.571430000000007</v>
      </c>
      <c r="D63" s="654"/>
      <c r="E63" s="658">
        <v>29</v>
      </c>
      <c r="F63" s="661">
        <v>69.05</v>
      </c>
    </row>
    <row r="64" spans="1:226" ht="16.5" customHeight="1">
      <c r="A64" s="405" t="s">
        <v>64</v>
      </c>
      <c r="B64" s="658">
        <v>92</v>
      </c>
      <c r="C64" s="661">
        <v>75.409840000000003</v>
      </c>
      <c r="D64" s="654"/>
      <c r="E64" s="658">
        <v>85</v>
      </c>
      <c r="F64" s="661">
        <v>69.67</v>
      </c>
    </row>
    <row r="65" spans="1:226" ht="16.5" customHeight="1">
      <c r="A65" s="405" t="s">
        <v>83</v>
      </c>
      <c r="B65" s="658">
        <v>40</v>
      </c>
      <c r="C65" s="661">
        <v>85.106380000000001</v>
      </c>
      <c r="D65" s="654"/>
      <c r="E65" s="658">
        <v>37</v>
      </c>
      <c r="F65" s="661">
        <v>78.72</v>
      </c>
    </row>
    <row r="66" spans="1:226" ht="16.5" customHeight="1">
      <c r="A66" s="69" t="s">
        <v>66</v>
      </c>
      <c r="B66" s="658">
        <v>21</v>
      </c>
      <c r="C66" s="661">
        <v>36.206899999999997</v>
      </c>
      <c r="D66" s="654"/>
      <c r="E66" s="658">
        <v>16</v>
      </c>
      <c r="F66" s="661">
        <v>27.59</v>
      </c>
    </row>
    <row r="67" spans="1:226" s="407" customFormat="1" ht="22.5" customHeight="1">
      <c r="A67" s="12" t="s">
        <v>13</v>
      </c>
      <c r="B67" s="656">
        <v>1037</v>
      </c>
      <c r="C67" s="660">
        <v>81.717889999999997</v>
      </c>
      <c r="D67" s="654"/>
      <c r="E67" s="656">
        <v>774</v>
      </c>
      <c r="F67" s="660">
        <v>60.99</v>
      </c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  <c r="AS67" s="70"/>
      <c r="AT67" s="70"/>
      <c r="AU67" s="70"/>
      <c r="AV67" s="70"/>
      <c r="AW67" s="70"/>
      <c r="AX67" s="70"/>
      <c r="AY67" s="70"/>
      <c r="AZ67" s="70"/>
      <c r="BA67" s="70"/>
      <c r="BB67" s="70"/>
      <c r="BC67" s="70"/>
      <c r="BD67" s="70"/>
      <c r="BE67" s="70"/>
      <c r="BF67" s="70"/>
      <c r="BG67" s="70"/>
      <c r="BH67" s="70"/>
      <c r="BI67" s="70"/>
      <c r="BJ67" s="70"/>
      <c r="BK67" s="70"/>
      <c r="BL67" s="70"/>
      <c r="BM67" s="70"/>
      <c r="BN67" s="70"/>
      <c r="BO67" s="70"/>
      <c r="BP67" s="70"/>
      <c r="BQ67" s="70"/>
      <c r="BR67" s="70"/>
      <c r="BS67" s="70"/>
      <c r="BT67" s="70"/>
      <c r="BU67" s="70"/>
      <c r="BV67" s="70"/>
      <c r="BW67" s="70"/>
      <c r="BX67" s="70"/>
      <c r="BY67" s="70"/>
      <c r="BZ67" s="70"/>
      <c r="CA67" s="70"/>
      <c r="CB67" s="70"/>
      <c r="CC67" s="70"/>
      <c r="CD67" s="70"/>
      <c r="CE67" s="70"/>
      <c r="CF67" s="70"/>
      <c r="CG67" s="70"/>
      <c r="CH67" s="70"/>
      <c r="CI67" s="70"/>
      <c r="CJ67" s="70"/>
      <c r="CK67" s="70"/>
      <c r="CL67" s="70"/>
      <c r="CM67" s="70"/>
      <c r="CN67" s="70"/>
      <c r="CO67" s="70"/>
      <c r="CP67" s="70"/>
      <c r="CQ67" s="70"/>
      <c r="CR67" s="70"/>
      <c r="CS67" s="70"/>
      <c r="CT67" s="70"/>
      <c r="CU67" s="70"/>
      <c r="CV67" s="70"/>
      <c r="CW67" s="70"/>
      <c r="CX67" s="70"/>
      <c r="CY67" s="70"/>
      <c r="CZ67" s="70"/>
      <c r="DA67" s="70"/>
      <c r="DB67" s="70"/>
      <c r="DC67" s="70"/>
      <c r="DD67" s="70"/>
      <c r="DE67" s="70"/>
      <c r="DF67" s="70"/>
      <c r="DG67" s="70"/>
      <c r="DH67" s="70"/>
      <c r="DI67" s="70"/>
      <c r="DJ67" s="70"/>
      <c r="DK67" s="70"/>
      <c r="DL67" s="70"/>
      <c r="DM67" s="70"/>
      <c r="DN67" s="70"/>
      <c r="DO67" s="70"/>
      <c r="DP67" s="70"/>
      <c r="DQ67" s="70"/>
      <c r="DR67" s="70"/>
      <c r="DS67" s="70"/>
      <c r="DT67" s="70"/>
      <c r="DU67" s="70"/>
      <c r="DV67" s="70"/>
      <c r="DW67" s="70"/>
      <c r="DX67" s="70"/>
      <c r="DY67" s="70"/>
      <c r="DZ67" s="70"/>
      <c r="EA67" s="70"/>
      <c r="EB67" s="70"/>
      <c r="EC67" s="70"/>
      <c r="ED67" s="70"/>
      <c r="EE67" s="70"/>
      <c r="EF67" s="70"/>
      <c r="EG67" s="70"/>
      <c r="EH67" s="70"/>
      <c r="EI67" s="70"/>
      <c r="EJ67" s="70"/>
      <c r="EK67" s="70"/>
      <c r="EL67" s="70"/>
      <c r="EM67" s="70"/>
      <c r="EN67" s="70"/>
      <c r="EO67" s="70"/>
      <c r="EP67" s="70"/>
      <c r="EQ67" s="70"/>
      <c r="ER67" s="70"/>
      <c r="ES67" s="70"/>
      <c r="ET67" s="70"/>
      <c r="EU67" s="70"/>
      <c r="EV67" s="70"/>
      <c r="EW67" s="70"/>
      <c r="EX67" s="70"/>
      <c r="EY67" s="70"/>
      <c r="EZ67" s="70"/>
      <c r="FA67" s="70"/>
      <c r="FB67" s="70"/>
      <c r="FC67" s="70"/>
      <c r="FD67" s="70"/>
      <c r="FE67" s="70"/>
      <c r="FF67" s="70"/>
      <c r="FG67" s="70"/>
      <c r="FH67" s="70"/>
      <c r="FI67" s="70"/>
      <c r="FJ67" s="70"/>
      <c r="FK67" s="70"/>
      <c r="FL67" s="70"/>
      <c r="FM67" s="70"/>
      <c r="FN67" s="70"/>
      <c r="FO67" s="70"/>
      <c r="FP67" s="70"/>
      <c r="FQ67" s="70"/>
      <c r="FR67" s="70"/>
      <c r="FS67" s="70"/>
      <c r="FT67" s="70"/>
      <c r="FU67" s="70"/>
      <c r="FV67" s="70"/>
      <c r="FW67" s="70"/>
      <c r="FX67" s="70"/>
      <c r="FY67" s="70"/>
      <c r="FZ67" s="70"/>
      <c r="GA67" s="70"/>
      <c r="GB67" s="70"/>
      <c r="GC67" s="70"/>
      <c r="GD67" s="70"/>
      <c r="GE67" s="70"/>
      <c r="GF67" s="70"/>
      <c r="GG67" s="70"/>
      <c r="GH67" s="70"/>
      <c r="GI67" s="70"/>
      <c r="GJ67" s="70"/>
      <c r="GK67" s="70"/>
      <c r="GL67" s="70"/>
      <c r="GM67" s="70"/>
      <c r="GN67" s="70"/>
      <c r="GO67" s="70"/>
      <c r="GP67" s="70"/>
      <c r="GQ67" s="70"/>
      <c r="GR67" s="70"/>
      <c r="GS67" s="70"/>
      <c r="GT67" s="70"/>
      <c r="GU67" s="70"/>
      <c r="GV67" s="70"/>
      <c r="GW67" s="70"/>
      <c r="GX67" s="70"/>
      <c r="GY67" s="70"/>
      <c r="GZ67" s="70"/>
      <c r="HA67" s="70"/>
      <c r="HB67" s="70"/>
      <c r="HC67" s="70"/>
      <c r="HD67" s="70"/>
      <c r="HE67" s="70"/>
      <c r="HF67" s="70"/>
      <c r="HG67" s="70"/>
      <c r="HH67" s="70"/>
      <c r="HI67" s="70"/>
      <c r="HJ67" s="70"/>
      <c r="HK67" s="70"/>
      <c r="HL67" s="70"/>
      <c r="HM67" s="70"/>
      <c r="HN67" s="70"/>
      <c r="HO67" s="70"/>
      <c r="HP67" s="70"/>
      <c r="HQ67" s="70"/>
      <c r="HR67" s="70"/>
    </row>
    <row r="68" spans="1:226" ht="16.5" customHeight="1">
      <c r="A68" s="405" t="s">
        <v>67</v>
      </c>
      <c r="B68" s="658">
        <v>126</v>
      </c>
      <c r="C68" s="661">
        <v>78.260869999999997</v>
      </c>
      <c r="D68" s="654"/>
      <c r="E68" s="658">
        <v>71</v>
      </c>
      <c r="F68" s="661">
        <v>44.1</v>
      </c>
    </row>
    <row r="69" spans="1:226" ht="16.5" customHeight="1">
      <c r="A69" s="405" t="s">
        <v>68</v>
      </c>
      <c r="B69" s="658">
        <v>122</v>
      </c>
      <c r="C69" s="661">
        <v>85.314689999999999</v>
      </c>
      <c r="D69" s="654"/>
      <c r="E69" s="658">
        <v>103</v>
      </c>
      <c r="F69" s="661">
        <v>72.03</v>
      </c>
    </row>
    <row r="70" spans="1:226" ht="16.5" customHeight="1">
      <c r="A70" s="405" t="s">
        <v>69</v>
      </c>
      <c r="B70" s="658">
        <v>122</v>
      </c>
      <c r="C70" s="661">
        <v>85.915490000000005</v>
      </c>
      <c r="D70" s="654"/>
      <c r="E70" s="658">
        <v>120</v>
      </c>
      <c r="F70" s="661">
        <v>84.51</v>
      </c>
    </row>
    <row r="71" spans="1:226" ht="16.5" customHeight="1">
      <c r="A71" s="405" t="s">
        <v>70</v>
      </c>
      <c r="B71" s="658">
        <v>72</v>
      </c>
      <c r="C71" s="661">
        <v>84.705879999999993</v>
      </c>
      <c r="D71" s="654"/>
      <c r="E71" s="658">
        <v>60</v>
      </c>
      <c r="F71" s="661">
        <v>70.59</v>
      </c>
    </row>
    <row r="72" spans="1:226" ht="16.5" customHeight="1">
      <c r="A72" s="405" t="s">
        <v>71</v>
      </c>
      <c r="B72" s="658">
        <v>72</v>
      </c>
      <c r="C72" s="661">
        <v>82.758619999999993</v>
      </c>
      <c r="D72" s="654"/>
      <c r="E72" s="658">
        <v>51</v>
      </c>
      <c r="F72" s="661">
        <v>58.62</v>
      </c>
    </row>
    <row r="73" spans="1:226" ht="16.5" customHeight="1">
      <c r="A73" s="405" t="s">
        <v>72</v>
      </c>
      <c r="B73" s="658">
        <v>99</v>
      </c>
      <c r="C73" s="661">
        <v>84.615380000000002</v>
      </c>
      <c r="D73" s="654"/>
      <c r="E73" s="658">
        <v>61</v>
      </c>
      <c r="F73" s="661">
        <v>52.14</v>
      </c>
    </row>
    <row r="74" spans="1:226" ht="16.5" customHeight="1">
      <c r="A74" s="405" t="s">
        <v>73</v>
      </c>
      <c r="B74" s="658">
        <v>99</v>
      </c>
      <c r="C74" s="661">
        <v>83.193280000000001</v>
      </c>
      <c r="D74" s="654"/>
      <c r="E74" s="658">
        <v>48</v>
      </c>
      <c r="F74" s="661">
        <v>40.340000000000003</v>
      </c>
    </row>
    <row r="75" spans="1:226" ht="16.5" customHeight="1">
      <c r="A75" s="405" t="s">
        <v>74</v>
      </c>
      <c r="B75" s="658">
        <v>82</v>
      </c>
      <c r="C75" s="661">
        <v>70.085470000000001</v>
      </c>
      <c r="D75" s="654"/>
      <c r="E75" s="658">
        <v>63</v>
      </c>
      <c r="F75" s="661">
        <v>53.85</v>
      </c>
    </row>
    <row r="76" spans="1:226" ht="16.5" customHeight="1">
      <c r="A76" s="405" t="s">
        <v>75</v>
      </c>
      <c r="B76" s="658">
        <v>36</v>
      </c>
      <c r="C76" s="661">
        <v>100</v>
      </c>
      <c r="D76" s="654"/>
      <c r="E76" s="658">
        <v>20</v>
      </c>
      <c r="F76" s="661">
        <v>55.56</v>
      </c>
    </row>
    <row r="77" spans="1:226" ht="16.5" customHeight="1">
      <c r="A77" s="405" t="s">
        <v>76</v>
      </c>
      <c r="B77" s="658">
        <v>39</v>
      </c>
      <c r="C77" s="661">
        <v>76.470590000000001</v>
      </c>
      <c r="D77" s="654"/>
      <c r="E77" s="658">
        <v>31</v>
      </c>
      <c r="F77" s="661">
        <v>60.78</v>
      </c>
    </row>
    <row r="78" spans="1:226" ht="16.5" customHeight="1">
      <c r="A78" s="405" t="s">
        <v>77</v>
      </c>
      <c r="B78" s="658">
        <v>70</v>
      </c>
      <c r="C78" s="661">
        <v>87.5</v>
      </c>
      <c r="D78" s="654"/>
      <c r="E78" s="658">
        <v>48</v>
      </c>
      <c r="F78" s="661">
        <v>60</v>
      </c>
    </row>
    <row r="79" spans="1:226" ht="16.5" customHeight="1">
      <c r="A79" s="405" t="s">
        <v>78</v>
      </c>
      <c r="B79" s="658">
        <v>39</v>
      </c>
      <c r="C79" s="661">
        <v>79.591840000000005</v>
      </c>
      <c r="D79" s="654"/>
      <c r="E79" s="658">
        <v>33</v>
      </c>
      <c r="F79" s="661">
        <v>67.349999999999994</v>
      </c>
    </row>
    <row r="80" spans="1:226" ht="16.5" customHeight="1">
      <c r="A80" s="405" t="s">
        <v>79</v>
      </c>
      <c r="B80" s="658">
        <v>59</v>
      </c>
      <c r="C80" s="661">
        <v>71.951220000000006</v>
      </c>
      <c r="D80" s="654"/>
      <c r="E80" s="658">
        <v>65</v>
      </c>
      <c r="F80" s="661">
        <v>79.27</v>
      </c>
    </row>
    <row r="81" spans="1:6" s="83" customFormat="1" ht="12.75">
      <c r="A81" s="71"/>
      <c r="B81" s="71"/>
      <c r="C81" s="71"/>
      <c r="D81" s="71"/>
      <c r="E81" s="71"/>
      <c r="F81" s="71"/>
    </row>
  </sheetData>
  <mergeCells count="10">
    <mergeCell ref="A2:F2"/>
    <mergeCell ref="C3:D3"/>
    <mergeCell ref="A4:A5"/>
    <mergeCell ref="B4:C4"/>
    <mergeCell ref="B44:C44"/>
    <mergeCell ref="E44:F44"/>
    <mergeCell ref="E4:F4"/>
    <mergeCell ref="A42:F42"/>
    <mergeCell ref="C43:D43"/>
    <mergeCell ref="A44:A45"/>
  </mergeCells>
  <pageMargins left="0.39370078740157483" right="0.15748031496062992" top="0.31496062992125984" bottom="0.39370078740157483" header="0.31496062992125984" footer="0.23622047244094491"/>
  <pageSetup paperSize="9" orientation="portrait" r:id="rId1"/>
  <headerFooter>
    <oddFooter>&amp;C&amp;P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7030A0"/>
  </sheetPr>
  <dimension ref="A1:H84"/>
  <sheetViews>
    <sheetView topLeftCell="A42" workbookViewId="0">
      <selection activeCell="B50" sqref="B50:H83"/>
    </sheetView>
  </sheetViews>
  <sheetFormatPr defaultColWidth="11.140625" defaultRowHeight="12.75"/>
  <cols>
    <col min="1" max="1" width="36.85546875" style="83" customWidth="1"/>
    <col min="2" max="2" width="11.140625" style="83" customWidth="1"/>
    <col min="3" max="3" width="10.7109375" style="83" customWidth="1"/>
    <col min="4" max="4" width="1.42578125" style="83" customWidth="1"/>
    <col min="5" max="6" width="10.5703125" style="83" customWidth="1"/>
    <col min="7" max="7" width="1.7109375" style="83" customWidth="1"/>
    <col min="8" max="8" width="11.28515625" style="83" customWidth="1"/>
    <col min="9" max="235" width="14.140625" style="83" customWidth="1"/>
    <col min="236" max="236" width="37.140625" style="83" customWidth="1"/>
    <col min="237" max="237" width="14" style="83" customWidth="1"/>
    <col min="238" max="240" width="11.140625" style="83"/>
    <col min="241" max="241" width="36.85546875" style="83" customWidth="1"/>
    <col min="242" max="242" width="11.140625" style="83" customWidth="1"/>
    <col min="243" max="243" width="10.7109375" style="83" customWidth="1"/>
    <col min="244" max="244" width="1.42578125" style="83" customWidth="1"/>
    <col min="245" max="246" width="10.5703125" style="83" customWidth="1"/>
    <col min="247" max="247" width="1.7109375" style="83" customWidth="1"/>
    <col min="248" max="248" width="11.28515625" style="83" customWidth="1"/>
    <col min="249" max="491" width="14.140625" style="83" customWidth="1"/>
    <col min="492" max="492" width="37.140625" style="83" customWidth="1"/>
    <col min="493" max="493" width="14" style="83" customWidth="1"/>
    <col min="494" max="496" width="11.140625" style="83"/>
    <col min="497" max="497" width="36.85546875" style="83" customWidth="1"/>
    <col min="498" max="498" width="11.140625" style="83" customWidth="1"/>
    <col min="499" max="499" width="10.7109375" style="83" customWidth="1"/>
    <col min="500" max="500" width="1.42578125" style="83" customWidth="1"/>
    <col min="501" max="502" width="10.5703125" style="83" customWidth="1"/>
    <col min="503" max="503" width="1.7109375" style="83" customWidth="1"/>
    <col min="504" max="504" width="11.28515625" style="83" customWidth="1"/>
    <col min="505" max="747" width="14.140625" style="83" customWidth="1"/>
    <col min="748" max="748" width="37.140625" style="83" customWidth="1"/>
    <col min="749" max="749" width="14" style="83" customWidth="1"/>
    <col min="750" max="752" width="11.140625" style="83"/>
    <col min="753" max="753" width="36.85546875" style="83" customWidth="1"/>
    <col min="754" max="754" width="11.140625" style="83" customWidth="1"/>
    <col min="755" max="755" width="10.7109375" style="83" customWidth="1"/>
    <col min="756" max="756" width="1.42578125" style="83" customWidth="1"/>
    <col min="757" max="758" width="10.5703125" style="83" customWidth="1"/>
    <col min="759" max="759" width="1.7109375" style="83" customWidth="1"/>
    <col min="760" max="760" width="11.28515625" style="83" customWidth="1"/>
    <col min="761" max="1003" width="14.140625" style="83" customWidth="1"/>
    <col min="1004" max="1004" width="37.140625" style="83" customWidth="1"/>
    <col min="1005" max="1005" width="14" style="83" customWidth="1"/>
    <col min="1006" max="1008" width="11.140625" style="83"/>
    <col min="1009" max="1009" width="36.85546875" style="83" customWidth="1"/>
    <col min="1010" max="1010" width="11.140625" style="83" customWidth="1"/>
    <col min="1011" max="1011" width="10.7109375" style="83" customWidth="1"/>
    <col min="1012" max="1012" width="1.42578125" style="83" customWidth="1"/>
    <col min="1013" max="1014" width="10.5703125" style="83" customWidth="1"/>
    <col min="1015" max="1015" width="1.7109375" style="83" customWidth="1"/>
    <col min="1016" max="1016" width="11.28515625" style="83" customWidth="1"/>
    <col min="1017" max="1259" width="14.140625" style="83" customWidth="1"/>
    <col min="1260" max="1260" width="37.140625" style="83" customWidth="1"/>
    <col min="1261" max="1261" width="14" style="83" customWidth="1"/>
    <col min="1262" max="1264" width="11.140625" style="83"/>
    <col min="1265" max="1265" width="36.85546875" style="83" customWidth="1"/>
    <col min="1266" max="1266" width="11.140625" style="83" customWidth="1"/>
    <col min="1267" max="1267" width="10.7109375" style="83" customWidth="1"/>
    <col min="1268" max="1268" width="1.42578125" style="83" customWidth="1"/>
    <col min="1269" max="1270" width="10.5703125" style="83" customWidth="1"/>
    <col min="1271" max="1271" width="1.7109375" style="83" customWidth="1"/>
    <col min="1272" max="1272" width="11.28515625" style="83" customWidth="1"/>
    <col min="1273" max="1515" width="14.140625" style="83" customWidth="1"/>
    <col min="1516" max="1516" width="37.140625" style="83" customWidth="1"/>
    <col min="1517" max="1517" width="14" style="83" customWidth="1"/>
    <col min="1518" max="1520" width="11.140625" style="83"/>
    <col min="1521" max="1521" width="36.85546875" style="83" customWidth="1"/>
    <col min="1522" max="1522" width="11.140625" style="83" customWidth="1"/>
    <col min="1523" max="1523" width="10.7109375" style="83" customWidth="1"/>
    <col min="1524" max="1524" width="1.42578125" style="83" customWidth="1"/>
    <col min="1525" max="1526" width="10.5703125" style="83" customWidth="1"/>
    <col min="1527" max="1527" width="1.7109375" style="83" customWidth="1"/>
    <col min="1528" max="1528" width="11.28515625" style="83" customWidth="1"/>
    <col min="1529" max="1771" width="14.140625" style="83" customWidth="1"/>
    <col min="1772" max="1772" width="37.140625" style="83" customWidth="1"/>
    <col min="1773" max="1773" width="14" style="83" customWidth="1"/>
    <col min="1774" max="1776" width="11.140625" style="83"/>
    <col min="1777" max="1777" width="36.85546875" style="83" customWidth="1"/>
    <col min="1778" max="1778" width="11.140625" style="83" customWidth="1"/>
    <col min="1779" max="1779" width="10.7109375" style="83" customWidth="1"/>
    <col min="1780" max="1780" width="1.42578125" style="83" customWidth="1"/>
    <col min="1781" max="1782" width="10.5703125" style="83" customWidth="1"/>
    <col min="1783" max="1783" width="1.7109375" style="83" customWidth="1"/>
    <col min="1784" max="1784" width="11.28515625" style="83" customWidth="1"/>
    <col min="1785" max="2027" width="14.140625" style="83" customWidth="1"/>
    <col min="2028" max="2028" width="37.140625" style="83" customWidth="1"/>
    <col min="2029" max="2029" width="14" style="83" customWidth="1"/>
    <col min="2030" max="2032" width="11.140625" style="83"/>
    <col min="2033" max="2033" width="36.85546875" style="83" customWidth="1"/>
    <col min="2034" max="2034" width="11.140625" style="83" customWidth="1"/>
    <col min="2035" max="2035" width="10.7109375" style="83" customWidth="1"/>
    <col min="2036" max="2036" width="1.42578125" style="83" customWidth="1"/>
    <col min="2037" max="2038" width="10.5703125" style="83" customWidth="1"/>
    <col min="2039" max="2039" width="1.7109375" style="83" customWidth="1"/>
    <col min="2040" max="2040" width="11.28515625" style="83" customWidth="1"/>
    <col min="2041" max="2283" width="14.140625" style="83" customWidth="1"/>
    <col min="2284" max="2284" width="37.140625" style="83" customWidth="1"/>
    <col min="2285" max="2285" width="14" style="83" customWidth="1"/>
    <col min="2286" max="2288" width="11.140625" style="83"/>
    <col min="2289" max="2289" width="36.85546875" style="83" customWidth="1"/>
    <col min="2290" max="2290" width="11.140625" style="83" customWidth="1"/>
    <col min="2291" max="2291" width="10.7109375" style="83" customWidth="1"/>
    <col min="2292" max="2292" width="1.42578125" style="83" customWidth="1"/>
    <col min="2293" max="2294" width="10.5703125" style="83" customWidth="1"/>
    <col min="2295" max="2295" width="1.7109375" style="83" customWidth="1"/>
    <col min="2296" max="2296" width="11.28515625" style="83" customWidth="1"/>
    <col min="2297" max="2539" width="14.140625" style="83" customWidth="1"/>
    <col min="2540" max="2540" width="37.140625" style="83" customWidth="1"/>
    <col min="2541" max="2541" width="14" style="83" customWidth="1"/>
    <col min="2542" max="2544" width="11.140625" style="83"/>
    <col min="2545" max="2545" width="36.85546875" style="83" customWidth="1"/>
    <col min="2546" max="2546" width="11.140625" style="83" customWidth="1"/>
    <col min="2547" max="2547" width="10.7109375" style="83" customWidth="1"/>
    <col min="2548" max="2548" width="1.42578125" style="83" customWidth="1"/>
    <col min="2549" max="2550" width="10.5703125" style="83" customWidth="1"/>
    <col min="2551" max="2551" width="1.7109375" style="83" customWidth="1"/>
    <col min="2552" max="2552" width="11.28515625" style="83" customWidth="1"/>
    <col min="2553" max="2795" width="14.140625" style="83" customWidth="1"/>
    <col min="2796" max="2796" width="37.140625" style="83" customWidth="1"/>
    <col min="2797" max="2797" width="14" style="83" customWidth="1"/>
    <col min="2798" max="2800" width="11.140625" style="83"/>
    <col min="2801" max="2801" width="36.85546875" style="83" customWidth="1"/>
    <col min="2802" max="2802" width="11.140625" style="83" customWidth="1"/>
    <col min="2803" max="2803" width="10.7109375" style="83" customWidth="1"/>
    <col min="2804" max="2804" width="1.42578125" style="83" customWidth="1"/>
    <col min="2805" max="2806" width="10.5703125" style="83" customWidth="1"/>
    <col min="2807" max="2807" width="1.7109375" style="83" customWidth="1"/>
    <col min="2808" max="2808" width="11.28515625" style="83" customWidth="1"/>
    <col min="2809" max="3051" width="14.140625" style="83" customWidth="1"/>
    <col min="3052" max="3052" width="37.140625" style="83" customWidth="1"/>
    <col min="3053" max="3053" width="14" style="83" customWidth="1"/>
    <col min="3054" max="3056" width="11.140625" style="83"/>
    <col min="3057" max="3057" width="36.85546875" style="83" customWidth="1"/>
    <col min="3058" max="3058" width="11.140625" style="83" customWidth="1"/>
    <col min="3059" max="3059" width="10.7109375" style="83" customWidth="1"/>
    <col min="3060" max="3060" width="1.42578125" style="83" customWidth="1"/>
    <col min="3061" max="3062" width="10.5703125" style="83" customWidth="1"/>
    <col min="3063" max="3063" width="1.7109375" style="83" customWidth="1"/>
    <col min="3064" max="3064" width="11.28515625" style="83" customWidth="1"/>
    <col min="3065" max="3307" width="14.140625" style="83" customWidth="1"/>
    <col min="3308" max="3308" width="37.140625" style="83" customWidth="1"/>
    <col min="3309" max="3309" width="14" style="83" customWidth="1"/>
    <col min="3310" max="3312" width="11.140625" style="83"/>
    <col min="3313" max="3313" width="36.85546875" style="83" customWidth="1"/>
    <col min="3314" max="3314" width="11.140625" style="83" customWidth="1"/>
    <col min="3315" max="3315" width="10.7109375" style="83" customWidth="1"/>
    <col min="3316" max="3316" width="1.42578125" style="83" customWidth="1"/>
    <col min="3317" max="3318" width="10.5703125" style="83" customWidth="1"/>
    <col min="3319" max="3319" width="1.7109375" style="83" customWidth="1"/>
    <col min="3320" max="3320" width="11.28515625" style="83" customWidth="1"/>
    <col min="3321" max="3563" width="14.140625" style="83" customWidth="1"/>
    <col min="3564" max="3564" width="37.140625" style="83" customWidth="1"/>
    <col min="3565" max="3565" width="14" style="83" customWidth="1"/>
    <col min="3566" max="3568" width="11.140625" style="83"/>
    <col min="3569" max="3569" width="36.85546875" style="83" customWidth="1"/>
    <col min="3570" max="3570" width="11.140625" style="83" customWidth="1"/>
    <col min="3571" max="3571" width="10.7109375" style="83" customWidth="1"/>
    <col min="3572" max="3572" width="1.42578125" style="83" customWidth="1"/>
    <col min="3573" max="3574" width="10.5703125" style="83" customWidth="1"/>
    <col min="3575" max="3575" width="1.7109375" style="83" customWidth="1"/>
    <col min="3576" max="3576" width="11.28515625" style="83" customWidth="1"/>
    <col min="3577" max="3819" width="14.140625" style="83" customWidth="1"/>
    <col min="3820" max="3820" width="37.140625" style="83" customWidth="1"/>
    <col min="3821" max="3821" width="14" style="83" customWidth="1"/>
    <col min="3822" max="3824" width="11.140625" style="83"/>
    <col min="3825" max="3825" width="36.85546875" style="83" customWidth="1"/>
    <col min="3826" max="3826" width="11.140625" style="83" customWidth="1"/>
    <col min="3827" max="3827" width="10.7109375" style="83" customWidth="1"/>
    <col min="3828" max="3828" width="1.42578125" style="83" customWidth="1"/>
    <col min="3829" max="3830" width="10.5703125" style="83" customWidth="1"/>
    <col min="3831" max="3831" width="1.7109375" style="83" customWidth="1"/>
    <col min="3832" max="3832" width="11.28515625" style="83" customWidth="1"/>
    <col min="3833" max="4075" width="14.140625" style="83" customWidth="1"/>
    <col min="4076" max="4076" width="37.140625" style="83" customWidth="1"/>
    <col min="4077" max="4077" width="14" style="83" customWidth="1"/>
    <col min="4078" max="4080" width="11.140625" style="83"/>
    <col min="4081" max="4081" width="36.85546875" style="83" customWidth="1"/>
    <col min="4082" max="4082" width="11.140625" style="83" customWidth="1"/>
    <col min="4083" max="4083" width="10.7109375" style="83" customWidth="1"/>
    <col min="4084" max="4084" width="1.42578125" style="83" customWidth="1"/>
    <col min="4085" max="4086" width="10.5703125" style="83" customWidth="1"/>
    <col min="4087" max="4087" width="1.7109375" style="83" customWidth="1"/>
    <col min="4088" max="4088" width="11.28515625" style="83" customWidth="1"/>
    <col min="4089" max="4331" width="14.140625" style="83" customWidth="1"/>
    <col min="4332" max="4332" width="37.140625" style="83" customWidth="1"/>
    <col min="4333" max="4333" width="14" style="83" customWidth="1"/>
    <col min="4334" max="4336" width="11.140625" style="83"/>
    <col min="4337" max="4337" width="36.85546875" style="83" customWidth="1"/>
    <col min="4338" max="4338" width="11.140625" style="83" customWidth="1"/>
    <col min="4339" max="4339" width="10.7109375" style="83" customWidth="1"/>
    <col min="4340" max="4340" width="1.42578125" style="83" customWidth="1"/>
    <col min="4341" max="4342" width="10.5703125" style="83" customWidth="1"/>
    <col min="4343" max="4343" width="1.7109375" style="83" customWidth="1"/>
    <col min="4344" max="4344" width="11.28515625" style="83" customWidth="1"/>
    <col min="4345" max="4587" width="14.140625" style="83" customWidth="1"/>
    <col min="4588" max="4588" width="37.140625" style="83" customWidth="1"/>
    <col min="4589" max="4589" width="14" style="83" customWidth="1"/>
    <col min="4590" max="4592" width="11.140625" style="83"/>
    <col min="4593" max="4593" width="36.85546875" style="83" customWidth="1"/>
    <col min="4594" max="4594" width="11.140625" style="83" customWidth="1"/>
    <col min="4595" max="4595" width="10.7109375" style="83" customWidth="1"/>
    <col min="4596" max="4596" width="1.42578125" style="83" customWidth="1"/>
    <col min="4597" max="4598" width="10.5703125" style="83" customWidth="1"/>
    <col min="4599" max="4599" width="1.7109375" style="83" customWidth="1"/>
    <col min="4600" max="4600" width="11.28515625" style="83" customWidth="1"/>
    <col min="4601" max="4843" width="14.140625" style="83" customWidth="1"/>
    <col min="4844" max="4844" width="37.140625" style="83" customWidth="1"/>
    <col min="4845" max="4845" width="14" style="83" customWidth="1"/>
    <col min="4846" max="4848" width="11.140625" style="83"/>
    <col min="4849" max="4849" width="36.85546875" style="83" customWidth="1"/>
    <col min="4850" max="4850" width="11.140625" style="83" customWidth="1"/>
    <col min="4851" max="4851" width="10.7109375" style="83" customWidth="1"/>
    <col min="4852" max="4852" width="1.42578125" style="83" customWidth="1"/>
    <col min="4853" max="4854" width="10.5703125" style="83" customWidth="1"/>
    <col min="4855" max="4855" width="1.7109375" style="83" customWidth="1"/>
    <col min="4856" max="4856" width="11.28515625" style="83" customWidth="1"/>
    <col min="4857" max="5099" width="14.140625" style="83" customWidth="1"/>
    <col min="5100" max="5100" width="37.140625" style="83" customWidth="1"/>
    <col min="5101" max="5101" width="14" style="83" customWidth="1"/>
    <col min="5102" max="5104" width="11.140625" style="83"/>
    <col min="5105" max="5105" width="36.85546875" style="83" customWidth="1"/>
    <col min="5106" max="5106" width="11.140625" style="83" customWidth="1"/>
    <col min="5107" max="5107" width="10.7109375" style="83" customWidth="1"/>
    <col min="5108" max="5108" width="1.42578125" style="83" customWidth="1"/>
    <col min="5109" max="5110" width="10.5703125" style="83" customWidth="1"/>
    <col min="5111" max="5111" width="1.7109375" style="83" customWidth="1"/>
    <col min="5112" max="5112" width="11.28515625" style="83" customWidth="1"/>
    <col min="5113" max="5355" width="14.140625" style="83" customWidth="1"/>
    <col min="5356" max="5356" width="37.140625" style="83" customWidth="1"/>
    <col min="5357" max="5357" width="14" style="83" customWidth="1"/>
    <col min="5358" max="5360" width="11.140625" style="83"/>
    <col min="5361" max="5361" width="36.85546875" style="83" customWidth="1"/>
    <col min="5362" max="5362" width="11.140625" style="83" customWidth="1"/>
    <col min="5363" max="5363" width="10.7109375" style="83" customWidth="1"/>
    <col min="5364" max="5364" width="1.42578125" style="83" customWidth="1"/>
    <col min="5365" max="5366" width="10.5703125" style="83" customWidth="1"/>
    <col min="5367" max="5367" width="1.7109375" style="83" customWidth="1"/>
    <col min="5368" max="5368" width="11.28515625" style="83" customWidth="1"/>
    <col min="5369" max="5611" width="14.140625" style="83" customWidth="1"/>
    <col min="5612" max="5612" width="37.140625" style="83" customWidth="1"/>
    <col min="5613" max="5613" width="14" style="83" customWidth="1"/>
    <col min="5614" max="5616" width="11.140625" style="83"/>
    <col min="5617" max="5617" width="36.85546875" style="83" customWidth="1"/>
    <col min="5618" max="5618" width="11.140625" style="83" customWidth="1"/>
    <col min="5619" max="5619" width="10.7109375" style="83" customWidth="1"/>
    <col min="5620" max="5620" width="1.42578125" style="83" customWidth="1"/>
    <col min="5621" max="5622" width="10.5703125" style="83" customWidth="1"/>
    <col min="5623" max="5623" width="1.7109375" style="83" customWidth="1"/>
    <col min="5624" max="5624" width="11.28515625" style="83" customWidth="1"/>
    <col min="5625" max="5867" width="14.140625" style="83" customWidth="1"/>
    <col min="5868" max="5868" width="37.140625" style="83" customWidth="1"/>
    <col min="5869" max="5869" width="14" style="83" customWidth="1"/>
    <col min="5870" max="5872" width="11.140625" style="83"/>
    <col min="5873" max="5873" width="36.85546875" style="83" customWidth="1"/>
    <col min="5874" max="5874" width="11.140625" style="83" customWidth="1"/>
    <col min="5875" max="5875" width="10.7109375" style="83" customWidth="1"/>
    <col min="5876" max="5876" width="1.42578125" style="83" customWidth="1"/>
    <col min="5877" max="5878" width="10.5703125" style="83" customWidth="1"/>
    <col min="5879" max="5879" width="1.7109375" style="83" customWidth="1"/>
    <col min="5880" max="5880" width="11.28515625" style="83" customWidth="1"/>
    <col min="5881" max="6123" width="14.140625" style="83" customWidth="1"/>
    <col min="6124" max="6124" width="37.140625" style="83" customWidth="1"/>
    <col min="6125" max="6125" width="14" style="83" customWidth="1"/>
    <col min="6126" max="6128" width="11.140625" style="83"/>
    <col min="6129" max="6129" width="36.85546875" style="83" customWidth="1"/>
    <col min="6130" max="6130" width="11.140625" style="83" customWidth="1"/>
    <col min="6131" max="6131" width="10.7109375" style="83" customWidth="1"/>
    <col min="6132" max="6132" width="1.42578125" style="83" customWidth="1"/>
    <col min="6133" max="6134" width="10.5703125" style="83" customWidth="1"/>
    <col min="6135" max="6135" width="1.7109375" style="83" customWidth="1"/>
    <col min="6136" max="6136" width="11.28515625" style="83" customWidth="1"/>
    <col min="6137" max="6379" width="14.140625" style="83" customWidth="1"/>
    <col min="6380" max="6380" width="37.140625" style="83" customWidth="1"/>
    <col min="6381" max="6381" width="14" style="83" customWidth="1"/>
    <col min="6382" max="6384" width="11.140625" style="83"/>
    <col min="6385" max="6385" width="36.85546875" style="83" customWidth="1"/>
    <col min="6386" max="6386" width="11.140625" style="83" customWidth="1"/>
    <col min="6387" max="6387" width="10.7109375" style="83" customWidth="1"/>
    <col min="6388" max="6388" width="1.42578125" style="83" customWidth="1"/>
    <col min="6389" max="6390" width="10.5703125" style="83" customWidth="1"/>
    <col min="6391" max="6391" width="1.7109375" style="83" customWidth="1"/>
    <col min="6392" max="6392" width="11.28515625" style="83" customWidth="1"/>
    <col min="6393" max="6635" width="14.140625" style="83" customWidth="1"/>
    <col min="6636" max="6636" width="37.140625" style="83" customWidth="1"/>
    <col min="6637" max="6637" width="14" style="83" customWidth="1"/>
    <col min="6638" max="6640" width="11.140625" style="83"/>
    <col min="6641" max="6641" width="36.85546875" style="83" customWidth="1"/>
    <col min="6642" max="6642" width="11.140625" style="83" customWidth="1"/>
    <col min="6643" max="6643" width="10.7109375" style="83" customWidth="1"/>
    <col min="6644" max="6644" width="1.42578125" style="83" customWidth="1"/>
    <col min="6645" max="6646" width="10.5703125" style="83" customWidth="1"/>
    <col min="6647" max="6647" width="1.7109375" style="83" customWidth="1"/>
    <col min="6648" max="6648" width="11.28515625" style="83" customWidth="1"/>
    <col min="6649" max="6891" width="14.140625" style="83" customWidth="1"/>
    <col min="6892" max="6892" width="37.140625" style="83" customWidth="1"/>
    <col min="6893" max="6893" width="14" style="83" customWidth="1"/>
    <col min="6894" max="6896" width="11.140625" style="83"/>
    <col min="6897" max="6897" width="36.85546875" style="83" customWidth="1"/>
    <col min="6898" max="6898" width="11.140625" style="83" customWidth="1"/>
    <col min="6899" max="6899" width="10.7109375" style="83" customWidth="1"/>
    <col min="6900" max="6900" width="1.42578125" style="83" customWidth="1"/>
    <col min="6901" max="6902" width="10.5703125" style="83" customWidth="1"/>
    <col min="6903" max="6903" width="1.7109375" style="83" customWidth="1"/>
    <col min="6904" max="6904" width="11.28515625" style="83" customWidth="1"/>
    <col min="6905" max="7147" width="14.140625" style="83" customWidth="1"/>
    <col min="7148" max="7148" width="37.140625" style="83" customWidth="1"/>
    <col min="7149" max="7149" width="14" style="83" customWidth="1"/>
    <col min="7150" max="7152" width="11.140625" style="83"/>
    <col min="7153" max="7153" width="36.85546875" style="83" customWidth="1"/>
    <col min="7154" max="7154" width="11.140625" style="83" customWidth="1"/>
    <col min="7155" max="7155" width="10.7109375" style="83" customWidth="1"/>
    <col min="7156" max="7156" width="1.42578125" style="83" customWidth="1"/>
    <col min="7157" max="7158" width="10.5703125" style="83" customWidth="1"/>
    <col min="7159" max="7159" width="1.7109375" style="83" customWidth="1"/>
    <col min="7160" max="7160" width="11.28515625" style="83" customWidth="1"/>
    <col min="7161" max="7403" width="14.140625" style="83" customWidth="1"/>
    <col min="7404" max="7404" width="37.140625" style="83" customWidth="1"/>
    <col min="7405" max="7405" width="14" style="83" customWidth="1"/>
    <col min="7406" max="7408" width="11.140625" style="83"/>
    <col min="7409" max="7409" width="36.85546875" style="83" customWidth="1"/>
    <col min="7410" max="7410" width="11.140625" style="83" customWidth="1"/>
    <col min="7411" max="7411" width="10.7109375" style="83" customWidth="1"/>
    <col min="7412" max="7412" width="1.42578125" style="83" customWidth="1"/>
    <col min="7413" max="7414" width="10.5703125" style="83" customWidth="1"/>
    <col min="7415" max="7415" width="1.7109375" style="83" customWidth="1"/>
    <col min="7416" max="7416" width="11.28515625" style="83" customWidth="1"/>
    <col min="7417" max="7659" width="14.140625" style="83" customWidth="1"/>
    <col min="7660" max="7660" width="37.140625" style="83" customWidth="1"/>
    <col min="7661" max="7661" width="14" style="83" customWidth="1"/>
    <col min="7662" max="7664" width="11.140625" style="83"/>
    <col min="7665" max="7665" width="36.85546875" style="83" customWidth="1"/>
    <col min="7666" max="7666" width="11.140625" style="83" customWidth="1"/>
    <col min="7667" max="7667" width="10.7109375" style="83" customWidth="1"/>
    <col min="7668" max="7668" width="1.42578125" style="83" customWidth="1"/>
    <col min="7669" max="7670" width="10.5703125" style="83" customWidth="1"/>
    <col min="7671" max="7671" width="1.7109375" style="83" customWidth="1"/>
    <col min="7672" max="7672" width="11.28515625" style="83" customWidth="1"/>
    <col min="7673" max="7915" width="14.140625" style="83" customWidth="1"/>
    <col min="7916" max="7916" width="37.140625" style="83" customWidth="1"/>
    <col min="7917" max="7917" width="14" style="83" customWidth="1"/>
    <col min="7918" max="7920" width="11.140625" style="83"/>
    <col min="7921" max="7921" width="36.85546875" style="83" customWidth="1"/>
    <col min="7922" max="7922" width="11.140625" style="83" customWidth="1"/>
    <col min="7923" max="7923" width="10.7109375" style="83" customWidth="1"/>
    <col min="7924" max="7924" width="1.42578125" style="83" customWidth="1"/>
    <col min="7925" max="7926" width="10.5703125" style="83" customWidth="1"/>
    <col min="7927" max="7927" width="1.7109375" style="83" customWidth="1"/>
    <col min="7928" max="7928" width="11.28515625" style="83" customWidth="1"/>
    <col min="7929" max="8171" width="14.140625" style="83" customWidth="1"/>
    <col min="8172" max="8172" width="37.140625" style="83" customWidth="1"/>
    <col min="8173" max="8173" width="14" style="83" customWidth="1"/>
    <col min="8174" max="8176" width="11.140625" style="83"/>
    <col min="8177" max="8177" width="36.85546875" style="83" customWidth="1"/>
    <col min="8178" max="8178" width="11.140625" style="83" customWidth="1"/>
    <col min="8179" max="8179" width="10.7109375" style="83" customWidth="1"/>
    <col min="8180" max="8180" width="1.42578125" style="83" customWidth="1"/>
    <col min="8181" max="8182" width="10.5703125" style="83" customWidth="1"/>
    <col min="8183" max="8183" width="1.7109375" style="83" customWidth="1"/>
    <col min="8184" max="8184" width="11.28515625" style="83" customWidth="1"/>
    <col min="8185" max="8427" width="14.140625" style="83" customWidth="1"/>
    <col min="8428" max="8428" width="37.140625" style="83" customWidth="1"/>
    <col min="8429" max="8429" width="14" style="83" customWidth="1"/>
    <col min="8430" max="8432" width="11.140625" style="83"/>
    <col min="8433" max="8433" width="36.85546875" style="83" customWidth="1"/>
    <col min="8434" max="8434" width="11.140625" style="83" customWidth="1"/>
    <col min="8435" max="8435" width="10.7109375" style="83" customWidth="1"/>
    <col min="8436" max="8436" width="1.42578125" style="83" customWidth="1"/>
    <col min="8437" max="8438" width="10.5703125" style="83" customWidth="1"/>
    <col min="8439" max="8439" width="1.7109375" style="83" customWidth="1"/>
    <col min="8440" max="8440" width="11.28515625" style="83" customWidth="1"/>
    <col min="8441" max="8683" width="14.140625" style="83" customWidth="1"/>
    <col min="8684" max="8684" width="37.140625" style="83" customWidth="1"/>
    <col min="8685" max="8685" width="14" style="83" customWidth="1"/>
    <col min="8686" max="8688" width="11.140625" style="83"/>
    <col min="8689" max="8689" width="36.85546875" style="83" customWidth="1"/>
    <col min="8690" max="8690" width="11.140625" style="83" customWidth="1"/>
    <col min="8691" max="8691" width="10.7109375" style="83" customWidth="1"/>
    <col min="8692" max="8692" width="1.42578125" style="83" customWidth="1"/>
    <col min="8693" max="8694" width="10.5703125" style="83" customWidth="1"/>
    <col min="8695" max="8695" width="1.7109375" style="83" customWidth="1"/>
    <col min="8696" max="8696" width="11.28515625" style="83" customWidth="1"/>
    <col min="8697" max="8939" width="14.140625" style="83" customWidth="1"/>
    <col min="8940" max="8940" width="37.140625" style="83" customWidth="1"/>
    <col min="8941" max="8941" width="14" style="83" customWidth="1"/>
    <col min="8942" max="8944" width="11.140625" style="83"/>
    <col min="8945" max="8945" width="36.85546875" style="83" customWidth="1"/>
    <col min="8946" max="8946" width="11.140625" style="83" customWidth="1"/>
    <col min="8947" max="8947" width="10.7109375" style="83" customWidth="1"/>
    <col min="8948" max="8948" width="1.42578125" style="83" customWidth="1"/>
    <col min="8949" max="8950" width="10.5703125" style="83" customWidth="1"/>
    <col min="8951" max="8951" width="1.7109375" style="83" customWidth="1"/>
    <col min="8952" max="8952" width="11.28515625" style="83" customWidth="1"/>
    <col min="8953" max="9195" width="14.140625" style="83" customWidth="1"/>
    <col min="9196" max="9196" width="37.140625" style="83" customWidth="1"/>
    <col min="9197" max="9197" width="14" style="83" customWidth="1"/>
    <col min="9198" max="9200" width="11.140625" style="83"/>
    <col min="9201" max="9201" width="36.85546875" style="83" customWidth="1"/>
    <col min="9202" max="9202" width="11.140625" style="83" customWidth="1"/>
    <col min="9203" max="9203" width="10.7109375" style="83" customWidth="1"/>
    <col min="9204" max="9204" width="1.42578125" style="83" customWidth="1"/>
    <col min="9205" max="9206" width="10.5703125" style="83" customWidth="1"/>
    <col min="9207" max="9207" width="1.7109375" style="83" customWidth="1"/>
    <col min="9208" max="9208" width="11.28515625" style="83" customWidth="1"/>
    <col min="9209" max="9451" width="14.140625" style="83" customWidth="1"/>
    <col min="9452" max="9452" width="37.140625" style="83" customWidth="1"/>
    <col min="9453" max="9453" width="14" style="83" customWidth="1"/>
    <col min="9454" max="9456" width="11.140625" style="83"/>
    <col min="9457" max="9457" width="36.85546875" style="83" customWidth="1"/>
    <col min="9458" max="9458" width="11.140625" style="83" customWidth="1"/>
    <col min="9459" max="9459" width="10.7109375" style="83" customWidth="1"/>
    <col min="9460" max="9460" width="1.42578125" style="83" customWidth="1"/>
    <col min="9461" max="9462" width="10.5703125" style="83" customWidth="1"/>
    <col min="9463" max="9463" width="1.7109375" style="83" customWidth="1"/>
    <col min="9464" max="9464" width="11.28515625" style="83" customWidth="1"/>
    <col min="9465" max="9707" width="14.140625" style="83" customWidth="1"/>
    <col min="9708" max="9708" width="37.140625" style="83" customWidth="1"/>
    <col min="9709" max="9709" width="14" style="83" customWidth="1"/>
    <col min="9710" max="9712" width="11.140625" style="83"/>
    <col min="9713" max="9713" width="36.85546875" style="83" customWidth="1"/>
    <col min="9714" max="9714" width="11.140625" style="83" customWidth="1"/>
    <col min="9715" max="9715" width="10.7109375" style="83" customWidth="1"/>
    <col min="9716" max="9716" width="1.42578125" style="83" customWidth="1"/>
    <col min="9717" max="9718" width="10.5703125" style="83" customWidth="1"/>
    <col min="9719" max="9719" width="1.7109375" style="83" customWidth="1"/>
    <col min="9720" max="9720" width="11.28515625" style="83" customWidth="1"/>
    <col min="9721" max="9963" width="14.140625" style="83" customWidth="1"/>
    <col min="9964" max="9964" width="37.140625" style="83" customWidth="1"/>
    <col min="9965" max="9965" width="14" style="83" customWidth="1"/>
    <col min="9966" max="9968" width="11.140625" style="83"/>
    <col min="9969" max="9969" width="36.85546875" style="83" customWidth="1"/>
    <col min="9970" max="9970" width="11.140625" style="83" customWidth="1"/>
    <col min="9971" max="9971" width="10.7109375" style="83" customWidth="1"/>
    <col min="9972" max="9972" width="1.42578125" style="83" customWidth="1"/>
    <col min="9973" max="9974" width="10.5703125" style="83" customWidth="1"/>
    <col min="9975" max="9975" width="1.7109375" style="83" customWidth="1"/>
    <col min="9976" max="9976" width="11.28515625" style="83" customWidth="1"/>
    <col min="9977" max="10219" width="14.140625" style="83" customWidth="1"/>
    <col min="10220" max="10220" width="37.140625" style="83" customWidth="1"/>
    <col min="10221" max="10221" width="14" style="83" customWidth="1"/>
    <col min="10222" max="10224" width="11.140625" style="83"/>
    <col min="10225" max="10225" width="36.85546875" style="83" customWidth="1"/>
    <col min="10226" max="10226" width="11.140625" style="83" customWidth="1"/>
    <col min="10227" max="10227" width="10.7109375" style="83" customWidth="1"/>
    <col min="10228" max="10228" width="1.42578125" style="83" customWidth="1"/>
    <col min="10229" max="10230" width="10.5703125" style="83" customWidth="1"/>
    <col min="10231" max="10231" width="1.7109375" style="83" customWidth="1"/>
    <col min="10232" max="10232" width="11.28515625" style="83" customWidth="1"/>
    <col min="10233" max="10475" width="14.140625" style="83" customWidth="1"/>
    <col min="10476" max="10476" width="37.140625" style="83" customWidth="1"/>
    <col min="10477" max="10477" width="14" style="83" customWidth="1"/>
    <col min="10478" max="10480" width="11.140625" style="83"/>
    <col min="10481" max="10481" width="36.85546875" style="83" customWidth="1"/>
    <col min="10482" max="10482" width="11.140625" style="83" customWidth="1"/>
    <col min="10483" max="10483" width="10.7109375" style="83" customWidth="1"/>
    <col min="10484" max="10484" width="1.42578125" style="83" customWidth="1"/>
    <col min="10485" max="10486" width="10.5703125" style="83" customWidth="1"/>
    <col min="10487" max="10487" width="1.7109375" style="83" customWidth="1"/>
    <col min="10488" max="10488" width="11.28515625" style="83" customWidth="1"/>
    <col min="10489" max="10731" width="14.140625" style="83" customWidth="1"/>
    <col min="10732" max="10732" width="37.140625" style="83" customWidth="1"/>
    <col min="10733" max="10733" width="14" style="83" customWidth="1"/>
    <col min="10734" max="10736" width="11.140625" style="83"/>
    <col min="10737" max="10737" width="36.85546875" style="83" customWidth="1"/>
    <col min="10738" max="10738" width="11.140625" style="83" customWidth="1"/>
    <col min="10739" max="10739" width="10.7109375" style="83" customWidth="1"/>
    <col min="10740" max="10740" width="1.42578125" style="83" customWidth="1"/>
    <col min="10741" max="10742" width="10.5703125" style="83" customWidth="1"/>
    <col min="10743" max="10743" width="1.7109375" style="83" customWidth="1"/>
    <col min="10744" max="10744" width="11.28515625" style="83" customWidth="1"/>
    <col min="10745" max="10987" width="14.140625" style="83" customWidth="1"/>
    <col min="10988" max="10988" width="37.140625" style="83" customWidth="1"/>
    <col min="10989" max="10989" width="14" style="83" customWidth="1"/>
    <col min="10990" max="10992" width="11.140625" style="83"/>
    <col min="10993" max="10993" width="36.85546875" style="83" customWidth="1"/>
    <col min="10994" max="10994" width="11.140625" style="83" customWidth="1"/>
    <col min="10995" max="10995" width="10.7109375" style="83" customWidth="1"/>
    <col min="10996" max="10996" width="1.42578125" style="83" customWidth="1"/>
    <col min="10997" max="10998" width="10.5703125" style="83" customWidth="1"/>
    <col min="10999" max="10999" width="1.7109375" style="83" customWidth="1"/>
    <col min="11000" max="11000" width="11.28515625" style="83" customWidth="1"/>
    <col min="11001" max="11243" width="14.140625" style="83" customWidth="1"/>
    <col min="11244" max="11244" width="37.140625" style="83" customWidth="1"/>
    <col min="11245" max="11245" width="14" style="83" customWidth="1"/>
    <col min="11246" max="11248" width="11.140625" style="83"/>
    <col min="11249" max="11249" width="36.85546875" style="83" customWidth="1"/>
    <col min="11250" max="11250" width="11.140625" style="83" customWidth="1"/>
    <col min="11251" max="11251" width="10.7109375" style="83" customWidth="1"/>
    <col min="11252" max="11252" width="1.42578125" style="83" customWidth="1"/>
    <col min="11253" max="11254" width="10.5703125" style="83" customWidth="1"/>
    <col min="11255" max="11255" width="1.7109375" style="83" customWidth="1"/>
    <col min="11256" max="11256" width="11.28515625" style="83" customWidth="1"/>
    <col min="11257" max="11499" width="14.140625" style="83" customWidth="1"/>
    <col min="11500" max="11500" width="37.140625" style="83" customWidth="1"/>
    <col min="11501" max="11501" width="14" style="83" customWidth="1"/>
    <col min="11502" max="11504" width="11.140625" style="83"/>
    <col min="11505" max="11505" width="36.85546875" style="83" customWidth="1"/>
    <col min="11506" max="11506" width="11.140625" style="83" customWidth="1"/>
    <col min="11507" max="11507" width="10.7109375" style="83" customWidth="1"/>
    <col min="11508" max="11508" width="1.42578125" style="83" customWidth="1"/>
    <col min="11509" max="11510" width="10.5703125" style="83" customWidth="1"/>
    <col min="11511" max="11511" width="1.7109375" style="83" customWidth="1"/>
    <col min="11512" max="11512" width="11.28515625" style="83" customWidth="1"/>
    <col min="11513" max="11755" width="14.140625" style="83" customWidth="1"/>
    <col min="11756" max="11756" width="37.140625" style="83" customWidth="1"/>
    <col min="11757" max="11757" width="14" style="83" customWidth="1"/>
    <col min="11758" max="11760" width="11.140625" style="83"/>
    <col min="11761" max="11761" width="36.85546875" style="83" customWidth="1"/>
    <col min="11762" max="11762" width="11.140625" style="83" customWidth="1"/>
    <col min="11763" max="11763" width="10.7109375" style="83" customWidth="1"/>
    <col min="11764" max="11764" width="1.42578125" style="83" customWidth="1"/>
    <col min="11765" max="11766" width="10.5703125" style="83" customWidth="1"/>
    <col min="11767" max="11767" width="1.7109375" style="83" customWidth="1"/>
    <col min="11768" max="11768" width="11.28515625" style="83" customWidth="1"/>
    <col min="11769" max="12011" width="14.140625" style="83" customWidth="1"/>
    <col min="12012" max="12012" width="37.140625" style="83" customWidth="1"/>
    <col min="12013" max="12013" width="14" style="83" customWidth="1"/>
    <col min="12014" max="12016" width="11.140625" style="83"/>
    <col min="12017" max="12017" width="36.85546875" style="83" customWidth="1"/>
    <col min="12018" max="12018" width="11.140625" style="83" customWidth="1"/>
    <col min="12019" max="12019" width="10.7109375" style="83" customWidth="1"/>
    <col min="12020" max="12020" width="1.42578125" style="83" customWidth="1"/>
    <col min="12021" max="12022" width="10.5703125" style="83" customWidth="1"/>
    <col min="12023" max="12023" width="1.7109375" style="83" customWidth="1"/>
    <col min="12024" max="12024" width="11.28515625" style="83" customWidth="1"/>
    <col min="12025" max="12267" width="14.140625" style="83" customWidth="1"/>
    <col min="12268" max="12268" width="37.140625" style="83" customWidth="1"/>
    <col min="12269" max="12269" width="14" style="83" customWidth="1"/>
    <col min="12270" max="12272" width="11.140625" style="83"/>
    <col min="12273" max="12273" width="36.85546875" style="83" customWidth="1"/>
    <col min="12274" max="12274" width="11.140625" style="83" customWidth="1"/>
    <col min="12275" max="12275" width="10.7109375" style="83" customWidth="1"/>
    <col min="12276" max="12276" width="1.42578125" style="83" customWidth="1"/>
    <col min="12277" max="12278" width="10.5703125" style="83" customWidth="1"/>
    <col min="12279" max="12279" width="1.7109375" style="83" customWidth="1"/>
    <col min="12280" max="12280" width="11.28515625" style="83" customWidth="1"/>
    <col min="12281" max="12523" width="14.140625" style="83" customWidth="1"/>
    <col min="12524" max="12524" width="37.140625" style="83" customWidth="1"/>
    <col min="12525" max="12525" width="14" style="83" customWidth="1"/>
    <col min="12526" max="12528" width="11.140625" style="83"/>
    <col min="12529" max="12529" width="36.85546875" style="83" customWidth="1"/>
    <col min="12530" max="12530" width="11.140625" style="83" customWidth="1"/>
    <col min="12531" max="12531" width="10.7109375" style="83" customWidth="1"/>
    <col min="12532" max="12532" width="1.42578125" style="83" customWidth="1"/>
    <col min="12533" max="12534" width="10.5703125" style="83" customWidth="1"/>
    <col min="12535" max="12535" width="1.7109375" style="83" customWidth="1"/>
    <col min="12536" max="12536" width="11.28515625" style="83" customWidth="1"/>
    <col min="12537" max="12779" width="14.140625" style="83" customWidth="1"/>
    <col min="12780" max="12780" width="37.140625" style="83" customWidth="1"/>
    <col min="12781" max="12781" width="14" style="83" customWidth="1"/>
    <col min="12782" max="12784" width="11.140625" style="83"/>
    <col min="12785" max="12785" width="36.85546875" style="83" customWidth="1"/>
    <col min="12786" max="12786" width="11.140625" style="83" customWidth="1"/>
    <col min="12787" max="12787" width="10.7109375" style="83" customWidth="1"/>
    <col min="12788" max="12788" width="1.42578125" style="83" customWidth="1"/>
    <col min="12789" max="12790" width="10.5703125" style="83" customWidth="1"/>
    <col min="12791" max="12791" width="1.7109375" style="83" customWidth="1"/>
    <col min="12792" max="12792" width="11.28515625" style="83" customWidth="1"/>
    <col min="12793" max="13035" width="14.140625" style="83" customWidth="1"/>
    <col min="13036" max="13036" width="37.140625" style="83" customWidth="1"/>
    <col min="13037" max="13037" width="14" style="83" customWidth="1"/>
    <col min="13038" max="13040" width="11.140625" style="83"/>
    <col min="13041" max="13041" width="36.85546875" style="83" customWidth="1"/>
    <col min="13042" max="13042" width="11.140625" style="83" customWidth="1"/>
    <col min="13043" max="13043" width="10.7109375" style="83" customWidth="1"/>
    <col min="13044" max="13044" width="1.42578125" style="83" customWidth="1"/>
    <col min="13045" max="13046" width="10.5703125" style="83" customWidth="1"/>
    <col min="13047" max="13047" width="1.7109375" style="83" customWidth="1"/>
    <col min="13048" max="13048" width="11.28515625" style="83" customWidth="1"/>
    <col min="13049" max="13291" width="14.140625" style="83" customWidth="1"/>
    <col min="13292" max="13292" width="37.140625" style="83" customWidth="1"/>
    <col min="13293" max="13293" width="14" style="83" customWidth="1"/>
    <col min="13294" max="13296" width="11.140625" style="83"/>
    <col min="13297" max="13297" width="36.85546875" style="83" customWidth="1"/>
    <col min="13298" max="13298" width="11.140625" style="83" customWidth="1"/>
    <col min="13299" max="13299" width="10.7109375" style="83" customWidth="1"/>
    <col min="13300" max="13300" width="1.42578125" style="83" customWidth="1"/>
    <col min="13301" max="13302" width="10.5703125" style="83" customWidth="1"/>
    <col min="13303" max="13303" width="1.7109375" style="83" customWidth="1"/>
    <col min="13304" max="13304" width="11.28515625" style="83" customWidth="1"/>
    <col min="13305" max="13547" width="14.140625" style="83" customWidth="1"/>
    <col min="13548" max="13548" width="37.140625" style="83" customWidth="1"/>
    <col min="13549" max="13549" width="14" style="83" customWidth="1"/>
    <col min="13550" max="13552" width="11.140625" style="83"/>
    <col min="13553" max="13553" width="36.85546875" style="83" customWidth="1"/>
    <col min="13554" max="13554" width="11.140625" style="83" customWidth="1"/>
    <col min="13555" max="13555" width="10.7109375" style="83" customWidth="1"/>
    <col min="13556" max="13556" width="1.42578125" style="83" customWidth="1"/>
    <col min="13557" max="13558" width="10.5703125" style="83" customWidth="1"/>
    <col min="13559" max="13559" width="1.7109375" style="83" customWidth="1"/>
    <col min="13560" max="13560" width="11.28515625" style="83" customWidth="1"/>
    <col min="13561" max="13803" width="14.140625" style="83" customWidth="1"/>
    <col min="13804" max="13804" width="37.140625" style="83" customWidth="1"/>
    <col min="13805" max="13805" width="14" style="83" customWidth="1"/>
    <col min="13806" max="13808" width="11.140625" style="83"/>
    <col min="13809" max="13809" width="36.85546875" style="83" customWidth="1"/>
    <col min="13810" max="13810" width="11.140625" style="83" customWidth="1"/>
    <col min="13811" max="13811" width="10.7109375" style="83" customWidth="1"/>
    <col min="13812" max="13812" width="1.42578125" style="83" customWidth="1"/>
    <col min="13813" max="13814" width="10.5703125" style="83" customWidth="1"/>
    <col min="13815" max="13815" width="1.7109375" style="83" customWidth="1"/>
    <col min="13816" max="13816" width="11.28515625" style="83" customWidth="1"/>
    <col min="13817" max="14059" width="14.140625" style="83" customWidth="1"/>
    <col min="14060" max="14060" width="37.140625" style="83" customWidth="1"/>
    <col min="14061" max="14061" width="14" style="83" customWidth="1"/>
    <col min="14062" max="14064" width="11.140625" style="83"/>
    <col min="14065" max="14065" width="36.85546875" style="83" customWidth="1"/>
    <col min="14066" max="14066" width="11.140625" style="83" customWidth="1"/>
    <col min="14067" max="14067" width="10.7109375" style="83" customWidth="1"/>
    <col min="14068" max="14068" width="1.42578125" style="83" customWidth="1"/>
    <col min="14069" max="14070" width="10.5703125" style="83" customWidth="1"/>
    <col min="14071" max="14071" width="1.7109375" style="83" customWidth="1"/>
    <col min="14072" max="14072" width="11.28515625" style="83" customWidth="1"/>
    <col min="14073" max="14315" width="14.140625" style="83" customWidth="1"/>
    <col min="14316" max="14316" width="37.140625" style="83" customWidth="1"/>
    <col min="14317" max="14317" width="14" style="83" customWidth="1"/>
    <col min="14318" max="14320" width="11.140625" style="83"/>
    <col min="14321" max="14321" width="36.85546875" style="83" customWidth="1"/>
    <col min="14322" max="14322" width="11.140625" style="83" customWidth="1"/>
    <col min="14323" max="14323" width="10.7109375" style="83" customWidth="1"/>
    <col min="14324" max="14324" width="1.42578125" style="83" customWidth="1"/>
    <col min="14325" max="14326" width="10.5703125" style="83" customWidth="1"/>
    <col min="14327" max="14327" width="1.7109375" style="83" customWidth="1"/>
    <col min="14328" max="14328" width="11.28515625" style="83" customWidth="1"/>
    <col min="14329" max="14571" width="14.140625" style="83" customWidth="1"/>
    <col min="14572" max="14572" width="37.140625" style="83" customWidth="1"/>
    <col min="14573" max="14573" width="14" style="83" customWidth="1"/>
    <col min="14574" max="14576" width="11.140625" style="83"/>
    <col min="14577" max="14577" width="36.85546875" style="83" customWidth="1"/>
    <col min="14578" max="14578" width="11.140625" style="83" customWidth="1"/>
    <col min="14579" max="14579" width="10.7109375" style="83" customWidth="1"/>
    <col min="14580" max="14580" width="1.42578125" style="83" customWidth="1"/>
    <col min="14581" max="14582" width="10.5703125" style="83" customWidth="1"/>
    <col min="14583" max="14583" width="1.7109375" style="83" customWidth="1"/>
    <col min="14584" max="14584" width="11.28515625" style="83" customWidth="1"/>
    <col min="14585" max="14827" width="14.140625" style="83" customWidth="1"/>
    <col min="14828" max="14828" width="37.140625" style="83" customWidth="1"/>
    <col min="14829" max="14829" width="14" style="83" customWidth="1"/>
    <col min="14830" max="14832" width="11.140625" style="83"/>
    <col min="14833" max="14833" width="36.85546875" style="83" customWidth="1"/>
    <col min="14834" max="14834" width="11.140625" style="83" customWidth="1"/>
    <col min="14835" max="14835" width="10.7109375" style="83" customWidth="1"/>
    <col min="14836" max="14836" width="1.42578125" style="83" customWidth="1"/>
    <col min="14837" max="14838" width="10.5703125" style="83" customWidth="1"/>
    <col min="14839" max="14839" width="1.7109375" style="83" customWidth="1"/>
    <col min="14840" max="14840" width="11.28515625" style="83" customWidth="1"/>
    <col min="14841" max="15083" width="14.140625" style="83" customWidth="1"/>
    <col min="15084" max="15084" width="37.140625" style="83" customWidth="1"/>
    <col min="15085" max="15085" width="14" style="83" customWidth="1"/>
    <col min="15086" max="15088" width="11.140625" style="83"/>
    <col min="15089" max="15089" width="36.85546875" style="83" customWidth="1"/>
    <col min="15090" max="15090" width="11.140625" style="83" customWidth="1"/>
    <col min="15091" max="15091" width="10.7109375" style="83" customWidth="1"/>
    <col min="15092" max="15092" width="1.42578125" style="83" customWidth="1"/>
    <col min="15093" max="15094" width="10.5703125" style="83" customWidth="1"/>
    <col min="15095" max="15095" width="1.7109375" style="83" customWidth="1"/>
    <col min="15096" max="15096" width="11.28515625" style="83" customWidth="1"/>
    <col min="15097" max="15339" width="14.140625" style="83" customWidth="1"/>
    <col min="15340" max="15340" width="37.140625" style="83" customWidth="1"/>
    <col min="15341" max="15341" width="14" style="83" customWidth="1"/>
    <col min="15342" max="15344" width="11.140625" style="83"/>
    <col min="15345" max="15345" width="36.85546875" style="83" customWidth="1"/>
    <col min="15346" max="15346" width="11.140625" style="83" customWidth="1"/>
    <col min="15347" max="15347" width="10.7109375" style="83" customWidth="1"/>
    <col min="15348" max="15348" width="1.42578125" style="83" customWidth="1"/>
    <col min="15349" max="15350" width="10.5703125" style="83" customWidth="1"/>
    <col min="15351" max="15351" width="1.7109375" style="83" customWidth="1"/>
    <col min="15352" max="15352" width="11.28515625" style="83" customWidth="1"/>
    <col min="15353" max="15595" width="14.140625" style="83" customWidth="1"/>
    <col min="15596" max="15596" width="37.140625" style="83" customWidth="1"/>
    <col min="15597" max="15597" width="14" style="83" customWidth="1"/>
    <col min="15598" max="15600" width="11.140625" style="83"/>
    <col min="15601" max="15601" width="36.85546875" style="83" customWidth="1"/>
    <col min="15602" max="15602" width="11.140625" style="83" customWidth="1"/>
    <col min="15603" max="15603" width="10.7109375" style="83" customWidth="1"/>
    <col min="15604" max="15604" width="1.42578125" style="83" customWidth="1"/>
    <col min="15605" max="15606" width="10.5703125" style="83" customWidth="1"/>
    <col min="15607" max="15607" width="1.7109375" style="83" customWidth="1"/>
    <col min="15608" max="15608" width="11.28515625" style="83" customWidth="1"/>
    <col min="15609" max="15851" width="14.140625" style="83" customWidth="1"/>
    <col min="15852" max="15852" width="37.140625" style="83" customWidth="1"/>
    <col min="15853" max="15853" width="14" style="83" customWidth="1"/>
    <col min="15854" max="15856" width="11.140625" style="83"/>
    <col min="15857" max="15857" width="36.85546875" style="83" customWidth="1"/>
    <col min="15858" max="15858" width="11.140625" style="83" customWidth="1"/>
    <col min="15859" max="15859" width="10.7109375" style="83" customWidth="1"/>
    <col min="15860" max="15860" width="1.42578125" style="83" customWidth="1"/>
    <col min="15861" max="15862" width="10.5703125" style="83" customWidth="1"/>
    <col min="15863" max="15863" width="1.7109375" style="83" customWidth="1"/>
    <col min="15864" max="15864" width="11.28515625" style="83" customWidth="1"/>
    <col min="15865" max="16107" width="14.140625" style="83" customWidth="1"/>
    <col min="16108" max="16108" width="37.140625" style="83" customWidth="1"/>
    <col min="16109" max="16109" width="14" style="83" customWidth="1"/>
    <col min="16110" max="16112" width="11.140625" style="83"/>
    <col min="16113" max="16113" width="36.85546875" style="83" customWidth="1"/>
    <col min="16114" max="16114" width="11.140625" style="83" customWidth="1"/>
    <col min="16115" max="16115" width="10.7109375" style="83" customWidth="1"/>
    <col min="16116" max="16116" width="1.42578125" style="83" customWidth="1"/>
    <col min="16117" max="16118" width="10.5703125" style="83" customWidth="1"/>
    <col min="16119" max="16119" width="1.7109375" style="83" customWidth="1"/>
    <col min="16120" max="16120" width="11.28515625" style="83" customWidth="1"/>
    <col min="16121" max="16363" width="14.140625" style="83" customWidth="1"/>
    <col min="16364" max="16364" width="37.140625" style="83" customWidth="1"/>
    <col min="16365" max="16365" width="14" style="83" customWidth="1"/>
    <col min="16366" max="16384" width="11.140625" style="83"/>
  </cols>
  <sheetData>
    <row r="1" spans="1:8" s="34" customFormat="1" ht="35.1" customHeight="1">
      <c r="A1" s="64">
        <f>1+'18.1'!A1</f>
        <v>19</v>
      </c>
      <c r="B1" s="65"/>
      <c r="C1" s="65"/>
      <c r="E1" s="65"/>
      <c r="F1" s="65"/>
    </row>
    <row r="2" spans="1:8" s="66" customFormat="1" ht="26.25" customHeight="1">
      <c r="A2" s="734" t="s">
        <v>342</v>
      </c>
      <c r="B2" s="734"/>
      <c r="C2" s="734"/>
      <c r="D2" s="734"/>
      <c r="E2" s="734"/>
      <c r="F2" s="734"/>
      <c r="G2" s="734"/>
      <c r="H2" s="734"/>
    </row>
    <row r="3" spans="1:8" ht="18" customHeight="1">
      <c r="A3" s="82"/>
      <c r="B3" s="408"/>
      <c r="C3" s="67"/>
      <c r="E3" s="408"/>
      <c r="F3" s="67"/>
    </row>
    <row r="4" spans="1:8" ht="30.75" customHeight="1">
      <c r="A4" s="738"/>
      <c r="B4" s="719" t="s">
        <v>270</v>
      </c>
      <c r="C4" s="719"/>
      <c r="D4" s="393"/>
      <c r="E4" s="719" t="s">
        <v>271</v>
      </c>
      <c r="F4" s="719"/>
      <c r="G4" s="393"/>
      <c r="H4" s="742" t="s">
        <v>366</v>
      </c>
    </row>
    <row r="5" spans="1:8" ht="39" customHeight="1">
      <c r="A5" s="739"/>
      <c r="B5" s="217" t="s">
        <v>367</v>
      </c>
      <c r="C5" s="217" t="s">
        <v>368</v>
      </c>
      <c r="D5" s="71"/>
      <c r="E5" s="217" t="s">
        <v>207</v>
      </c>
      <c r="F5" s="217" t="s">
        <v>368</v>
      </c>
      <c r="G5" s="71"/>
      <c r="H5" s="743"/>
    </row>
    <row r="6" spans="1:8" s="68" customFormat="1" ht="27.75" customHeight="1">
      <c r="A6" s="174" t="s">
        <v>1</v>
      </c>
      <c r="B6" s="656">
        <v>1011</v>
      </c>
      <c r="C6" s="654">
        <v>12.19</v>
      </c>
      <c r="D6" s="662"/>
      <c r="E6" s="541">
        <v>2436</v>
      </c>
      <c r="F6" s="654">
        <v>3.68</v>
      </c>
      <c r="G6" s="662"/>
      <c r="H6" s="656">
        <v>1232</v>
      </c>
    </row>
    <row r="7" spans="1:8" s="70" customFormat="1" ht="22.5" customHeight="1">
      <c r="A7" s="395" t="s">
        <v>8</v>
      </c>
      <c r="B7" s="507">
        <v>402</v>
      </c>
      <c r="C7" s="654">
        <v>22.724699999999999</v>
      </c>
      <c r="D7" s="662"/>
      <c r="E7" s="541">
        <v>1126</v>
      </c>
      <c r="F7" s="654">
        <v>8.2424400000000002</v>
      </c>
      <c r="G7" s="662"/>
      <c r="H7" s="507">
        <v>502</v>
      </c>
    </row>
    <row r="8" spans="1:8" ht="19.5" customHeight="1">
      <c r="A8" s="69" t="s">
        <v>17</v>
      </c>
      <c r="B8" s="509">
        <v>128</v>
      </c>
      <c r="C8" s="655">
        <v>33.420369999999998</v>
      </c>
      <c r="D8" s="662"/>
      <c r="E8" s="663">
        <v>403</v>
      </c>
      <c r="F8" s="655">
        <v>17.04017</v>
      </c>
      <c r="G8" s="662"/>
      <c r="H8" s="509">
        <v>177</v>
      </c>
    </row>
    <row r="9" spans="1:8" ht="19.5" customHeight="1">
      <c r="A9" s="69" t="s">
        <v>18</v>
      </c>
      <c r="B9" s="509">
        <v>11</v>
      </c>
      <c r="C9" s="655">
        <v>10.476190000000001</v>
      </c>
      <c r="D9" s="662"/>
      <c r="E9" s="663">
        <v>36</v>
      </c>
      <c r="F9" s="655">
        <v>3.9955599999999998</v>
      </c>
      <c r="G9" s="662"/>
      <c r="H9" s="509">
        <v>14</v>
      </c>
    </row>
    <row r="10" spans="1:8" ht="19.5" customHeight="1">
      <c r="A10" s="69" t="s">
        <v>19</v>
      </c>
      <c r="B10" s="509">
        <v>22</v>
      </c>
      <c r="C10" s="655">
        <v>23.404260000000001</v>
      </c>
      <c r="D10" s="662"/>
      <c r="E10" s="663">
        <v>51</v>
      </c>
      <c r="F10" s="655">
        <v>9.8265899999999995</v>
      </c>
      <c r="G10" s="662"/>
      <c r="H10" s="509">
        <v>23</v>
      </c>
    </row>
    <row r="11" spans="1:8" ht="19.5" hidden="1" customHeight="1">
      <c r="A11" s="69" t="s">
        <v>20</v>
      </c>
      <c r="B11" s="509"/>
      <c r="C11" s="655"/>
      <c r="D11" s="662"/>
      <c r="E11" s="663"/>
      <c r="F11" s="655"/>
      <c r="G11" s="662"/>
      <c r="H11" s="509"/>
    </row>
    <row r="12" spans="1:8" ht="19.5" customHeight="1">
      <c r="A12" s="69" t="s">
        <v>21</v>
      </c>
      <c r="B12" s="509">
        <v>35</v>
      </c>
      <c r="C12" s="655">
        <v>19.66292</v>
      </c>
      <c r="D12" s="662"/>
      <c r="E12" s="663">
        <v>47</v>
      </c>
      <c r="F12" s="655">
        <v>5.3107300000000004</v>
      </c>
      <c r="G12" s="662"/>
      <c r="H12" s="509">
        <v>41</v>
      </c>
    </row>
    <row r="13" spans="1:8" ht="19.5" customHeight="1">
      <c r="A13" s="69" t="s">
        <v>22</v>
      </c>
      <c r="B13" s="509">
        <v>14</v>
      </c>
      <c r="C13" s="655">
        <v>9.9290800000000008</v>
      </c>
      <c r="D13" s="662"/>
      <c r="E13" s="663">
        <v>59</v>
      </c>
      <c r="F13" s="655">
        <v>5.0774499999999998</v>
      </c>
      <c r="G13" s="662"/>
      <c r="H13" s="509">
        <v>14</v>
      </c>
    </row>
    <row r="14" spans="1:8" ht="19.5" customHeight="1">
      <c r="A14" s="69" t="s">
        <v>23</v>
      </c>
      <c r="B14" s="509">
        <v>20</v>
      </c>
      <c r="C14" s="655">
        <v>14.388489999999999</v>
      </c>
      <c r="D14" s="662"/>
      <c r="E14" s="663">
        <v>40</v>
      </c>
      <c r="F14" s="655">
        <v>5.5401699999999998</v>
      </c>
      <c r="G14" s="662"/>
      <c r="H14" s="509">
        <v>21</v>
      </c>
    </row>
    <row r="15" spans="1:8" ht="19.5" customHeight="1">
      <c r="A15" s="69" t="s">
        <v>24</v>
      </c>
      <c r="B15" s="509">
        <v>69</v>
      </c>
      <c r="C15" s="655">
        <v>28.630710000000001</v>
      </c>
      <c r="D15" s="662"/>
      <c r="E15" s="663">
        <v>184</v>
      </c>
      <c r="F15" s="655">
        <v>11.87097</v>
      </c>
      <c r="G15" s="662"/>
      <c r="H15" s="509">
        <v>80</v>
      </c>
    </row>
    <row r="16" spans="1:8" ht="19.5" customHeight="1">
      <c r="A16" s="69" t="s">
        <v>25</v>
      </c>
      <c r="B16" s="509">
        <v>23</v>
      </c>
      <c r="C16" s="655">
        <v>27.710840000000001</v>
      </c>
      <c r="D16" s="662"/>
      <c r="E16" s="663">
        <v>42</v>
      </c>
      <c r="F16" s="655">
        <v>8.5889600000000002</v>
      </c>
      <c r="G16" s="662"/>
      <c r="H16" s="509">
        <v>27</v>
      </c>
    </row>
    <row r="17" spans="1:8" ht="19.5" customHeight="1">
      <c r="A17" s="69" t="s">
        <v>26</v>
      </c>
      <c r="B17" s="509">
        <v>53</v>
      </c>
      <c r="C17" s="655">
        <v>28.191490000000002</v>
      </c>
      <c r="D17" s="662"/>
      <c r="E17" s="663">
        <v>158</v>
      </c>
      <c r="F17" s="655">
        <v>5.4314200000000001</v>
      </c>
      <c r="G17" s="662"/>
      <c r="H17" s="509">
        <v>74</v>
      </c>
    </row>
    <row r="18" spans="1:8" ht="19.5" customHeight="1">
      <c r="A18" s="69" t="s">
        <v>27</v>
      </c>
      <c r="B18" s="509">
        <v>27</v>
      </c>
      <c r="C18" s="655">
        <v>22.689080000000001</v>
      </c>
      <c r="D18" s="662"/>
      <c r="E18" s="663">
        <v>106</v>
      </c>
      <c r="F18" s="655">
        <v>7.8228799999999996</v>
      </c>
      <c r="G18" s="662"/>
      <c r="H18" s="509">
        <v>31</v>
      </c>
    </row>
    <row r="19" spans="1:8" s="70" customFormat="1" ht="20.25" customHeight="1">
      <c r="A19" s="395" t="s">
        <v>9</v>
      </c>
      <c r="B19" s="507">
        <v>182</v>
      </c>
      <c r="C19" s="654">
        <v>8.93032</v>
      </c>
      <c r="D19" s="662"/>
      <c r="E19" s="664">
        <v>430</v>
      </c>
      <c r="F19" s="654">
        <v>2.0520200000000002</v>
      </c>
      <c r="G19" s="662"/>
      <c r="H19" s="507">
        <v>212</v>
      </c>
    </row>
    <row r="20" spans="1:8" ht="19.5" customHeight="1">
      <c r="A20" s="69" t="s">
        <v>28</v>
      </c>
      <c r="B20" s="509">
        <v>16</v>
      </c>
      <c r="C20" s="655">
        <v>9.1428600000000007</v>
      </c>
      <c r="D20" s="662"/>
      <c r="E20" s="663">
        <v>17</v>
      </c>
      <c r="F20" s="655">
        <v>0.93923000000000001</v>
      </c>
      <c r="G20" s="662"/>
      <c r="H20" s="509">
        <v>17</v>
      </c>
    </row>
    <row r="21" spans="1:8" ht="19.5" customHeight="1">
      <c r="A21" s="69" t="s">
        <v>29</v>
      </c>
      <c r="B21" s="509">
        <v>1</v>
      </c>
      <c r="C21" s="655">
        <v>0.71941999999999995</v>
      </c>
      <c r="D21" s="662"/>
      <c r="E21" s="663">
        <v>1</v>
      </c>
      <c r="F21" s="655">
        <v>8.1900000000000001E-2</v>
      </c>
      <c r="G21" s="662"/>
      <c r="H21" s="509">
        <v>1</v>
      </c>
    </row>
    <row r="22" spans="1:8" ht="19.5" hidden="1" customHeight="1">
      <c r="A22" s="69" t="s">
        <v>30</v>
      </c>
      <c r="B22" s="509"/>
      <c r="C22" s="655"/>
      <c r="D22" s="662"/>
      <c r="E22" s="663"/>
      <c r="F22" s="655"/>
      <c r="G22" s="662"/>
      <c r="H22" s="509"/>
    </row>
    <row r="23" spans="1:8" ht="19.5" customHeight="1">
      <c r="A23" s="69" t="s">
        <v>31</v>
      </c>
      <c r="B23" s="509">
        <v>6</v>
      </c>
      <c r="C23" s="655">
        <v>4.8387099999999998</v>
      </c>
      <c r="D23" s="662"/>
      <c r="E23" s="663">
        <v>6</v>
      </c>
      <c r="F23" s="655">
        <v>0.39709</v>
      </c>
      <c r="G23" s="662"/>
      <c r="H23" s="509">
        <v>6</v>
      </c>
    </row>
    <row r="24" spans="1:8" ht="19.5" customHeight="1">
      <c r="A24" s="69" t="s">
        <v>32</v>
      </c>
      <c r="B24" s="509">
        <v>14</v>
      </c>
      <c r="C24" s="655">
        <v>11.023619999999999</v>
      </c>
      <c r="D24" s="662"/>
      <c r="E24" s="663">
        <v>17</v>
      </c>
      <c r="F24" s="655">
        <v>1.41313</v>
      </c>
      <c r="G24" s="662"/>
      <c r="H24" s="509">
        <v>16</v>
      </c>
    </row>
    <row r="25" spans="1:8" ht="19.5" customHeight="1">
      <c r="A25" s="69" t="s">
        <v>33</v>
      </c>
      <c r="B25" s="509">
        <v>11</v>
      </c>
      <c r="C25" s="655">
        <v>7.3333300000000001</v>
      </c>
      <c r="D25" s="662"/>
      <c r="E25" s="663">
        <v>12</v>
      </c>
      <c r="F25" s="655">
        <v>1.05541</v>
      </c>
      <c r="G25" s="662"/>
      <c r="H25" s="509">
        <v>11</v>
      </c>
    </row>
    <row r="26" spans="1:8" ht="19.5" customHeight="1">
      <c r="A26" s="69" t="s">
        <v>34</v>
      </c>
      <c r="B26" s="509">
        <v>58</v>
      </c>
      <c r="C26" s="655">
        <v>42.335769999999997</v>
      </c>
      <c r="D26" s="662"/>
      <c r="E26" s="663">
        <v>211</v>
      </c>
      <c r="F26" s="655">
        <v>11.6639</v>
      </c>
      <c r="G26" s="662"/>
      <c r="H26" s="509">
        <v>72</v>
      </c>
    </row>
    <row r="27" spans="1:8" ht="19.5" hidden="1" customHeight="1">
      <c r="A27" s="69" t="s">
        <v>35</v>
      </c>
      <c r="B27" s="509"/>
      <c r="C27" s="655"/>
      <c r="D27" s="662"/>
      <c r="E27" s="663"/>
      <c r="F27" s="655"/>
      <c r="G27" s="662"/>
      <c r="H27" s="509"/>
    </row>
    <row r="28" spans="1:8" ht="19.5" customHeight="1">
      <c r="A28" s="69" t="s">
        <v>36</v>
      </c>
      <c r="B28" s="509">
        <v>10</v>
      </c>
      <c r="C28" s="655">
        <v>5.4347799999999999</v>
      </c>
      <c r="D28" s="662"/>
      <c r="E28" s="663">
        <v>17</v>
      </c>
      <c r="F28" s="655">
        <v>0.94340000000000002</v>
      </c>
      <c r="G28" s="662"/>
      <c r="H28" s="509">
        <v>11</v>
      </c>
    </row>
    <row r="29" spans="1:8" ht="19.5" customHeight="1">
      <c r="A29" s="69" t="s">
        <v>37</v>
      </c>
      <c r="B29" s="509">
        <v>54</v>
      </c>
      <c r="C29" s="655">
        <v>27.411169999999998</v>
      </c>
      <c r="D29" s="662"/>
      <c r="E29" s="663">
        <v>135</v>
      </c>
      <c r="F29" s="655">
        <v>6.5789499999999999</v>
      </c>
      <c r="G29" s="662"/>
      <c r="H29" s="509">
        <v>64</v>
      </c>
    </row>
    <row r="30" spans="1:8" ht="19.5" hidden="1" customHeight="1">
      <c r="A30" s="69" t="s">
        <v>38</v>
      </c>
      <c r="B30" s="509"/>
      <c r="C30" s="655"/>
      <c r="D30" s="662"/>
      <c r="E30" s="663"/>
      <c r="F30" s="655"/>
      <c r="G30" s="662"/>
      <c r="H30" s="509"/>
    </row>
    <row r="31" spans="1:8" ht="19.5" customHeight="1">
      <c r="A31" s="69" t="s">
        <v>39</v>
      </c>
      <c r="B31" s="509">
        <v>2</v>
      </c>
      <c r="C31" s="655">
        <v>2.1276600000000001</v>
      </c>
      <c r="D31" s="662"/>
      <c r="E31" s="663">
        <v>4</v>
      </c>
      <c r="F31" s="655">
        <v>0.45923999999999998</v>
      </c>
      <c r="G31" s="662"/>
      <c r="H31" s="509">
        <v>4</v>
      </c>
    </row>
    <row r="32" spans="1:8" ht="19.5" hidden="1" customHeight="1">
      <c r="A32" s="69" t="s">
        <v>40</v>
      </c>
      <c r="B32" s="509"/>
      <c r="C32" s="655"/>
      <c r="D32" s="662"/>
      <c r="E32" s="663"/>
      <c r="F32" s="655"/>
      <c r="G32" s="662"/>
      <c r="H32" s="509"/>
    </row>
    <row r="33" spans="1:8" ht="19.5" customHeight="1">
      <c r="A33" s="69" t="s">
        <v>41</v>
      </c>
      <c r="B33" s="509">
        <v>10</v>
      </c>
      <c r="C33" s="655">
        <v>7.6335899999999999</v>
      </c>
      <c r="D33" s="662"/>
      <c r="E33" s="663">
        <v>10</v>
      </c>
      <c r="F33" s="655">
        <v>0.82576000000000005</v>
      </c>
      <c r="G33" s="662"/>
      <c r="H33" s="509">
        <v>10</v>
      </c>
    </row>
    <row r="34" spans="1:8" s="70" customFormat="1" ht="20.25" customHeight="1">
      <c r="A34" s="395" t="s">
        <v>10</v>
      </c>
      <c r="B34" s="507">
        <v>272</v>
      </c>
      <c r="C34" s="654">
        <v>12.36</v>
      </c>
      <c r="D34" s="662"/>
      <c r="E34" s="664">
        <v>539</v>
      </c>
      <c r="F34" s="654">
        <v>3.58</v>
      </c>
      <c r="G34" s="662"/>
      <c r="H34" s="507">
        <v>347</v>
      </c>
    </row>
    <row r="35" spans="1:8" ht="19.5" customHeight="1">
      <c r="A35" s="69" t="s">
        <v>80</v>
      </c>
      <c r="B35" s="509">
        <v>38</v>
      </c>
      <c r="C35" s="655">
        <v>7.9002100000000004</v>
      </c>
      <c r="D35" s="662"/>
      <c r="E35" s="663">
        <v>88</v>
      </c>
      <c r="F35" s="655">
        <v>2.4915099999999999</v>
      </c>
      <c r="G35" s="662"/>
      <c r="H35" s="509">
        <v>69</v>
      </c>
    </row>
    <row r="36" spans="1:8" ht="19.5" customHeight="1">
      <c r="A36" s="69" t="s">
        <v>44</v>
      </c>
      <c r="B36" s="509">
        <v>85</v>
      </c>
      <c r="C36" s="655">
        <v>20.681270000000001</v>
      </c>
      <c r="D36" s="662"/>
      <c r="E36" s="663">
        <v>174</v>
      </c>
      <c r="F36" s="655">
        <v>5.2049099999999999</v>
      </c>
      <c r="G36" s="662"/>
      <c r="H36" s="509">
        <v>106</v>
      </c>
    </row>
    <row r="37" spans="1:8" ht="19.5" customHeight="1">
      <c r="A37" s="69" t="s">
        <v>45</v>
      </c>
      <c r="B37" s="509">
        <v>11</v>
      </c>
      <c r="C37" s="655">
        <v>6.0439600000000002</v>
      </c>
      <c r="D37" s="662"/>
      <c r="E37" s="663">
        <v>17</v>
      </c>
      <c r="F37" s="655">
        <v>1.0334300000000001</v>
      </c>
      <c r="G37" s="662"/>
      <c r="H37" s="509">
        <v>11</v>
      </c>
    </row>
    <row r="38" spans="1:8" ht="19.5" customHeight="1">
      <c r="A38" s="69" t="s">
        <v>46</v>
      </c>
      <c r="B38" s="509">
        <v>24</v>
      </c>
      <c r="C38" s="655">
        <v>18.75</v>
      </c>
      <c r="D38" s="662"/>
      <c r="E38" s="663">
        <v>70</v>
      </c>
      <c r="F38" s="655">
        <v>7.4468100000000002</v>
      </c>
      <c r="G38" s="662"/>
      <c r="H38" s="509">
        <v>26</v>
      </c>
    </row>
    <row r="39" spans="1:8" ht="19.5" customHeight="1">
      <c r="A39" s="69" t="s">
        <v>47</v>
      </c>
      <c r="B39" s="509">
        <v>13</v>
      </c>
      <c r="C39" s="655">
        <v>12.87129</v>
      </c>
      <c r="D39" s="662"/>
      <c r="E39" s="663">
        <v>19</v>
      </c>
      <c r="F39" s="655">
        <v>3.0645199999999999</v>
      </c>
      <c r="G39" s="662"/>
      <c r="H39" s="509">
        <v>17</v>
      </c>
    </row>
    <row r="40" spans="1:8" ht="19.5" customHeight="1">
      <c r="A40" s="69" t="s">
        <v>48</v>
      </c>
      <c r="B40" s="509">
        <v>19</v>
      </c>
      <c r="C40" s="655">
        <v>19.38776</v>
      </c>
      <c r="D40" s="662"/>
      <c r="E40" s="663">
        <v>43</v>
      </c>
      <c r="F40" s="655">
        <v>6.3515499999999996</v>
      </c>
      <c r="G40" s="662"/>
      <c r="H40" s="509">
        <v>21</v>
      </c>
    </row>
    <row r="41" spans="1:8" ht="19.5" customHeight="1">
      <c r="A41" s="69"/>
      <c r="B41" s="410"/>
      <c r="C41" s="129"/>
      <c r="D41" s="409"/>
      <c r="E41" s="411"/>
      <c r="F41" s="129"/>
      <c r="G41" s="409"/>
      <c r="H41" s="410"/>
    </row>
    <row r="42" spans="1:8" ht="17.100000000000001" customHeight="1">
      <c r="A42" s="69"/>
      <c r="B42" s="412"/>
      <c r="C42" s="299"/>
      <c r="D42" s="68"/>
      <c r="E42" s="412"/>
      <c r="F42" s="299"/>
      <c r="G42" s="68"/>
      <c r="H42" s="412"/>
    </row>
    <row r="43" spans="1:8" ht="17.100000000000001" customHeight="1">
      <c r="A43" s="69"/>
      <c r="B43" s="412"/>
      <c r="C43" s="299"/>
      <c r="D43" s="68"/>
      <c r="E43" s="412"/>
      <c r="F43" s="299"/>
      <c r="G43" s="68"/>
      <c r="H43" s="412"/>
    </row>
    <row r="44" spans="1:8" s="34" customFormat="1" ht="35.1" customHeight="1">
      <c r="A44" s="64">
        <f>'18.1'!A1+1</f>
        <v>19</v>
      </c>
      <c r="B44" s="65"/>
      <c r="C44" s="65"/>
      <c r="E44" s="65"/>
      <c r="F44" s="65"/>
    </row>
    <row r="45" spans="1:8" s="66" customFormat="1" ht="24.75" customHeight="1">
      <c r="A45" s="734" t="s">
        <v>343</v>
      </c>
      <c r="B45" s="734"/>
      <c r="C45" s="734"/>
      <c r="D45" s="734"/>
      <c r="E45" s="734"/>
      <c r="F45" s="734"/>
      <c r="G45" s="734"/>
      <c r="H45" s="734"/>
    </row>
    <row r="46" spans="1:8" ht="13.5" customHeight="1">
      <c r="A46" s="82"/>
      <c r="B46" s="347"/>
      <c r="C46" s="67"/>
      <c r="E46" s="347"/>
      <c r="F46" s="67"/>
    </row>
    <row r="47" spans="1:8" ht="30.75" customHeight="1">
      <c r="A47" s="738"/>
      <c r="B47" s="719" t="s">
        <v>270</v>
      </c>
      <c r="C47" s="719"/>
      <c r="D47" s="393"/>
      <c r="E47" s="719" t="s">
        <v>271</v>
      </c>
      <c r="F47" s="719"/>
      <c r="G47" s="393"/>
      <c r="H47" s="742" t="s">
        <v>366</v>
      </c>
    </row>
    <row r="48" spans="1:8" ht="39" customHeight="1">
      <c r="A48" s="739"/>
      <c r="B48" s="217" t="s">
        <v>272</v>
      </c>
      <c r="C48" s="217" t="s">
        <v>273</v>
      </c>
      <c r="D48" s="71"/>
      <c r="E48" s="217" t="s">
        <v>274</v>
      </c>
      <c r="F48" s="217" t="s">
        <v>273</v>
      </c>
      <c r="G48" s="71"/>
      <c r="H48" s="743"/>
    </row>
    <row r="49" spans="1:8" ht="19.5" customHeight="1">
      <c r="A49" s="69" t="s">
        <v>49</v>
      </c>
      <c r="B49" s="413"/>
      <c r="C49" s="129"/>
      <c r="D49" s="409"/>
      <c r="E49" s="410"/>
      <c r="F49" s="129"/>
      <c r="G49" s="409"/>
      <c r="H49" s="410"/>
    </row>
    <row r="50" spans="1:8" ht="19.5" customHeight="1">
      <c r="A50" s="69" t="s">
        <v>50</v>
      </c>
      <c r="B50" s="509">
        <v>27</v>
      </c>
      <c r="C50" s="655">
        <v>13.30049</v>
      </c>
      <c r="D50" s="662"/>
      <c r="E50" s="663">
        <v>41</v>
      </c>
      <c r="F50" s="655">
        <v>4.0674599999999996</v>
      </c>
      <c r="G50" s="662"/>
      <c r="H50" s="509">
        <v>29</v>
      </c>
    </row>
    <row r="51" spans="1:8" ht="19.5" customHeight="1">
      <c r="A51" s="69" t="s">
        <v>51</v>
      </c>
      <c r="B51" s="509">
        <v>16</v>
      </c>
      <c r="C51" s="655">
        <v>10.81081</v>
      </c>
      <c r="D51" s="662"/>
      <c r="E51" s="663">
        <v>26</v>
      </c>
      <c r="F51" s="655">
        <v>3.3121</v>
      </c>
      <c r="G51" s="662"/>
      <c r="H51" s="509">
        <v>19</v>
      </c>
    </row>
    <row r="52" spans="1:8" ht="19.5" customHeight="1">
      <c r="A52" s="69" t="s">
        <v>52</v>
      </c>
      <c r="B52" s="509">
        <v>18</v>
      </c>
      <c r="C52" s="655">
        <v>15.38462</v>
      </c>
      <c r="D52" s="662"/>
      <c r="E52" s="663">
        <v>36</v>
      </c>
      <c r="F52" s="655">
        <v>4.61538</v>
      </c>
      <c r="G52" s="662"/>
      <c r="H52" s="509">
        <v>26</v>
      </c>
    </row>
    <row r="53" spans="1:8" ht="19.5" customHeight="1">
      <c r="A53" s="69" t="s">
        <v>53</v>
      </c>
      <c r="B53" s="509">
        <v>11</v>
      </c>
      <c r="C53" s="655">
        <v>13.25301</v>
      </c>
      <c r="D53" s="662"/>
      <c r="E53" s="663">
        <v>15</v>
      </c>
      <c r="F53" s="655">
        <v>3.34076</v>
      </c>
      <c r="G53" s="662"/>
      <c r="H53" s="509">
        <v>13</v>
      </c>
    </row>
    <row r="54" spans="1:8" ht="19.5" customHeight="1">
      <c r="A54" s="69" t="s">
        <v>81</v>
      </c>
      <c r="B54" s="509">
        <v>4</v>
      </c>
      <c r="C54" s="655">
        <v>4.0816299999999996</v>
      </c>
      <c r="D54" s="662"/>
      <c r="E54" s="663">
        <v>4</v>
      </c>
      <c r="F54" s="655">
        <v>0.82987999999999995</v>
      </c>
      <c r="G54" s="662"/>
      <c r="H54" s="509">
        <v>4</v>
      </c>
    </row>
    <row r="55" spans="1:8" ht="19.5" customHeight="1">
      <c r="A55" s="69" t="s">
        <v>54</v>
      </c>
      <c r="B55" s="509">
        <v>2</v>
      </c>
      <c r="C55" s="655">
        <v>4.2553200000000002</v>
      </c>
      <c r="D55" s="662"/>
      <c r="E55" s="663">
        <v>2</v>
      </c>
      <c r="F55" s="655">
        <v>0.77820999999999996</v>
      </c>
      <c r="G55" s="662"/>
      <c r="H55" s="509">
        <v>2</v>
      </c>
    </row>
    <row r="56" spans="1:8" ht="19.5" customHeight="1">
      <c r="A56" s="69" t="s">
        <v>55</v>
      </c>
      <c r="B56" s="509">
        <v>4</v>
      </c>
      <c r="C56" s="655">
        <v>4.3</v>
      </c>
      <c r="D56" s="662"/>
      <c r="E56" s="663">
        <v>4</v>
      </c>
      <c r="F56" s="655">
        <v>0.92</v>
      </c>
      <c r="G56" s="662"/>
      <c r="H56" s="509">
        <v>4</v>
      </c>
    </row>
    <row r="57" spans="1:8" s="70" customFormat="1" ht="19.5" customHeight="1">
      <c r="A57" s="398" t="s">
        <v>11</v>
      </c>
      <c r="B57" s="507">
        <v>12</v>
      </c>
      <c r="C57" s="654">
        <v>2.0339</v>
      </c>
      <c r="D57" s="662"/>
      <c r="E57" s="664">
        <v>22</v>
      </c>
      <c r="F57" s="654">
        <v>0.40455999999999998</v>
      </c>
      <c r="G57" s="662"/>
      <c r="H57" s="507">
        <v>13</v>
      </c>
    </row>
    <row r="58" spans="1:8" ht="19.5" hidden="1" customHeight="1">
      <c r="A58" s="69" t="s">
        <v>56</v>
      </c>
      <c r="B58" s="509"/>
      <c r="C58" s="655"/>
      <c r="D58" s="662"/>
      <c r="E58" s="663"/>
      <c r="F58" s="655"/>
      <c r="G58" s="662"/>
      <c r="H58" s="509"/>
    </row>
    <row r="59" spans="1:8" ht="19.5" customHeight="1">
      <c r="A59" s="69" t="s">
        <v>57</v>
      </c>
      <c r="B59" s="509">
        <v>4</v>
      </c>
      <c r="C59" s="655">
        <v>2.1978</v>
      </c>
      <c r="D59" s="662"/>
      <c r="E59" s="663">
        <v>5</v>
      </c>
      <c r="F59" s="655">
        <v>0.40322999999999998</v>
      </c>
      <c r="G59" s="662"/>
      <c r="H59" s="509">
        <v>5</v>
      </c>
    </row>
    <row r="60" spans="1:8" ht="19.5" customHeight="1">
      <c r="A60" s="69" t="s">
        <v>58</v>
      </c>
      <c r="B60" s="509">
        <v>1</v>
      </c>
      <c r="C60" s="655">
        <v>0.65788999999999997</v>
      </c>
      <c r="D60" s="662"/>
      <c r="E60" s="663">
        <v>7</v>
      </c>
      <c r="F60" s="655">
        <v>0.33477000000000001</v>
      </c>
      <c r="G60" s="662"/>
      <c r="H60" s="509">
        <v>1</v>
      </c>
    </row>
    <row r="61" spans="1:8" ht="19.5" customHeight="1">
      <c r="A61" s="69" t="s">
        <v>59</v>
      </c>
      <c r="B61" s="509">
        <v>1</v>
      </c>
      <c r="C61" s="655">
        <v>1.6666700000000001</v>
      </c>
      <c r="D61" s="662"/>
      <c r="E61" s="663">
        <v>1</v>
      </c>
      <c r="F61" s="655">
        <v>0.16026000000000001</v>
      </c>
      <c r="G61" s="662"/>
      <c r="H61" s="509">
        <v>1</v>
      </c>
    </row>
    <row r="62" spans="1:8" ht="19.5" customHeight="1">
      <c r="A62" s="69" t="s">
        <v>60</v>
      </c>
      <c r="B62" s="509">
        <v>6</v>
      </c>
      <c r="C62" s="655">
        <v>5.4054099999999998</v>
      </c>
      <c r="D62" s="662"/>
      <c r="E62" s="663">
        <v>9</v>
      </c>
      <c r="F62" s="655">
        <v>1.0297499999999999</v>
      </c>
      <c r="G62" s="662"/>
      <c r="H62" s="509">
        <v>6</v>
      </c>
    </row>
    <row r="63" spans="1:8" s="70" customFormat="1" ht="19.5" customHeight="1">
      <c r="A63" s="398" t="s">
        <v>12</v>
      </c>
      <c r="B63" s="507">
        <v>8</v>
      </c>
      <c r="C63" s="654">
        <v>1.8604700000000001</v>
      </c>
      <c r="D63" s="662"/>
      <c r="E63" s="664">
        <v>28</v>
      </c>
      <c r="F63" s="654">
        <v>1.02302</v>
      </c>
      <c r="G63" s="662"/>
      <c r="H63" s="507">
        <v>8</v>
      </c>
    </row>
    <row r="64" spans="1:8" ht="19.5" customHeight="1">
      <c r="A64" s="69" t="s">
        <v>61</v>
      </c>
      <c r="B64" s="509">
        <v>1</v>
      </c>
      <c r="C64" s="655">
        <v>1.11111</v>
      </c>
      <c r="D64" s="662"/>
      <c r="E64" s="663">
        <v>1</v>
      </c>
      <c r="F64" s="655">
        <v>0.13966000000000001</v>
      </c>
      <c r="G64" s="662"/>
      <c r="H64" s="509">
        <v>1</v>
      </c>
    </row>
    <row r="65" spans="1:8" ht="19.5" customHeight="1">
      <c r="A65" s="69" t="s">
        <v>62</v>
      </c>
      <c r="B65" s="509">
        <v>1</v>
      </c>
      <c r="C65" s="655">
        <v>1.40845</v>
      </c>
      <c r="D65" s="662"/>
      <c r="E65" s="663">
        <v>1</v>
      </c>
      <c r="F65" s="655">
        <v>0.24690999999999999</v>
      </c>
      <c r="G65" s="662"/>
      <c r="H65" s="509">
        <v>1</v>
      </c>
    </row>
    <row r="66" spans="1:8" ht="19.5" hidden="1" customHeight="1">
      <c r="A66" s="69" t="s">
        <v>63</v>
      </c>
      <c r="B66" s="509"/>
      <c r="C66" s="655"/>
      <c r="D66" s="662"/>
      <c r="E66" s="663"/>
      <c r="F66" s="655"/>
      <c r="G66" s="662"/>
      <c r="H66" s="509"/>
    </row>
    <row r="67" spans="1:8" ht="19.5" customHeight="1">
      <c r="A67" s="69" t="s">
        <v>64</v>
      </c>
      <c r="B67" s="509">
        <v>1</v>
      </c>
      <c r="C67" s="655">
        <v>0.81967000000000001</v>
      </c>
      <c r="D67" s="662"/>
      <c r="E67" s="663">
        <v>1</v>
      </c>
      <c r="F67" s="655">
        <v>0.15384999999999999</v>
      </c>
      <c r="G67" s="662"/>
      <c r="H67" s="509">
        <v>1</v>
      </c>
    </row>
    <row r="68" spans="1:8" ht="19.5" customHeight="1">
      <c r="A68" s="69" t="s">
        <v>83</v>
      </c>
      <c r="B68" s="509">
        <v>2</v>
      </c>
      <c r="C68" s="655">
        <v>4.2553200000000002</v>
      </c>
      <c r="D68" s="662"/>
      <c r="E68" s="663">
        <v>11</v>
      </c>
      <c r="F68" s="655">
        <v>3.5714299999999999</v>
      </c>
      <c r="G68" s="662"/>
      <c r="H68" s="509">
        <v>2</v>
      </c>
    </row>
    <row r="69" spans="1:8" ht="19.5" customHeight="1">
      <c r="A69" s="69" t="s">
        <v>66</v>
      </c>
      <c r="B69" s="509">
        <v>3</v>
      </c>
      <c r="C69" s="655">
        <v>5.1724100000000002</v>
      </c>
      <c r="D69" s="662"/>
      <c r="E69" s="663">
        <v>14</v>
      </c>
      <c r="F69" s="655">
        <v>3.4653499999999999</v>
      </c>
      <c r="G69" s="662"/>
      <c r="H69" s="509">
        <v>3</v>
      </c>
    </row>
    <row r="70" spans="1:8" s="70" customFormat="1" ht="19.5" customHeight="1">
      <c r="A70" s="398" t="s">
        <v>13</v>
      </c>
      <c r="B70" s="507">
        <v>135</v>
      </c>
      <c r="C70" s="654">
        <v>10.638299999999999</v>
      </c>
      <c r="D70" s="662"/>
      <c r="E70" s="664">
        <v>291</v>
      </c>
      <c r="F70" s="654">
        <v>3.4862799999999998</v>
      </c>
      <c r="G70" s="662"/>
      <c r="H70" s="507">
        <v>150</v>
      </c>
    </row>
    <row r="71" spans="1:8" ht="19.5" customHeight="1">
      <c r="A71" s="69" t="s">
        <v>67</v>
      </c>
      <c r="B71" s="509">
        <v>6</v>
      </c>
      <c r="C71" s="655">
        <v>3.7267100000000002</v>
      </c>
      <c r="D71" s="662"/>
      <c r="E71" s="663">
        <v>11</v>
      </c>
      <c r="F71" s="655">
        <v>1.32053</v>
      </c>
      <c r="G71" s="662"/>
      <c r="H71" s="509">
        <v>7</v>
      </c>
    </row>
    <row r="72" spans="1:8" ht="19.5" customHeight="1">
      <c r="A72" s="69" t="s">
        <v>68</v>
      </c>
      <c r="B72" s="509">
        <v>13</v>
      </c>
      <c r="C72" s="655">
        <v>9.0909099999999992</v>
      </c>
      <c r="D72" s="662"/>
      <c r="E72" s="663">
        <v>26</v>
      </c>
      <c r="F72" s="655">
        <v>3.0303</v>
      </c>
      <c r="G72" s="662"/>
      <c r="H72" s="509">
        <v>13</v>
      </c>
    </row>
    <row r="73" spans="1:8" ht="19.5" customHeight="1">
      <c r="A73" s="69" t="s">
        <v>69</v>
      </c>
      <c r="B73" s="509">
        <v>24</v>
      </c>
      <c r="C73" s="655">
        <v>16.901409999999998</v>
      </c>
      <c r="D73" s="662"/>
      <c r="E73" s="663">
        <v>75</v>
      </c>
      <c r="F73" s="655">
        <v>8.4937699999999996</v>
      </c>
      <c r="G73" s="662"/>
      <c r="H73" s="509">
        <v>27</v>
      </c>
    </row>
    <row r="74" spans="1:8" ht="19.5" customHeight="1">
      <c r="A74" s="69" t="s">
        <v>70</v>
      </c>
      <c r="B74" s="509">
        <v>11</v>
      </c>
      <c r="C74" s="655">
        <v>12.941179999999999</v>
      </c>
      <c r="D74" s="662"/>
      <c r="E74" s="663">
        <v>27</v>
      </c>
      <c r="F74" s="655">
        <v>4.2121700000000004</v>
      </c>
      <c r="G74" s="662"/>
      <c r="H74" s="509">
        <v>11</v>
      </c>
    </row>
    <row r="75" spans="1:8" ht="19.5" customHeight="1">
      <c r="A75" s="69" t="s">
        <v>71</v>
      </c>
      <c r="B75" s="509">
        <v>14</v>
      </c>
      <c r="C75" s="655">
        <v>16.091950000000001</v>
      </c>
      <c r="D75" s="662"/>
      <c r="E75" s="663">
        <v>33</v>
      </c>
      <c r="F75" s="655">
        <v>5.1482099999999997</v>
      </c>
      <c r="G75" s="662"/>
      <c r="H75" s="509">
        <v>15</v>
      </c>
    </row>
    <row r="76" spans="1:8" ht="19.5" customHeight="1">
      <c r="A76" s="69" t="s">
        <v>72</v>
      </c>
      <c r="B76" s="509">
        <v>19</v>
      </c>
      <c r="C76" s="655">
        <v>16.239319999999999</v>
      </c>
      <c r="D76" s="662"/>
      <c r="E76" s="663">
        <v>47</v>
      </c>
      <c r="F76" s="655">
        <v>8.1174400000000002</v>
      </c>
      <c r="G76" s="662"/>
      <c r="H76" s="509">
        <v>20</v>
      </c>
    </row>
    <row r="77" spans="1:8" ht="19.5" customHeight="1">
      <c r="A77" s="69" t="s">
        <v>73</v>
      </c>
      <c r="B77" s="509">
        <v>19</v>
      </c>
      <c r="C77" s="655">
        <v>15.966390000000001</v>
      </c>
      <c r="D77" s="662"/>
      <c r="E77" s="663">
        <v>28</v>
      </c>
      <c r="F77" s="655">
        <v>4.2748100000000004</v>
      </c>
      <c r="G77" s="662"/>
      <c r="H77" s="509">
        <v>24</v>
      </c>
    </row>
    <row r="78" spans="1:8" ht="19.5" customHeight="1">
      <c r="A78" s="69" t="s">
        <v>74</v>
      </c>
      <c r="B78" s="509">
        <v>13</v>
      </c>
      <c r="C78" s="655">
        <v>11.11111</v>
      </c>
      <c r="D78" s="662"/>
      <c r="E78" s="663">
        <v>18</v>
      </c>
      <c r="F78" s="655">
        <v>2.2959200000000002</v>
      </c>
      <c r="G78" s="662"/>
      <c r="H78" s="509">
        <v>15</v>
      </c>
    </row>
    <row r="79" spans="1:8" ht="19.5" customHeight="1">
      <c r="A79" s="69" t="s">
        <v>75</v>
      </c>
      <c r="B79" s="509">
        <v>2</v>
      </c>
      <c r="C79" s="655">
        <v>5.5555599999999998</v>
      </c>
      <c r="D79" s="662"/>
      <c r="E79" s="663">
        <v>2</v>
      </c>
      <c r="F79" s="655">
        <v>0.68728999999999996</v>
      </c>
      <c r="G79" s="662"/>
      <c r="H79" s="509">
        <v>2</v>
      </c>
    </row>
    <row r="80" spans="1:8" ht="19.5" customHeight="1">
      <c r="A80" s="69" t="s">
        <v>76</v>
      </c>
      <c r="B80" s="509">
        <v>1</v>
      </c>
      <c r="C80" s="655">
        <v>1.96078</v>
      </c>
      <c r="D80" s="662"/>
      <c r="E80" s="663">
        <v>1</v>
      </c>
      <c r="F80" s="655">
        <v>0.25574999999999998</v>
      </c>
      <c r="G80" s="662"/>
      <c r="H80" s="509">
        <v>1</v>
      </c>
    </row>
    <row r="81" spans="1:8" ht="19.5" customHeight="1">
      <c r="A81" s="69" t="s">
        <v>77</v>
      </c>
      <c r="B81" s="509">
        <v>4</v>
      </c>
      <c r="C81" s="655">
        <v>5</v>
      </c>
      <c r="D81" s="662"/>
      <c r="E81" s="663">
        <v>5</v>
      </c>
      <c r="F81" s="655">
        <v>0.85911000000000004</v>
      </c>
      <c r="G81" s="662"/>
      <c r="H81" s="509">
        <v>4</v>
      </c>
    </row>
    <row r="82" spans="1:8" ht="19.5" customHeight="1">
      <c r="A82" s="69" t="s">
        <v>78</v>
      </c>
      <c r="B82" s="509">
        <v>5</v>
      </c>
      <c r="C82" s="655">
        <v>10.204079999999999</v>
      </c>
      <c r="D82" s="662"/>
      <c r="E82" s="663">
        <v>9</v>
      </c>
      <c r="F82" s="655">
        <v>2.1739099999999998</v>
      </c>
      <c r="G82" s="662"/>
      <c r="H82" s="509">
        <v>5</v>
      </c>
    </row>
    <row r="83" spans="1:8" ht="19.5" customHeight="1">
      <c r="A83" s="69" t="s">
        <v>79</v>
      </c>
      <c r="B83" s="509">
        <v>4</v>
      </c>
      <c r="C83" s="655">
        <v>4.87805</v>
      </c>
      <c r="D83" s="662"/>
      <c r="E83" s="663">
        <v>9</v>
      </c>
      <c r="F83" s="655">
        <v>1.13208</v>
      </c>
      <c r="G83" s="662"/>
      <c r="H83" s="509">
        <v>6</v>
      </c>
    </row>
    <row r="84" spans="1:8" ht="5.0999999999999996" customHeight="1">
      <c r="A84" s="71"/>
      <c r="B84" s="71"/>
      <c r="C84" s="71"/>
      <c r="D84" s="71"/>
      <c r="E84" s="71"/>
      <c r="F84" s="71"/>
      <c r="G84" s="71"/>
      <c r="H84" s="71"/>
    </row>
  </sheetData>
  <mergeCells count="10">
    <mergeCell ref="A47:A48"/>
    <mergeCell ref="B47:C47"/>
    <mergeCell ref="E47:F47"/>
    <mergeCell ref="H47:H48"/>
    <mergeCell ref="A2:H2"/>
    <mergeCell ref="A4:A5"/>
    <mergeCell ref="B4:C4"/>
    <mergeCell ref="E4:F4"/>
    <mergeCell ref="H4:H5"/>
    <mergeCell ref="A45:H45"/>
  </mergeCells>
  <pageMargins left="0.39370078740157483" right="0.15748031496062992" top="0.31496062992125984" bottom="0.39370078740157483" header="0.31496062992125984" footer="0.23622047244094491"/>
  <pageSetup paperSize="9" orientation="portrait" r:id="rId1"/>
  <headerFooter>
    <oddFooter>&amp;C&amp;P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dimension ref="A1:F213"/>
  <sheetViews>
    <sheetView workbookViewId="0"/>
  </sheetViews>
  <sheetFormatPr defaultColWidth="1.5703125" defaultRowHeight="12.75"/>
  <cols>
    <col min="1" max="1" width="39.28515625" style="282" customWidth="1"/>
    <col min="2" max="3" width="11.42578125" style="282" customWidth="1"/>
    <col min="4" max="4" width="1.5703125" style="282" customWidth="1"/>
    <col min="5" max="6" width="11.140625" style="282" customWidth="1"/>
    <col min="7" max="226" width="9.140625" style="282" customWidth="1"/>
    <col min="227" max="227" width="39.7109375" style="282" customWidth="1"/>
    <col min="228" max="229" width="14.5703125" style="282" customWidth="1"/>
    <col min="230" max="230" width="1.5703125" style="282"/>
    <col min="231" max="231" width="39.28515625" style="282" customWidth="1"/>
    <col min="232" max="233" width="11.42578125" style="282" customWidth="1"/>
    <col min="234" max="234" width="1.5703125" style="282" customWidth="1"/>
    <col min="235" max="236" width="11.140625" style="282" customWidth="1"/>
    <col min="237" max="237" width="9.140625" style="282" customWidth="1"/>
    <col min="238" max="240" width="5" style="282" customWidth="1"/>
    <col min="241" max="241" width="7.85546875" style="282" customWidth="1"/>
    <col min="242" max="243" width="5" style="282" customWidth="1"/>
    <col min="244" max="246" width="9.140625" style="282" customWidth="1"/>
    <col min="247" max="247" width="37.140625" style="282" customWidth="1"/>
    <col min="248" max="248" width="13.7109375" style="282" customWidth="1"/>
    <col min="249" max="249" width="11.28515625" style="282" customWidth="1"/>
    <col min="250" max="250" width="2.28515625" style="282" customWidth="1"/>
    <col min="251" max="251" width="13.7109375" style="282" customWidth="1"/>
    <col min="252" max="252" width="11.28515625" style="282" customWidth="1"/>
    <col min="253" max="482" width="9.140625" style="282" customWidth="1"/>
    <col min="483" max="483" width="39.7109375" style="282" customWidth="1"/>
    <col min="484" max="485" width="14.5703125" style="282" customWidth="1"/>
    <col min="486" max="486" width="1.5703125" style="282"/>
    <col min="487" max="487" width="39.28515625" style="282" customWidth="1"/>
    <col min="488" max="489" width="11.42578125" style="282" customWidth="1"/>
    <col min="490" max="490" width="1.5703125" style="282" customWidth="1"/>
    <col min="491" max="492" width="11.140625" style="282" customWidth="1"/>
    <col min="493" max="493" width="9.140625" style="282" customWidth="1"/>
    <col min="494" max="496" width="5" style="282" customWidth="1"/>
    <col min="497" max="497" width="7.85546875" style="282" customWidth="1"/>
    <col min="498" max="499" width="5" style="282" customWidth="1"/>
    <col min="500" max="502" width="9.140625" style="282" customWidth="1"/>
    <col min="503" max="503" width="37.140625" style="282" customWidth="1"/>
    <col min="504" max="504" width="13.7109375" style="282" customWidth="1"/>
    <col min="505" max="505" width="11.28515625" style="282" customWidth="1"/>
    <col min="506" max="506" width="2.28515625" style="282" customWidth="1"/>
    <col min="507" max="507" width="13.7109375" style="282" customWidth="1"/>
    <col min="508" max="508" width="11.28515625" style="282" customWidth="1"/>
    <col min="509" max="738" width="9.140625" style="282" customWidth="1"/>
    <col min="739" max="739" width="39.7109375" style="282" customWidth="1"/>
    <col min="740" max="741" width="14.5703125" style="282" customWidth="1"/>
    <col min="742" max="742" width="1.5703125" style="282"/>
    <col min="743" max="743" width="39.28515625" style="282" customWidth="1"/>
    <col min="744" max="745" width="11.42578125" style="282" customWidth="1"/>
    <col min="746" max="746" width="1.5703125" style="282" customWidth="1"/>
    <col min="747" max="748" width="11.140625" style="282" customWidth="1"/>
    <col min="749" max="749" width="9.140625" style="282" customWidth="1"/>
    <col min="750" max="752" width="5" style="282" customWidth="1"/>
    <col min="753" max="753" width="7.85546875" style="282" customWidth="1"/>
    <col min="754" max="755" width="5" style="282" customWidth="1"/>
    <col min="756" max="758" width="9.140625" style="282" customWidth="1"/>
    <col min="759" max="759" width="37.140625" style="282" customWidth="1"/>
    <col min="760" max="760" width="13.7109375" style="282" customWidth="1"/>
    <col min="761" max="761" width="11.28515625" style="282" customWidth="1"/>
    <col min="762" max="762" width="2.28515625" style="282" customWidth="1"/>
    <col min="763" max="763" width="13.7109375" style="282" customWidth="1"/>
    <col min="764" max="764" width="11.28515625" style="282" customWidth="1"/>
    <col min="765" max="994" width="9.140625" style="282" customWidth="1"/>
    <col min="995" max="995" width="39.7109375" style="282" customWidth="1"/>
    <col min="996" max="997" width="14.5703125" style="282" customWidth="1"/>
    <col min="998" max="998" width="1.5703125" style="282"/>
    <col min="999" max="999" width="39.28515625" style="282" customWidth="1"/>
    <col min="1000" max="1001" width="11.42578125" style="282" customWidth="1"/>
    <col min="1002" max="1002" width="1.5703125" style="282" customWidth="1"/>
    <col min="1003" max="1004" width="11.140625" style="282" customWidth="1"/>
    <col min="1005" max="1005" width="9.140625" style="282" customWidth="1"/>
    <col min="1006" max="1008" width="5" style="282" customWidth="1"/>
    <col min="1009" max="1009" width="7.85546875" style="282" customWidth="1"/>
    <col min="1010" max="1011" width="5" style="282" customWidth="1"/>
    <col min="1012" max="1014" width="9.140625" style="282" customWidth="1"/>
    <col min="1015" max="1015" width="37.140625" style="282" customWidth="1"/>
    <col min="1016" max="1016" width="13.7109375" style="282" customWidth="1"/>
    <col min="1017" max="1017" width="11.28515625" style="282" customWidth="1"/>
    <col min="1018" max="1018" width="2.28515625" style="282" customWidth="1"/>
    <col min="1019" max="1019" width="13.7109375" style="282" customWidth="1"/>
    <col min="1020" max="1020" width="11.28515625" style="282" customWidth="1"/>
    <col min="1021" max="1250" width="9.140625" style="282" customWidth="1"/>
    <col min="1251" max="1251" width="39.7109375" style="282" customWidth="1"/>
    <col min="1252" max="1253" width="14.5703125" style="282" customWidth="1"/>
    <col min="1254" max="1254" width="1.5703125" style="282"/>
    <col min="1255" max="1255" width="39.28515625" style="282" customWidth="1"/>
    <col min="1256" max="1257" width="11.42578125" style="282" customWidth="1"/>
    <col min="1258" max="1258" width="1.5703125" style="282" customWidth="1"/>
    <col min="1259" max="1260" width="11.140625" style="282" customWidth="1"/>
    <col min="1261" max="1261" width="9.140625" style="282" customWidth="1"/>
    <col min="1262" max="1264" width="5" style="282" customWidth="1"/>
    <col min="1265" max="1265" width="7.85546875" style="282" customWidth="1"/>
    <col min="1266" max="1267" width="5" style="282" customWidth="1"/>
    <col min="1268" max="1270" width="9.140625" style="282" customWidth="1"/>
    <col min="1271" max="1271" width="37.140625" style="282" customWidth="1"/>
    <col min="1272" max="1272" width="13.7109375" style="282" customWidth="1"/>
    <col min="1273" max="1273" width="11.28515625" style="282" customWidth="1"/>
    <col min="1274" max="1274" width="2.28515625" style="282" customWidth="1"/>
    <col min="1275" max="1275" width="13.7109375" style="282" customWidth="1"/>
    <col min="1276" max="1276" width="11.28515625" style="282" customWidth="1"/>
    <col min="1277" max="1506" width="9.140625" style="282" customWidth="1"/>
    <col min="1507" max="1507" width="39.7109375" style="282" customWidth="1"/>
    <col min="1508" max="1509" width="14.5703125" style="282" customWidth="1"/>
    <col min="1510" max="1510" width="1.5703125" style="282"/>
    <col min="1511" max="1511" width="39.28515625" style="282" customWidth="1"/>
    <col min="1512" max="1513" width="11.42578125" style="282" customWidth="1"/>
    <col min="1514" max="1514" width="1.5703125" style="282" customWidth="1"/>
    <col min="1515" max="1516" width="11.140625" style="282" customWidth="1"/>
    <col min="1517" max="1517" width="9.140625" style="282" customWidth="1"/>
    <col min="1518" max="1520" width="5" style="282" customWidth="1"/>
    <col min="1521" max="1521" width="7.85546875" style="282" customWidth="1"/>
    <col min="1522" max="1523" width="5" style="282" customWidth="1"/>
    <col min="1524" max="1526" width="9.140625" style="282" customWidth="1"/>
    <col min="1527" max="1527" width="37.140625" style="282" customWidth="1"/>
    <col min="1528" max="1528" width="13.7109375" style="282" customWidth="1"/>
    <col min="1529" max="1529" width="11.28515625" style="282" customWidth="1"/>
    <col min="1530" max="1530" width="2.28515625" style="282" customWidth="1"/>
    <col min="1531" max="1531" width="13.7109375" style="282" customWidth="1"/>
    <col min="1532" max="1532" width="11.28515625" style="282" customWidth="1"/>
    <col min="1533" max="1762" width="9.140625" style="282" customWidth="1"/>
    <col min="1763" max="1763" width="39.7109375" style="282" customWidth="1"/>
    <col min="1764" max="1765" width="14.5703125" style="282" customWidth="1"/>
    <col min="1766" max="1766" width="1.5703125" style="282"/>
    <col min="1767" max="1767" width="39.28515625" style="282" customWidth="1"/>
    <col min="1768" max="1769" width="11.42578125" style="282" customWidth="1"/>
    <col min="1770" max="1770" width="1.5703125" style="282" customWidth="1"/>
    <col min="1771" max="1772" width="11.140625" style="282" customWidth="1"/>
    <col min="1773" max="1773" width="9.140625" style="282" customWidth="1"/>
    <col min="1774" max="1776" width="5" style="282" customWidth="1"/>
    <col min="1777" max="1777" width="7.85546875" style="282" customWidth="1"/>
    <col min="1778" max="1779" width="5" style="282" customWidth="1"/>
    <col min="1780" max="1782" width="9.140625" style="282" customWidth="1"/>
    <col min="1783" max="1783" width="37.140625" style="282" customWidth="1"/>
    <col min="1784" max="1784" width="13.7109375" style="282" customWidth="1"/>
    <col min="1785" max="1785" width="11.28515625" style="282" customWidth="1"/>
    <col min="1786" max="1786" width="2.28515625" style="282" customWidth="1"/>
    <col min="1787" max="1787" width="13.7109375" style="282" customWidth="1"/>
    <col min="1788" max="1788" width="11.28515625" style="282" customWidth="1"/>
    <col min="1789" max="2018" width="9.140625" style="282" customWidth="1"/>
    <col min="2019" max="2019" width="39.7109375" style="282" customWidth="1"/>
    <col min="2020" max="2021" width="14.5703125" style="282" customWidth="1"/>
    <col min="2022" max="2022" width="1.5703125" style="282"/>
    <col min="2023" max="2023" width="39.28515625" style="282" customWidth="1"/>
    <col min="2024" max="2025" width="11.42578125" style="282" customWidth="1"/>
    <col min="2026" max="2026" width="1.5703125" style="282" customWidth="1"/>
    <col min="2027" max="2028" width="11.140625" style="282" customWidth="1"/>
    <col min="2029" max="2029" width="9.140625" style="282" customWidth="1"/>
    <col min="2030" max="2032" width="5" style="282" customWidth="1"/>
    <col min="2033" max="2033" width="7.85546875" style="282" customWidth="1"/>
    <col min="2034" max="2035" width="5" style="282" customWidth="1"/>
    <col min="2036" max="2038" width="9.140625" style="282" customWidth="1"/>
    <col min="2039" max="2039" width="37.140625" style="282" customWidth="1"/>
    <col min="2040" max="2040" width="13.7109375" style="282" customWidth="1"/>
    <col min="2041" max="2041" width="11.28515625" style="282" customWidth="1"/>
    <col min="2042" max="2042" width="2.28515625" style="282" customWidth="1"/>
    <col min="2043" max="2043" width="13.7109375" style="282" customWidth="1"/>
    <col min="2044" max="2044" width="11.28515625" style="282" customWidth="1"/>
    <col min="2045" max="2274" width="9.140625" style="282" customWidth="1"/>
    <col min="2275" max="2275" width="39.7109375" style="282" customWidth="1"/>
    <col min="2276" max="2277" width="14.5703125" style="282" customWidth="1"/>
    <col min="2278" max="2278" width="1.5703125" style="282"/>
    <col min="2279" max="2279" width="39.28515625" style="282" customWidth="1"/>
    <col min="2280" max="2281" width="11.42578125" style="282" customWidth="1"/>
    <col min="2282" max="2282" width="1.5703125" style="282" customWidth="1"/>
    <col min="2283" max="2284" width="11.140625" style="282" customWidth="1"/>
    <col min="2285" max="2285" width="9.140625" style="282" customWidth="1"/>
    <col min="2286" max="2288" width="5" style="282" customWidth="1"/>
    <col min="2289" max="2289" width="7.85546875" style="282" customWidth="1"/>
    <col min="2290" max="2291" width="5" style="282" customWidth="1"/>
    <col min="2292" max="2294" width="9.140625" style="282" customWidth="1"/>
    <col min="2295" max="2295" width="37.140625" style="282" customWidth="1"/>
    <col min="2296" max="2296" width="13.7109375" style="282" customWidth="1"/>
    <col min="2297" max="2297" width="11.28515625" style="282" customWidth="1"/>
    <col min="2298" max="2298" width="2.28515625" style="282" customWidth="1"/>
    <col min="2299" max="2299" width="13.7109375" style="282" customWidth="1"/>
    <col min="2300" max="2300" width="11.28515625" style="282" customWidth="1"/>
    <col min="2301" max="2530" width="9.140625" style="282" customWidth="1"/>
    <col min="2531" max="2531" width="39.7109375" style="282" customWidth="1"/>
    <col min="2532" max="2533" width="14.5703125" style="282" customWidth="1"/>
    <col min="2534" max="2534" width="1.5703125" style="282"/>
    <col min="2535" max="2535" width="39.28515625" style="282" customWidth="1"/>
    <col min="2536" max="2537" width="11.42578125" style="282" customWidth="1"/>
    <col min="2538" max="2538" width="1.5703125" style="282" customWidth="1"/>
    <col min="2539" max="2540" width="11.140625" style="282" customWidth="1"/>
    <col min="2541" max="2541" width="9.140625" style="282" customWidth="1"/>
    <col min="2542" max="2544" width="5" style="282" customWidth="1"/>
    <col min="2545" max="2545" width="7.85546875" style="282" customWidth="1"/>
    <col min="2546" max="2547" width="5" style="282" customWidth="1"/>
    <col min="2548" max="2550" width="9.140625" style="282" customWidth="1"/>
    <col min="2551" max="2551" width="37.140625" style="282" customWidth="1"/>
    <col min="2552" max="2552" width="13.7109375" style="282" customWidth="1"/>
    <col min="2553" max="2553" width="11.28515625" style="282" customWidth="1"/>
    <col min="2554" max="2554" width="2.28515625" style="282" customWidth="1"/>
    <col min="2555" max="2555" width="13.7109375" style="282" customWidth="1"/>
    <col min="2556" max="2556" width="11.28515625" style="282" customWidth="1"/>
    <col min="2557" max="2786" width="9.140625" style="282" customWidth="1"/>
    <col min="2787" max="2787" width="39.7109375" style="282" customWidth="1"/>
    <col min="2788" max="2789" width="14.5703125" style="282" customWidth="1"/>
    <col min="2790" max="2790" width="1.5703125" style="282"/>
    <col min="2791" max="2791" width="39.28515625" style="282" customWidth="1"/>
    <col min="2792" max="2793" width="11.42578125" style="282" customWidth="1"/>
    <col min="2794" max="2794" width="1.5703125" style="282" customWidth="1"/>
    <col min="2795" max="2796" width="11.140625" style="282" customWidth="1"/>
    <col min="2797" max="2797" width="9.140625" style="282" customWidth="1"/>
    <col min="2798" max="2800" width="5" style="282" customWidth="1"/>
    <col min="2801" max="2801" width="7.85546875" style="282" customWidth="1"/>
    <col min="2802" max="2803" width="5" style="282" customWidth="1"/>
    <col min="2804" max="2806" width="9.140625" style="282" customWidth="1"/>
    <col min="2807" max="2807" width="37.140625" style="282" customWidth="1"/>
    <col min="2808" max="2808" width="13.7109375" style="282" customWidth="1"/>
    <col min="2809" max="2809" width="11.28515625" style="282" customWidth="1"/>
    <col min="2810" max="2810" width="2.28515625" style="282" customWidth="1"/>
    <col min="2811" max="2811" width="13.7109375" style="282" customWidth="1"/>
    <col min="2812" max="2812" width="11.28515625" style="282" customWidth="1"/>
    <col min="2813" max="3042" width="9.140625" style="282" customWidth="1"/>
    <col min="3043" max="3043" width="39.7109375" style="282" customWidth="1"/>
    <col min="3044" max="3045" width="14.5703125" style="282" customWidth="1"/>
    <col min="3046" max="3046" width="1.5703125" style="282"/>
    <col min="3047" max="3047" width="39.28515625" style="282" customWidth="1"/>
    <col min="3048" max="3049" width="11.42578125" style="282" customWidth="1"/>
    <col min="3050" max="3050" width="1.5703125" style="282" customWidth="1"/>
    <col min="3051" max="3052" width="11.140625" style="282" customWidth="1"/>
    <col min="3053" max="3053" width="9.140625" style="282" customWidth="1"/>
    <col min="3054" max="3056" width="5" style="282" customWidth="1"/>
    <col min="3057" max="3057" width="7.85546875" style="282" customWidth="1"/>
    <col min="3058" max="3059" width="5" style="282" customWidth="1"/>
    <col min="3060" max="3062" width="9.140625" style="282" customWidth="1"/>
    <col min="3063" max="3063" width="37.140625" style="282" customWidth="1"/>
    <col min="3064" max="3064" width="13.7109375" style="282" customWidth="1"/>
    <col min="3065" max="3065" width="11.28515625" style="282" customWidth="1"/>
    <col min="3066" max="3066" width="2.28515625" style="282" customWidth="1"/>
    <col min="3067" max="3067" width="13.7109375" style="282" customWidth="1"/>
    <col min="3068" max="3068" width="11.28515625" style="282" customWidth="1"/>
    <col min="3069" max="3298" width="9.140625" style="282" customWidth="1"/>
    <col min="3299" max="3299" width="39.7109375" style="282" customWidth="1"/>
    <col min="3300" max="3301" width="14.5703125" style="282" customWidth="1"/>
    <col min="3302" max="3302" width="1.5703125" style="282"/>
    <col min="3303" max="3303" width="39.28515625" style="282" customWidth="1"/>
    <col min="3304" max="3305" width="11.42578125" style="282" customWidth="1"/>
    <col min="3306" max="3306" width="1.5703125" style="282" customWidth="1"/>
    <col min="3307" max="3308" width="11.140625" style="282" customWidth="1"/>
    <col min="3309" max="3309" width="9.140625" style="282" customWidth="1"/>
    <col min="3310" max="3312" width="5" style="282" customWidth="1"/>
    <col min="3313" max="3313" width="7.85546875" style="282" customWidth="1"/>
    <col min="3314" max="3315" width="5" style="282" customWidth="1"/>
    <col min="3316" max="3318" width="9.140625" style="282" customWidth="1"/>
    <col min="3319" max="3319" width="37.140625" style="282" customWidth="1"/>
    <col min="3320" max="3320" width="13.7109375" style="282" customWidth="1"/>
    <col min="3321" max="3321" width="11.28515625" style="282" customWidth="1"/>
    <col min="3322" max="3322" width="2.28515625" style="282" customWidth="1"/>
    <col min="3323" max="3323" width="13.7109375" style="282" customWidth="1"/>
    <col min="3324" max="3324" width="11.28515625" style="282" customWidth="1"/>
    <col min="3325" max="3554" width="9.140625" style="282" customWidth="1"/>
    <col min="3555" max="3555" width="39.7109375" style="282" customWidth="1"/>
    <col min="3556" max="3557" width="14.5703125" style="282" customWidth="1"/>
    <col min="3558" max="3558" width="1.5703125" style="282"/>
    <col min="3559" max="3559" width="39.28515625" style="282" customWidth="1"/>
    <col min="3560" max="3561" width="11.42578125" style="282" customWidth="1"/>
    <col min="3562" max="3562" width="1.5703125" style="282" customWidth="1"/>
    <col min="3563" max="3564" width="11.140625" style="282" customWidth="1"/>
    <col min="3565" max="3565" width="9.140625" style="282" customWidth="1"/>
    <col min="3566" max="3568" width="5" style="282" customWidth="1"/>
    <col min="3569" max="3569" width="7.85546875" style="282" customWidth="1"/>
    <col min="3570" max="3571" width="5" style="282" customWidth="1"/>
    <col min="3572" max="3574" width="9.140625" style="282" customWidth="1"/>
    <col min="3575" max="3575" width="37.140625" style="282" customWidth="1"/>
    <col min="3576" max="3576" width="13.7109375" style="282" customWidth="1"/>
    <col min="3577" max="3577" width="11.28515625" style="282" customWidth="1"/>
    <col min="3578" max="3578" width="2.28515625" style="282" customWidth="1"/>
    <col min="3579" max="3579" width="13.7109375" style="282" customWidth="1"/>
    <col min="3580" max="3580" width="11.28515625" style="282" customWidth="1"/>
    <col min="3581" max="3810" width="9.140625" style="282" customWidth="1"/>
    <col min="3811" max="3811" width="39.7109375" style="282" customWidth="1"/>
    <col min="3812" max="3813" width="14.5703125" style="282" customWidth="1"/>
    <col min="3814" max="3814" width="1.5703125" style="282"/>
    <col min="3815" max="3815" width="39.28515625" style="282" customWidth="1"/>
    <col min="3816" max="3817" width="11.42578125" style="282" customWidth="1"/>
    <col min="3818" max="3818" width="1.5703125" style="282" customWidth="1"/>
    <col min="3819" max="3820" width="11.140625" style="282" customWidth="1"/>
    <col min="3821" max="3821" width="9.140625" style="282" customWidth="1"/>
    <col min="3822" max="3824" width="5" style="282" customWidth="1"/>
    <col min="3825" max="3825" width="7.85546875" style="282" customWidth="1"/>
    <col min="3826" max="3827" width="5" style="282" customWidth="1"/>
    <col min="3828" max="3830" width="9.140625" style="282" customWidth="1"/>
    <col min="3831" max="3831" width="37.140625" style="282" customWidth="1"/>
    <col min="3832" max="3832" width="13.7109375" style="282" customWidth="1"/>
    <col min="3833" max="3833" width="11.28515625" style="282" customWidth="1"/>
    <col min="3834" max="3834" width="2.28515625" style="282" customWidth="1"/>
    <col min="3835" max="3835" width="13.7109375" style="282" customWidth="1"/>
    <col min="3836" max="3836" width="11.28515625" style="282" customWidth="1"/>
    <col min="3837" max="4066" width="9.140625" style="282" customWidth="1"/>
    <col min="4067" max="4067" width="39.7109375" style="282" customWidth="1"/>
    <col min="4068" max="4069" width="14.5703125" style="282" customWidth="1"/>
    <col min="4070" max="4070" width="1.5703125" style="282"/>
    <col min="4071" max="4071" width="39.28515625" style="282" customWidth="1"/>
    <col min="4072" max="4073" width="11.42578125" style="282" customWidth="1"/>
    <col min="4074" max="4074" width="1.5703125" style="282" customWidth="1"/>
    <col min="4075" max="4076" width="11.140625" style="282" customWidth="1"/>
    <col min="4077" max="4077" width="9.140625" style="282" customWidth="1"/>
    <col min="4078" max="4080" width="5" style="282" customWidth="1"/>
    <col min="4081" max="4081" width="7.85546875" style="282" customWidth="1"/>
    <col min="4082" max="4083" width="5" style="282" customWidth="1"/>
    <col min="4084" max="4086" width="9.140625" style="282" customWidth="1"/>
    <col min="4087" max="4087" width="37.140625" style="282" customWidth="1"/>
    <col min="4088" max="4088" width="13.7109375" style="282" customWidth="1"/>
    <col min="4089" max="4089" width="11.28515625" style="282" customWidth="1"/>
    <col min="4090" max="4090" width="2.28515625" style="282" customWidth="1"/>
    <col min="4091" max="4091" width="13.7109375" style="282" customWidth="1"/>
    <col min="4092" max="4092" width="11.28515625" style="282" customWidth="1"/>
    <col min="4093" max="4322" width="9.140625" style="282" customWidth="1"/>
    <col min="4323" max="4323" width="39.7109375" style="282" customWidth="1"/>
    <col min="4324" max="4325" width="14.5703125" style="282" customWidth="1"/>
    <col min="4326" max="4326" width="1.5703125" style="282"/>
    <col min="4327" max="4327" width="39.28515625" style="282" customWidth="1"/>
    <col min="4328" max="4329" width="11.42578125" style="282" customWidth="1"/>
    <col min="4330" max="4330" width="1.5703125" style="282" customWidth="1"/>
    <col min="4331" max="4332" width="11.140625" style="282" customWidth="1"/>
    <col min="4333" max="4333" width="9.140625" style="282" customWidth="1"/>
    <col min="4334" max="4336" width="5" style="282" customWidth="1"/>
    <col min="4337" max="4337" width="7.85546875" style="282" customWidth="1"/>
    <col min="4338" max="4339" width="5" style="282" customWidth="1"/>
    <col min="4340" max="4342" width="9.140625" style="282" customWidth="1"/>
    <col min="4343" max="4343" width="37.140625" style="282" customWidth="1"/>
    <col min="4344" max="4344" width="13.7109375" style="282" customWidth="1"/>
    <col min="4345" max="4345" width="11.28515625" style="282" customWidth="1"/>
    <col min="4346" max="4346" width="2.28515625" style="282" customWidth="1"/>
    <col min="4347" max="4347" width="13.7109375" style="282" customWidth="1"/>
    <col min="4348" max="4348" width="11.28515625" style="282" customWidth="1"/>
    <col min="4349" max="4578" width="9.140625" style="282" customWidth="1"/>
    <col min="4579" max="4579" width="39.7109375" style="282" customWidth="1"/>
    <col min="4580" max="4581" width="14.5703125" style="282" customWidth="1"/>
    <col min="4582" max="4582" width="1.5703125" style="282"/>
    <col min="4583" max="4583" width="39.28515625" style="282" customWidth="1"/>
    <col min="4584" max="4585" width="11.42578125" style="282" customWidth="1"/>
    <col min="4586" max="4586" width="1.5703125" style="282" customWidth="1"/>
    <col min="4587" max="4588" width="11.140625" style="282" customWidth="1"/>
    <col min="4589" max="4589" width="9.140625" style="282" customWidth="1"/>
    <col min="4590" max="4592" width="5" style="282" customWidth="1"/>
    <col min="4593" max="4593" width="7.85546875" style="282" customWidth="1"/>
    <col min="4594" max="4595" width="5" style="282" customWidth="1"/>
    <col min="4596" max="4598" width="9.140625" style="282" customWidth="1"/>
    <col min="4599" max="4599" width="37.140625" style="282" customWidth="1"/>
    <col min="4600" max="4600" width="13.7109375" style="282" customWidth="1"/>
    <col min="4601" max="4601" width="11.28515625" style="282" customWidth="1"/>
    <col min="4602" max="4602" width="2.28515625" style="282" customWidth="1"/>
    <col min="4603" max="4603" width="13.7109375" style="282" customWidth="1"/>
    <col min="4604" max="4604" width="11.28515625" style="282" customWidth="1"/>
    <col min="4605" max="4834" width="9.140625" style="282" customWidth="1"/>
    <col min="4835" max="4835" width="39.7109375" style="282" customWidth="1"/>
    <col min="4836" max="4837" width="14.5703125" style="282" customWidth="1"/>
    <col min="4838" max="4838" width="1.5703125" style="282"/>
    <col min="4839" max="4839" width="39.28515625" style="282" customWidth="1"/>
    <col min="4840" max="4841" width="11.42578125" style="282" customWidth="1"/>
    <col min="4842" max="4842" width="1.5703125" style="282" customWidth="1"/>
    <col min="4843" max="4844" width="11.140625" style="282" customWidth="1"/>
    <col min="4845" max="4845" width="9.140625" style="282" customWidth="1"/>
    <col min="4846" max="4848" width="5" style="282" customWidth="1"/>
    <col min="4849" max="4849" width="7.85546875" style="282" customWidth="1"/>
    <col min="4850" max="4851" width="5" style="282" customWidth="1"/>
    <col min="4852" max="4854" width="9.140625" style="282" customWidth="1"/>
    <col min="4855" max="4855" width="37.140625" style="282" customWidth="1"/>
    <col min="4856" max="4856" width="13.7109375" style="282" customWidth="1"/>
    <col min="4857" max="4857" width="11.28515625" style="282" customWidth="1"/>
    <col min="4858" max="4858" width="2.28515625" style="282" customWidth="1"/>
    <col min="4859" max="4859" width="13.7109375" style="282" customWidth="1"/>
    <col min="4860" max="4860" width="11.28515625" style="282" customWidth="1"/>
    <col min="4861" max="5090" width="9.140625" style="282" customWidth="1"/>
    <col min="5091" max="5091" width="39.7109375" style="282" customWidth="1"/>
    <col min="5092" max="5093" width="14.5703125" style="282" customWidth="1"/>
    <col min="5094" max="5094" width="1.5703125" style="282"/>
    <col min="5095" max="5095" width="39.28515625" style="282" customWidth="1"/>
    <col min="5096" max="5097" width="11.42578125" style="282" customWidth="1"/>
    <col min="5098" max="5098" width="1.5703125" style="282" customWidth="1"/>
    <col min="5099" max="5100" width="11.140625" style="282" customWidth="1"/>
    <col min="5101" max="5101" width="9.140625" style="282" customWidth="1"/>
    <col min="5102" max="5104" width="5" style="282" customWidth="1"/>
    <col min="5105" max="5105" width="7.85546875" style="282" customWidth="1"/>
    <col min="5106" max="5107" width="5" style="282" customWidth="1"/>
    <col min="5108" max="5110" width="9.140625" style="282" customWidth="1"/>
    <col min="5111" max="5111" width="37.140625" style="282" customWidth="1"/>
    <col min="5112" max="5112" width="13.7109375" style="282" customWidth="1"/>
    <col min="5113" max="5113" width="11.28515625" style="282" customWidth="1"/>
    <col min="5114" max="5114" width="2.28515625" style="282" customWidth="1"/>
    <col min="5115" max="5115" width="13.7109375" style="282" customWidth="1"/>
    <col min="5116" max="5116" width="11.28515625" style="282" customWidth="1"/>
    <col min="5117" max="5346" width="9.140625" style="282" customWidth="1"/>
    <col min="5347" max="5347" width="39.7109375" style="282" customWidth="1"/>
    <col min="5348" max="5349" width="14.5703125" style="282" customWidth="1"/>
    <col min="5350" max="5350" width="1.5703125" style="282"/>
    <col min="5351" max="5351" width="39.28515625" style="282" customWidth="1"/>
    <col min="5352" max="5353" width="11.42578125" style="282" customWidth="1"/>
    <col min="5354" max="5354" width="1.5703125" style="282" customWidth="1"/>
    <col min="5355" max="5356" width="11.140625" style="282" customWidth="1"/>
    <col min="5357" max="5357" width="9.140625" style="282" customWidth="1"/>
    <col min="5358" max="5360" width="5" style="282" customWidth="1"/>
    <col min="5361" max="5361" width="7.85546875" style="282" customWidth="1"/>
    <col min="5362" max="5363" width="5" style="282" customWidth="1"/>
    <col min="5364" max="5366" width="9.140625" style="282" customWidth="1"/>
    <col min="5367" max="5367" width="37.140625" style="282" customWidth="1"/>
    <col min="5368" max="5368" width="13.7109375" style="282" customWidth="1"/>
    <col min="5369" max="5369" width="11.28515625" style="282" customWidth="1"/>
    <col min="5370" max="5370" width="2.28515625" style="282" customWidth="1"/>
    <col min="5371" max="5371" width="13.7109375" style="282" customWidth="1"/>
    <col min="5372" max="5372" width="11.28515625" style="282" customWidth="1"/>
    <col min="5373" max="5602" width="9.140625" style="282" customWidth="1"/>
    <col min="5603" max="5603" width="39.7109375" style="282" customWidth="1"/>
    <col min="5604" max="5605" width="14.5703125" style="282" customWidth="1"/>
    <col min="5606" max="5606" width="1.5703125" style="282"/>
    <col min="5607" max="5607" width="39.28515625" style="282" customWidth="1"/>
    <col min="5608" max="5609" width="11.42578125" style="282" customWidth="1"/>
    <col min="5610" max="5610" width="1.5703125" style="282" customWidth="1"/>
    <col min="5611" max="5612" width="11.140625" style="282" customWidth="1"/>
    <col min="5613" max="5613" width="9.140625" style="282" customWidth="1"/>
    <col min="5614" max="5616" width="5" style="282" customWidth="1"/>
    <col min="5617" max="5617" width="7.85546875" style="282" customWidth="1"/>
    <col min="5618" max="5619" width="5" style="282" customWidth="1"/>
    <col min="5620" max="5622" width="9.140625" style="282" customWidth="1"/>
    <col min="5623" max="5623" width="37.140625" style="282" customWidth="1"/>
    <col min="5624" max="5624" width="13.7109375" style="282" customWidth="1"/>
    <col min="5625" max="5625" width="11.28515625" style="282" customWidth="1"/>
    <col min="5626" max="5626" width="2.28515625" style="282" customWidth="1"/>
    <col min="5627" max="5627" width="13.7109375" style="282" customWidth="1"/>
    <col min="5628" max="5628" width="11.28515625" style="282" customWidth="1"/>
    <col min="5629" max="5858" width="9.140625" style="282" customWidth="1"/>
    <col min="5859" max="5859" width="39.7109375" style="282" customWidth="1"/>
    <col min="5860" max="5861" width="14.5703125" style="282" customWidth="1"/>
    <col min="5862" max="5862" width="1.5703125" style="282"/>
    <col min="5863" max="5863" width="39.28515625" style="282" customWidth="1"/>
    <col min="5864" max="5865" width="11.42578125" style="282" customWidth="1"/>
    <col min="5866" max="5866" width="1.5703125" style="282" customWidth="1"/>
    <col min="5867" max="5868" width="11.140625" style="282" customWidth="1"/>
    <col min="5869" max="5869" width="9.140625" style="282" customWidth="1"/>
    <col min="5870" max="5872" width="5" style="282" customWidth="1"/>
    <col min="5873" max="5873" width="7.85546875" style="282" customWidth="1"/>
    <col min="5874" max="5875" width="5" style="282" customWidth="1"/>
    <col min="5876" max="5878" width="9.140625" style="282" customWidth="1"/>
    <col min="5879" max="5879" width="37.140625" style="282" customWidth="1"/>
    <col min="5880" max="5880" width="13.7109375" style="282" customWidth="1"/>
    <col min="5881" max="5881" width="11.28515625" style="282" customWidth="1"/>
    <col min="5882" max="5882" width="2.28515625" style="282" customWidth="1"/>
    <col min="5883" max="5883" width="13.7109375" style="282" customWidth="1"/>
    <col min="5884" max="5884" width="11.28515625" style="282" customWidth="1"/>
    <col min="5885" max="6114" width="9.140625" style="282" customWidth="1"/>
    <col min="6115" max="6115" width="39.7109375" style="282" customWidth="1"/>
    <col min="6116" max="6117" width="14.5703125" style="282" customWidth="1"/>
    <col min="6118" max="6118" width="1.5703125" style="282"/>
    <col min="6119" max="6119" width="39.28515625" style="282" customWidth="1"/>
    <col min="6120" max="6121" width="11.42578125" style="282" customWidth="1"/>
    <col min="6122" max="6122" width="1.5703125" style="282" customWidth="1"/>
    <col min="6123" max="6124" width="11.140625" style="282" customWidth="1"/>
    <col min="6125" max="6125" width="9.140625" style="282" customWidth="1"/>
    <col min="6126" max="6128" width="5" style="282" customWidth="1"/>
    <col min="6129" max="6129" width="7.85546875" style="282" customWidth="1"/>
    <col min="6130" max="6131" width="5" style="282" customWidth="1"/>
    <col min="6132" max="6134" width="9.140625" style="282" customWidth="1"/>
    <col min="6135" max="6135" width="37.140625" style="282" customWidth="1"/>
    <col min="6136" max="6136" width="13.7109375" style="282" customWidth="1"/>
    <col min="6137" max="6137" width="11.28515625" style="282" customWidth="1"/>
    <col min="6138" max="6138" width="2.28515625" style="282" customWidth="1"/>
    <col min="6139" max="6139" width="13.7109375" style="282" customWidth="1"/>
    <col min="6140" max="6140" width="11.28515625" style="282" customWidth="1"/>
    <col min="6141" max="6370" width="9.140625" style="282" customWidth="1"/>
    <col min="6371" max="6371" width="39.7109375" style="282" customWidth="1"/>
    <col min="6372" max="6373" width="14.5703125" style="282" customWidth="1"/>
    <col min="6374" max="6374" width="1.5703125" style="282"/>
    <col min="6375" max="6375" width="39.28515625" style="282" customWidth="1"/>
    <col min="6376" max="6377" width="11.42578125" style="282" customWidth="1"/>
    <col min="6378" max="6378" width="1.5703125" style="282" customWidth="1"/>
    <col min="6379" max="6380" width="11.140625" style="282" customWidth="1"/>
    <col min="6381" max="6381" width="9.140625" style="282" customWidth="1"/>
    <col min="6382" max="6384" width="5" style="282" customWidth="1"/>
    <col min="6385" max="6385" width="7.85546875" style="282" customWidth="1"/>
    <col min="6386" max="6387" width="5" style="282" customWidth="1"/>
    <col min="6388" max="6390" width="9.140625" style="282" customWidth="1"/>
    <col min="6391" max="6391" width="37.140625" style="282" customWidth="1"/>
    <col min="6392" max="6392" width="13.7109375" style="282" customWidth="1"/>
    <col min="6393" max="6393" width="11.28515625" style="282" customWidth="1"/>
    <col min="6394" max="6394" width="2.28515625" style="282" customWidth="1"/>
    <col min="6395" max="6395" width="13.7109375" style="282" customWidth="1"/>
    <col min="6396" max="6396" width="11.28515625" style="282" customWidth="1"/>
    <col min="6397" max="6626" width="9.140625" style="282" customWidth="1"/>
    <col min="6627" max="6627" width="39.7109375" style="282" customWidth="1"/>
    <col min="6628" max="6629" width="14.5703125" style="282" customWidth="1"/>
    <col min="6630" max="6630" width="1.5703125" style="282"/>
    <col min="6631" max="6631" width="39.28515625" style="282" customWidth="1"/>
    <col min="6632" max="6633" width="11.42578125" style="282" customWidth="1"/>
    <col min="6634" max="6634" width="1.5703125" style="282" customWidth="1"/>
    <col min="6635" max="6636" width="11.140625" style="282" customWidth="1"/>
    <col min="6637" max="6637" width="9.140625" style="282" customWidth="1"/>
    <col min="6638" max="6640" width="5" style="282" customWidth="1"/>
    <col min="6641" max="6641" width="7.85546875" style="282" customWidth="1"/>
    <col min="6642" max="6643" width="5" style="282" customWidth="1"/>
    <col min="6644" max="6646" width="9.140625" style="282" customWidth="1"/>
    <col min="6647" max="6647" width="37.140625" style="282" customWidth="1"/>
    <col min="6648" max="6648" width="13.7109375" style="282" customWidth="1"/>
    <col min="6649" max="6649" width="11.28515625" style="282" customWidth="1"/>
    <col min="6650" max="6650" width="2.28515625" style="282" customWidth="1"/>
    <col min="6651" max="6651" width="13.7109375" style="282" customWidth="1"/>
    <col min="6652" max="6652" width="11.28515625" style="282" customWidth="1"/>
    <col min="6653" max="6882" width="9.140625" style="282" customWidth="1"/>
    <col min="6883" max="6883" width="39.7109375" style="282" customWidth="1"/>
    <col min="6884" max="6885" width="14.5703125" style="282" customWidth="1"/>
    <col min="6886" max="6886" width="1.5703125" style="282"/>
    <col min="6887" max="6887" width="39.28515625" style="282" customWidth="1"/>
    <col min="6888" max="6889" width="11.42578125" style="282" customWidth="1"/>
    <col min="6890" max="6890" width="1.5703125" style="282" customWidth="1"/>
    <col min="6891" max="6892" width="11.140625" style="282" customWidth="1"/>
    <col min="6893" max="6893" width="9.140625" style="282" customWidth="1"/>
    <col min="6894" max="6896" width="5" style="282" customWidth="1"/>
    <col min="6897" max="6897" width="7.85546875" style="282" customWidth="1"/>
    <col min="6898" max="6899" width="5" style="282" customWidth="1"/>
    <col min="6900" max="6902" width="9.140625" style="282" customWidth="1"/>
    <col min="6903" max="6903" width="37.140625" style="282" customWidth="1"/>
    <col min="6904" max="6904" width="13.7109375" style="282" customWidth="1"/>
    <col min="6905" max="6905" width="11.28515625" style="282" customWidth="1"/>
    <col min="6906" max="6906" width="2.28515625" style="282" customWidth="1"/>
    <col min="6907" max="6907" width="13.7109375" style="282" customWidth="1"/>
    <col min="6908" max="6908" width="11.28515625" style="282" customWidth="1"/>
    <col min="6909" max="7138" width="9.140625" style="282" customWidth="1"/>
    <col min="7139" max="7139" width="39.7109375" style="282" customWidth="1"/>
    <col min="7140" max="7141" width="14.5703125" style="282" customWidth="1"/>
    <col min="7142" max="7142" width="1.5703125" style="282"/>
    <col min="7143" max="7143" width="39.28515625" style="282" customWidth="1"/>
    <col min="7144" max="7145" width="11.42578125" style="282" customWidth="1"/>
    <col min="7146" max="7146" width="1.5703125" style="282" customWidth="1"/>
    <col min="7147" max="7148" width="11.140625" style="282" customWidth="1"/>
    <col min="7149" max="7149" width="9.140625" style="282" customWidth="1"/>
    <col min="7150" max="7152" width="5" style="282" customWidth="1"/>
    <col min="7153" max="7153" width="7.85546875" style="282" customWidth="1"/>
    <col min="7154" max="7155" width="5" style="282" customWidth="1"/>
    <col min="7156" max="7158" width="9.140625" style="282" customWidth="1"/>
    <col min="7159" max="7159" width="37.140625" style="282" customWidth="1"/>
    <col min="7160" max="7160" width="13.7109375" style="282" customWidth="1"/>
    <col min="7161" max="7161" width="11.28515625" style="282" customWidth="1"/>
    <col min="7162" max="7162" width="2.28515625" style="282" customWidth="1"/>
    <col min="7163" max="7163" width="13.7109375" style="282" customWidth="1"/>
    <col min="7164" max="7164" width="11.28515625" style="282" customWidth="1"/>
    <col min="7165" max="7394" width="9.140625" style="282" customWidth="1"/>
    <col min="7395" max="7395" width="39.7109375" style="282" customWidth="1"/>
    <col min="7396" max="7397" width="14.5703125" style="282" customWidth="1"/>
    <col min="7398" max="7398" width="1.5703125" style="282"/>
    <col min="7399" max="7399" width="39.28515625" style="282" customWidth="1"/>
    <col min="7400" max="7401" width="11.42578125" style="282" customWidth="1"/>
    <col min="7402" max="7402" width="1.5703125" style="282" customWidth="1"/>
    <col min="7403" max="7404" width="11.140625" style="282" customWidth="1"/>
    <col min="7405" max="7405" width="9.140625" style="282" customWidth="1"/>
    <col min="7406" max="7408" width="5" style="282" customWidth="1"/>
    <col min="7409" max="7409" width="7.85546875" style="282" customWidth="1"/>
    <col min="7410" max="7411" width="5" style="282" customWidth="1"/>
    <col min="7412" max="7414" width="9.140625" style="282" customWidth="1"/>
    <col min="7415" max="7415" width="37.140625" style="282" customWidth="1"/>
    <col min="7416" max="7416" width="13.7109375" style="282" customWidth="1"/>
    <col min="7417" max="7417" width="11.28515625" style="282" customWidth="1"/>
    <col min="7418" max="7418" width="2.28515625" style="282" customWidth="1"/>
    <col min="7419" max="7419" width="13.7109375" style="282" customWidth="1"/>
    <col min="7420" max="7420" width="11.28515625" style="282" customWidth="1"/>
    <col min="7421" max="7650" width="9.140625" style="282" customWidth="1"/>
    <col min="7651" max="7651" width="39.7109375" style="282" customWidth="1"/>
    <col min="7652" max="7653" width="14.5703125" style="282" customWidth="1"/>
    <col min="7654" max="7654" width="1.5703125" style="282"/>
    <col min="7655" max="7655" width="39.28515625" style="282" customWidth="1"/>
    <col min="7656" max="7657" width="11.42578125" style="282" customWidth="1"/>
    <col min="7658" max="7658" width="1.5703125" style="282" customWidth="1"/>
    <col min="7659" max="7660" width="11.140625" style="282" customWidth="1"/>
    <col min="7661" max="7661" width="9.140625" style="282" customWidth="1"/>
    <col min="7662" max="7664" width="5" style="282" customWidth="1"/>
    <col min="7665" max="7665" width="7.85546875" style="282" customWidth="1"/>
    <col min="7666" max="7667" width="5" style="282" customWidth="1"/>
    <col min="7668" max="7670" width="9.140625" style="282" customWidth="1"/>
    <col min="7671" max="7671" width="37.140625" style="282" customWidth="1"/>
    <col min="7672" max="7672" width="13.7109375" style="282" customWidth="1"/>
    <col min="7673" max="7673" width="11.28515625" style="282" customWidth="1"/>
    <col min="7674" max="7674" width="2.28515625" style="282" customWidth="1"/>
    <col min="7675" max="7675" width="13.7109375" style="282" customWidth="1"/>
    <col min="7676" max="7676" width="11.28515625" style="282" customWidth="1"/>
    <col min="7677" max="7906" width="9.140625" style="282" customWidth="1"/>
    <col min="7907" max="7907" width="39.7109375" style="282" customWidth="1"/>
    <col min="7908" max="7909" width="14.5703125" style="282" customWidth="1"/>
    <col min="7910" max="7910" width="1.5703125" style="282"/>
    <col min="7911" max="7911" width="39.28515625" style="282" customWidth="1"/>
    <col min="7912" max="7913" width="11.42578125" style="282" customWidth="1"/>
    <col min="7914" max="7914" width="1.5703125" style="282" customWidth="1"/>
    <col min="7915" max="7916" width="11.140625" style="282" customWidth="1"/>
    <col min="7917" max="7917" width="9.140625" style="282" customWidth="1"/>
    <col min="7918" max="7920" width="5" style="282" customWidth="1"/>
    <col min="7921" max="7921" width="7.85546875" style="282" customWidth="1"/>
    <col min="7922" max="7923" width="5" style="282" customWidth="1"/>
    <col min="7924" max="7926" width="9.140625" style="282" customWidth="1"/>
    <col min="7927" max="7927" width="37.140625" style="282" customWidth="1"/>
    <col min="7928" max="7928" width="13.7109375" style="282" customWidth="1"/>
    <col min="7929" max="7929" width="11.28515625" style="282" customWidth="1"/>
    <col min="7930" max="7930" width="2.28515625" style="282" customWidth="1"/>
    <col min="7931" max="7931" width="13.7109375" style="282" customWidth="1"/>
    <col min="7932" max="7932" width="11.28515625" style="282" customWidth="1"/>
    <col min="7933" max="8162" width="9.140625" style="282" customWidth="1"/>
    <col min="8163" max="8163" width="39.7109375" style="282" customWidth="1"/>
    <col min="8164" max="8165" width="14.5703125" style="282" customWidth="1"/>
    <col min="8166" max="8166" width="1.5703125" style="282"/>
    <col min="8167" max="8167" width="39.28515625" style="282" customWidth="1"/>
    <col min="8168" max="8169" width="11.42578125" style="282" customWidth="1"/>
    <col min="8170" max="8170" width="1.5703125" style="282" customWidth="1"/>
    <col min="8171" max="8172" width="11.140625" style="282" customWidth="1"/>
    <col min="8173" max="8173" width="9.140625" style="282" customWidth="1"/>
    <col min="8174" max="8176" width="5" style="282" customWidth="1"/>
    <col min="8177" max="8177" width="7.85546875" style="282" customWidth="1"/>
    <col min="8178" max="8179" width="5" style="282" customWidth="1"/>
    <col min="8180" max="8182" width="9.140625" style="282" customWidth="1"/>
    <col min="8183" max="8183" width="37.140625" style="282" customWidth="1"/>
    <col min="8184" max="8184" width="13.7109375" style="282" customWidth="1"/>
    <col min="8185" max="8185" width="11.28515625" style="282" customWidth="1"/>
    <col min="8186" max="8186" width="2.28515625" style="282" customWidth="1"/>
    <col min="8187" max="8187" width="13.7109375" style="282" customWidth="1"/>
    <col min="8188" max="8188" width="11.28515625" style="282" customWidth="1"/>
    <col min="8189" max="8418" width="9.140625" style="282" customWidth="1"/>
    <col min="8419" max="8419" width="39.7109375" style="282" customWidth="1"/>
    <col min="8420" max="8421" width="14.5703125" style="282" customWidth="1"/>
    <col min="8422" max="8422" width="1.5703125" style="282"/>
    <col min="8423" max="8423" width="39.28515625" style="282" customWidth="1"/>
    <col min="8424" max="8425" width="11.42578125" style="282" customWidth="1"/>
    <col min="8426" max="8426" width="1.5703125" style="282" customWidth="1"/>
    <col min="8427" max="8428" width="11.140625" style="282" customWidth="1"/>
    <col min="8429" max="8429" width="9.140625" style="282" customWidth="1"/>
    <col min="8430" max="8432" width="5" style="282" customWidth="1"/>
    <col min="8433" max="8433" width="7.85546875" style="282" customWidth="1"/>
    <col min="8434" max="8435" width="5" style="282" customWidth="1"/>
    <col min="8436" max="8438" width="9.140625" style="282" customWidth="1"/>
    <col min="8439" max="8439" width="37.140625" style="282" customWidth="1"/>
    <col min="8440" max="8440" width="13.7109375" style="282" customWidth="1"/>
    <col min="8441" max="8441" width="11.28515625" style="282" customWidth="1"/>
    <col min="8442" max="8442" width="2.28515625" style="282" customWidth="1"/>
    <col min="8443" max="8443" width="13.7109375" style="282" customWidth="1"/>
    <col min="8444" max="8444" width="11.28515625" style="282" customWidth="1"/>
    <col min="8445" max="8674" width="9.140625" style="282" customWidth="1"/>
    <col min="8675" max="8675" width="39.7109375" style="282" customWidth="1"/>
    <col min="8676" max="8677" width="14.5703125" style="282" customWidth="1"/>
    <col min="8678" max="8678" width="1.5703125" style="282"/>
    <col min="8679" max="8679" width="39.28515625" style="282" customWidth="1"/>
    <col min="8680" max="8681" width="11.42578125" style="282" customWidth="1"/>
    <col min="8682" max="8682" width="1.5703125" style="282" customWidth="1"/>
    <col min="8683" max="8684" width="11.140625" style="282" customWidth="1"/>
    <col min="8685" max="8685" width="9.140625" style="282" customWidth="1"/>
    <col min="8686" max="8688" width="5" style="282" customWidth="1"/>
    <col min="8689" max="8689" width="7.85546875" style="282" customWidth="1"/>
    <col min="8690" max="8691" width="5" style="282" customWidth="1"/>
    <col min="8692" max="8694" width="9.140625" style="282" customWidth="1"/>
    <col min="8695" max="8695" width="37.140625" style="282" customWidth="1"/>
    <col min="8696" max="8696" width="13.7109375" style="282" customWidth="1"/>
    <col min="8697" max="8697" width="11.28515625" style="282" customWidth="1"/>
    <col min="8698" max="8698" width="2.28515625" style="282" customWidth="1"/>
    <col min="8699" max="8699" width="13.7109375" style="282" customWidth="1"/>
    <col min="8700" max="8700" width="11.28515625" style="282" customWidth="1"/>
    <col min="8701" max="8930" width="9.140625" style="282" customWidth="1"/>
    <col min="8931" max="8931" width="39.7109375" style="282" customWidth="1"/>
    <col min="8932" max="8933" width="14.5703125" style="282" customWidth="1"/>
    <col min="8934" max="8934" width="1.5703125" style="282"/>
    <col min="8935" max="8935" width="39.28515625" style="282" customWidth="1"/>
    <col min="8936" max="8937" width="11.42578125" style="282" customWidth="1"/>
    <col min="8938" max="8938" width="1.5703125" style="282" customWidth="1"/>
    <col min="8939" max="8940" width="11.140625" style="282" customWidth="1"/>
    <col min="8941" max="8941" width="9.140625" style="282" customWidth="1"/>
    <col min="8942" max="8944" width="5" style="282" customWidth="1"/>
    <col min="8945" max="8945" width="7.85546875" style="282" customWidth="1"/>
    <col min="8946" max="8947" width="5" style="282" customWidth="1"/>
    <col min="8948" max="8950" width="9.140625" style="282" customWidth="1"/>
    <col min="8951" max="8951" width="37.140625" style="282" customWidth="1"/>
    <col min="8952" max="8952" width="13.7109375" style="282" customWidth="1"/>
    <col min="8953" max="8953" width="11.28515625" style="282" customWidth="1"/>
    <col min="8954" max="8954" width="2.28515625" style="282" customWidth="1"/>
    <col min="8955" max="8955" width="13.7109375" style="282" customWidth="1"/>
    <col min="8956" max="8956" width="11.28515625" style="282" customWidth="1"/>
    <col min="8957" max="9186" width="9.140625" style="282" customWidth="1"/>
    <col min="9187" max="9187" width="39.7109375" style="282" customWidth="1"/>
    <col min="9188" max="9189" width="14.5703125" style="282" customWidth="1"/>
    <col min="9190" max="9190" width="1.5703125" style="282"/>
    <col min="9191" max="9191" width="39.28515625" style="282" customWidth="1"/>
    <col min="9192" max="9193" width="11.42578125" style="282" customWidth="1"/>
    <col min="9194" max="9194" width="1.5703125" style="282" customWidth="1"/>
    <col min="9195" max="9196" width="11.140625" style="282" customWidth="1"/>
    <col min="9197" max="9197" width="9.140625" style="282" customWidth="1"/>
    <col min="9198" max="9200" width="5" style="282" customWidth="1"/>
    <col min="9201" max="9201" width="7.85546875" style="282" customWidth="1"/>
    <col min="9202" max="9203" width="5" style="282" customWidth="1"/>
    <col min="9204" max="9206" width="9.140625" style="282" customWidth="1"/>
    <col min="9207" max="9207" width="37.140625" style="282" customWidth="1"/>
    <col min="9208" max="9208" width="13.7109375" style="282" customWidth="1"/>
    <col min="9209" max="9209" width="11.28515625" style="282" customWidth="1"/>
    <col min="9210" max="9210" width="2.28515625" style="282" customWidth="1"/>
    <col min="9211" max="9211" width="13.7109375" style="282" customWidth="1"/>
    <col min="9212" max="9212" width="11.28515625" style="282" customWidth="1"/>
    <col min="9213" max="9442" width="9.140625" style="282" customWidth="1"/>
    <col min="9443" max="9443" width="39.7109375" style="282" customWidth="1"/>
    <col min="9444" max="9445" width="14.5703125" style="282" customWidth="1"/>
    <col min="9446" max="9446" width="1.5703125" style="282"/>
    <col min="9447" max="9447" width="39.28515625" style="282" customWidth="1"/>
    <col min="9448" max="9449" width="11.42578125" style="282" customWidth="1"/>
    <col min="9450" max="9450" width="1.5703125" style="282" customWidth="1"/>
    <col min="9451" max="9452" width="11.140625" style="282" customWidth="1"/>
    <col min="9453" max="9453" width="9.140625" style="282" customWidth="1"/>
    <col min="9454" max="9456" width="5" style="282" customWidth="1"/>
    <col min="9457" max="9457" width="7.85546875" style="282" customWidth="1"/>
    <col min="9458" max="9459" width="5" style="282" customWidth="1"/>
    <col min="9460" max="9462" width="9.140625" style="282" customWidth="1"/>
    <col min="9463" max="9463" width="37.140625" style="282" customWidth="1"/>
    <col min="9464" max="9464" width="13.7109375" style="282" customWidth="1"/>
    <col min="9465" max="9465" width="11.28515625" style="282" customWidth="1"/>
    <col min="9466" max="9466" width="2.28515625" style="282" customWidth="1"/>
    <col min="9467" max="9467" width="13.7109375" style="282" customWidth="1"/>
    <col min="9468" max="9468" width="11.28515625" style="282" customWidth="1"/>
    <col min="9469" max="9698" width="9.140625" style="282" customWidth="1"/>
    <col min="9699" max="9699" width="39.7109375" style="282" customWidth="1"/>
    <col min="9700" max="9701" width="14.5703125" style="282" customWidth="1"/>
    <col min="9702" max="9702" width="1.5703125" style="282"/>
    <col min="9703" max="9703" width="39.28515625" style="282" customWidth="1"/>
    <col min="9704" max="9705" width="11.42578125" style="282" customWidth="1"/>
    <col min="9706" max="9706" width="1.5703125" style="282" customWidth="1"/>
    <col min="9707" max="9708" width="11.140625" style="282" customWidth="1"/>
    <col min="9709" max="9709" width="9.140625" style="282" customWidth="1"/>
    <col min="9710" max="9712" width="5" style="282" customWidth="1"/>
    <col min="9713" max="9713" width="7.85546875" style="282" customWidth="1"/>
    <col min="9714" max="9715" width="5" style="282" customWidth="1"/>
    <col min="9716" max="9718" width="9.140625" style="282" customWidth="1"/>
    <col min="9719" max="9719" width="37.140625" style="282" customWidth="1"/>
    <col min="9720" max="9720" width="13.7109375" style="282" customWidth="1"/>
    <col min="9721" max="9721" width="11.28515625" style="282" customWidth="1"/>
    <col min="9722" max="9722" width="2.28515625" style="282" customWidth="1"/>
    <col min="9723" max="9723" width="13.7109375" style="282" customWidth="1"/>
    <col min="9724" max="9724" width="11.28515625" style="282" customWidth="1"/>
    <col min="9725" max="9954" width="9.140625" style="282" customWidth="1"/>
    <col min="9955" max="9955" width="39.7109375" style="282" customWidth="1"/>
    <col min="9956" max="9957" width="14.5703125" style="282" customWidth="1"/>
    <col min="9958" max="9958" width="1.5703125" style="282"/>
    <col min="9959" max="9959" width="39.28515625" style="282" customWidth="1"/>
    <col min="9960" max="9961" width="11.42578125" style="282" customWidth="1"/>
    <col min="9962" max="9962" width="1.5703125" style="282" customWidth="1"/>
    <col min="9963" max="9964" width="11.140625" style="282" customWidth="1"/>
    <col min="9965" max="9965" width="9.140625" style="282" customWidth="1"/>
    <col min="9966" max="9968" width="5" style="282" customWidth="1"/>
    <col min="9969" max="9969" width="7.85546875" style="282" customWidth="1"/>
    <col min="9970" max="9971" width="5" style="282" customWidth="1"/>
    <col min="9972" max="9974" width="9.140625" style="282" customWidth="1"/>
    <col min="9975" max="9975" width="37.140625" style="282" customWidth="1"/>
    <col min="9976" max="9976" width="13.7109375" style="282" customWidth="1"/>
    <col min="9977" max="9977" width="11.28515625" style="282" customWidth="1"/>
    <col min="9978" max="9978" width="2.28515625" style="282" customWidth="1"/>
    <col min="9979" max="9979" width="13.7109375" style="282" customWidth="1"/>
    <col min="9980" max="9980" width="11.28515625" style="282" customWidth="1"/>
    <col min="9981" max="10210" width="9.140625" style="282" customWidth="1"/>
    <col min="10211" max="10211" width="39.7109375" style="282" customWidth="1"/>
    <col min="10212" max="10213" width="14.5703125" style="282" customWidth="1"/>
    <col min="10214" max="10214" width="1.5703125" style="282"/>
    <col min="10215" max="10215" width="39.28515625" style="282" customWidth="1"/>
    <col min="10216" max="10217" width="11.42578125" style="282" customWidth="1"/>
    <col min="10218" max="10218" width="1.5703125" style="282" customWidth="1"/>
    <col min="10219" max="10220" width="11.140625" style="282" customWidth="1"/>
    <col min="10221" max="10221" width="9.140625" style="282" customWidth="1"/>
    <col min="10222" max="10224" width="5" style="282" customWidth="1"/>
    <col min="10225" max="10225" width="7.85546875" style="282" customWidth="1"/>
    <col min="10226" max="10227" width="5" style="282" customWidth="1"/>
    <col min="10228" max="10230" width="9.140625" style="282" customWidth="1"/>
    <col min="10231" max="10231" width="37.140625" style="282" customWidth="1"/>
    <col min="10232" max="10232" width="13.7109375" style="282" customWidth="1"/>
    <col min="10233" max="10233" width="11.28515625" style="282" customWidth="1"/>
    <col min="10234" max="10234" width="2.28515625" style="282" customWidth="1"/>
    <col min="10235" max="10235" width="13.7109375" style="282" customWidth="1"/>
    <col min="10236" max="10236" width="11.28515625" style="282" customWidth="1"/>
    <col min="10237" max="10466" width="9.140625" style="282" customWidth="1"/>
    <col min="10467" max="10467" width="39.7109375" style="282" customWidth="1"/>
    <col min="10468" max="10469" width="14.5703125" style="282" customWidth="1"/>
    <col min="10470" max="10470" width="1.5703125" style="282"/>
    <col min="10471" max="10471" width="39.28515625" style="282" customWidth="1"/>
    <col min="10472" max="10473" width="11.42578125" style="282" customWidth="1"/>
    <col min="10474" max="10474" width="1.5703125" style="282" customWidth="1"/>
    <col min="10475" max="10476" width="11.140625" style="282" customWidth="1"/>
    <col min="10477" max="10477" width="9.140625" style="282" customWidth="1"/>
    <col min="10478" max="10480" width="5" style="282" customWidth="1"/>
    <col min="10481" max="10481" width="7.85546875" style="282" customWidth="1"/>
    <col min="10482" max="10483" width="5" style="282" customWidth="1"/>
    <col min="10484" max="10486" width="9.140625" style="282" customWidth="1"/>
    <col min="10487" max="10487" width="37.140625" style="282" customWidth="1"/>
    <col min="10488" max="10488" width="13.7109375" style="282" customWidth="1"/>
    <col min="10489" max="10489" width="11.28515625" style="282" customWidth="1"/>
    <col min="10490" max="10490" width="2.28515625" style="282" customWidth="1"/>
    <col min="10491" max="10491" width="13.7109375" style="282" customWidth="1"/>
    <col min="10492" max="10492" width="11.28515625" style="282" customWidth="1"/>
    <col min="10493" max="10722" width="9.140625" style="282" customWidth="1"/>
    <col min="10723" max="10723" width="39.7109375" style="282" customWidth="1"/>
    <col min="10724" max="10725" width="14.5703125" style="282" customWidth="1"/>
    <col min="10726" max="10726" width="1.5703125" style="282"/>
    <col min="10727" max="10727" width="39.28515625" style="282" customWidth="1"/>
    <col min="10728" max="10729" width="11.42578125" style="282" customWidth="1"/>
    <col min="10730" max="10730" width="1.5703125" style="282" customWidth="1"/>
    <col min="10731" max="10732" width="11.140625" style="282" customWidth="1"/>
    <col min="10733" max="10733" width="9.140625" style="282" customWidth="1"/>
    <col min="10734" max="10736" width="5" style="282" customWidth="1"/>
    <col min="10737" max="10737" width="7.85546875" style="282" customWidth="1"/>
    <col min="10738" max="10739" width="5" style="282" customWidth="1"/>
    <col min="10740" max="10742" width="9.140625" style="282" customWidth="1"/>
    <col min="10743" max="10743" width="37.140625" style="282" customWidth="1"/>
    <col min="10744" max="10744" width="13.7109375" style="282" customWidth="1"/>
    <col min="10745" max="10745" width="11.28515625" style="282" customWidth="1"/>
    <col min="10746" max="10746" width="2.28515625" style="282" customWidth="1"/>
    <col min="10747" max="10747" width="13.7109375" style="282" customWidth="1"/>
    <col min="10748" max="10748" width="11.28515625" style="282" customWidth="1"/>
    <col min="10749" max="10978" width="9.140625" style="282" customWidth="1"/>
    <col min="10979" max="10979" width="39.7109375" style="282" customWidth="1"/>
    <col min="10980" max="10981" width="14.5703125" style="282" customWidth="1"/>
    <col min="10982" max="10982" width="1.5703125" style="282"/>
    <col min="10983" max="10983" width="39.28515625" style="282" customWidth="1"/>
    <col min="10984" max="10985" width="11.42578125" style="282" customWidth="1"/>
    <col min="10986" max="10986" width="1.5703125" style="282" customWidth="1"/>
    <col min="10987" max="10988" width="11.140625" style="282" customWidth="1"/>
    <col min="10989" max="10989" width="9.140625" style="282" customWidth="1"/>
    <col min="10990" max="10992" width="5" style="282" customWidth="1"/>
    <col min="10993" max="10993" width="7.85546875" style="282" customWidth="1"/>
    <col min="10994" max="10995" width="5" style="282" customWidth="1"/>
    <col min="10996" max="10998" width="9.140625" style="282" customWidth="1"/>
    <col min="10999" max="10999" width="37.140625" style="282" customWidth="1"/>
    <col min="11000" max="11000" width="13.7109375" style="282" customWidth="1"/>
    <col min="11001" max="11001" width="11.28515625" style="282" customWidth="1"/>
    <col min="11002" max="11002" width="2.28515625" style="282" customWidth="1"/>
    <col min="11003" max="11003" width="13.7109375" style="282" customWidth="1"/>
    <col min="11004" max="11004" width="11.28515625" style="282" customWidth="1"/>
    <col min="11005" max="11234" width="9.140625" style="282" customWidth="1"/>
    <col min="11235" max="11235" width="39.7109375" style="282" customWidth="1"/>
    <col min="11236" max="11237" width="14.5703125" style="282" customWidth="1"/>
    <col min="11238" max="11238" width="1.5703125" style="282"/>
    <col min="11239" max="11239" width="39.28515625" style="282" customWidth="1"/>
    <col min="11240" max="11241" width="11.42578125" style="282" customWidth="1"/>
    <col min="11242" max="11242" width="1.5703125" style="282" customWidth="1"/>
    <col min="11243" max="11244" width="11.140625" style="282" customWidth="1"/>
    <col min="11245" max="11245" width="9.140625" style="282" customWidth="1"/>
    <col min="11246" max="11248" width="5" style="282" customWidth="1"/>
    <col min="11249" max="11249" width="7.85546875" style="282" customWidth="1"/>
    <col min="11250" max="11251" width="5" style="282" customWidth="1"/>
    <col min="11252" max="11254" width="9.140625" style="282" customWidth="1"/>
    <col min="11255" max="11255" width="37.140625" style="282" customWidth="1"/>
    <col min="11256" max="11256" width="13.7109375" style="282" customWidth="1"/>
    <col min="11257" max="11257" width="11.28515625" style="282" customWidth="1"/>
    <col min="11258" max="11258" width="2.28515625" style="282" customWidth="1"/>
    <col min="11259" max="11259" width="13.7109375" style="282" customWidth="1"/>
    <col min="11260" max="11260" width="11.28515625" style="282" customWidth="1"/>
    <col min="11261" max="11490" width="9.140625" style="282" customWidth="1"/>
    <col min="11491" max="11491" width="39.7109375" style="282" customWidth="1"/>
    <col min="11492" max="11493" width="14.5703125" style="282" customWidth="1"/>
    <col min="11494" max="11494" width="1.5703125" style="282"/>
    <col min="11495" max="11495" width="39.28515625" style="282" customWidth="1"/>
    <col min="11496" max="11497" width="11.42578125" style="282" customWidth="1"/>
    <col min="11498" max="11498" width="1.5703125" style="282" customWidth="1"/>
    <col min="11499" max="11500" width="11.140625" style="282" customWidth="1"/>
    <col min="11501" max="11501" width="9.140625" style="282" customWidth="1"/>
    <col min="11502" max="11504" width="5" style="282" customWidth="1"/>
    <col min="11505" max="11505" width="7.85546875" style="282" customWidth="1"/>
    <col min="11506" max="11507" width="5" style="282" customWidth="1"/>
    <col min="11508" max="11510" width="9.140625" style="282" customWidth="1"/>
    <col min="11511" max="11511" width="37.140625" style="282" customWidth="1"/>
    <col min="11512" max="11512" width="13.7109375" style="282" customWidth="1"/>
    <col min="11513" max="11513" width="11.28515625" style="282" customWidth="1"/>
    <col min="11514" max="11514" width="2.28515625" style="282" customWidth="1"/>
    <col min="11515" max="11515" width="13.7109375" style="282" customWidth="1"/>
    <col min="11516" max="11516" width="11.28515625" style="282" customWidth="1"/>
    <col min="11517" max="11746" width="9.140625" style="282" customWidth="1"/>
    <col min="11747" max="11747" width="39.7109375" style="282" customWidth="1"/>
    <col min="11748" max="11749" width="14.5703125" style="282" customWidth="1"/>
    <col min="11750" max="11750" width="1.5703125" style="282"/>
    <col min="11751" max="11751" width="39.28515625" style="282" customWidth="1"/>
    <col min="11752" max="11753" width="11.42578125" style="282" customWidth="1"/>
    <col min="11754" max="11754" width="1.5703125" style="282" customWidth="1"/>
    <col min="11755" max="11756" width="11.140625" style="282" customWidth="1"/>
    <col min="11757" max="11757" width="9.140625" style="282" customWidth="1"/>
    <col min="11758" max="11760" width="5" style="282" customWidth="1"/>
    <col min="11761" max="11761" width="7.85546875" style="282" customWidth="1"/>
    <col min="11762" max="11763" width="5" style="282" customWidth="1"/>
    <col min="11764" max="11766" width="9.140625" style="282" customWidth="1"/>
    <col min="11767" max="11767" width="37.140625" style="282" customWidth="1"/>
    <col min="11768" max="11768" width="13.7109375" style="282" customWidth="1"/>
    <col min="11769" max="11769" width="11.28515625" style="282" customWidth="1"/>
    <col min="11770" max="11770" width="2.28515625" style="282" customWidth="1"/>
    <col min="11771" max="11771" width="13.7109375" style="282" customWidth="1"/>
    <col min="11772" max="11772" width="11.28515625" style="282" customWidth="1"/>
    <col min="11773" max="12002" width="9.140625" style="282" customWidth="1"/>
    <col min="12003" max="12003" width="39.7109375" style="282" customWidth="1"/>
    <col min="12004" max="12005" width="14.5703125" style="282" customWidth="1"/>
    <col min="12006" max="12006" width="1.5703125" style="282"/>
    <col min="12007" max="12007" width="39.28515625" style="282" customWidth="1"/>
    <col min="12008" max="12009" width="11.42578125" style="282" customWidth="1"/>
    <col min="12010" max="12010" width="1.5703125" style="282" customWidth="1"/>
    <col min="12011" max="12012" width="11.140625" style="282" customWidth="1"/>
    <col min="12013" max="12013" width="9.140625" style="282" customWidth="1"/>
    <col min="12014" max="12016" width="5" style="282" customWidth="1"/>
    <col min="12017" max="12017" width="7.85546875" style="282" customWidth="1"/>
    <col min="12018" max="12019" width="5" style="282" customWidth="1"/>
    <col min="12020" max="12022" width="9.140625" style="282" customWidth="1"/>
    <col min="12023" max="12023" width="37.140625" style="282" customWidth="1"/>
    <col min="12024" max="12024" width="13.7109375" style="282" customWidth="1"/>
    <col min="12025" max="12025" width="11.28515625" style="282" customWidth="1"/>
    <col min="12026" max="12026" width="2.28515625" style="282" customWidth="1"/>
    <col min="12027" max="12027" width="13.7109375" style="282" customWidth="1"/>
    <col min="12028" max="12028" width="11.28515625" style="282" customWidth="1"/>
    <col min="12029" max="12258" width="9.140625" style="282" customWidth="1"/>
    <col min="12259" max="12259" width="39.7109375" style="282" customWidth="1"/>
    <col min="12260" max="12261" width="14.5703125" style="282" customWidth="1"/>
    <col min="12262" max="12262" width="1.5703125" style="282"/>
    <col min="12263" max="12263" width="39.28515625" style="282" customWidth="1"/>
    <col min="12264" max="12265" width="11.42578125" style="282" customWidth="1"/>
    <col min="12266" max="12266" width="1.5703125" style="282" customWidth="1"/>
    <col min="12267" max="12268" width="11.140625" style="282" customWidth="1"/>
    <col min="12269" max="12269" width="9.140625" style="282" customWidth="1"/>
    <col min="12270" max="12272" width="5" style="282" customWidth="1"/>
    <col min="12273" max="12273" width="7.85546875" style="282" customWidth="1"/>
    <col min="12274" max="12275" width="5" style="282" customWidth="1"/>
    <col min="12276" max="12278" width="9.140625" style="282" customWidth="1"/>
    <col min="12279" max="12279" width="37.140625" style="282" customWidth="1"/>
    <col min="12280" max="12280" width="13.7109375" style="282" customWidth="1"/>
    <col min="12281" max="12281" width="11.28515625" style="282" customWidth="1"/>
    <col min="12282" max="12282" width="2.28515625" style="282" customWidth="1"/>
    <col min="12283" max="12283" width="13.7109375" style="282" customWidth="1"/>
    <col min="12284" max="12284" width="11.28515625" style="282" customWidth="1"/>
    <col min="12285" max="12514" width="9.140625" style="282" customWidth="1"/>
    <col min="12515" max="12515" width="39.7109375" style="282" customWidth="1"/>
    <col min="12516" max="12517" width="14.5703125" style="282" customWidth="1"/>
    <col min="12518" max="12518" width="1.5703125" style="282"/>
    <col min="12519" max="12519" width="39.28515625" style="282" customWidth="1"/>
    <col min="12520" max="12521" width="11.42578125" style="282" customWidth="1"/>
    <col min="12522" max="12522" width="1.5703125" style="282" customWidth="1"/>
    <col min="12523" max="12524" width="11.140625" style="282" customWidth="1"/>
    <col min="12525" max="12525" width="9.140625" style="282" customWidth="1"/>
    <col min="12526" max="12528" width="5" style="282" customWidth="1"/>
    <col min="12529" max="12529" width="7.85546875" style="282" customWidth="1"/>
    <col min="12530" max="12531" width="5" style="282" customWidth="1"/>
    <col min="12532" max="12534" width="9.140625" style="282" customWidth="1"/>
    <col min="12535" max="12535" width="37.140625" style="282" customWidth="1"/>
    <col min="12536" max="12536" width="13.7109375" style="282" customWidth="1"/>
    <col min="12537" max="12537" width="11.28515625" style="282" customWidth="1"/>
    <col min="12538" max="12538" width="2.28515625" style="282" customWidth="1"/>
    <col min="12539" max="12539" width="13.7109375" style="282" customWidth="1"/>
    <col min="12540" max="12540" width="11.28515625" style="282" customWidth="1"/>
    <col min="12541" max="12770" width="9.140625" style="282" customWidth="1"/>
    <col min="12771" max="12771" width="39.7109375" style="282" customWidth="1"/>
    <col min="12772" max="12773" width="14.5703125" style="282" customWidth="1"/>
    <col min="12774" max="12774" width="1.5703125" style="282"/>
    <col min="12775" max="12775" width="39.28515625" style="282" customWidth="1"/>
    <col min="12776" max="12777" width="11.42578125" style="282" customWidth="1"/>
    <col min="12778" max="12778" width="1.5703125" style="282" customWidth="1"/>
    <col min="12779" max="12780" width="11.140625" style="282" customWidth="1"/>
    <col min="12781" max="12781" width="9.140625" style="282" customWidth="1"/>
    <col min="12782" max="12784" width="5" style="282" customWidth="1"/>
    <col min="12785" max="12785" width="7.85546875" style="282" customWidth="1"/>
    <col min="12786" max="12787" width="5" style="282" customWidth="1"/>
    <col min="12788" max="12790" width="9.140625" style="282" customWidth="1"/>
    <col min="12791" max="12791" width="37.140625" style="282" customWidth="1"/>
    <col min="12792" max="12792" width="13.7109375" style="282" customWidth="1"/>
    <col min="12793" max="12793" width="11.28515625" style="282" customWidth="1"/>
    <col min="12794" max="12794" width="2.28515625" style="282" customWidth="1"/>
    <col min="12795" max="12795" width="13.7109375" style="282" customWidth="1"/>
    <col min="12796" max="12796" width="11.28515625" style="282" customWidth="1"/>
    <col min="12797" max="13026" width="9.140625" style="282" customWidth="1"/>
    <col min="13027" max="13027" width="39.7109375" style="282" customWidth="1"/>
    <col min="13028" max="13029" width="14.5703125" style="282" customWidth="1"/>
    <col min="13030" max="13030" width="1.5703125" style="282"/>
    <col min="13031" max="13031" width="39.28515625" style="282" customWidth="1"/>
    <col min="13032" max="13033" width="11.42578125" style="282" customWidth="1"/>
    <col min="13034" max="13034" width="1.5703125" style="282" customWidth="1"/>
    <col min="13035" max="13036" width="11.140625" style="282" customWidth="1"/>
    <col min="13037" max="13037" width="9.140625" style="282" customWidth="1"/>
    <col min="13038" max="13040" width="5" style="282" customWidth="1"/>
    <col min="13041" max="13041" width="7.85546875" style="282" customWidth="1"/>
    <col min="13042" max="13043" width="5" style="282" customWidth="1"/>
    <col min="13044" max="13046" width="9.140625" style="282" customWidth="1"/>
    <col min="13047" max="13047" width="37.140625" style="282" customWidth="1"/>
    <col min="13048" max="13048" width="13.7109375" style="282" customWidth="1"/>
    <col min="13049" max="13049" width="11.28515625" style="282" customWidth="1"/>
    <col min="13050" max="13050" width="2.28515625" style="282" customWidth="1"/>
    <col min="13051" max="13051" width="13.7109375" style="282" customWidth="1"/>
    <col min="13052" max="13052" width="11.28515625" style="282" customWidth="1"/>
    <col min="13053" max="13282" width="9.140625" style="282" customWidth="1"/>
    <col min="13283" max="13283" width="39.7109375" style="282" customWidth="1"/>
    <col min="13284" max="13285" width="14.5703125" style="282" customWidth="1"/>
    <col min="13286" max="13286" width="1.5703125" style="282"/>
    <col min="13287" max="13287" width="39.28515625" style="282" customWidth="1"/>
    <col min="13288" max="13289" width="11.42578125" style="282" customWidth="1"/>
    <col min="13290" max="13290" width="1.5703125" style="282" customWidth="1"/>
    <col min="13291" max="13292" width="11.140625" style="282" customWidth="1"/>
    <col min="13293" max="13293" width="9.140625" style="282" customWidth="1"/>
    <col min="13294" max="13296" width="5" style="282" customWidth="1"/>
    <col min="13297" max="13297" width="7.85546875" style="282" customWidth="1"/>
    <col min="13298" max="13299" width="5" style="282" customWidth="1"/>
    <col min="13300" max="13302" width="9.140625" style="282" customWidth="1"/>
    <col min="13303" max="13303" width="37.140625" style="282" customWidth="1"/>
    <col min="13304" max="13304" width="13.7109375" style="282" customWidth="1"/>
    <col min="13305" max="13305" width="11.28515625" style="282" customWidth="1"/>
    <col min="13306" max="13306" width="2.28515625" style="282" customWidth="1"/>
    <col min="13307" max="13307" width="13.7109375" style="282" customWidth="1"/>
    <col min="13308" max="13308" width="11.28515625" style="282" customWidth="1"/>
    <col min="13309" max="13538" width="9.140625" style="282" customWidth="1"/>
    <col min="13539" max="13539" width="39.7109375" style="282" customWidth="1"/>
    <col min="13540" max="13541" width="14.5703125" style="282" customWidth="1"/>
    <col min="13542" max="13542" width="1.5703125" style="282"/>
    <col min="13543" max="13543" width="39.28515625" style="282" customWidth="1"/>
    <col min="13544" max="13545" width="11.42578125" style="282" customWidth="1"/>
    <col min="13546" max="13546" width="1.5703125" style="282" customWidth="1"/>
    <col min="13547" max="13548" width="11.140625" style="282" customWidth="1"/>
    <col min="13549" max="13549" width="9.140625" style="282" customWidth="1"/>
    <col min="13550" max="13552" width="5" style="282" customWidth="1"/>
    <col min="13553" max="13553" width="7.85546875" style="282" customWidth="1"/>
    <col min="13554" max="13555" width="5" style="282" customWidth="1"/>
    <col min="13556" max="13558" width="9.140625" style="282" customWidth="1"/>
    <col min="13559" max="13559" width="37.140625" style="282" customWidth="1"/>
    <col min="13560" max="13560" width="13.7109375" style="282" customWidth="1"/>
    <col min="13561" max="13561" width="11.28515625" style="282" customWidth="1"/>
    <col min="13562" max="13562" width="2.28515625" style="282" customWidth="1"/>
    <col min="13563" max="13563" width="13.7109375" style="282" customWidth="1"/>
    <col min="13564" max="13564" width="11.28515625" style="282" customWidth="1"/>
    <col min="13565" max="13794" width="9.140625" style="282" customWidth="1"/>
    <col min="13795" max="13795" width="39.7109375" style="282" customWidth="1"/>
    <col min="13796" max="13797" width="14.5703125" style="282" customWidth="1"/>
    <col min="13798" max="13798" width="1.5703125" style="282"/>
    <col min="13799" max="13799" width="39.28515625" style="282" customWidth="1"/>
    <col min="13800" max="13801" width="11.42578125" style="282" customWidth="1"/>
    <col min="13802" max="13802" width="1.5703125" style="282" customWidth="1"/>
    <col min="13803" max="13804" width="11.140625" style="282" customWidth="1"/>
    <col min="13805" max="13805" width="9.140625" style="282" customWidth="1"/>
    <col min="13806" max="13808" width="5" style="282" customWidth="1"/>
    <col min="13809" max="13809" width="7.85546875" style="282" customWidth="1"/>
    <col min="13810" max="13811" width="5" style="282" customWidth="1"/>
    <col min="13812" max="13814" width="9.140625" style="282" customWidth="1"/>
    <col min="13815" max="13815" width="37.140625" style="282" customWidth="1"/>
    <col min="13816" max="13816" width="13.7109375" style="282" customWidth="1"/>
    <col min="13817" max="13817" width="11.28515625" style="282" customWidth="1"/>
    <col min="13818" max="13818" width="2.28515625" style="282" customWidth="1"/>
    <col min="13819" max="13819" width="13.7109375" style="282" customWidth="1"/>
    <col min="13820" max="13820" width="11.28515625" style="282" customWidth="1"/>
    <col min="13821" max="14050" width="9.140625" style="282" customWidth="1"/>
    <col min="14051" max="14051" width="39.7109375" style="282" customWidth="1"/>
    <col min="14052" max="14053" width="14.5703125" style="282" customWidth="1"/>
    <col min="14054" max="14054" width="1.5703125" style="282"/>
    <col min="14055" max="14055" width="39.28515625" style="282" customWidth="1"/>
    <col min="14056" max="14057" width="11.42578125" style="282" customWidth="1"/>
    <col min="14058" max="14058" width="1.5703125" style="282" customWidth="1"/>
    <col min="14059" max="14060" width="11.140625" style="282" customWidth="1"/>
    <col min="14061" max="14061" width="9.140625" style="282" customWidth="1"/>
    <col min="14062" max="14064" width="5" style="282" customWidth="1"/>
    <col min="14065" max="14065" width="7.85546875" style="282" customWidth="1"/>
    <col min="14066" max="14067" width="5" style="282" customWidth="1"/>
    <col min="14068" max="14070" width="9.140625" style="282" customWidth="1"/>
    <col min="14071" max="14071" width="37.140625" style="282" customWidth="1"/>
    <col min="14072" max="14072" width="13.7109375" style="282" customWidth="1"/>
    <col min="14073" max="14073" width="11.28515625" style="282" customWidth="1"/>
    <col min="14074" max="14074" width="2.28515625" style="282" customWidth="1"/>
    <col min="14075" max="14075" width="13.7109375" style="282" customWidth="1"/>
    <col min="14076" max="14076" width="11.28515625" style="282" customWidth="1"/>
    <col min="14077" max="14306" width="9.140625" style="282" customWidth="1"/>
    <col min="14307" max="14307" width="39.7109375" style="282" customWidth="1"/>
    <col min="14308" max="14309" width="14.5703125" style="282" customWidth="1"/>
    <col min="14310" max="14310" width="1.5703125" style="282"/>
    <col min="14311" max="14311" width="39.28515625" style="282" customWidth="1"/>
    <col min="14312" max="14313" width="11.42578125" style="282" customWidth="1"/>
    <col min="14314" max="14314" width="1.5703125" style="282" customWidth="1"/>
    <col min="14315" max="14316" width="11.140625" style="282" customWidth="1"/>
    <col min="14317" max="14317" width="9.140625" style="282" customWidth="1"/>
    <col min="14318" max="14320" width="5" style="282" customWidth="1"/>
    <col min="14321" max="14321" width="7.85546875" style="282" customWidth="1"/>
    <col min="14322" max="14323" width="5" style="282" customWidth="1"/>
    <col min="14324" max="14326" width="9.140625" style="282" customWidth="1"/>
    <col min="14327" max="14327" width="37.140625" style="282" customWidth="1"/>
    <col min="14328" max="14328" width="13.7109375" style="282" customWidth="1"/>
    <col min="14329" max="14329" width="11.28515625" style="282" customWidth="1"/>
    <col min="14330" max="14330" width="2.28515625" style="282" customWidth="1"/>
    <col min="14331" max="14331" width="13.7109375" style="282" customWidth="1"/>
    <col min="14332" max="14332" width="11.28515625" style="282" customWidth="1"/>
    <col min="14333" max="14562" width="9.140625" style="282" customWidth="1"/>
    <col min="14563" max="14563" width="39.7109375" style="282" customWidth="1"/>
    <col min="14564" max="14565" width="14.5703125" style="282" customWidth="1"/>
    <col min="14566" max="14566" width="1.5703125" style="282"/>
    <col min="14567" max="14567" width="39.28515625" style="282" customWidth="1"/>
    <col min="14568" max="14569" width="11.42578125" style="282" customWidth="1"/>
    <col min="14570" max="14570" width="1.5703125" style="282" customWidth="1"/>
    <col min="14571" max="14572" width="11.140625" style="282" customWidth="1"/>
    <col min="14573" max="14573" width="9.140625" style="282" customWidth="1"/>
    <col min="14574" max="14576" width="5" style="282" customWidth="1"/>
    <col min="14577" max="14577" width="7.85546875" style="282" customWidth="1"/>
    <col min="14578" max="14579" width="5" style="282" customWidth="1"/>
    <col min="14580" max="14582" width="9.140625" style="282" customWidth="1"/>
    <col min="14583" max="14583" width="37.140625" style="282" customWidth="1"/>
    <col min="14584" max="14584" width="13.7109375" style="282" customWidth="1"/>
    <col min="14585" max="14585" width="11.28515625" style="282" customWidth="1"/>
    <col min="14586" max="14586" width="2.28515625" style="282" customWidth="1"/>
    <col min="14587" max="14587" width="13.7109375" style="282" customWidth="1"/>
    <col min="14588" max="14588" width="11.28515625" style="282" customWidth="1"/>
    <col min="14589" max="14818" width="9.140625" style="282" customWidth="1"/>
    <col min="14819" max="14819" width="39.7109375" style="282" customWidth="1"/>
    <col min="14820" max="14821" width="14.5703125" style="282" customWidth="1"/>
    <col min="14822" max="14822" width="1.5703125" style="282"/>
    <col min="14823" max="14823" width="39.28515625" style="282" customWidth="1"/>
    <col min="14824" max="14825" width="11.42578125" style="282" customWidth="1"/>
    <col min="14826" max="14826" width="1.5703125" style="282" customWidth="1"/>
    <col min="14827" max="14828" width="11.140625" style="282" customWidth="1"/>
    <col min="14829" max="14829" width="9.140625" style="282" customWidth="1"/>
    <col min="14830" max="14832" width="5" style="282" customWidth="1"/>
    <col min="14833" max="14833" width="7.85546875" style="282" customWidth="1"/>
    <col min="14834" max="14835" width="5" style="282" customWidth="1"/>
    <col min="14836" max="14838" width="9.140625" style="282" customWidth="1"/>
    <col min="14839" max="14839" width="37.140625" style="282" customWidth="1"/>
    <col min="14840" max="14840" width="13.7109375" style="282" customWidth="1"/>
    <col min="14841" max="14841" width="11.28515625" style="282" customWidth="1"/>
    <col min="14842" max="14842" width="2.28515625" style="282" customWidth="1"/>
    <col min="14843" max="14843" width="13.7109375" style="282" customWidth="1"/>
    <col min="14844" max="14844" width="11.28515625" style="282" customWidth="1"/>
    <col min="14845" max="15074" width="9.140625" style="282" customWidth="1"/>
    <col min="15075" max="15075" width="39.7109375" style="282" customWidth="1"/>
    <col min="15076" max="15077" width="14.5703125" style="282" customWidth="1"/>
    <col min="15078" max="15078" width="1.5703125" style="282"/>
    <col min="15079" max="15079" width="39.28515625" style="282" customWidth="1"/>
    <col min="15080" max="15081" width="11.42578125" style="282" customWidth="1"/>
    <col min="15082" max="15082" width="1.5703125" style="282" customWidth="1"/>
    <col min="15083" max="15084" width="11.140625" style="282" customWidth="1"/>
    <col min="15085" max="15085" width="9.140625" style="282" customWidth="1"/>
    <col min="15086" max="15088" width="5" style="282" customWidth="1"/>
    <col min="15089" max="15089" width="7.85546875" style="282" customWidth="1"/>
    <col min="15090" max="15091" width="5" style="282" customWidth="1"/>
    <col min="15092" max="15094" width="9.140625" style="282" customWidth="1"/>
    <col min="15095" max="15095" width="37.140625" style="282" customWidth="1"/>
    <col min="15096" max="15096" width="13.7109375" style="282" customWidth="1"/>
    <col min="15097" max="15097" width="11.28515625" style="282" customWidth="1"/>
    <col min="15098" max="15098" width="2.28515625" style="282" customWidth="1"/>
    <col min="15099" max="15099" width="13.7109375" style="282" customWidth="1"/>
    <col min="15100" max="15100" width="11.28515625" style="282" customWidth="1"/>
    <col min="15101" max="15330" width="9.140625" style="282" customWidth="1"/>
    <col min="15331" max="15331" width="39.7109375" style="282" customWidth="1"/>
    <col min="15332" max="15333" width="14.5703125" style="282" customWidth="1"/>
    <col min="15334" max="15334" width="1.5703125" style="282"/>
    <col min="15335" max="15335" width="39.28515625" style="282" customWidth="1"/>
    <col min="15336" max="15337" width="11.42578125" style="282" customWidth="1"/>
    <col min="15338" max="15338" width="1.5703125" style="282" customWidth="1"/>
    <col min="15339" max="15340" width="11.140625" style="282" customWidth="1"/>
    <col min="15341" max="15341" width="9.140625" style="282" customWidth="1"/>
    <col min="15342" max="15344" width="5" style="282" customWidth="1"/>
    <col min="15345" max="15345" width="7.85546875" style="282" customWidth="1"/>
    <col min="15346" max="15347" width="5" style="282" customWidth="1"/>
    <col min="15348" max="15350" width="9.140625" style="282" customWidth="1"/>
    <col min="15351" max="15351" width="37.140625" style="282" customWidth="1"/>
    <col min="15352" max="15352" width="13.7109375" style="282" customWidth="1"/>
    <col min="15353" max="15353" width="11.28515625" style="282" customWidth="1"/>
    <col min="15354" max="15354" width="2.28515625" style="282" customWidth="1"/>
    <col min="15355" max="15355" width="13.7109375" style="282" customWidth="1"/>
    <col min="15356" max="15356" width="11.28515625" style="282" customWidth="1"/>
    <col min="15357" max="15586" width="9.140625" style="282" customWidth="1"/>
    <col min="15587" max="15587" width="39.7109375" style="282" customWidth="1"/>
    <col min="15588" max="15589" width="14.5703125" style="282" customWidth="1"/>
    <col min="15590" max="15590" width="1.5703125" style="282"/>
    <col min="15591" max="15591" width="39.28515625" style="282" customWidth="1"/>
    <col min="15592" max="15593" width="11.42578125" style="282" customWidth="1"/>
    <col min="15594" max="15594" width="1.5703125" style="282" customWidth="1"/>
    <col min="15595" max="15596" width="11.140625" style="282" customWidth="1"/>
    <col min="15597" max="15597" width="9.140625" style="282" customWidth="1"/>
    <col min="15598" max="15600" width="5" style="282" customWidth="1"/>
    <col min="15601" max="15601" width="7.85546875" style="282" customWidth="1"/>
    <col min="15602" max="15603" width="5" style="282" customWidth="1"/>
    <col min="15604" max="15606" width="9.140625" style="282" customWidth="1"/>
    <col min="15607" max="15607" width="37.140625" style="282" customWidth="1"/>
    <col min="15608" max="15608" width="13.7109375" style="282" customWidth="1"/>
    <col min="15609" max="15609" width="11.28515625" style="282" customWidth="1"/>
    <col min="15610" max="15610" width="2.28515625" style="282" customWidth="1"/>
    <col min="15611" max="15611" width="13.7109375" style="282" customWidth="1"/>
    <col min="15612" max="15612" width="11.28515625" style="282" customWidth="1"/>
    <col min="15613" max="15842" width="9.140625" style="282" customWidth="1"/>
    <col min="15843" max="15843" width="39.7109375" style="282" customWidth="1"/>
    <col min="15844" max="15845" width="14.5703125" style="282" customWidth="1"/>
    <col min="15846" max="15846" width="1.5703125" style="282"/>
    <col min="15847" max="15847" width="39.28515625" style="282" customWidth="1"/>
    <col min="15848" max="15849" width="11.42578125" style="282" customWidth="1"/>
    <col min="15850" max="15850" width="1.5703125" style="282" customWidth="1"/>
    <col min="15851" max="15852" width="11.140625" style="282" customWidth="1"/>
    <col min="15853" max="15853" width="9.140625" style="282" customWidth="1"/>
    <col min="15854" max="15856" width="5" style="282" customWidth="1"/>
    <col min="15857" max="15857" width="7.85546875" style="282" customWidth="1"/>
    <col min="15858" max="15859" width="5" style="282" customWidth="1"/>
    <col min="15860" max="15862" width="9.140625" style="282" customWidth="1"/>
    <col min="15863" max="15863" width="37.140625" style="282" customWidth="1"/>
    <col min="15864" max="15864" width="13.7109375" style="282" customWidth="1"/>
    <col min="15865" max="15865" width="11.28515625" style="282" customWidth="1"/>
    <col min="15866" max="15866" width="2.28515625" style="282" customWidth="1"/>
    <col min="15867" max="15867" width="13.7109375" style="282" customWidth="1"/>
    <col min="15868" max="15868" width="11.28515625" style="282" customWidth="1"/>
    <col min="15869" max="16098" width="9.140625" style="282" customWidth="1"/>
    <col min="16099" max="16099" width="39.7109375" style="282" customWidth="1"/>
    <col min="16100" max="16101" width="14.5703125" style="282" customWidth="1"/>
    <col min="16102" max="16102" width="1.5703125" style="282"/>
    <col min="16103" max="16103" width="39.28515625" style="282" customWidth="1"/>
    <col min="16104" max="16105" width="11.42578125" style="282" customWidth="1"/>
    <col min="16106" max="16106" width="1.5703125" style="282" customWidth="1"/>
    <col min="16107" max="16108" width="11.140625" style="282" customWidth="1"/>
    <col min="16109" max="16109" width="9.140625" style="282" customWidth="1"/>
    <col min="16110" max="16112" width="5" style="282" customWidth="1"/>
    <col min="16113" max="16113" width="7.85546875" style="282" customWidth="1"/>
    <col min="16114" max="16115" width="5" style="282" customWidth="1"/>
    <col min="16116" max="16118" width="9.140625" style="282" customWidth="1"/>
    <col min="16119" max="16119" width="37.140625" style="282" customWidth="1"/>
    <col min="16120" max="16120" width="13.7109375" style="282" customWidth="1"/>
    <col min="16121" max="16121" width="11.28515625" style="282" customWidth="1"/>
    <col min="16122" max="16122" width="2.28515625" style="282" customWidth="1"/>
    <col min="16123" max="16123" width="13.7109375" style="282" customWidth="1"/>
    <col min="16124" max="16124" width="11.28515625" style="282" customWidth="1"/>
    <col min="16125" max="16354" width="9.140625" style="282" customWidth="1"/>
    <col min="16355" max="16355" width="39.7109375" style="282" customWidth="1"/>
    <col min="16356" max="16357" width="14.5703125" style="282" customWidth="1"/>
    <col min="16358" max="16384" width="1.5703125" style="282"/>
  </cols>
  <sheetData>
    <row r="1" spans="1:6" s="381" customFormat="1" ht="35.1" customHeight="1">
      <c r="A1" s="380">
        <f>1+'19'!A1</f>
        <v>20</v>
      </c>
    </row>
    <row r="2" spans="1:6" s="414" customFormat="1" ht="23.25" customHeight="1">
      <c r="A2" s="727" t="s">
        <v>278</v>
      </c>
      <c r="B2" s="727"/>
      <c r="C2" s="727"/>
      <c r="D2" s="727"/>
      <c r="E2" s="727"/>
      <c r="F2" s="727"/>
    </row>
    <row r="3" spans="1:6" ht="9.75" customHeight="1">
      <c r="A3" s="415"/>
      <c r="B3" s="415"/>
      <c r="C3" s="415"/>
      <c r="D3" s="415"/>
      <c r="E3" s="415"/>
      <c r="F3" s="415"/>
    </row>
    <row r="4" spans="1:6" ht="33.75" customHeight="1">
      <c r="A4" s="744"/>
      <c r="B4" s="728" t="s">
        <v>369</v>
      </c>
      <c r="C4" s="728"/>
      <c r="D4" s="312"/>
      <c r="E4" s="728" t="s">
        <v>279</v>
      </c>
      <c r="F4" s="728"/>
    </row>
    <row r="5" spans="1:6" ht="35.25" customHeight="1">
      <c r="A5" s="745"/>
      <c r="B5" s="217" t="s">
        <v>227</v>
      </c>
      <c r="C5" s="236" t="s">
        <v>228</v>
      </c>
      <c r="D5" s="236"/>
      <c r="E5" s="217" t="s">
        <v>227</v>
      </c>
      <c r="F5" s="236" t="s">
        <v>228</v>
      </c>
    </row>
    <row r="6" spans="1:6" s="284" customFormat="1" ht="24.75" customHeight="1">
      <c r="A6" s="174" t="s">
        <v>1</v>
      </c>
      <c r="B6" s="540">
        <v>5347</v>
      </c>
      <c r="C6" s="561">
        <v>64.444980000000001</v>
      </c>
      <c r="D6" s="618">
        <v>0</v>
      </c>
      <c r="E6" s="540">
        <v>4091</v>
      </c>
      <c r="F6" s="561">
        <v>49.306980000000003</v>
      </c>
    </row>
    <row r="7" spans="1:6" s="284" customFormat="1" ht="22.5" customHeight="1">
      <c r="A7" s="174" t="s">
        <v>16</v>
      </c>
      <c r="B7" s="540">
        <v>1336</v>
      </c>
      <c r="C7" s="561">
        <v>75.522890000000004</v>
      </c>
      <c r="D7" s="618">
        <v>0</v>
      </c>
      <c r="E7" s="540">
        <v>1139</v>
      </c>
      <c r="F7" s="561">
        <v>64.386660000000006</v>
      </c>
    </row>
    <row r="8" spans="1:6" s="284" customFormat="1" ht="17.100000000000001" customHeight="1">
      <c r="A8" s="69" t="s">
        <v>17</v>
      </c>
      <c r="B8" s="539">
        <v>314</v>
      </c>
      <c r="C8" s="563">
        <v>81.98433</v>
      </c>
      <c r="D8" s="619">
        <v>0</v>
      </c>
      <c r="E8" s="539">
        <v>279</v>
      </c>
      <c r="F8" s="563">
        <v>72.845950000000002</v>
      </c>
    </row>
    <row r="9" spans="1:6" s="284" customFormat="1" ht="17.100000000000001" customHeight="1">
      <c r="A9" s="69" t="s">
        <v>18</v>
      </c>
      <c r="B9" s="539">
        <v>66</v>
      </c>
      <c r="C9" s="563">
        <v>62.857140000000001</v>
      </c>
      <c r="D9" s="619">
        <v>0</v>
      </c>
      <c r="E9" s="539">
        <v>42</v>
      </c>
      <c r="F9" s="563">
        <v>40</v>
      </c>
    </row>
    <row r="10" spans="1:6" s="284" customFormat="1" ht="17.100000000000001" customHeight="1">
      <c r="A10" s="69" t="s">
        <v>19</v>
      </c>
      <c r="B10" s="539">
        <v>72</v>
      </c>
      <c r="C10" s="563">
        <v>76.595740000000006</v>
      </c>
      <c r="D10" s="619">
        <v>0</v>
      </c>
      <c r="E10" s="539">
        <v>57</v>
      </c>
      <c r="F10" s="563">
        <v>60.638300000000001</v>
      </c>
    </row>
    <row r="11" spans="1:6" s="284" customFormat="1" ht="17.100000000000001" customHeight="1">
      <c r="A11" s="69" t="s">
        <v>20</v>
      </c>
      <c r="B11" s="539">
        <v>51</v>
      </c>
      <c r="C11" s="563">
        <v>52.040819999999997</v>
      </c>
      <c r="D11" s="619">
        <v>0</v>
      </c>
      <c r="E11" s="539">
        <v>41</v>
      </c>
      <c r="F11" s="563">
        <v>41.836730000000003</v>
      </c>
    </row>
    <row r="12" spans="1:6" s="284" customFormat="1" ht="17.100000000000001" customHeight="1">
      <c r="A12" s="69" t="s">
        <v>21</v>
      </c>
      <c r="B12" s="539">
        <v>134</v>
      </c>
      <c r="C12" s="563">
        <v>75.280900000000003</v>
      </c>
      <c r="D12" s="619">
        <v>0</v>
      </c>
      <c r="E12" s="539">
        <v>110</v>
      </c>
      <c r="F12" s="563">
        <v>61.797750000000001</v>
      </c>
    </row>
    <row r="13" spans="1:6" s="284" customFormat="1" ht="17.100000000000001" customHeight="1">
      <c r="A13" s="69" t="s">
        <v>22</v>
      </c>
      <c r="B13" s="539">
        <v>116</v>
      </c>
      <c r="C13" s="563">
        <v>82.269499999999994</v>
      </c>
      <c r="D13" s="619">
        <v>0</v>
      </c>
      <c r="E13" s="539">
        <v>114</v>
      </c>
      <c r="F13" s="563">
        <v>80.851060000000004</v>
      </c>
    </row>
    <row r="14" spans="1:6" s="284" customFormat="1" ht="17.100000000000001" customHeight="1">
      <c r="A14" s="69" t="s">
        <v>23</v>
      </c>
      <c r="B14" s="539">
        <v>94</v>
      </c>
      <c r="C14" s="563">
        <v>67.625900000000001</v>
      </c>
      <c r="D14" s="619">
        <v>0</v>
      </c>
      <c r="E14" s="539">
        <v>86</v>
      </c>
      <c r="F14" s="563">
        <v>61.8705</v>
      </c>
    </row>
    <row r="15" spans="1:6" s="284" customFormat="1" ht="17.100000000000001" customHeight="1">
      <c r="A15" s="69" t="s">
        <v>24</v>
      </c>
      <c r="B15" s="539">
        <v>193</v>
      </c>
      <c r="C15" s="563">
        <v>80.082989999999995</v>
      </c>
      <c r="D15" s="619">
        <v>0</v>
      </c>
      <c r="E15" s="539">
        <v>189</v>
      </c>
      <c r="F15" s="563">
        <v>78.423240000000007</v>
      </c>
    </row>
    <row r="16" spans="1:6" s="284" customFormat="1" ht="17.100000000000001" customHeight="1">
      <c r="A16" s="69" t="s">
        <v>25</v>
      </c>
      <c r="B16" s="539">
        <v>67</v>
      </c>
      <c r="C16" s="563">
        <v>80.722890000000007</v>
      </c>
      <c r="D16" s="619">
        <v>0</v>
      </c>
      <c r="E16" s="539">
        <v>56</v>
      </c>
      <c r="F16" s="563">
        <v>67.469880000000003</v>
      </c>
    </row>
    <row r="17" spans="1:6" s="284" customFormat="1" ht="17.100000000000001" customHeight="1">
      <c r="A17" s="69" t="s">
        <v>26</v>
      </c>
      <c r="B17" s="539">
        <v>147</v>
      </c>
      <c r="C17" s="563">
        <v>78.191490000000002</v>
      </c>
      <c r="D17" s="619">
        <v>0</v>
      </c>
      <c r="E17" s="539">
        <v>112</v>
      </c>
      <c r="F17" s="563">
        <v>59.574469999999998</v>
      </c>
    </row>
    <row r="18" spans="1:6" s="284" customFormat="1" ht="17.100000000000001" customHeight="1">
      <c r="A18" s="69" t="s">
        <v>27</v>
      </c>
      <c r="B18" s="539">
        <v>82</v>
      </c>
      <c r="C18" s="563">
        <v>68.907560000000004</v>
      </c>
      <c r="D18" s="619">
        <v>0</v>
      </c>
      <c r="E18" s="539">
        <v>53</v>
      </c>
      <c r="F18" s="563">
        <v>44.537820000000004</v>
      </c>
    </row>
    <row r="19" spans="1:6" s="284" customFormat="1" ht="22.5" customHeight="1">
      <c r="A19" s="174" t="s">
        <v>9</v>
      </c>
      <c r="B19" s="540">
        <v>974</v>
      </c>
      <c r="C19" s="561">
        <v>47.79195</v>
      </c>
      <c r="D19" s="618">
        <v>0</v>
      </c>
      <c r="E19" s="540">
        <v>266</v>
      </c>
      <c r="F19" s="561">
        <v>13.052009999999999</v>
      </c>
    </row>
    <row r="20" spans="1:6" s="284" customFormat="1" ht="17.100000000000001" customHeight="1">
      <c r="A20" s="69" t="s">
        <v>28</v>
      </c>
      <c r="B20" s="539">
        <v>135</v>
      </c>
      <c r="C20" s="563">
        <v>77.142859999999999</v>
      </c>
      <c r="D20" s="619">
        <v>0</v>
      </c>
      <c r="E20" s="539">
        <v>12</v>
      </c>
      <c r="F20" s="563">
        <v>6.8571400000000002</v>
      </c>
    </row>
    <row r="21" spans="1:6" s="284" customFormat="1" ht="17.100000000000001" customHeight="1">
      <c r="A21" s="69" t="s">
        <v>29</v>
      </c>
      <c r="B21" s="539">
        <v>48</v>
      </c>
      <c r="C21" s="563">
        <v>34.53237</v>
      </c>
      <c r="D21" s="619">
        <v>0</v>
      </c>
      <c r="E21" s="539">
        <v>6</v>
      </c>
      <c r="F21" s="563">
        <v>4.3165500000000003</v>
      </c>
    </row>
    <row r="22" spans="1:6" s="284" customFormat="1" ht="17.100000000000001" customHeight="1">
      <c r="A22" s="69" t="s">
        <v>30</v>
      </c>
      <c r="B22" s="539">
        <v>54</v>
      </c>
      <c r="C22" s="563">
        <v>56.25</v>
      </c>
      <c r="D22" s="619">
        <v>0</v>
      </c>
      <c r="E22" s="539">
        <v>4</v>
      </c>
      <c r="F22" s="563">
        <v>4.1666699999999999</v>
      </c>
    </row>
    <row r="23" spans="1:6" s="284" customFormat="1" ht="17.100000000000001" customHeight="1">
      <c r="A23" s="69" t="s">
        <v>31</v>
      </c>
      <c r="B23" s="539">
        <v>77</v>
      </c>
      <c r="C23" s="563">
        <v>62.096769999999999</v>
      </c>
      <c r="D23" s="619">
        <v>0</v>
      </c>
      <c r="E23" s="539">
        <v>13</v>
      </c>
      <c r="F23" s="563">
        <v>10.48387</v>
      </c>
    </row>
    <row r="24" spans="1:6" s="284" customFormat="1" ht="17.100000000000001" customHeight="1">
      <c r="A24" s="69" t="s">
        <v>32</v>
      </c>
      <c r="B24" s="539">
        <v>46</v>
      </c>
      <c r="C24" s="563">
        <v>36.220469999999999</v>
      </c>
      <c r="D24" s="619">
        <v>0</v>
      </c>
      <c r="E24" s="539">
        <v>18</v>
      </c>
      <c r="F24" s="563">
        <v>14.17323</v>
      </c>
    </row>
    <row r="25" spans="1:6" s="284" customFormat="1" ht="17.100000000000001" customHeight="1">
      <c r="A25" s="69" t="s">
        <v>33</v>
      </c>
      <c r="B25" s="539">
        <v>69</v>
      </c>
      <c r="C25" s="563">
        <v>46</v>
      </c>
      <c r="D25" s="619">
        <v>0</v>
      </c>
      <c r="E25" s="539">
        <v>23</v>
      </c>
      <c r="F25" s="563">
        <v>15.33333</v>
      </c>
    </row>
    <row r="26" spans="1:6" s="284" customFormat="1" ht="17.100000000000001" customHeight="1">
      <c r="A26" s="69" t="s">
        <v>34</v>
      </c>
      <c r="B26" s="539">
        <v>94</v>
      </c>
      <c r="C26" s="563">
        <v>68.613140000000001</v>
      </c>
      <c r="D26" s="619">
        <v>0</v>
      </c>
      <c r="E26" s="539">
        <v>20</v>
      </c>
      <c r="F26" s="563">
        <v>14.59854</v>
      </c>
    </row>
    <row r="27" spans="1:6" s="284" customFormat="1" ht="17.100000000000001" customHeight="1">
      <c r="A27" s="69" t="s">
        <v>35</v>
      </c>
      <c r="B27" s="539">
        <v>51</v>
      </c>
      <c r="C27" s="563">
        <v>28.1768</v>
      </c>
      <c r="D27" s="619">
        <v>0</v>
      </c>
      <c r="E27" s="539">
        <v>8</v>
      </c>
      <c r="F27" s="563">
        <v>4.4198899999999997</v>
      </c>
    </row>
    <row r="28" spans="1:6" s="284" customFormat="1" ht="17.100000000000001" customHeight="1">
      <c r="A28" s="69" t="s">
        <v>36</v>
      </c>
      <c r="B28" s="539">
        <v>101</v>
      </c>
      <c r="C28" s="563">
        <v>54.891300000000001</v>
      </c>
      <c r="D28" s="619">
        <v>0</v>
      </c>
      <c r="E28" s="539">
        <v>40</v>
      </c>
      <c r="F28" s="563">
        <v>21.739129999999999</v>
      </c>
    </row>
    <row r="29" spans="1:6" s="284" customFormat="1" ht="17.100000000000001" customHeight="1">
      <c r="A29" s="69" t="s">
        <v>37</v>
      </c>
      <c r="B29" s="539">
        <v>149</v>
      </c>
      <c r="C29" s="563">
        <v>75.634519999999995</v>
      </c>
      <c r="D29" s="619">
        <v>0</v>
      </c>
      <c r="E29" s="539">
        <v>52</v>
      </c>
      <c r="F29" s="563">
        <v>26.39594</v>
      </c>
    </row>
    <row r="30" spans="1:6" s="284" customFormat="1" ht="17.100000000000001" customHeight="1">
      <c r="A30" s="69" t="s">
        <v>38</v>
      </c>
      <c r="B30" s="539">
        <v>22</v>
      </c>
      <c r="C30" s="563">
        <v>19.13043</v>
      </c>
      <c r="D30" s="619">
        <v>0</v>
      </c>
      <c r="E30" s="539">
        <v>17</v>
      </c>
      <c r="F30" s="563">
        <v>14.78261</v>
      </c>
    </row>
    <row r="31" spans="1:6" s="284" customFormat="1" ht="17.100000000000001" customHeight="1">
      <c r="A31" s="69" t="s">
        <v>39</v>
      </c>
      <c r="B31" s="539">
        <v>8</v>
      </c>
      <c r="C31" s="563">
        <v>8.5106400000000004</v>
      </c>
      <c r="D31" s="619">
        <v>0</v>
      </c>
      <c r="E31" s="539">
        <v>6</v>
      </c>
      <c r="F31" s="563">
        <v>6.3829799999999999</v>
      </c>
    </row>
    <row r="32" spans="1:6" s="284" customFormat="1" ht="17.100000000000001" customHeight="1">
      <c r="A32" s="69" t="s">
        <v>40</v>
      </c>
      <c r="B32" s="539">
        <v>59</v>
      </c>
      <c r="C32" s="563">
        <v>31.38298</v>
      </c>
      <c r="D32" s="619">
        <v>0</v>
      </c>
      <c r="E32" s="539">
        <v>26</v>
      </c>
      <c r="F32" s="563">
        <v>13.829789999999999</v>
      </c>
    </row>
    <row r="33" spans="1:6" s="284" customFormat="1" ht="17.100000000000001" customHeight="1">
      <c r="A33" s="69" t="s">
        <v>41</v>
      </c>
      <c r="B33" s="539">
        <v>61</v>
      </c>
      <c r="C33" s="563">
        <v>46.564889999999998</v>
      </c>
      <c r="D33" s="619">
        <v>0</v>
      </c>
      <c r="E33" s="539">
        <v>21</v>
      </c>
      <c r="F33" s="563">
        <v>16.030529999999999</v>
      </c>
    </row>
    <row r="34" spans="1:6" s="284" customFormat="1" ht="22.5" customHeight="1">
      <c r="A34" s="174" t="s">
        <v>10</v>
      </c>
      <c r="B34" s="540">
        <v>1468</v>
      </c>
      <c r="C34" s="561">
        <v>66.696960000000004</v>
      </c>
      <c r="D34" s="618">
        <v>0</v>
      </c>
      <c r="E34" s="540">
        <v>1201</v>
      </c>
      <c r="F34" s="561">
        <v>54.566110000000002</v>
      </c>
    </row>
    <row r="35" spans="1:6" s="284" customFormat="1" ht="17.100000000000001" customHeight="1">
      <c r="A35" s="69" t="s">
        <v>80</v>
      </c>
      <c r="B35" s="575">
        <v>303</v>
      </c>
      <c r="C35" s="588">
        <v>62.993760000000002</v>
      </c>
      <c r="D35" s="620"/>
      <c r="E35" s="575">
        <v>213</v>
      </c>
      <c r="F35" s="588">
        <v>44.282739999999997</v>
      </c>
    </row>
    <row r="36" spans="1:6" s="284" customFormat="1" ht="17.100000000000001" customHeight="1">
      <c r="A36" s="69" t="s">
        <v>44</v>
      </c>
      <c r="B36" s="575">
        <v>272</v>
      </c>
      <c r="C36" s="588">
        <v>66.180049999999994</v>
      </c>
      <c r="D36" s="620"/>
      <c r="E36" s="575">
        <v>191</v>
      </c>
      <c r="F36" s="588">
        <v>46.472020000000001</v>
      </c>
    </row>
    <row r="37" spans="1:6" s="284" customFormat="1" ht="17.100000000000001" customHeight="1">
      <c r="A37" s="69" t="s">
        <v>45</v>
      </c>
      <c r="B37" s="575">
        <v>120</v>
      </c>
      <c r="C37" s="588">
        <v>65.934070000000006</v>
      </c>
      <c r="D37" s="620"/>
      <c r="E37" s="575">
        <v>81</v>
      </c>
      <c r="F37" s="588">
        <v>44.505490000000002</v>
      </c>
    </row>
    <row r="38" spans="1:6" s="284" customFormat="1" ht="17.100000000000001" customHeight="1">
      <c r="A38" s="69" t="s">
        <v>46</v>
      </c>
      <c r="B38" s="575">
        <v>98</v>
      </c>
      <c r="C38" s="588">
        <v>76.5625</v>
      </c>
      <c r="D38" s="620"/>
      <c r="E38" s="575">
        <v>90</v>
      </c>
      <c r="F38" s="588">
        <v>70.3125</v>
      </c>
    </row>
    <row r="39" spans="1:6" s="284" customFormat="1" ht="17.100000000000001" customHeight="1">
      <c r="A39" s="69" t="s">
        <v>47</v>
      </c>
      <c r="B39" s="575">
        <v>47</v>
      </c>
      <c r="C39" s="588">
        <v>46.534649999999999</v>
      </c>
      <c r="D39" s="620"/>
      <c r="E39" s="575">
        <v>44</v>
      </c>
      <c r="F39" s="588">
        <v>43.564360000000001</v>
      </c>
    </row>
    <row r="40" spans="1:6" s="284" customFormat="1" ht="17.100000000000001" customHeight="1">
      <c r="A40" s="69" t="s">
        <v>48</v>
      </c>
      <c r="B40" s="575">
        <v>69</v>
      </c>
      <c r="C40" s="588">
        <v>70.408159999999995</v>
      </c>
      <c r="D40" s="620"/>
      <c r="E40" s="575">
        <v>68</v>
      </c>
      <c r="F40" s="588">
        <v>69.38776</v>
      </c>
    </row>
    <row r="41" spans="1:6" s="284" customFormat="1" ht="17.100000000000001" customHeight="1">
      <c r="A41" s="69"/>
      <c r="B41" s="254"/>
      <c r="C41" s="372"/>
      <c r="D41" s="307"/>
      <c r="E41" s="254"/>
      <c r="F41" s="372"/>
    </row>
    <row r="42" spans="1:6" s="284" customFormat="1" ht="17.100000000000001" customHeight="1">
      <c r="A42" s="69"/>
      <c r="B42" s="254"/>
      <c r="C42" s="372"/>
      <c r="D42" s="307"/>
      <c r="E42" s="254"/>
      <c r="F42" s="372"/>
    </row>
    <row r="43" spans="1:6" s="381" customFormat="1" ht="35.1" customHeight="1">
      <c r="A43" s="380">
        <f>A1</f>
        <v>20</v>
      </c>
    </row>
    <row r="44" spans="1:6" s="414" customFormat="1" ht="23.25" customHeight="1">
      <c r="A44" s="727" t="s">
        <v>363</v>
      </c>
      <c r="B44" s="727"/>
      <c r="C44" s="727"/>
      <c r="D44" s="727"/>
      <c r="E44" s="727"/>
      <c r="F44" s="727"/>
    </row>
    <row r="45" spans="1:6" ht="9.75" customHeight="1">
      <c r="A45" s="415"/>
      <c r="B45" s="415"/>
      <c r="C45" s="415"/>
      <c r="D45" s="415"/>
      <c r="E45" s="415"/>
      <c r="F45" s="415"/>
    </row>
    <row r="46" spans="1:6" ht="32.25" customHeight="1">
      <c r="A46" s="744"/>
      <c r="B46" s="728" t="s">
        <v>369</v>
      </c>
      <c r="C46" s="728"/>
      <c r="D46" s="312"/>
      <c r="E46" s="728" t="s">
        <v>279</v>
      </c>
      <c r="F46" s="728"/>
    </row>
    <row r="47" spans="1:6" ht="36.75" customHeight="1">
      <c r="A47" s="745"/>
      <c r="B47" s="217" t="s">
        <v>227</v>
      </c>
      <c r="C47" s="236" t="s">
        <v>228</v>
      </c>
      <c r="D47" s="236"/>
      <c r="E47" s="217" t="s">
        <v>227</v>
      </c>
      <c r="F47" s="236" t="s">
        <v>228</v>
      </c>
    </row>
    <row r="48" spans="1:6" s="284" customFormat="1" ht="22.5" customHeight="1">
      <c r="A48" s="69" t="s">
        <v>49</v>
      </c>
      <c r="B48" s="575">
        <v>11</v>
      </c>
      <c r="C48" s="588">
        <v>100</v>
      </c>
      <c r="D48" s="620"/>
      <c r="E48" s="575">
        <v>11</v>
      </c>
      <c r="F48" s="588">
        <v>100</v>
      </c>
    </row>
    <row r="49" spans="1:6" s="284" customFormat="1" ht="17.100000000000001" customHeight="1">
      <c r="A49" s="69" t="s">
        <v>50</v>
      </c>
      <c r="B49" s="575">
        <v>103</v>
      </c>
      <c r="C49" s="588">
        <v>50.73892</v>
      </c>
      <c r="D49" s="620"/>
      <c r="E49" s="575">
        <v>94</v>
      </c>
      <c r="F49" s="588">
        <v>46.305419999999998</v>
      </c>
    </row>
    <row r="50" spans="1:6" s="284" customFormat="1" ht="17.100000000000001" customHeight="1">
      <c r="A50" s="69" t="s">
        <v>51</v>
      </c>
      <c r="B50" s="575">
        <v>89</v>
      </c>
      <c r="C50" s="588">
        <v>60.13514</v>
      </c>
      <c r="D50" s="620"/>
      <c r="E50" s="575">
        <v>83</v>
      </c>
      <c r="F50" s="588">
        <v>56.08108</v>
      </c>
    </row>
    <row r="51" spans="1:6" s="284" customFormat="1" ht="17.100000000000001" customHeight="1">
      <c r="A51" s="69" t="s">
        <v>52</v>
      </c>
      <c r="B51" s="575">
        <v>93</v>
      </c>
      <c r="C51" s="588">
        <v>79.487179999999995</v>
      </c>
      <c r="D51" s="620"/>
      <c r="E51" s="575">
        <v>74</v>
      </c>
      <c r="F51" s="588">
        <v>63.247860000000003</v>
      </c>
    </row>
    <row r="52" spans="1:6" s="284" customFormat="1" ht="17.100000000000001" customHeight="1">
      <c r="A52" s="69" t="s">
        <v>53</v>
      </c>
      <c r="B52" s="575">
        <v>70</v>
      </c>
      <c r="C52" s="588">
        <v>84.337350000000001</v>
      </c>
      <c r="D52" s="620"/>
      <c r="E52" s="575">
        <v>63</v>
      </c>
      <c r="F52" s="588">
        <v>75.90361</v>
      </c>
    </row>
    <row r="53" spans="1:6" s="284" customFormat="1" ht="17.100000000000001" customHeight="1">
      <c r="A53" s="69" t="s">
        <v>81</v>
      </c>
      <c r="B53" s="575">
        <v>75</v>
      </c>
      <c r="C53" s="588">
        <v>76.530609999999996</v>
      </c>
      <c r="D53" s="620"/>
      <c r="E53" s="575">
        <v>74</v>
      </c>
      <c r="F53" s="588">
        <v>75.510199999999998</v>
      </c>
    </row>
    <row r="54" spans="1:6" s="284" customFormat="1" ht="17.100000000000001" customHeight="1">
      <c r="A54" s="69" t="s">
        <v>54</v>
      </c>
      <c r="B54" s="575">
        <v>37</v>
      </c>
      <c r="C54" s="588">
        <v>78.723399999999998</v>
      </c>
      <c r="D54" s="620"/>
      <c r="E54" s="575">
        <v>36</v>
      </c>
      <c r="F54" s="588">
        <v>76.595740000000006</v>
      </c>
    </row>
    <row r="55" spans="1:6" s="284" customFormat="1" ht="17.100000000000001" customHeight="1">
      <c r="A55" s="69" t="s">
        <v>55</v>
      </c>
      <c r="B55" s="575">
        <v>81</v>
      </c>
      <c r="C55" s="588">
        <v>87.096770000000006</v>
      </c>
      <c r="D55" s="620"/>
      <c r="E55" s="575">
        <v>79</v>
      </c>
      <c r="F55" s="588">
        <v>84.946240000000003</v>
      </c>
    </row>
    <row r="56" spans="1:6" s="284" customFormat="1" ht="24" customHeight="1">
      <c r="A56" s="174" t="s">
        <v>181</v>
      </c>
      <c r="B56" s="572">
        <v>272</v>
      </c>
      <c r="C56" s="601">
        <v>46.101689999999998</v>
      </c>
      <c r="D56" s="621"/>
      <c r="E56" s="572">
        <v>246</v>
      </c>
      <c r="F56" s="601">
        <v>41.694920000000003</v>
      </c>
    </row>
    <row r="57" spans="1:6" s="284" customFormat="1" ht="17.100000000000001" customHeight="1">
      <c r="A57" s="69" t="s">
        <v>56</v>
      </c>
      <c r="B57" s="575">
        <v>13</v>
      </c>
      <c r="C57" s="588">
        <v>15.294119999999999</v>
      </c>
      <c r="D57" s="620"/>
      <c r="E57" s="575">
        <v>13</v>
      </c>
      <c r="F57" s="588">
        <v>15.294119999999999</v>
      </c>
    </row>
    <row r="58" spans="1:6" s="284" customFormat="1" ht="17.100000000000001" customHeight="1">
      <c r="A58" s="69" t="s">
        <v>82</v>
      </c>
      <c r="B58" s="575">
        <v>62</v>
      </c>
      <c r="C58" s="588">
        <v>34.065930000000002</v>
      </c>
      <c r="D58" s="620"/>
      <c r="E58" s="575">
        <v>60</v>
      </c>
      <c r="F58" s="588">
        <v>32.967030000000001</v>
      </c>
    </row>
    <row r="59" spans="1:6" s="284" customFormat="1" ht="17.100000000000001" customHeight="1">
      <c r="A59" s="69" t="s">
        <v>58</v>
      </c>
      <c r="B59" s="575">
        <v>106</v>
      </c>
      <c r="C59" s="588">
        <v>69.736840000000001</v>
      </c>
      <c r="D59" s="620"/>
      <c r="E59" s="575">
        <v>87</v>
      </c>
      <c r="F59" s="588">
        <v>57.236840000000001</v>
      </c>
    </row>
    <row r="60" spans="1:6" s="284" customFormat="1" ht="17.100000000000001" customHeight="1">
      <c r="A60" s="69" t="s">
        <v>59</v>
      </c>
      <c r="B60" s="575">
        <v>39</v>
      </c>
      <c r="C60" s="588">
        <v>65</v>
      </c>
      <c r="D60" s="620"/>
      <c r="E60" s="575">
        <v>37</v>
      </c>
      <c r="F60" s="588">
        <v>61.666670000000003</v>
      </c>
    </row>
    <row r="61" spans="1:6" s="284" customFormat="1" ht="17.100000000000001" customHeight="1">
      <c r="A61" s="69" t="s">
        <v>60</v>
      </c>
      <c r="B61" s="575">
        <v>52</v>
      </c>
      <c r="C61" s="588">
        <v>46.846850000000003</v>
      </c>
      <c r="D61" s="620"/>
      <c r="E61" s="575">
        <v>49</v>
      </c>
      <c r="F61" s="588">
        <v>44.14414</v>
      </c>
    </row>
    <row r="62" spans="1:6" s="284" customFormat="1" ht="24" customHeight="1">
      <c r="A62" s="174" t="s">
        <v>109</v>
      </c>
      <c r="B62" s="572">
        <v>332</v>
      </c>
      <c r="C62" s="601">
        <v>77.209299999999999</v>
      </c>
      <c r="D62" s="621"/>
      <c r="E62" s="572">
        <v>315</v>
      </c>
      <c r="F62" s="601">
        <v>73.255809999999997</v>
      </c>
    </row>
    <row r="63" spans="1:6" s="284" customFormat="1" ht="17.100000000000001" customHeight="1">
      <c r="A63" s="69" t="s">
        <v>61</v>
      </c>
      <c r="B63" s="575">
        <v>53</v>
      </c>
      <c r="C63" s="588">
        <v>58.888890000000004</v>
      </c>
      <c r="D63" s="620"/>
      <c r="E63" s="575">
        <v>50</v>
      </c>
      <c r="F63" s="588">
        <v>55.55556</v>
      </c>
    </row>
    <row r="64" spans="1:6" s="284" customFormat="1" ht="17.100000000000001" customHeight="1">
      <c r="A64" s="69" t="s">
        <v>62</v>
      </c>
      <c r="B64" s="575">
        <v>56</v>
      </c>
      <c r="C64" s="588">
        <v>78.873239999999996</v>
      </c>
      <c r="D64" s="620"/>
      <c r="E64" s="575">
        <v>54</v>
      </c>
      <c r="F64" s="588">
        <v>76.056340000000006</v>
      </c>
    </row>
    <row r="65" spans="1:6" s="284" customFormat="1" ht="17.100000000000001" customHeight="1">
      <c r="A65" s="69" t="s">
        <v>63</v>
      </c>
      <c r="B65" s="575">
        <v>30</v>
      </c>
      <c r="C65" s="588">
        <v>71.428569999999993</v>
      </c>
      <c r="D65" s="620"/>
      <c r="E65" s="575">
        <v>29</v>
      </c>
      <c r="F65" s="588">
        <v>69.047619999999995</v>
      </c>
    </row>
    <row r="66" spans="1:6" s="284" customFormat="1" ht="17.100000000000001" customHeight="1">
      <c r="A66" s="69" t="s">
        <v>64</v>
      </c>
      <c r="B66" s="575">
        <v>104</v>
      </c>
      <c r="C66" s="588">
        <v>85.245900000000006</v>
      </c>
      <c r="D66" s="620"/>
      <c r="E66" s="575">
        <v>97</v>
      </c>
      <c r="F66" s="588">
        <v>79.508200000000002</v>
      </c>
    </row>
    <row r="67" spans="1:6" s="284" customFormat="1" ht="17.100000000000001" customHeight="1">
      <c r="A67" s="69" t="s">
        <v>65</v>
      </c>
      <c r="B67" s="575">
        <v>41</v>
      </c>
      <c r="C67" s="588">
        <v>87.234039999999993</v>
      </c>
      <c r="D67" s="620"/>
      <c r="E67" s="575">
        <v>38</v>
      </c>
      <c r="F67" s="588">
        <v>80.851060000000004</v>
      </c>
    </row>
    <row r="68" spans="1:6" s="284" customFormat="1" ht="17.100000000000001" customHeight="1">
      <c r="A68" s="69" t="s">
        <v>66</v>
      </c>
      <c r="B68" s="575">
        <v>48</v>
      </c>
      <c r="C68" s="588">
        <v>82.758619999999993</v>
      </c>
      <c r="D68" s="620"/>
      <c r="E68" s="575">
        <v>47</v>
      </c>
      <c r="F68" s="588">
        <v>81.034480000000002</v>
      </c>
    </row>
    <row r="69" spans="1:6" s="284" customFormat="1" ht="24" customHeight="1">
      <c r="A69" s="174" t="s">
        <v>13</v>
      </c>
      <c r="B69" s="572">
        <v>965</v>
      </c>
      <c r="C69" s="601">
        <v>76.044129999999996</v>
      </c>
      <c r="D69" s="621"/>
      <c r="E69" s="572">
        <v>924</v>
      </c>
      <c r="F69" s="601">
        <v>72.813239999999993</v>
      </c>
    </row>
    <row r="70" spans="1:6" s="284" customFormat="1" ht="17.100000000000001" customHeight="1">
      <c r="A70" s="69" t="s">
        <v>67</v>
      </c>
      <c r="B70" s="575">
        <v>83</v>
      </c>
      <c r="C70" s="588">
        <v>51.552799999999998</v>
      </c>
      <c r="D70" s="620"/>
      <c r="E70" s="575">
        <v>78</v>
      </c>
      <c r="F70" s="588">
        <v>48.447200000000002</v>
      </c>
    </row>
    <row r="71" spans="1:6" s="284" customFormat="1" ht="17.100000000000001" customHeight="1">
      <c r="A71" s="69" t="s">
        <v>68</v>
      </c>
      <c r="B71" s="575">
        <v>119</v>
      </c>
      <c r="C71" s="588">
        <v>83.21678</v>
      </c>
      <c r="D71" s="620"/>
      <c r="E71" s="575">
        <v>113</v>
      </c>
      <c r="F71" s="588">
        <v>79.020979999999994</v>
      </c>
    </row>
    <row r="72" spans="1:6" s="284" customFormat="1" ht="17.100000000000001" customHeight="1">
      <c r="A72" s="69" t="s">
        <v>69</v>
      </c>
      <c r="B72" s="575">
        <v>125</v>
      </c>
      <c r="C72" s="588">
        <v>88.028170000000003</v>
      </c>
      <c r="D72" s="620"/>
      <c r="E72" s="575">
        <v>121</v>
      </c>
      <c r="F72" s="588">
        <v>85.211269999999999</v>
      </c>
    </row>
    <row r="73" spans="1:6" s="284" customFormat="1" ht="17.100000000000001" customHeight="1">
      <c r="A73" s="69" t="s">
        <v>70</v>
      </c>
      <c r="B73" s="575">
        <v>70</v>
      </c>
      <c r="C73" s="588">
        <v>82.352940000000004</v>
      </c>
      <c r="D73" s="620"/>
      <c r="E73" s="575">
        <v>69</v>
      </c>
      <c r="F73" s="588">
        <v>81.176469999999995</v>
      </c>
    </row>
    <row r="74" spans="1:6" s="284" customFormat="1" ht="17.100000000000001" customHeight="1">
      <c r="A74" s="69" t="s">
        <v>71</v>
      </c>
      <c r="B74" s="575">
        <v>70</v>
      </c>
      <c r="C74" s="588">
        <v>80.459770000000006</v>
      </c>
      <c r="D74" s="620"/>
      <c r="E74" s="575">
        <v>70</v>
      </c>
      <c r="F74" s="588">
        <v>80.459770000000006</v>
      </c>
    </row>
    <row r="75" spans="1:6" s="284" customFormat="1" ht="17.100000000000001" customHeight="1">
      <c r="A75" s="69" t="s">
        <v>72</v>
      </c>
      <c r="B75" s="575">
        <v>110</v>
      </c>
      <c r="C75" s="588">
        <v>94.017089999999996</v>
      </c>
      <c r="D75" s="620"/>
      <c r="E75" s="575">
        <v>108</v>
      </c>
      <c r="F75" s="588">
        <v>92.307689999999994</v>
      </c>
    </row>
    <row r="76" spans="1:6" s="284" customFormat="1" ht="17.100000000000001" customHeight="1">
      <c r="A76" s="69" t="s">
        <v>73</v>
      </c>
      <c r="B76" s="575">
        <v>106</v>
      </c>
      <c r="C76" s="588">
        <v>89.075630000000004</v>
      </c>
      <c r="D76" s="620"/>
      <c r="E76" s="575">
        <v>102</v>
      </c>
      <c r="F76" s="588">
        <v>85.714290000000005</v>
      </c>
    </row>
    <row r="77" spans="1:6" s="284" customFormat="1" ht="17.100000000000001" customHeight="1">
      <c r="A77" s="69" t="s">
        <v>74</v>
      </c>
      <c r="B77" s="575">
        <v>84</v>
      </c>
      <c r="C77" s="588">
        <v>71.794870000000003</v>
      </c>
      <c r="D77" s="620"/>
      <c r="E77" s="575">
        <v>78</v>
      </c>
      <c r="F77" s="588">
        <v>66.666669999999996</v>
      </c>
    </row>
    <row r="78" spans="1:6" s="284" customFormat="1" ht="17.100000000000001" customHeight="1">
      <c r="A78" s="69" t="s">
        <v>75</v>
      </c>
      <c r="B78" s="575">
        <v>24</v>
      </c>
      <c r="C78" s="588">
        <v>66.666669999999996</v>
      </c>
      <c r="D78" s="620"/>
      <c r="E78" s="575">
        <v>24</v>
      </c>
      <c r="F78" s="588">
        <v>66.666669999999996</v>
      </c>
    </row>
    <row r="79" spans="1:6" s="284" customFormat="1" ht="17.100000000000001" customHeight="1">
      <c r="A79" s="69" t="s">
        <v>76</v>
      </c>
      <c r="B79" s="575">
        <v>36</v>
      </c>
      <c r="C79" s="588">
        <v>70.588239999999999</v>
      </c>
      <c r="D79" s="620"/>
      <c r="E79" s="575">
        <v>33</v>
      </c>
      <c r="F79" s="588">
        <v>64.705879999999993</v>
      </c>
    </row>
    <row r="80" spans="1:6" s="284" customFormat="1" ht="17.100000000000001" customHeight="1">
      <c r="A80" s="69" t="s">
        <v>77</v>
      </c>
      <c r="B80" s="575">
        <v>54</v>
      </c>
      <c r="C80" s="588">
        <v>67.5</v>
      </c>
      <c r="D80" s="620"/>
      <c r="E80" s="575">
        <v>52</v>
      </c>
      <c r="F80" s="588">
        <v>65</v>
      </c>
    </row>
    <row r="81" spans="1:6" s="284" customFormat="1" ht="17.100000000000001" customHeight="1">
      <c r="A81" s="69" t="s">
        <v>78</v>
      </c>
      <c r="B81" s="575">
        <v>38</v>
      </c>
      <c r="C81" s="588">
        <v>77.551019999999994</v>
      </c>
      <c r="D81" s="620"/>
      <c r="E81" s="575">
        <v>33</v>
      </c>
      <c r="F81" s="588">
        <v>67.346940000000004</v>
      </c>
    </row>
    <row r="82" spans="1:6" s="284" customFormat="1" ht="17.100000000000001" customHeight="1">
      <c r="A82" s="69" t="s">
        <v>79</v>
      </c>
      <c r="B82" s="575">
        <v>46</v>
      </c>
      <c r="C82" s="606">
        <v>56.097560000000001</v>
      </c>
      <c r="D82" s="620"/>
      <c r="E82" s="575">
        <v>43</v>
      </c>
      <c r="F82" s="606">
        <v>52.439019999999999</v>
      </c>
    </row>
    <row r="83" spans="1:6" s="284" customFormat="1" ht="5.0999999999999996" customHeight="1">
      <c r="A83" s="313"/>
      <c r="B83" s="314"/>
      <c r="C83" s="315"/>
      <c r="D83" s="315"/>
      <c r="E83" s="316"/>
      <c r="F83" s="316"/>
    </row>
    <row r="84" spans="1:6" s="284" customFormat="1" ht="39.950000000000003" customHeight="1">
      <c r="A84" s="163"/>
      <c r="B84" s="317"/>
      <c r="C84" s="242"/>
      <c r="D84" s="242"/>
      <c r="E84" s="290"/>
      <c r="F84" s="290"/>
    </row>
    <row r="85" spans="1:6" s="284" customFormat="1" ht="15" customHeight="1">
      <c r="A85" s="275"/>
      <c r="B85" s="239"/>
      <c r="C85" s="240"/>
      <c r="D85" s="240"/>
    </row>
    <row r="86" spans="1:6" s="284" customFormat="1" ht="15" customHeight="1">
      <c r="A86" s="275"/>
      <c r="B86" s="239"/>
      <c r="C86" s="240"/>
      <c r="D86" s="240"/>
    </row>
    <row r="87" spans="1:6" s="284" customFormat="1" ht="15" customHeight="1">
      <c r="A87" s="275"/>
      <c r="B87" s="239"/>
      <c r="C87" s="240"/>
      <c r="D87" s="240"/>
    </row>
    <row r="88" spans="1:6" s="284" customFormat="1" ht="15" customHeight="1">
      <c r="A88" s="275"/>
      <c r="B88" s="239"/>
      <c r="C88" s="240"/>
      <c r="D88" s="240"/>
    </row>
    <row r="89" spans="1:6" s="284" customFormat="1" ht="15" customHeight="1">
      <c r="A89" s="275"/>
      <c r="B89" s="239"/>
      <c r="C89" s="240"/>
      <c r="D89" s="240"/>
    </row>
    <row r="90" spans="1:6" s="284" customFormat="1" ht="15" customHeight="1">
      <c r="A90" s="275"/>
      <c r="B90" s="239"/>
      <c r="C90" s="240"/>
      <c r="D90" s="240"/>
    </row>
    <row r="91" spans="1:6" s="284" customFormat="1" ht="15" customHeight="1">
      <c r="A91" s="275"/>
      <c r="B91" s="239"/>
      <c r="C91" s="240"/>
      <c r="D91" s="240"/>
    </row>
    <row r="92" spans="1:6" s="284" customFormat="1" ht="15" customHeight="1">
      <c r="A92" s="275"/>
      <c r="B92" s="239"/>
      <c r="C92" s="240"/>
      <c r="D92" s="240"/>
    </row>
    <row r="93" spans="1:6" s="284" customFormat="1" ht="15" customHeight="1">
      <c r="A93" s="275"/>
      <c r="B93" s="239"/>
      <c r="C93" s="240"/>
      <c r="D93" s="240"/>
    </row>
    <row r="94" spans="1:6" s="284" customFormat="1" ht="15" customHeight="1">
      <c r="A94" s="275"/>
      <c r="B94" s="239"/>
      <c r="C94" s="240"/>
      <c r="D94" s="240"/>
    </row>
    <row r="95" spans="1:6" s="284" customFormat="1" ht="15" customHeight="1">
      <c r="A95" s="275"/>
      <c r="B95" s="239"/>
      <c r="C95" s="240"/>
      <c r="D95" s="240"/>
    </row>
    <row r="96" spans="1:6" s="284" customFormat="1" ht="48.75" customHeight="1">
      <c r="A96" s="163"/>
      <c r="B96" s="317"/>
      <c r="C96" s="242"/>
      <c r="D96" s="242"/>
    </row>
    <row r="97" spans="1:4" s="284" customFormat="1" ht="15" customHeight="1">
      <c r="A97" s="275"/>
      <c r="B97" s="239"/>
      <c r="C97" s="240"/>
      <c r="D97" s="240"/>
    </row>
    <row r="98" spans="1:4" s="284" customFormat="1" ht="15" customHeight="1">
      <c r="A98" s="275"/>
      <c r="B98" s="239"/>
      <c r="C98" s="240"/>
      <c r="D98" s="240"/>
    </row>
    <row r="99" spans="1:4" s="284" customFormat="1" ht="15" customHeight="1">
      <c r="A99" s="275"/>
      <c r="B99" s="239"/>
      <c r="C99" s="240"/>
      <c r="D99" s="240"/>
    </row>
    <row r="100" spans="1:4" s="284" customFormat="1" ht="15" customHeight="1">
      <c r="A100" s="275"/>
      <c r="B100" s="239"/>
      <c r="C100" s="240"/>
      <c r="D100" s="240"/>
    </row>
    <row r="101" spans="1:4" s="284" customFormat="1" ht="15" customHeight="1">
      <c r="A101" s="275"/>
      <c r="B101" s="239"/>
      <c r="C101" s="240"/>
      <c r="D101" s="240"/>
    </row>
    <row r="102" spans="1:4" s="284" customFormat="1" ht="15" customHeight="1">
      <c r="A102" s="275"/>
      <c r="B102" s="239"/>
      <c r="C102" s="240"/>
      <c r="D102" s="240"/>
    </row>
    <row r="103" spans="1:4" s="284" customFormat="1" ht="15" customHeight="1">
      <c r="A103" s="275"/>
      <c r="B103" s="239"/>
      <c r="C103" s="240"/>
      <c r="D103" s="240"/>
    </row>
    <row r="104" spans="1:4" s="284" customFormat="1" ht="15" customHeight="1">
      <c r="A104" s="275"/>
      <c r="B104" s="239"/>
      <c r="C104" s="240"/>
      <c r="D104" s="240"/>
    </row>
    <row r="105" spans="1:4" s="284" customFormat="1" ht="15" customHeight="1">
      <c r="A105" s="275"/>
      <c r="B105" s="239"/>
      <c r="C105" s="240"/>
      <c r="D105" s="240"/>
    </row>
    <row r="106" spans="1:4" s="284" customFormat="1" ht="15" customHeight="1">
      <c r="A106" s="275"/>
      <c r="B106" s="239"/>
      <c r="C106" s="240"/>
      <c r="D106" s="240"/>
    </row>
    <row r="107" spans="1:4" s="284" customFormat="1" ht="15" customHeight="1">
      <c r="A107" s="275"/>
      <c r="B107" s="239"/>
      <c r="C107" s="240"/>
      <c r="D107" s="240"/>
    </row>
    <row r="108" spans="1:4" s="284" customFormat="1" ht="15" customHeight="1">
      <c r="A108" s="275"/>
      <c r="B108" s="239"/>
      <c r="C108" s="240"/>
      <c r="D108" s="240"/>
    </row>
    <row r="109" spans="1:4" s="284" customFormat="1" ht="15" customHeight="1">
      <c r="A109" s="275"/>
      <c r="B109" s="239"/>
      <c r="C109" s="240"/>
      <c r="D109" s="240"/>
    </row>
    <row r="110" spans="1:4" s="284" customFormat="1" ht="15" customHeight="1">
      <c r="A110" s="275"/>
      <c r="B110" s="239"/>
      <c r="C110" s="240"/>
      <c r="D110" s="240"/>
    </row>
    <row r="111" spans="1:4" s="284" customFormat="1" ht="60" customHeight="1">
      <c r="A111" s="163"/>
      <c r="B111" s="317"/>
      <c r="C111" s="242"/>
      <c r="D111" s="242"/>
    </row>
    <row r="112" spans="1:4" s="284" customFormat="1" ht="15" customHeight="1">
      <c r="A112" s="275"/>
      <c r="B112" s="239"/>
      <c r="C112" s="240"/>
      <c r="D112" s="240"/>
    </row>
    <row r="113" spans="1:4" s="284" customFormat="1" ht="15" customHeight="1">
      <c r="A113" s="275"/>
      <c r="B113" s="239"/>
      <c r="C113" s="240"/>
      <c r="D113" s="240"/>
    </row>
    <row r="114" spans="1:4" s="284" customFormat="1" ht="15" customHeight="1">
      <c r="A114" s="275"/>
      <c r="B114" s="239"/>
      <c r="C114" s="240"/>
      <c r="D114" s="240"/>
    </row>
    <row r="115" spans="1:4" s="284" customFormat="1" ht="15" customHeight="1">
      <c r="A115" s="275"/>
      <c r="B115" s="239"/>
      <c r="C115" s="240"/>
      <c r="D115" s="240"/>
    </row>
    <row r="116" spans="1:4" s="284" customFormat="1" ht="15" customHeight="1">
      <c r="A116" s="275"/>
      <c r="B116" s="239"/>
      <c r="C116" s="240"/>
      <c r="D116" s="240"/>
    </row>
    <row r="117" spans="1:4" s="284" customFormat="1" ht="15" customHeight="1">
      <c r="A117" s="275"/>
      <c r="B117" s="239"/>
      <c r="C117" s="240"/>
      <c r="D117" s="240"/>
    </row>
    <row r="118" spans="1:4" s="284" customFormat="1" ht="15" customHeight="1">
      <c r="A118" s="275"/>
      <c r="B118" s="239"/>
      <c r="C118" s="240"/>
      <c r="D118" s="240"/>
    </row>
    <row r="119" spans="1:4" s="284" customFormat="1" ht="15" customHeight="1">
      <c r="A119" s="275"/>
      <c r="B119" s="239"/>
      <c r="C119" s="240"/>
      <c r="D119" s="240"/>
    </row>
    <row r="120" spans="1:4" s="284" customFormat="1" ht="15" customHeight="1">
      <c r="A120" s="275"/>
      <c r="B120" s="239"/>
      <c r="C120" s="240"/>
      <c r="D120" s="240"/>
    </row>
    <row r="121" spans="1:4" s="284" customFormat="1" ht="15" customHeight="1">
      <c r="A121" s="275"/>
      <c r="B121" s="239"/>
      <c r="C121" s="240"/>
      <c r="D121" s="240"/>
    </row>
    <row r="122" spans="1:4" s="284" customFormat="1" ht="15" customHeight="1">
      <c r="A122" s="275"/>
      <c r="B122" s="239"/>
      <c r="C122" s="240"/>
      <c r="D122" s="240"/>
    </row>
    <row r="123" spans="1:4" s="284" customFormat="1" ht="15" customHeight="1">
      <c r="A123" s="275"/>
      <c r="B123" s="239"/>
      <c r="C123" s="240"/>
      <c r="D123" s="240"/>
    </row>
    <row r="124" spans="1:4" s="284" customFormat="1" ht="15" customHeight="1">
      <c r="A124" s="275"/>
      <c r="B124" s="239"/>
      <c r="C124" s="240"/>
      <c r="D124" s="240"/>
    </row>
    <row r="125" spans="1:4" s="284" customFormat="1" ht="15" customHeight="1">
      <c r="A125" s="275"/>
      <c r="B125" s="239"/>
      <c r="C125" s="240"/>
      <c r="D125" s="240"/>
    </row>
    <row r="126" spans="1:4" s="284" customFormat="1" ht="39.950000000000003" customHeight="1">
      <c r="A126" s="163"/>
      <c r="B126" s="317"/>
      <c r="C126" s="242"/>
      <c r="D126" s="242"/>
    </row>
    <row r="127" spans="1:4" s="284" customFormat="1" ht="15" customHeight="1">
      <c r="A127" s="275"/>
      <c r="B127" s="239"/>
      <c r="C127" s="240"/>
      <c r="D127" s="240"/>
    </row>
    <row r="128" spans="1:4" s="284" customFormat="1" ht="15" customHeight="1">
      <c r="A128" s="275"/>
      <c r="B128" s="239"/>
      <c r="C128" s="240"/>
      <c r="D128" s="240"/>
    </row>
    <row r="129" spans="1:6">
      <c r="A129" s="387"/>
      <c r="B129" s="387"/>
      <c r="C129" s="387"/>
      <c r="D129" s="387"/>
      <c r="E129" s="387"/>
      <c r="F129" s="387"/>
    </row>
    <row r="130" spans="1:6">
      <c r="A130" s="387"/>
      <c r="B130" s="387"/>
      <c r="C130" s="387"/>
      <c r="D130" s="387"/>
      <c r="E130" s="387"/>
      <c r="F130" s="387"/>
    </row>
    <row r="131" spans="1:6">
      <c r="A131" s="387"/>
      <c r="B131" s="387"/>
      <c r="C131" s="387"/>
      <c r="D131" s="387"/>
      <c r="E131" s="387"/>
      <c r="F131" s="387"/>
    </row>
    <row r="132" spans="1:6">
      <c r="A132" s="387"/>
      <c r="B132" s="387"/>
      <c r="C132" s="387"/>
      <c r="D132" s="387"/>
      <c r="E132" s="387"/>
      <c r="F132" s="387"/>
    </row>
    <row r="133" spans="1:6">
      <c r="A133" s="387"/>
      <c r="B133" s="387"/>
      <c r="C133" s="387"/>
      <c r="D133" s="387"/>
      <c r="E133" s="387"/>
      <c r="F133" s="387"/>
    </row>
    <row r="134" spans="1:6">
      <c r="A134" s="387"/>
      <c r="B134" s="387"/>
      <c r="C134" s="387"/>
      <c r="D134" s="387"/>
      <c r="E134" s="387"/>
      <c r="F134" s="387"/>
    </row>
    <row r="135" spans="1:6">
      <c r="A135" s="387"/>
      <c r="B135" s="387"/>
      <c r="C135" s="387"/>
      <c r="D135" s="387"/>
      <c r="E135" s="387"/>
      <c r="F135" s="387"/>
    </row>
    <row r="136" spans="1:6">
      <c r="A136" s="387"/>
      <c r="B136" s="387"/>
      <c r="C136" s="387"/>
      <c r="D136" s="387"/>
      <c r="E136" s="387"/>
      <c r="F136" s="387"/>
    </row>
    <row r="137" spans="1:6">
      <c r="A137" s="387"/>
      <c r="B137" s="387"/>
      <c r="C137" s="387"/>
      <c r="D137" s="387"/>
      <c r="E137" s="387"/>
      <c r="F137" s="387"/>
    </row>
    <row r="138" spans="1:6">
      <c r="A138" s="387"/>
      <c r="B138" s="387"/>
      <c r="C138" s="387"/>
      <c r="D138" s="387"/>
      <c r="E138" s="387"/>
      <c r="F138" s="387"/>
    </row>
    <row r="139" spans="1:6">
      <c r="A139" s="387"/>
      <c r="B139" s="387"/>
      <c r="C139" s="387"/>
      <c r="D139" s="387"/>
      <c r="E139" s="387"/>
      <c r="F139" s="387"/>
    </row>
    <row r="140" spans="1:6">
      <c r="A140" s="387"/>
      <c r="B140" s="387"/>
      <c r="C140" s="387"/>
      <c r="D140" s="387"/>
      <c r="E140" s="387"/>
      <c r="F140" s="387"/>
    </row>
    <row r="141" spans="1:6">
      <c r="A141" s="387"/>
      <c r="B141" s="387"/>
      <c r="C141" s="387"/>
      <c r="D141" s="387"/>
      <c r="E141" s="387"/>
      <c r="F141" s="387"/>
    </row>
    <row r="142" spans="1:6">
      <c r="A142" s="387"/>
      <c r="B142" s="387"/>
      <c r="C142" s="387"/>
      <c r="D142" s="387"/>
      <c r="E142" s="387"/>
      <c r="F142" s="387"/>
    </row>
    <row r="143" spans="1:6">
      <c r="A143" s="387"/>
      <c r="B143" s="387"/>
      <c r="C143" s="387"/>
      <c r="D143" s="387"/>
      <c r="E143" s="387"/>
      <c r="F143" s="387"/>
    </row>
    <row r="144" spans="1:6">
      <c r="A144" s="387"/>
      <c r="B144" s="387"/>
      <c r="C144" s="387"/>
      <c r="D144" s="387"/>
      <c r="E144" s="387"/>
      <c r="F144" s="387"/>
    </row>
    <row r="145" spans="1:6">
      <c r="A145" s="387"/>
      <c r="B145" s="387"/>
      <c r="C145" s="387"/>
      <c r="D145" s="387"/>
      <c r="E145" s="387"/>
      <c r="F145" s="387"/>
    </row>
    <row r="146" spans="1:6">
      <c r="A146" s="387"/>
      <c r="B146" s="387"/>
      <c r="C146" s="387"/>
      <c r="D146" s="387"/>
      <c r="E146" s="387"/>
      <c r="F146" s="387"/>
    </row>
    <row r="147" spans="1:6">
      <c r="A147" s="387"/>
      <c r="B147" s="387"/>
      <c r="C147" s="387"/>
      <c r="D147" s="387"/>
      <c r="E147" s="387"/>
      <c r="F147" s="387"/>
    </row>
    <row r="148" spans="1:6">
      <c r="A148" s="387"/>
      <c r="B148" s="387"/>
      <c r="C148" s="387"/>
      <c r="D148" s="387"/>
      <c r="E148" s="387"/>
      <c r="F148" s="387"/>
    </row>
    <row r="149" spans="1:6">
      <c r="A149" s="387"/>
      <c r="B149" s="387"/>
      <c r="C149" s="387"/>
      <c r="D149" s="387"/>
      <c r="E149" s="387"/>
      <c r="F149" s="387"/>
    </row>
    <row r="150" spans="1:6">
      <c r="A150" s="387"/>
      <c r="B150" s="387"/>
      <c r="C150" s="387"/>
      <c r="D150" s="387"/>
      <c r="E150" s="387"/>
      <c r="F150" s="387"/>
    </row>
    <row r="151" spans="1:6">
      <c r="A151" s="387"/>
      <c r="B151" s="387"/>
      <c r="C151" s="387"/>
      <c r="D151" s="387"/>
      <c r="E151" s="387"/>
      <c r="F151" s="387"/>
    </row>
    <row r="152" spans="1:6">
      <c r="A152" s="387"/>
      <c r="B152" s="387"/>
      <c r="C152" s="387"/>
      <c r="D152" s="387"/>
      <c r="E152" s="387"/>
      <c r="F152" s="387"/>
    </row>
    <row r="153" spans="1:6">
      <c r="A153" s="387"/>
      <c r="B153" s="387"/>
      <c r="C153" s="387"/>
      <c r="D153" s="387"/>
      <c r="E153" s="387"/>
      <c r="F153" s="387"/>
    </row>
    <row r="154" spans="1:6">
      <c r="A154" s="387"/>
      <c r="B154" s="387"/>
      <c r="C154" s="387"/>
      <c r="D154" s="387"/>
      <c r="E154" s="387"/>
      <c r="F154" s="387"/>
    </row>
    <row r="155" spans="1:6">
      <c r="A155" s="387"/>
      <c r="B155" s="387"/>
      <c r="C155" s="387"/>
      <c r="D155" s="387"/>
      <c r="E155" s="387"/>
      <c r="F155" s="387"/>
    </row>
    <row r="156" spans="1:6">
      <c r="A156" s="387"/>
      <c r="B156" s="387"/>
      <c r="C156" s="387"/>
      <c r="D156" s="387"/>
      <c r="E156" s="387"/>
      <c r="F156" s="387"/>
    </row>
    <row r="157" spans="1:6">
      <c r="A157" s="387"/>
      <c r="B157" s="387"/>
      <c r="C157" s="387"/>
      <c r="D157" s="387"/>
      <c r="E157" s="387"/>
      <c r="F157" s="387"/>
    </row>
    <row r="158" spans="1:6">
      <c r="A158" s="387"/>
      <c r="B158" s="387"/>
      <c r="C158" s="387"/>
      <c r="D158" s="387"/>
      <c r="E158" s="387"/>
      <c r="F158" s="387"/>
    </row>
    <row r="159" spans="1:6">
      <c r="A159" s="387"/>
      <c r="B159" s="387"/>
      <c r="C159" s="387"/>
      <c r="D159" s="387"/>
      <c r="E159" s="387"/>
      <c r="F159" s="387"/>
    </row>
    <row r="160" spans="1:6">
      <c r="A160" s="387"/>
      <c r="B160" s="387"/>
      <c r="C160" s="387"/>
      <c r="D160" s="387"/>
      <c r="E160" s="387"/>
      <c r="F160" s="387"/>
    </row>
    <row r="161" spans="1:6">
      <c r="A161" s="387"/>
      <c r="B161" s="387"/>
      <c r="C161" s="387"/>
      <c r="D161" s="387"/>
      <c r="E161" s="387"/>
      <c r="F161" s="387"/>
    </row>
    <row r="162" spans="1:6">
      <c r="A162" s="387"/>
      <c r="B162" s="387"/>
      <c r="C162" s="387"/>
      <c r="D162" s="387"/>
      <c r="E162" s="387"/>
      <c r="F162" s="387"/>
    </row>
    <row r="163" spans="1:6">
      <c r="A163" s="387"/>
      <c r="B163" s="387"/>
      <c r="C163" s="387"/>
      <c r="D163" s="387"/>
      <c r="E163" s="387"/>
      <c r="F163" s="387"/>
    </row>
    <row r="164" spans="1:6">
      <c r="A164" s="387"/>
      <c r="B164" s="387"/>
      <c r="C164" s="387"/>
      <c r="D164" s="387"/>
      <c r="E164" s="387"/>
      <c r="F164" s="387"/>
    </row>
    <row r="165" spans="1:6">
      <c r="A165" s="387"/>
      <c r="B165" s="387"/>
      <c r="C165" s="387"/>
      <c r="D165" s="387"/>
      <c r="E165" s="387"/>
      <c r="F165" s="387"/>
    </row>
    <row r="166" spans="1:6">
      <c r="A166" s="387"/>
      <c r="B166" s="387"/>
      <c r="C166" s="387"/>
      <c r="D166" s="387"/>
      <c r="E166" s="387"/>
      <c r="F166" s="387"/>
    </row>
    <row r="167" spans="1:6">
      <c r="A167" s="387"/>
      <c r="B167" s="387"/>
      <c r="C167" s="387"/>
      <c r="D167" s="387"/>
      <c r="E167" s="387"/>
      <c r="F167" s="387"/>
    </row>
    <row r="168" spans="1:6">
      <c r="A168" s="387"/>
      <c r="B168" s="387"/>
      <c r="C168" s="387"/>
      <c r="D168" s="387"/>
      <c r="E168" s="387"/>
      <c r="F168" s="387"/>
    </row>
    <row r="169" spans="1:6">
      <c r="A169" s="387"/>
      <c r="B169" s="387"/>
      <c r="C169" s="387"/>
      <c r="D169" s="387"/>
      <c r="E169" s="387"/>
      <c r="F169" s="387"/>
    </row>
    <row r="170" spans="1:6">
      <c r="A170" s="387"/>
      <c r="B170" s="387"/>
      <c r="C170" s="387"/>
      <c r="D170" s="387"/>
      <c r="E170" s="387"/>
      <c r="F170" s="387"/>
    </row>
    <row r="171" spans="1:6">
      <c r="A171" s="387"/>
      <c r="B171" s="387"/>
      <c r="C171" s="387"/>
      <c r="D171" s="387"/>
      <c r="E171" s="387"/>
      <c r="F171" s="387"/>
    </row>
    <row r="172" spans="1:6">
      <c r="A172" s="387"/>
      <c r="B172" s="387"/>
      <c r="C172" s="387"/>
      <c r="D172" s="387"/>
      <c r="E172" s="387"/>
      <c r="F172" s="387"/>
    </row>
    <row r="173" spans="1:6">
      <c r="A173" s="387"/>
      <c r="B173" s="387"/>
      <c r="C173" s="387"/>
      <c r="D173" s="387"/>
      <c r="E173" s="387"/>
      <c r="F173" s="387"/>
    </row>
    <row r="174" spans="1:6">
      <c r="A174" s="387"/>
      <c r="B174" s="387"/>
      <c r="C174" s="387"/>
      <c r="D174" s="387"/>
      <c r="E174" s="387"/>
      <c r="F174" s="387"/>
    </row>
    <row r="175" spans="1:6">
      <c r="A175" s="387"/>
      <c r="B175" s="387"/>
      <c r="C175" s="387"/>
      <c r="D175" s="387"/>
      <c r="E175" s="387"/>
      <c r="F175" s="387"/>
    </row>
    <row r="176" spans="1:6">
      <c r="A176" s="387"/>
      <c r="B176" s="387"/>
      <c r="C176" s="387"/>
      <c r="D176" s="387"/>
      <c r="E176" s="387"/>
      <c r="F176" s="387"/>
    </row>
    <row r="177" spans="1:6">
      <c r="A177" s="387"/>
      <c r="B177" s="387"/>
      <c r="C177" s="387"/>
      <c r="D177" s="387"/>
      <c r="E177" s="387"/>
      <c r="F177" s="387"/>
    </row>
    <row r="178" spans="1:6">
      <c r="A178" s="387"/>
      <c r="B178" s="387"/>
      <c r="C178" s="387"/>
      <c r="D178" s="387"/>
      <c r="E178" s="387"/>
      <c r="F178" s="387"/>
    </row>
    <row r="179" spans="1:6">
      <c r="A179" s="387"/>
      <c r="B179" s="387"/>
      <c r="C179" s="387"/>
      <c r="D179" s="387"/>
      <c r="E179" s="387"/>
      <c r="F179" s="387"/>
    </row>
    <row r="180" spans="1:6">
      <c r="A180" s="387"/>
      <c r="B180" s="387"/>
      <c r="C180" s="387"/>
      <c r="D180" s="387"/>
      <c r="E180" s="387"/>
      <c r="F180" s="387"/>
    </row>
    <row r="181" spans="1:6">
      <c r="A181" s="387"/>
      <c r="B181" s="387"/>
      <c r="C181" s="387"/>
      <c r="D181" s="387"/>
      <c r="E181" s="387"/>
      <c r="F181" s="387"/>
    </row>
    <row r="182" spans="1:6">
      <c r="A182" s="387"/>
      <c r="B182" s="387"/>
      <c r="C182" s="387"/>
      <c r="D182" s="387"/>
      <c r="E182" s="387"/>
      <c r="F182" s="387"/>
    </row>
    <row r="183" spans="1:6">
      <c r="A183" s="387"/>
      <c r="B183" s="387"/>
      <c r="C183" s="387"/>
      <c r="D183" s="387"/>
      <c r="E183" s="387"/>
      <c r="F183" s="387"/>
    </row>
    <row r="184" spans="1:6">
      <c r="A184" s="387"/>
      <c r="B184" s="387"/>
      <c r="C184" s="387"/>
      <c r="D184" s="387"/>
      <c r="E184" s="387"/>
      <c r="F184" s="387"/>
    </row>
    <row r="185" spans="1:6">
      <c r="A185" s="387"/>
      <c r="B185" s="387"/>
      <c r="C185" s="387"/>
      <c r="D185" s="387"/>
      <c r="E185" s="387"/>
      <c r="F185" s="387"/>
    </row>
    <row r="186" spans="1:6">
      <c r="A186" s="387"/>
      <c r="B186" s="387"/>
      <c r="C186" s="387"/>
      <c r="D186" s="387"/>
      <c r="E186" s="387"/>
      <c r="F186" s="387"/>
    </row>
    <row r="187" spans="1:6">
      <c r="A187" s="387"/>
      <c r="B187" s="387"/>
      <c r="C187" s="387"/>
      <c r="D187" s="387"/>
      <c r="E187" s="387"/>
      <c r="F187" s="387"/>
    </row>
    <row r="188" spans="1:6">
      <c r="A188" s="387"/>
      <c r="B188" s="387"/>
      <c r="C188" s="387"/>
      <c r="D188" s="387"/>
      <c r="E188" s="387"/>
      <c r="F188" s="387"/>
    </row>
    <row r="189" spans="1:6">
      <c r="A189" s="387"/>
      <c r="B189" s="387"/>
      <c r="C189" s="387"/>
      <c r="D189" s="387"/>
      <c r="E189" s="387"/>
      <c r="F189" s="387"/>
    </row>
    <row r="190" spans="1:6">
      <c r="A190" s="387"/>
      <c r="B190" s="387"/>
      <c r="C190" s="387"/>
      <c r="D190" s="387"/>
      <c r="E190" s="387"/>
      <c r="F190" s="387"/>
    </row>
    <row r="191" spans="1:6">
      <c r="A191" s="387"/>
      <c r="B191" s="387"/>
      <c r="C191" s="387"/>
      <c r="D191" s="387"/>
      <c r="E191" s="387"/>
      <c r="F191" s="387"/>
    </row>
    <row r="192" spans="1:6">
      <c r="A192" s="387"/>
      <c r="B192" s="387"/>
      <c r="C192" s="387"/>
      <c r="D192" s="387"/>
      <c r="E192" s="387"/>
      <c r="F192" s="387"/>
    </row>
    <row r="193" spans="1:6">
      <c r="A193" s="387"/>
      <c r="B193" s="387"/>
      <c r="C193" s="387"/>
      <c r="D193" s="387"/>
      <c r="E193" s="387"/>
      <c r="F193" s="387"/>
    </row>
    <row r="194" spans="1:6">
      <c r="A194" s="387"/>
      <c r="B194" s="387"/>
      <c r="C194" s="387"/>
      <c r="D194" s="387"/>
      <c r="E194" s="387"/>
      <c r="F194" s="387"/>
    </row>
    <row r="195" spans="1:6">
      <c r="A195" s="387"/>
      <c r="B195" s="387"/>
      <c r="C195" s="387"/>
      <c r="D195" s="387"/>
      <c r="E195" s="387"/>
      <c r="F195" s="387"/>
    </row>
    <row r="196" spans="1:6">
      <c r="A196" s="387"/>
      <c r="B196" s="387"/>
      <c r="C196" s="387"/>
      <c r="D196" s="387"/>
      <c r="E196" s="387"/>
      <c r="F196" s="387"/>
    </row>
    <row r="197" spans="1:6">
      <c r="A197" s="387"/>
      <c r="B197" s="387"/>
      <c r="C197" s="387"/>
      <c r="D197" s="387"/>
      <c r="E197" s="387"/>
      <c r="F197" s="387"/>
    </row>
    <row r="198" spans="1:6">
      <c r="A198" s="387"/>
      <c r="B198" s="387"/>
      <c r="C198" s="387"/>
      <c r="D198" s="387"/>
      <c r="E198" s="387"/>
      <c r="F198" s="387"/>
    </row>
    <row r="199" spans="1:6">
      <c r="A199" s="387"/>
      <c r="B199" s="387"/>
      <c r="C199" s="387"/>
      <c r="D199" s="387"/>
      <c r="E199" s="387"/>
      <c r="F199" s="387"/>
    </row>
    <row r="200" spans="1:6">
      <c r="A200" s="387"/>
      <c r="B200" s="387"/>
      <c r="C200" s="387"/>
      <c r="D200" s="387"/>
      <c r="E200" s="387"/>
      <c r="F200" s="387"/>
    </row>
    <row r="201" spans="1:6">
      <c r="A201" s="387"/>
      <c r="B201" s="387"/>
      <c r="C201" s="387"/>
      <c r="D201" s="387"/>
      <c r="E201" s="387"/>
      <c r="F201" s="387"/>
    </row>
    <row r="202" spans="1:6">
      <c r="A202" s="387"/>
      <c r="B202" s="387"/>
      <c r="C202" s="387"/>
      <c r="D202" s="387"/>
      <c r="E202" s="387"/>
      <c r="F202" s="387"/>
    </row>
    <row r="203" spans="1:6">
      <c r="A203" s="387"/>
      <c r="B203" s="387"/>
      <c r="C203" s="387"/>
      <c r="D203" s="387"/>
      <c r="E203" s="387"/>
      <c r="F203" s="387"/>
    </row>
    <row r="204" spans="1:6">
      <c r="A204" s="387"/>
      <c r="B204" s="387"/>
      <c r="C204" s="387"/>
      <c r="D204" s="387"/>
      <c r="E204" s="387"/>
      <c r="F204" s="387"/>
    </row>
    <row r="205" spans="1:6">
      <c r="A205" s="387"/>
      <c r="B205" s="387"/>
      <c r="C205" s="387"/>
      <c r="D205" s="387"/>
      <c r="E205" s="387"/>
      <c r="F205" s="387"/>
    </row>
    <row r="206" spans="1:6">
      <c r="A206" s="387"/>
      <c r="B206" s="387"/>
      <c r="C206" s="387"/>
      <c r="D206" s="387"/>
      <c r="E206" s="387"/>
      <c r="F206" s="387"/>
    </row>
    <row r="207" spans="1:6">
      <c r="A207" s="387"/>
      <c r="B207" s="387"/>
      <c r="C207" s="387"/>
      <c r="D207" s="387"/>
      <c r="E207" s="387"/>
      <c r="F207" s="387"/>
    </row>
    <row r="208" spans="1:6">
      <c r="A208" s="387"/>
      <c r="B208" s="387"/>
      <c r="C208" s="387"/>
      <c r="D208" s="387"/>
      <c r="E208" s="387"/>
      <c r="F208" s="387"/>
    </row>
    <row r="209" spans="1:6">
      <c r="A209" s="387"/>
      <c r="B209" s="387"/>
      <c r="C209" s="387"/>
      <c r="D209" s="387"/>
      <c r="E209" s="387"/>
      <c r="F209" s="387"/>
    </row>
    <row r="210" spans="1:6">
      <c r="A210" s="387"/>
      <c r="B210" s="387"/>
      <c r="C210" s="387"/>
      <c r="D210" s="387"/>
      <c r="E210" s="387"/>
      <c r="F210" s="387"/>
    </row>
    <row r="211" spans="1:6">
      <c r="A211" s="387"/>
      <c r="B211" s="387"/>
      <c r="C211" s="387"/>
      <c r="D211" s="387"/>
      <c r="E211" s="387"/>
      <c r="F211" s="387"/>
    </row>
    <row r="212" spans="1:6">
      <c r="A212" s="387"/>
      <c r="B212" s="387"/>
      <c r="C212" s="387"/>
      <c r="D212" s="387"/>
      <c r="E212" s="387"/>
      <c r="F212" s="387"/>
    </row>
    <row r="213" spans="1:6">
      <c r="A213" s="387"/>
      <c r="B213" s="387"/>
      <c r="C213" s="387"/>
      <c r="D213" s="387"/>
      <c r="E213" s="387"/>
      <c r="F213" s="387"/>
    </row>
  </sheetData>
  <mergeCells count="8">
    <mergeCell ref="A46:A47"/>
    <mergeCell ref="B46:C46"/>
    <mergeCell ref="E46:F46"/>
    <mergeCell ref="A2:F2"/>
    <mergeCell ref="A4:A5"/>
    <mergeCell ref="B4:C4"/>
    <mergeCell ref="E4:F4"/>
    <mergeCell ref="A44:F44"/>
  </mergeCells>
  <pageMargins left="0.39370078740157483" right="0.15748031496062992" top="0.31496062992125984" bottom="0.39370078740157483" header="0.31496062992125984" footer="0.23622047244094491"/>
  <pageSetup paperSize="9" orientation="portrait" r:id="rId1"/>
  <headerFooter>
    <oddFooter>&amp;C&amp;P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7030A0"/>
  </sheetPr>
  <dimension ref="A1:D82"/>
  <sheetViews>
    <sheetView showZeros="0" workbookViewId="0">
      <selection activeCell="F5" sqref="F5"/>
    </sheetView>
  </sheetViews>
  <sheetFormatPr defaultColWidth="14.140625" defaultRowHeight="12.75"/>
  <cols>
    <col min="1" max="1" width="37.5703125" style="83" customWidth="1"/>
    <col min="2" max="4" width="16.7109375" style="83" customWidth="1"/>
    <col min="5" max="228" width="14.140625" style="83"/>
    <col min="229" max="229" width="37.140625" style="83" customWidth="1"/>
    <col min="230" max="230" width="14" style="83" customWidth="1"/>
    <col min="231" max="233" width="11.140625" style="83" customWidth="1"/>
    <col min="234" max="236" width="14.140625" style="83"/>
    <col min="237" max="237" width="37.5703125" style="83" customWidth="1"/>
    <col min="238" max="240" width="16.7109375" style="83" customWidth="1"/>
    <col min="241" max="241" width="5.140625" style="83" customWidth="1"/>
    <col min="242" max="484" width="14.140625" style="83"/>
    <col min="485" max="485" width="37.140625" style="83" customWidth="1"/>
    <col min="486" max="486" width="14" style="83" customWidth="1"/>
    <col min="487" max="489" width="11.140625" style="83" customWidth="1"/>
    <col min="490" max="492" width="14.140625" style="83"/>
    <col min="493" max="493" width="37.5703125" style="83" customWidth="1"/>
    <col min="494" max="496" width="16.7109375" style="83" customWidth="1"/>
    <col min="497" max="497" width="5.140625" style="83" customWidth="1"/>
    <col min="498" max="740" width="14.140625" style="83"/>
    <col min="741" max="741" width="37.140625" style="83" customWidth="1"/>
    <col min="742" max="742" width="14" style="83" customWidth="1"/>
    <col min="743" max="745" width="11.140625" style="83" customWidth="1"/>
    <col min="746" max="748" width="14.140625" style="83"/>
    <col min="749" max="749" width="37.5703125" style="83" customWidth="1"/>
    <col min="750" max="752" width="16.7109375" style="83" customWidth="1"/>
    <col min="753" max="753" width="5.140625" style="83" customWidth="1"/>
    <col min="754" max="996" width="14.140625" style="83"/>
    <col min="997" max="997" width="37.140625" style="83" customWidth="1"/>
    <col min="998" max="998" width="14" style="83" customWidth="1"/>
    <col min="999" max="1001" width="11.140625" style="83" customWidth="1"/>
    <col min="1002" max="1004" width="14.140625" style="83"/>
    <col min="1005" max="1005" width="37.5703125" style="83" customWidth="1"/>
    <col min="1006" max="1008" width="16.7109375" style="83" customWidth="1"/>
    <col min="1009" max="1009" width="5.140625" style="83" customWidth="1"/>
    <col min="1010" max="1252" width="14.140625" style="83"/>
    <col min="1253" max="1253" width="37.140625" style="83" customWidth="1"/>
    <col min="1254" max="1254" width="14" style="83" customWidth="1"/>
    <col min="1255" max="1257" width="11.140625" style="83" customWidth="1"/>
    <col min="1258" max="1260" width="14.140625" style="83"/>
    <col min="1261" max="1261" width="37.5703125" style="83" customWidth="1"/>
    <col min="1262" max="1264" width="16.7109375" style="83" customWidth="1"/>
    <col min="1265" max="1265" width="5.140625" style="83" customWidth="1"/>
    <col min="1266" max="1508" width="14.140625" style="83"/>
    <col min="1509" max="1509" width="37.140625" style="83" customWidth="1"/>
    <col min="1510" max="1510" width="14" style="83" customWidth="1"/>
    <col min="1511" max="1513" width="11.140625" style="83" customWidth="1"/>
    <col min="1514" max="1516" width="14.140625" style="83"/>
    <col min="1517" max="1517" width="37.5703125" style="83" customWidth="1"/>
    <col min="1518" max="1520" width="16.7109375" style="83" customWidth="1"/>
    <col min="1521" max="1521" width="5.140625" style="83" customWidth="1"/>
    <col min="1522" max="1764" width="14.140625" style="83"/>
    <col min="1765" max="1765" width="37.140625" style="83" customWidth="1"/>
    <col min="1766" max="1766" width="14" style="83" customWidth="1"/>
    <col min="1767" max="1769" width="11.140625" style="83" customWidth="1"/>
    <col min="1770" max="1772" width="14.140625" style="83"/>
    <col min="1773" max="1773" width="37.5703125" style="83" customWidth="1"/>
    <col min="1774" max="1776" width="16.7109375" style="83" customWidth="1"/>
    <col min="1777" max="1777" width="5.140625" style="83" customWidth="1"/>
    <col min="1778" max="2020" width="14.140625" style="83"/>
    <col min="2021" max="2021" width="37.140625" style="83" customWidth="1"/>
    <col min="2022" max="2022" width="14" style="83" customWidth="1"/>
    <col min="2023" max="2025" width="11.140625" style="83" customWidth="1"/>
    <col min="2026" max="2028" width="14.140625" style="83"/>
    <col min="2029" max="2029" width="37.5703125" style="83" customWidth="1"/>
    <col min="2030" max="2032" width="16.7109375" style="83" customWidth="1"/>
    <col min="2033" max="2033" width="5.140625" style="83" customWidth="1"/>
    <col min="2034" max="2276" width="14.140625" style="83"/>
    <col min="2277" max="2277" width="37.140625" style="83" customWidth="1"/>
    <col min="2278" max="2278" width="14" style="83" customWidth="1"/>
    <col min="2279" max="2281" width="11.140625" style="83" customWidth="1"/>
    <col min="2282" max="2284" width="14.140625" style="83"/>
    <col min="2285" max="2285" width="37.5703125" style="83" customWidth="1"/>
    <col min="2286" max="2288" width="16.7109375" style="83" customWidth="1"/>
    <col min="2289" max="2289" width="5.140625" style="83" customWidth="1"/>
    <col min="2290" max="2532" width="14.140625" style="83"/>
    <col min="2533" max="2533" width="37.140625" style="83" customWidth="1"/>
    <col min="2534" max="2534" width="14" style="83" customWidth="1"/>
    <col min="2535" max="2537" width="11.140625" style="83" customWidth="1"/>
    <col min="2538" max="2540" width="14.140625" style="83"/>
    <col min="2541" max="2541" width="37.5703125" style="83" customWidth="1"/>
    <col min="2542" max="2544" width="16.7109375" style="83" customWidth="1"/>
    <col min="2545" max="2545" width="5.140625" style="83" customWidth="1"/>
    <col min="2546" max="2788" width="14.140625" style="83"/>
    <col min="2789" max="2789" width="37.140625" style="83" customWidth="1"/>
    <col min="2790" max="2790" width="14" style="83" customWidth="1"/>
    <col min="2791" max="2793" width="11.140625" style="83" customWidth="1"/>
    <col min="2794" max="2796" width="14.140625" style="83"/>
    <col min="2797" max="2797" width="37.5703125" style="83" customWidth="1"/>
    <col min="2798" max="2800" width="16.7109375" style="83" customWidth="1"/>
    <col min="2801" max="2801" width="5.140625" style="83" customWidth="1"/>
    <col min="2802" max="3044" width="14.140625" style="83"/>
    <col min="3045" max="3045" width="37.140625" style="83" customWidth="1"/>
    <col min="3046" max="3046" width="14" style="83" customWidth="1"/>
    <col min="3047" max="3049" width="11.140625" style="83" customWidth="1"/>
    <col min="3050" max="3052" width="14.140625" style="83"/>
    <col min="3053" max="3053" width="37.5703125" style="83" customWidth="1"/>
    <col min="3054" max="3056" width="16.7109375" style="83" customWidth="1"/>
    <col min="3057" max="3057" width="5.140625" style="83" customWidth="1"/>
    <col min="3058" max="3300" width="14.140625" style="83"/>
    <col min="3301" max="3301" width="37.140625" style="83" customWidth="1"/>
    <col min="3302" max="3302" width="14" style="83" customWidth="1"/>
    <col min="3303" max="3305" width="11.140625" style="83" customWidth="1"/>
    <col min="3306" max="3308" width="14.140625" style="83"/>
    <col min="3309" max="3309" width="37.5703125" style="83" customWidth="1"/>
    <col min="3310" max="3312" width="16.7109375" style="83" customWidth="1"/>
    <col min="3313" max="3313" width="5.140625" style="83" customWidth="1"/>
    <col min="3314" max="3556" width="14.140625" style="83"/>
    <col min="3557" max="3557" width="37.140625" style="83" customWidth="1"/>
    <col min="3558" max="3558" width="14" style="83" customWidth="1"/>
    <col min="3559" max="3561" width="11.140625" style="83" customWidth="1"/>
    <col min="3562" max="3564" width="14.140625" style="83"/>
    <col min="3565" max="3565" width="37.5703125" style="83" customWidth="1"/>
    <col min="3566" max="3568" width="16.7109375" style="83" customWidth="1"/>
    <col min="3569" max="3569" width="5.140625" style="83" customWidth="1"/>
    <col min="3570" max="3812" width="14.140625" style="83"/>
    <col min="3813" max="3813" width="37.140625" style="83" customWidth="1"/>
    <col min="3814" max="3814" width="14" style="83" customWidth="1"/>
    <col min="3815" max="3817" width="11.140625" style="83" customWidth="1"/>
    <col min="3818" max="3820" width="14.140625" style="83"/>
    <col min="3821" max="3821" width="37.5703125" style="83" customWidth="1"/>
    <col min="3822" max="3824" width="16.7109375" style="83" customWidth="1"/>
    <col min="3825" max="3825" width="5.140625" style="83" customWidth="1"/>
    <col min="3826" max="4068" width="14.140625" style="83"/>
    <col min="4069" max="4069" width="37.140625" style="83" customWidth="1"/>
    <col min="4070" max="4070" width="14" style="83" customWidth="1"/>
    <col min="4071" max="4073" width="11.140625" style="83" customWidth="1"/>
    <col min="4074" max="4076" width="14.140625" style="83"/>
    <col min="4077" max="4077" width="37.5703125" style="83" customWidth="1"/>
    <col min="4078" max="4080" width="16.7109375" style="83" customWidth="1"/>
    <col min="4081" max="4081" width="5.140625" style="83" customWidth="1"/>
    <col min="4082" max="4324" width="14.140625" style="83"/>
    <col min="4325" max="4325" width="37.140625" style="83" customWidth="1"/>
    <col min="4326" max="4326" width="14" style="83" customWidth="1"/>
    <col min="4327" max="4329" width="11.140625" style="83" customWidth="1"/>
    <col min="4330" max="4332" width="14.140625" style="83"/>
    <col min="4333" max="4333" width="37.5703125" style="83" customWidth="1"/>
    <col min="4334" max="4336" width="16.7109375" style="83" customWidth="1"/>
    <col min="4337" max="4337" width="5.140625" style="83" customWidth="1"/>
    <col min="4338" max="4580" width="14.140625" style="83"/>
    <col min="4581" max="4581" width="37.140625" style="83" customWidth="1"/>
    <col min="4582" max="4582" width="14" style="83" customWidth="1"/>
    <col min="4583" max="4585" width="11.140625" style="83" customWidth="1"/>
    <col min="4586" max="4588" width="14.140625" style="83"/>
    <col min="4589" max="4589" width="37.5703125" style="83" customWidth="1"/>
    <col min="4590" max="4592" width="16.7109375" style="83" customWidth="1"/>
    <col min="4593" max="4593" width="5.140625" style="83" customWidth="1"/>
    <col min="4594" max="4836" width="14.140625" style="83"/>
    <col min="4837" max="4837" width="37.140625" style="83" customWidth="1"/>
    <col min="4838" max="4838" width="14" style="83" customWidth="1"/>
    <col min="4839" max="4841" width="11.140625" style="83" customWidth="1"/>
    <col min="4842" max="4844" width="14.140625" style="83"/>
    <col min="4845" max="4845" width="37.5703125" style="83" customWidth="1"/>
    <col min="4846" max="4848" width="16.7109375" style="83" customWidth="1"/>
    <col min="4849" max="4849" width="5.140625" style="83" customWidth="1"/>
    <col min="4850" max="5092" width="14.140625" style="83"/>
    <col min="5093" max="5093" width="37.140625" style="83" customWidth="1"/>
    <col min="5094" max="5094" width="14" style="83" customWidth="1"/>
    <col min="5095" max="5097" width="11.140625" style="83" customWidth="1"/>
    <col min="5098" max="5100" width="14.140625" style="83"/>
    <col min="5101" max="5101" width="37.5703125" style="83" customWidth="1"/>
    <col min="5102" max="5104" width="16.7109375" style="83" customWidth="1"/>
    <col min="5105" max="5105" width="5.140625" style="83" customWidth="1"/>
    <col min="5106" max="5348" width="14.140625" style="83"/>
    <col min="5349" max="5349" width="37.140625" style="83" customWidth="1"/>
    <col min="5350" max="5350" width="14" style="83" customWidth="1"/>
    <col min="5351" max="5353" width="11.140625" style="83" customWidth="1"/>
    <col min="5354" max="5356" width="14.140625" style="83"/>
    <col min="5357" max="5357" width="37.5703125" style="83" customWidth="1"/>
    <col min="5358" max="5360" width="16.7109375" style="83" customWidth="1"/>
    <col min="5361" max="5361" width="5.140625" style="83" customWidth="1"/>
    <col min="5362" max="5604" width="14.140625" style="83"/>
    <col min="5605" max="5605" width="37.140625" style="83" customWidth="1"/>
    <col min="5606" max="5606" width="14" style="83" customWidth="1"/>
    <col min="5607" max="5609" width="11.140625" style="83" customWidth="1"/>
    <col min="5610" max="5612" width="14.140625" style="83"/>
    <col min="5613" max="5613" width="37.5703125" style="83" customWidth="1"/>
    <col min="5614" max="5616" width="16.7109375" style="83" customWidth="1"/>
    <col min="5617" max="5617" width="5.140625" style="83" customWidth="1"/>
    <col min="5618" max="5860" width="14.140625" style="83"/>
    <col min="5861" max="5861" width="37.140625" style="83" customWidth="1"/>
    <col min="5862" max="5862" width="14" style="83" customWidth="1"/>
    <col min="5863" max="5865" width="11.140625" style="83" customWidth="1"/>
    <col min="5866" max="5868" width="14.140625" style="83"/>
    <col min="5869" max="5869" width="37.5703125" style="83" customWidth="1"/>
    <col min="5870" max="5872" width="16.7109375" style="83" customWidth="1"/>
    <col min="5873" max="5873" width="5.140625" style="83" customWidth="1"/>
    <col min="5874" max="6116" width="14.140625" style="83"/>
    <col min="6117" max="6117" width="37.140625" style="83" customWidth="1"/>
    <col min="6118" max="6118" width="14" style="83" customWidth="1"/>
    <col min="6119" max="6121" width="11.140625" style="83" customWidth="1"/>
    <col min="6122" max="6124" width="14.140625" style="83"/>
    <col min="6125" max="6125" width="37.5703125" style="83" customWidth="1"/>
    <col min="6126" max="6128" width="16.7109375" style="83" customWidth="1"/>
    <col min="6129" max="6129" width="5.140625" style="83" customWidth="1"/>
    <col min="6130" max="6372" width="14.140625" style="83"/>
    <col min="6373" max="6373" width="37.140625" style="83" customWidth="1"/>
    <col min="6374" max="6374" width="14" style="83" customWidth="1"/>
    <col min="6375" max="6377" width="11.140625" style="83" customWidth="1"/>
    <col min="6378" max="6380" width="14.140625" style="83"/>
    <col min="6381" max="6381" width="37.5703125" style="83" customWidth="1"/>
    <col min="6382" max="6384" width="16.7109375" style="83" customWidth="1"/>
    <col min="6385" max="6385" width="5.140625" style="83" customWidth="1"/>
    <col min="6386" max="6628" width="14.140625" style="83"/>
    <col min="6629" max="6629" width="37.140625" style="83" customWidth="1"/>
    <col min="6630" max="6630" width="14" style="83" customWidth="1"/>
    <col min="6631" max="6633" width="11.140625" style="83" customWidth="1"/>
    <col min="6634" max="6636" width="14.140625" style="83"/>
    <col min="6637" max="6637" width="37.5703125" style="83" customWidth="1"/>
    <col min="6638" max="6640" width="16.7109375" style="83" customWidth="1"/>
    <col min="6641" max="6641" width="5.140625" style="83" customWidth="1"/>
    <col min="6642" max="6884" width="14.140625" style="83"/>
    <col min="6885" max="6885" width="37.140625" style="83" customWidth="1"/>
    <col min="6886" max="6886" width="14" style="83" customWidth="1"/>
    <col min="6887" max="6889" width="11.140625" style="83" customWidth="1"/>
    <col min="6890" max="6892" width="14.140625" style="83"/>
    <col min="6893" max="6893" width="37.5703125" style="83" customWidth="1"/>
    <col min="6894" max="6896" width="16.7109375" style="83" customWidth="1"/>
    <col min="6897" max="6897" width="5.140625" style="83" customWidth="1"/>
    <col min="6898" max="7140" width="14.140625" style="83"/>
    <col min="7141" max="7141" width="37.140625" style="83" customWidth="1"/>
    <col min="7142" max="7142" width="14" style="83" customWidth="1"/>
    <col min="7143" max="7145" width="11.140625" style="83" customWidth="1"/>
    <col min="7146" max="7148" width="14.140625" style="83"/>
    <col min="7149" max="7149" width="37.5703125" style="83" customWidth="1"/>
    <col min="7150" max="7152" width="16.7109375" style="83" customWidth="1"/>
    <col min="7153" max="7153" width="5.140625" style="83" customWidth="1"/>
    <col min="7154" max="7396" width="14.140625" style="83"/>
    <col min="7397" max="7397" width="37.140625" style="83" customWidth="1"/>
    <col min="7398" max="7398" width="14" style="83" customWidth="1"/>
    <col min="7399" max="7401" width="11.140625" style="83" customWidth="1"/>
    <col min="7402" max="7404" width="14.140625" style="83"/>
    <col min="7405" max="7405" width="37.5703125" style="83" customWidth="1"/>
    <col min="7406" max="7408" width="16.7109375" style="83" customWidth="1"/>
    <col min="7409" max="7409" width="5.140625" style="83" customWidth="1"/>
    <col min="7410" max="7652" width="14.140625" style="83"/>
    <col min="7653" max="7653" width="37.140625" style="83" customWidth="1"/>
    <col min="7654" max="7654" width="14" style="83" customWidth="1"/>
    <col min="7655" max="7657" width="11.140625" style="83" customWidth="1"/>
    <col min="7658" max="7660" width="14.140625" style="83"/>
    <col min="7661" max="7661" width="37.5703125" style="83" customWidth="1"/>
    <col min="7662" max="7664" width="16.7109375" style="83" customWidth="1"/>
    <col min="7665" max="7665" width="5.140625" style="83" customWidth="1"/>
    <col min="7666" max="7908" width="14.140625" style="83"/>
    <col min="7909" max="7909" width="37.140625" style="83" customWidth="1"/>
    <col min="7910" max="7910" width="14" style="83" customWidth="1"/>
    <col min="7911" max="7913" width="11.140625" style="83" customWidth="1"/>
    <col min="7914" max="7916" width="14.140625" style="83"/>
    <col min="7917" max="7917" width="37.5703125" style="83" customWidth="1"/>
    <col min="7918" max="7920" width="16.7109375" style="83" customWidth="1"/>
    <col min="7921" max="7921" width="5.140625" style="83" customWidth="1"/>
    <col min="7922" max="8164" width="14.140625" style="83"/>
    <col min="8165" max="8165" width="37.140625" style="83" customWidth="1"/>
    <col min="8166" max="8166" width="14" style="83" customWidth="1"/>
    <col min="8167" max="8169" width="11.140625" style="83" customWidth="1"/>
    <col min="8170" max="8172" width="14.140625" style="83"/>
    <col min="8173" max="8173" width="37.5703125" style="83" customWidth="1"/>
    <col min="8174" max="8176" width="16.7109375" style="83" customWidth="1"/>
    <col min="8177" max="8177" width="5.140625" style="83" customWidth="1"/>
    <col min="8178" max="8420" width="14.140625" style="83"/>
    <col min="8421" max="8421" width="37.140625" style="83" customWidth="1"/>
    <col min="8422" max="8422" width="14" style="83" customWidth="1"/>
    <col min="8423" max="8425" width="11.140625" style="83" customWidth="1"/>
    <col min="8426" max="8428" width="14.140625" style="83"/>
    <col min="8429" max="8429" width="37.5703125" style="83" customWidth="1"/>
    <col min="8430" max="8432" width="16.7109375" style="83" customWidth="1"/>
    <col min="8433" max="8433" width="5.140625" style="83" customWidth="1"/>
    <col min="8434" max="8676" width="14.140625" style="83"/>
    <col min="8677" max="8677" width="37.140625" style="83" customWidth="1"/>
    <col min="8678" max="8678" width="14" style="83" customWidth="1"/>
    <col min="8679" max="8681" width="11.140625" style="83" customWidth="1"/>
    <col min="8682" max="8684" width="14.140625" style="83"/>
    <col min="8685" max="8685" width="37.5703125" style="83" customWidth="1"/>
    <col min="8686" max="8688" width="16.7109375" style="83" customWidth="1"/>
    <col min="8689" max="8689" width="5.140625" style="83" customWidth="1"/>
    <col min="8690" max="8932" width="14.140625" style="83"/>
    <col min="8933" max="8933" width="37.140625" style="83" customWidth="1"/>
    <col min="8934" max="8934" width="14" style="83" customWidth="1"/>
    <col min="8935" max="8937" width="11.140625" style="83" customWidth="1"/>
    <col min="8938" max="8940" width="14.140625" style="83"/>
    <col min="8941" max="8941" width="37.5703125" style="83" customWidth="1"/>
    <col min="8942" max="8944" width="16.7109375" style="83" customWidth="1"/>
    <col min="8945" max="8945" width="5.140625" style="83" customWidth="1"/>
    <col min="8946" max="9188" width="14.140625" style="83"/>
    <col min="9189" max="9189" width="37.140625" style="83" customWidth="1"/>
    <col min="9190" max="9190" width="14" style="83" customWidth="1"/>
    <col min="9191" max="9193" width="11.140625" style="83" customWidth="1"/>
    <col min="9194" max="9196" width="14.140625" style="83"/>
    <col min="9197" max="9197" width="37.5703125" style="83" customWidth="1"/>
    <col min="9198" max="9200" width="16.7109375" style="83" customWidth="1"/>
    <col min="9201" max="9201" width="5.140625" style="83" customWidth="1"/>
    <col min="9202" max="9444" width="14.140625" style="83"/>
    <col min="9445" max="9445" width="37.140625" style="83" customWidth="1"/>
    <col min="9446" max="9446" width="14" style="83" customWidth="1"/>
    <col min="9447" max="9449" width="11.140625" style="83" customWidth="1"/>
    <col min="9450" max="9452" width="14.140625" style="83"/>
    <col min="9453" max="9453" width="37.5703125" style="83" customWidth="1"/>
    <col min="9454" max="9456" width="16.7109375" style="83" customWidth="1"/>
    <col min="9457" max="9457" width="5.140625" style="83" customWidth="1"/>
    <col min="9458" max="9700" width="14.140625" style="83"/>
    <col min="9701" max="9701" width="37.140625" style="83" customWidth="1"/>
    <col min="9702" max="9702" width="14" style="83" customWidth="1"/>
    <col min="9703" max="9705" width="11.140625" style="83" customWidth="1"/>
    <col min="9706" max="9708" width="14.140625" style="83"/>
    <col min="9709" max="9709" width="37.5703125" style="83" customWidth="1"/>
    <col min="9710" max="9712" width="16.7109375" style="83" customWidth="1"/>
    <col min="9713" max="9713" width="5.140625" style="83" customWidth="1"/>
    <col min="9714" max="9956" width="14.140625" style="83"/>
    <col min="9957" max="9957" width="37.140625" style="83" customWidth="1"/>
    <col min="9958" max="9958" width="14" style="83" customWidth="1"/>
    <col min="9959" max="9961" width="11.140625" style="83" customWidth="1"/>
    <col min="9962" max="9964" width="14.140625" style="83"/>
    <col min="9965" max="9965" width="37.5703125" style="83" customWidth="1"/>
    <col min="9966" max="9968" width="16.7109375" style="83" customWidth="1"/>
    <col min="9969" max="9969" width="5.140625" style="83" customWidth="1"/>
    <col min="9970" max="10212" width="14.140625" style="83"/>
    <col min="10213" max="10213" width="37.140625" style="83" customWidth="1"/>
    <col min="10214" max="10214" width="14" style="83" customWidth="1"/>
    <col min="10215" max="10217" width="11.140625" style="83" customWidth="1"/>
    <col min="10218" max="10220" width="14.140625" style="83"/>
    <col min="10221" max="10221" width="37.5703125" style="83" customWidth="1"/>
    <col min="10222" max="10224" width="16.7109375" style="83" customWidth="1"/>
    <col min="10225" max="10225" width="5.140625" style="83" customWidth="1"/>
    <col min="10226" max="10468" width="14.140625" style="83"/>
    <col min="10469" max="10469" width="37.140625" style="83" customWidth="1"/>
    <col min="10470" max="10470" width="14" style="83" customWidth="1"/>
    <col min="10471" max="10473" width="11.140625" style="83" customWidth="1"/>
    <col min="10474" max="10476" width="14.140625" style="83"/>
    <col min="10477" max="10477" width="37.5703125" style="83" customWidth="1"/>
    <col min="10478" max="10480" width="16.7109375" style="83" customWidth="1"/>
    <col min="10481" max="10481" width="5.140625" style="83" customWidth="1"/>
    <col min="10482" max="10724" width="14.140625" style="83"/>
    <col min="10725" max="10725" width="37.140625" style="83" customWidth="1"/>
    <col min="10726" max="10726" width="14" style="83" customWidth="1"/>
    <col min="10727" max="10729" width="11.140625" style="83" customWidth="1"/>
    <col min="10730" max="10732" width="14.140625" style="83"/>
    <col min="10733" max="10733" width="37.5703125" style="83" customWidth="1"/>
    <col min="10734" max="10736" width="16.7109375" style="83" customWidth="1"/>
    <col min="10737" max="10737" width="5.140625" style="83" customWidth="1"/>
    <col min="10738" max="10980" width="14.140625" style="83"/>
    <col min="10981" max="10981" width="37.140625" style="83" customWidth="1"/>
    <col min="10982" max="10982" width="14" style="83" customWidth="1"/>
    <col min="10983" max="10985" width="11.140625" style="83" customWidth="1"/>
    <col min="10986" max="10988" width="14.140625" style="83"/>
    <col min="10989" max="10989" width="37.5703125" style="83" customWidth="1"/>
    <col min="10990" max="10992" width="16.7109375" style="83" customWidth="1"/>
    <col min="10993" max="10993" width="5.140625" style="83" customWidth="1"/>
    <col min="10994" max="11236" width="14.140625" style="83"/>
    <col min="11237" max="11237" width="37.140625" style="83" customWidth="1"/>
    <col min="11238" max="11238" width="14" style="83" customWidth="1"/>
    <col min="11239" max="11241" width="11.140625" style="83" customWidth="1"/>
    <col min="11242" max="11244" width="14.140625" style="83"/>
    <col min="11245" max="11245" width="37.5703125" style="83" customWidth="1"/>
    <col min="11246" max="11248" width="16.7109375" style="83" customWidth="1"/>
    <col min="11249" max="11249" width="5.140625" style="83" customWidth="1"/>
    <col min="11250" max="11492" width="14.140625" style="83"/>
    <col min="11493" max="11493" width="37.140625" style="83" customWidth="1"/>
    <col min="11494" max="11494" width="14" style="83" customWidth="1"/>
    <col min="11495" max="11497" width="11.140625" style="83" customWidth="1"/>
    <col min="11498" max="11500" width="14.140625" style="83"/>
    <col min="11501" max="11501" width="37.5703125" style="83" customWidth="1"/>
    <col min="11502" max="11504" width="16.7109375" style="83" customWidth="1"/>
    <col min="11505" max="11505" width="5.140625" style="83" customWidth="1"/>
    <col min="11506" max="11748" width="14.140625" style="83"/>
    <col min="11749" max="11749" width="37.140625" style="83" customWidth="1"/>
    <col min="11750" max="11750" width="14" style="83" customWidth="1"/>
    <col min="11751" max="11753" width="11.140625" style="83" customWidth="1"/>
    <col min="11754" max="11756" width="14.140625" style="83"/>
    <col min="11757" max="11757" width="37.5703125" style="83" customWidth="1"/>
    <col min="11758" max="11760" width="16.7109375" style="83" customWidth="1"/>
    <col min="11761" max="11761" width="5.140625" style="83" customWidth="1"/>
    <col min="11762" max="12004" width="14.140625" style="83"/>
    <col min="12005" max="12005" width="37.140625" style="83" customWidth="1"/>
    <col min="12006" max="12006" width="14" style="83" customWidth="1"/>
    <col min="12007" max="12009" width="11.140625" style="83" customWidth="1"/>
    <col min="12010" max="12012" width="14.140625" style="83"/>
    <col min="12013" max="12013" width="37.5703125" style="83" customWidth="1"/>
    <col min="12014" max="12016" width="16.7109375" style="83" customWidth="1"/>
    <col min="12017" max="12017" width="5.140625" style="83" customWidth="1"/>
    <col min="12018" max="12260" width="14.140625" style="83"/>
    <col min="12261" max="12261" width="37.140625" style="83" customWidth="1"/>
    <col min="12262" max="12262" width="14" style="83" customWidth="1"/>
    <col min="12263" max="12265" width="11.140625" style="83" customWidth="1"/>
    <col min="12266" max="12268" width="14.140625" style="83"/>
    <col min="12269" max="12269" width="37.5703125" style="83" customWidth="1"/>
    <col min="12270" max="12272" width="16.7109375" style="83" customWidth="1"/>
    <col min="12273" max="12273" width="5.140625" style="83" customWidth="1"/>
    <col min="12274" max="12516" width="14.140625" style="83"/>
    <col min="12517" max="12517" width="37.140625" style="83" customWidth="1"/>
    <col min="12518" max="12518" width="14" style="83" customWidth="1"/>
    <col min="12519" max="12521" width="11.140625" style="83" customWidth="1"/>
    <col min="12522" max="12524" width="14.140625" style="83"/>
    <col min="12525" max="12525" width="37.5703125" style="83" customWidth="1"/>
    <col min="12526" max="12528" width="16.7109375" style="83" customWidth="1"/>
    <col min="12529" max="12529" width="5.140625" style="83" customWidth="1"/>
    <col min="12530" max="12772" width="14.140625" style="83"/>
    <col min="12773" max="12773" width="37.140625" style="83" customWidth="1"/>
    <col min="12774" max="12774" width="14" style="83" customWidth="1"/>
    <col min="12775" max="12777" width="11.140625" style="83" customWidth="1"/>
    <col min="12778" max="12780" width="14.140625" style="83"/>
    <col min="12781" max="12781" width="37.5703125" style="83" customWidth="1"/>
    <col min="12782" max="12784" width="16.7109375" style="83" customWidth="1"/>
    <col min="12785" max="12785" width="5.140625" style="83" customWidth="1"/>
    <col min="12786" max="13028" width="14.140625" style="83"/>
    <col min="13029" max="13029" width="37.140625" style="83" customWidth="1"/>
    <col min="13030" max="13030" width="14" style="83" customWidth="1"/>
    <col min="13031" max="13033" width="11.140625" style="83" customWidth="1"/>
    <col min="13034" max="13036" width="14.140625" style="83"/>
    <col min="13037" max="13037" width="37.5703125" style="83" customWidth="1"/>
    <col min="13038" max="13040" width="16.7109375" style="83" customWidth="1"/>
    <col min="13041" max="13041" width="5.140625" style="83" customWidth="1"/>
    <col min="13042" max="13284" width="14.140625" style="83"/>
    <col min="13285" max="13285" width="37.140625" style="83" customWidth="1"/>
    <col min="13286" max="13286" width="14" style="83" customWidth="1"/>
    <col min="13287" max="13289" width="11.140625" style="83" customWidth="1"/>
    <col min="13290" max="13292" width="14.140625" style="83"/>
    <col min="13293" max="13293" width="37.5703125" style="83" customWidth="1"/>
    <col min="13294" max="13296" width="16.7109375" style="83" customWidth="1"/>
    <col min="13297" max="13297" width="5.140625" style="83" customWidth="1"/>
    <col min="13298" max="13540" width="14.140625" style="83"/>
    <col min="13541" max="13541" width="37.140625" style="83" customWidth="1"/>
    <col min="13542" max="13542" width="14" style="83" customWidth="1"/>
    <col min="13543" max="13545" width="11.140625" style="83" customWidth="1"/>
    <col min="13546" max="13548" width="14.140625" style="83"/>
    <col min="13549" max="13549" width="37.5703125" style="83" customWidth="1"/>
    <col min="13550" max="13552" width="16.7109375" style="83" customWidth="1"/>
    <col min="13553" max="13553" width="5.140625" style="83" customWidth="1"/>
    <col min="13554" max="13796" width="14.140625" style="83"/>
    <col min="13797" max="13797" width="37.140625" style="83" customWidth="1"/>
    <col min="13798" max="13798" width="14" style="83" customWidth="1"/>
    <col min="13799" max="13801" width="11.140625" style="83" customWidth="1"/>
    <col min="13802" max="13804" width="14.140625" style="83"/>
    <col min="13805" max="13805" width="37.5703125" style="83" customWidth="1"/>
    <col min="13806" max="13808" width="16.7109375" style="83" customWidth="1"/>
    <col min="13809" max="13809" width="5.140625" style="83" customWidth="1"/>
    <col min="13810" max="14052" width="14.140625" style="83"/>
    <col min="14053" max="14053" width="37.140625" style="83" customWidth="1"/>
    <col min="14054" max="14054" width="14" style="83" customWidth="1"/>
    <col min="14055" max="14057" width="11.140625" style="83" customWidth="1"/>
    <col min="14058" max="14060" width="14.140625" style="83"/>
    <col min="14061" max="14061" width="37.5703125" style="83" customWidth="1"/>
    <col min="14062" max="14064" width="16.7109375" style="83" customWidth="1"/>
    <col min="14065" max="14065" width="5.140625" style="83" customWidth="1"/>
    <col min="14066" max="14308" width="14.140625" style="83"/>
    <col min="14309" max="14309" width="37.140625" style="83" customWidth="1"/>
    <col min="14310" max="14310" width="14" style="83" customWidth="1"/>
    <col min="14311" max="14313" width="11.140625" style="83" customWidth="1"/>
    <col min="14314" max="14316" width="14.140625" style="83"/>
    <col min="14317" max="14317" width="37.5703125" style="83" customWidth="1"/>
    <col min="14318" max="14320" width="16.7109375" style="83" customWidth="1"/>
    <col min="14321" max="14321" width="5.140625" style="83" customWidth="1"/>
    <col min="14322" max="14564" width="14.140625" style="83"/>
    <col min="14565" max="14565" width="37.140625" style="83" customWidth="1"/>
    <col min="14566" max="14566" width="14" style="83" customWidth="1"/>
    <col min="14567" max="14569" width="11.140625" style="83" customWidth="1"/>
    <col min="14570" max="14572" width="14.140625" style="83"/>
    <col min="14573" max="14573" width="37.5703125" style="83" customWidth="1"/>
    <col min="14574" max="14576" width="16.7109375" style="83" customWidth="1"/>
    <col min="14577" max="14577" width="5.140625" style="83" customWidth="1"/>
    <col min="14578" max="14820" width="14.140625" style="83"/>
    <col min="14821" max="14821" width="37.140625" style="83" customWidth="1"/>
    <col min="14822" max="14822" width="14" style="83" customWidth="1"/>
    <col min="14823" max="14825" width="11.140625" style="83" customWidth="1"/>
    <col min="14826" max="14828" width="14.140625" style="83"/>
    <col min="14829" max="14829" width="37.5703125" style="83" customWidth="1"/>
    <col min="14830" max="14832" width="16.7109375" style="83" customWidth="1"/>
    <col min="14833" max="14833" width="5.140625" style="83" customWidth="1"/>
    <col min="14834" max="15076" width="14.140625" style="83"/>
    <col min="15077" max="15077" width="37.140625" style="83" customWidth="1"/>
    <col min="15078" max="15078" width="14" style="83" customWidth="1"/>
    <col min="15079" max="15081" width="11.140625" style="83" customWidth="1"/>
    <col min="15082" max="15084" width="14.140625" style="83"/>
    <col min="15085" max="15085" width="37.5703125" style="83" customWidth="1"/>
    <col min="15086" max="15088" width="16.7109375" style="83" customWidth="1"/>
    <col min="15089" max="15089" width="5.140625" style="83" customWidth="1"/>
    <col min="15090" max="15332" width="14.140625" style="83"/>
    <col min="15333" max="15333" width="37.140625" style="83" customWidth="1"/>
    <col min="15334" max="15334" width="14" style="83" customWidth="1"/>
    <col min="15335" max="15337" width="11.140625" style="83" customWidth="1"/>
    <col min="15338" max="15340" width="14.140625" style="83"/>
    <col min="15341" max="15341" width="37.5703125" style="83" customWidth="1"/>
    <col min="15342" max="15344" width="16.7109375" style="83" customWidth="1"/>
    <col min="15345" max="15345" width="5.140625" style="83" customWidth="1"/>
    <col min="15346" max="15588" width="14.140625" style="83"/>
    <col min="15589" max="15589" width="37.140625" style="83" customWidth="1"/>
    <col min="15590" max="15590" width="14" style="83" customWidth="1"/>
    <col min="15591" max="15593" width="11.140625" style="83" customWidth="1"/>
    <col min="15594" max="15596" width="14.140625" style="83"/>
    <col min="15597" max="15597" width="37.5703125" style="83" customWidth="1"/>
    <col min="15598" max="15600" width="16.7109375" style="83" customWidth="1"/>
    <col min="15601" max="15601" width="5.140625" style="83" customWidth="1"/>
    <col min="15602" max="15844" width="14.140625" style="83"/>
    <col min="15845" max="15845" width="37.140625" style="83" customWidth="1"/>
    <col min="15846" max="15846" width="14" style="83" customWidth="1"/>
    <col min="15847" max="15849" width="11.140625" style="83" customWidth="1"/>
    <col min="15850" max="15852" width="14.140625" style="83"/>
    <col min="15853" max="15853" width="37.5703125" style="83" customWidth="1"/>
    <col min="15854" max="15856" width="16.7109375" style="83" customWidth="1"/>
    <col min="15857" max="15857" width="5.140625" style="83" customWidth="1"/>
    <col min="15858" max="16100" width="14.140625" style="83"/>
    <col min="16101" max="16101" width="37.140625" style="83" customWidth="1"/>
    <col min="16102" max="16102" width="14" style="83" customWidth="1"/>
    <col min="16103" max="16105" width="11.140625" style="83" customWidth="1"/>
    <col min="16106" max="16108" width="14.140625" style="83"/>
    <col min="16109" max="16109" width="37.5703125" style="83" customWidth="1"/>
    <col min="16110" max="16112" width="16.7109375" style="83" customWidth="1"/>
    <col min="16113" max="16113" width="5.140625" style="83" customWidth="1"/>
    <col min="16114" max="16356" width="14.140625" style="83"/>
    <col min="16357" max="16357" width="37.140625" style="83" customWidth="1"/>
    <col min="16358" max="16358" width="14" style="83" customWidth="1"/>
    <col min="16359" max="16361" width="11.140625" style="83" customWidth="1"/>
    <col min="16362" max="16384" width="14.140625" style="83"/>
  </cols>
  <sheetData>
    <row r="1" spans="1:4" s="34" customFormat="1" ht="35.1" customHeight="1">
      <c r="A1" s="64">
        <f>1+'20'!A1</f>
        <v>21</v>
      </c>
      <c r="B1" s="65"/>
      <c r="C1" s="65"/>
      <c r="D1" s="65"/>
    </row>
    <row r="2" spans="1:4" s="66" customFormat="1" ht="36.75" customHeight="1">
      <c r="A2" s="734" t="s">
        <v>166</v>
      </c>
      <c r="B2" s="734"/>
      <c r="C2" s="734"/>
      <c r="D2" s="734"/>
    </row>
    <row r="3" spans="1:4" ht="18" customHeight="1">
      <c r="A3" s="82"/>
      <c r="B3" s="737"/>
      <c r="C3" s="737"/>
      <c r="D3" s="67"/>
    </row>
    <row r="4" spans="1:4" ht="35.25" customHeight="1">
      <c r="A4" s="738"/>
      <c r="B4" s="719" t="s">
        <v>370</v>
      </c>
      <c r="C4" s="719" t="s">
        <v>371</v>
      </c>
      <c r="D4" s="719"/>
    </row>
    <row r="5" spans="1:4" ht="34.5" customHeight="1">
      <c r="A5" s="739"/>
      <c r="B5" s="719"/>
      <c r="C5" s="217" t="s">
        <v>367</v>
      </c>
      <c r="D5" s="217" t="s">
        <v>372</v>
      </c>
    </row>
    <row r="6" spans="1:4" s="68" customFormat="1" ht="30.75" customHeight="1">
      <c r="A6" s="174" t="s">
        <v>1</v>
      </c>
      <c r="B6" s="665">
        <v>3372</v>
      </c>
      <c r="C6" s="665">
        <v>1212</v>
      </c>
      <c r="D6" s="666">
        <v>35.94</v>
      </c>
    </row>
    <row r="7" spans="1:4" s="70" customFormat="1" ht="24" customHeight="1">
      <c r="A7" s="395" t="s">
        <v>8</v>
      </c>
      <c r="B7" s="667">
        <v>586</v>
      </c>
      <c r="C7" s="667">
        <v>234</v>
      </c>
      <c r="D7" s="666">
        <v>39.931740614334473</v>
      </c>
    </row>
    <row r="8" spans="1:4" ht="17.100000000000001" customHeight="1">
      <c r="A8" s="69" t="s">
        <v>17</v>
      </c>
      <c r="B8" s="668">
        <v>209</v>
      </c>
      <c r="C8" s="668">
        <v>82</v>
      </c>
      <c r="D8" s="669">
        <v>39.23444976076555</v>
      </c>
    </row>
    <row r="9" spans="1:4" ht="17.100000000000001" customHeight="1">
      <c r="A9" s="69" t="s">
        <v>18</v>
      </c>
      <c r="B9" s="668">
        <v>26</v>
      </c>
      <c r="C9" s="668">
        <v>9</v>
      </c>
      <c r="D9" s="669">
        <v>34.615384615384613</v>
      </c>
    </row>
    <row r="10" spans="1:4" ht="17.100000000000001" customHeight="1">
      <c r="A10" s="69" t="s">
        <v>19</v>
      </c>
      <c r="B10" s="668">
        <v>46</v>
      </c>
      <c r="C10" s="668">
        <v>19</v>
      </c>
      <c r="D10" s="669">
        <v>41.304347826086953</v>
      </c>
    </row>
    <row r="11" spans="1:4" ht="17.100000000000001" customHeight="1">
      <c r="A11" s="69" t="s">
        <v>20</v>
      </c>
      <c r="B11" s="668">
        <v>56</v>
      </c>
      <c r="C11" s="668">
        <v>39</v>
      </c>
      <c r="D11" s="669">
        <v>69.642857142857139</v>
      </c>
    </row>
    <row r="12" spans="1:4" ht="17.100000000000001" customHeight="1">
      <c r="A12" s="69" t="s">
        <v>21</v>
      </c>
      <c r="B12" s="668">
        <v>53</v>
      </c>
      <c r="C12" s="668">
        <v>5</v>
      </c>
      <c r="D12" s="669">
        <v>9.433962264150944</v>
      </c>
    </row>
    <row r="13" spans="1:4" ht="17.100000000000001" customHeight="1">
      <c r="A13" s="69" t="s">
        <v>22</v>
      </c>
      <c r="B13" s="668">
        <v>28</v>
      </c>
      <c r="C13" s="668">
        <v>18</v>
      </c>
      <c r="D13" s="669">
        <v>64.285714285714292</v>
      </c>
    </row>
    <row r="14" spans="1:4" ht="17.100000000000001" customHeight="1">
      <c r="A14" s="69" t="s">
        <v>23</v>
      </c>
      <c r="B14" s="668">
        <v>45</v>
      </c>
      <c r="C14" s="668">
        <v>26</v>
      </c>
      <c r="D14" s="669">
        <v>57.777777777777771</v>
      </c>
    </row>
    <row r="15" spans="1:4" ht="17.100000000000001" customHeight="1">
      <c r="A15" s="69" t="s">
        <v>24</v>
      </c>
      <c r="B15" s="668">
        <v>26</v>
      </c>
      <c r="C15" s="668">
        <v>0</v>
      </c>
      <c r="D15" s="669">
        <v>0</v>
      </c>
    </row>
    <row r="16" spans="1:4" ht="17.100000000000001" customHeight="1">
      <c r="A16" s="69" t="s">
        <v>25</v>
      </c>
      <c r="B16" s="668">
        <v>21</v>
      </c>
      <c r="C16" s="668">
        <v>10</v>
      </c>
      <c r="D16" s="669">
        <v>47.619047619047613</v>
      </c>
    </row>
    <row r="17" spans="1:4" ht="17.100000000000001" customHeight="1">
      <c r="A17" s="69" t="s">
        <v>26</v>
      </c>
      <c r="B17" s="668">
        <v>68</v>
      </c>
      <c r="C17" s="668">
        <v>24</v>
      </c>
      <c r="D17" s="669">
        <v>35.294117647058826</v>
      </c>
    </row>
    <row r="18" spans="1:4" ht="17.100000000000001" customHeight="1">
      <c r="A18" s="69" t="s">
        <v>27</v>
      </c>
      <c r="B18" s="668">
        <v>8</v>
      </c>
      <c r="C18" s="668">
        <v>2</v>
      </c>
      <c r="D18" s="669">
        <v>25</v>
      </c>
    </row>
    <row r="19" spans="1:4" s="70" customFormat="1" ht="24" customHeight="1">
      <c r="A19" s="395" t="s">
        <v>9</v>
      </c>
      <c r="B19" s="667">
        <v>879</v>
      </c>
      <c r="C19" s="667">
        <v>290</v>
      </c>
      <c r="D19" s="666">
        <v>32.992036405005685</v>
      </c>
    </row>
    <row r="20" spans="1:4" ht="17.100000000000001" customHeight="1">
      <c r="A20" s="69" t="s">
        <v>28</v>
      </c>
      <c r="B20" s="668">
        <v>108</v>
      </c>
      <c r="C20" s="668">
        <v>42</v>
      </c>
      <c r="D20" s="669">
        <v>38.888888888888893</v>
      </c>
    </row>
    <row r="21" spans="1:4" ht="17.100000000000001" customHeight="1">
      <c r="A21" s="69" t="s">
        <v>29</v>
      </c>
      <c r="B21" s="668">
        <v>38</v>
      </c>
      <c r="C21" s="668">
        <v>5</v>
      </c>
      <c r="D21" s="669">
        <v>13.157894736842104</v>
      </c>
    </row>
    <row r="22" spans="1:4" ht="17.100000000000001" customHeight="1">
      <c r="A22" s="69" t="s">
        <v>30</v>
      </c>
      <c r="B22" s="668">
        <v>55</v>
      </c>
      <c r="C22" s="668">
        <v>42</v>
      </c>
      <c r="D22" s="669">
        <v>76.363636363636374</v>
      </c>
    </row>
    <row r="23" spans="1:4" ht="17.100000000000001" customHeight="1">
      <c r="A23" s="69" t="s">
        <v>31</v>
      </c>
      <c r="B23" s="668">
        <v>85</v>
      </c>
      <c r="C23" s="668">
        <v>0</v>
      </c>
      <c r="D23" s="669">
        <v>0</v>
      </c>
    </row>
    <row r="24" spans="1:4" ht="17.100000000000001" customHeight="1">
      <c r="A24" s="69" t="s">
        <v>32</v>
      </c>
      <c r="B24" s="668">
        <v>82</v>
      </c>
      <c r="C24" s="668">
        <v>29</v>
      </c>
      <c r="D24" s="669">
        <v>35.365853658536587</v>
      </c>
    </row>
    <row r="25" spans="1:4" ht="17.100000000000001" customHeight="1">
      <c r="A25" s="69" t="s">
        <v>33</v>
      </c>
      <c r="B25" s="668">
        <v>72</v>
      </c>
      <c r="C25" s="668">
        <v>28</v>
      </c>
      <c r="D25" s="669">
        <v>38.888888888888893</v>
      </c>
    </row>
    <row r="26" spans="1:4" ht="17.100000000000001" customHeight="1">
      <c r="A26" s="69" t="s">
        <v>34</v>
      </c>
      <c r="B26" s="668">
        <v>65</v>
      </c>
      <c r="C26" s="668">
        <v>25</v>
      </c>
      <c r="D26" s="669">
        <v>38.461538461538467</v>
      </c>
    </row>
    <row r="27" spans="1:4" ht="17.100000000000001" customHeight="1">
      <c r="A27" s="69" t="s">
        <v>35</v>
      </c>
      <c r="B27" s="668">
        <v>52</v>
      </c>
      <c r="C27" s="668">
        <v>22</v>
      </c>
      <c r="D27" s="669">
        <v>42.307692307692307</v>
      </c>
    </row>
    <row r="28" spans="1:4" ht="17.100000000000001" customHeight="1">
      <c r="A28" s="69" t="s">
        <v>36</v>
      </c>
      <c r="B28" s="668">
        <v>61</v>
      </c>
      <c r="C28" s="668">
        <v>23</v>
      </c>
      <c r="D28" s="669">
        <v>37.704918032786885</v>
      </c>
    </row>
    <row r="29" spans="1:4" ht="17.100000000000001" customHeight="1">
      <c r="A29" s="69" t="s">
        <v>37</v>
      </c>
      <c r="B29" s="668">
        <v>43</v>
      </c>
      <c r="C29" s="668">
        <v>18</v>
      </c>
      <c r="D29" s="669">
        <v>41.860465116279073</v>
      </c>
    </row>
    <row r="30" spans="1:4" ht="17.100000000000001" customHeight="1">
      <c r="A30" s="69" t="s">
        <v>38</v>
      </c>
      <c r="B30" s="668">
        <v>23</v>
      </c>
      <c r="C30" s="668">
        <v>8</v>
      </c>
      <c r="D30" s="669">
        <v>34.782608695652172</v>
      </c>
    </row>
    <row r="31" spans="1:4" ht="17.100000000000001" customHeight="1">
      <c r="A31" s="69" t="s">
        <v>39</v>
      </c>
      <c r="B31" s="668">
        <v>26</v>
      </c>
      <c r="C31" s="668">
        <v>2</v>
      </c>
      <c r="D31" s="669">
        <v>7.6923076923076925</v>
      </c>
    </row>
    <row r="32" spans="1:4" ht="17.100000000000001" customHeight="1">
      <c r="A32" s="69" t="s">
        <v>40</v>
      </c>
      <c r="B32" s="668">
        <v>108</v>
      </c>
      <c r="C32" s="668">
        <v>24</v>
      </c>
      <c r="D32" s="669">
        <v>22.222222222222221</v>
      </c>
    </row>
    <row r="33" spans="1:4" ht="17.100000000000001" customHeight="1">
      <c r="A33" s="69" t="s">
        <v>41</v>
      </c>
      <c r="B33" s="668">
        <v>61</v>
      </c>
      <c r="C33" s="668">
        <v>22</v>
      </c>
      <c r="D33" s="669">
        <v>36.065573770491802</v>
      </c>
    </row>
    <row r="34" spans="1:4" s="70" customFormat="1" ht="24" customHeight="1">
      <c r="A34" s="395" t="s">
        <v>10</v>
      </c>
      <c r="B34" s="667">
        <v>990</v>
      </c>
      <c r="C34" s="667">
        <v>367</v>
      </c>
      <c r="D34" s="666">
        <v>37.07</v>
      </c>
    </row>
    <row r="35" spans="1:4" ht="17.100000000000001" customHeight="1">
      <c r="A35" s="69" t="s">
        <v>80</v>
      </c>
      <c r="B35" s="668">
        <v>201</v>
      </c>
      <c r="C35" s="668">
        <v>45</v>
      </c>
      <c r="D35" s="669">
        <v>22.388059701492537</v>
      </c>
    </row>
    <row r="36" spans="1:4" ht="17.100000000000001" customHeight="1">
      <c r="A36" s="69" t="s">
        <v>44</v>
      </c>
      <c r="B36" s="668">
        <v>97</v>
      </c>
      <c r="C36" s="668">
        <v>40</v>
      </c>
      <c r="D36" s="669">
        <v>41.237113402061851</v>
      </c>
    </row>
    <row r="37" spans="1:4" ht="17.100000000000001" customHeight="1">
      <c r="A37" s="69" t="s">
        <v>45</v>
      </c>
      <c r="B37" s="668">
        <v>117</v>
      </c>
      <c r="C37" s="668">
        <v>44</v>
      </c>
      <c r="D37" s="669">
        <v>37.606837606837608</v>
      </c>
    </row>
    <row r="38" spans="1:4" ht="17.100000000000001" customHeight="1">
      <c r="A38" s="69" t="s">
        <v>46</v>
      </c>
      <c r="B38" s="668">
        <v>83</v>
      </c>
      <c r="C38" s="668">
        <v>28</v>
      </c>
      <c r="D38" s="669">
        <v>33.734939759036145</v>
      </c>
    </row>
    <row r="39" spans="1:4" ht="17.100000000000001" customHeight="1">
      <c r="A39" s="69" t="s">
        <v>47</v>
      </c>
      <c r="B39" s="668">
        <v>62</v>
      </c>
      <c r="C39" s="668">
        <v>28</v>
      </c>
      <c r="D39" s="669">
        <v>45.161290322580641</v>
      </c>
    </row>
    <row r="40" spans="1:4" ht="17.100000000000001" customHeight="1">
      <c r="A40" s="69" t="s">
        <v>48</v>
      </c>
      <c r="B40" s="668">
        <v>53</v>
      </c>
      <c r="C40" s="668">
        <v>28</v>
      </c>
      <c r="D40" s="669">
        <v>52.830188679245282</v>
      </c>
    </row>
    <row r="41" spans="1:4" ht="17.100000000000001" customHeight="1">
      <c r="A41" s="69"/>
      <c r="B41" s="416"/>
      <c r="C41" s="416"/>
      <c r="D41" s="417"/>
    </row>
    <row r="42" spans="1:4" s="34" customFormat="1" ht="35.1" customHeight="1">
      <c r="A42" s="64">
        <f>A1</f>
        <v>21</v>
      </c>
      <c r="B42" s="65"/>
      <c r="C42" s="65"/>
      <c r="D42" s="65"/>
    </row>
    <row r="43" spans="1:4" s="66" customFormat="1" ht="34.5" customHeight="1">
      <c r="A43" s="734" t="s">
        <v>280</v>
      </c>
      <c r="B43" s="734"/>
      <c r="C43" s="734"/>
      <c r="D43" s="734"/>
    </row>
    <row r="44" spans="1:4" ht="10.5" customHeight="1">
      <c r="A44" s="82"/>
      <c r="B44" s="737"/>
      <c r="C44" s="737"/>
      <c r="D44" s="67"/>
    </row>
    <row r="45" spans="1:4" ht="35.25" customHeight="1">
      <c r="A45" s="738"/>
      <c r="B45" s="719" t="s">
        <v>370</v>
      </c>
      <c r="C45" s="719" t="s">
        <v>371</v>
      </c>
      <c r="D45" s="719"/>
    </row>
    <row r="46" spans="1:4" ht="34.5" customHeight="1">
      <c r="A46" s="739"/>
      <c r="B46" s="719"/>
      <c r="C46" s="217" t="s">
        <v>367</v>
      </c>
      <c r="D46" s="217" t="s">
        <v>372</v>
      </c>
    </row>
    <row r="47" spans="1:4" ht="26.25" customHeight="1">
      <c r="A47" s="69" t="s">
        <v>49</v>
      </c>
      <c r="B47" s="668">
        <v>11</v>
      </c>
      <c r="C47" s="668">
        <v>7</v>
      </c>
      <c r="D47" s="669">
        <v>63.636363636363633</v>
      </c>
    </row>
    <row r="48" spans="1:4" ht="17.100000000000001" customHeight="1">
      <c r="A48" s="69" t="s">
        <v>50</v>
      </c>
      <c r="B48" s="668">
        <v>124</v>
      </c>
      <c r="C48" s="668">
        <v>63</v>
      </c>
      <c r="D48" s="669">
        <v>50.806451612903224</v>
      </c>
    </row>
    <row r="49" spans="1:4" ht="17.100000000000001" customHeight="1">
      <c r="A49" s="69" t="s">
        <v>51</v>
      </c>
      <c r="B49" s="668">
        <v>79</v>
      </c>
      <c r="C49" s="668">
        <v>9</v>
      </c>
      <c r="D49" s="669">
        <v>11.39240506329114</v>
      </c>
    </row>
    <row r="50" spans="1:4" ht="17.100000000000001" customHeight="1">
      <c r="A50" s="69" t="s">
        <v>52</v>
      </c>
      <c r="B50" s="668">
        <v>64</v>
      </c>
      <c r="C50" s="668">
        <v>38</v>
      </c>
      <c r="D50" s="669">
        <v>59.38</v>
      </c>
    </row>
    <row r="51" spans="1:4" ht="17.100000000000001" customHeight="1">
      <c r="A51" s="69" t="s">
        <v>53</v>
      </c>
      <c r="B51" s="668">
        <v>34</v>
      </c>
      <c r="C51" s="668">
        <v>0</v>
      </c>
      <c r="D51" s="669"/>
    </row>
    <row r="52" spans="1:4" ht="17.100000000000001" customHeight="1">
      <c r="A52" s="69" t="s">
        <v>81</v>
      </c>
      <c r="B52" s="668">
        <v>32</v>
      </c>
      <c r="C52" s="668">
        <v>19</v>
      </c>
      <c r="D52" s="669">
        <v>59.375</v>
      </c>
    </row>
    <row r="53" spans="1:4" ht="17.100000000000001" customHeight="1">
      <c r="A53" s="69" t="s">
        <v>54</v>
      </c>
      <c r="B53" s="668">
        <v>11</v>
      </c>
      <c r="C53" s="668">
        <v>5</v>
      </c>
      <c r="D53" s="669">
        <v>45.454545454545453</v>
      </c>
    </row>
    <row r="54" spans="1:4" ht="17.100000000000001" customHeight="1">
      <c r="A54" s="69" t="s">
        <v>55</v>
      </c>
      <c r="B54" s="668">
        <v>22</v>
      </c>
      <c r="C54" s="668">
        <v>13</v>
      </c>
      <c r="D54" s="669">
        <v>59.090909090909093</v>
      </c>
    </row>
    <row r="55" spans="1:4" s="70" customFormat="1" ht="21" customHeight="1">
      <c r="A55" s="398" t="s">
        <v>11</v>
      </c>
      <c r="B55" s="667">
        <v>221</v>
      </c>
      <c r="C55" s="667">
        <v>82</v>
      </c>
      <c r="D55" s="666">
        <v>37.104072398190048</v>
      </c>
    </row>
    <row r="56" spans="1:4" ht="17.100000000000001" customHeight="1">
      <c r="A56" s="69" t="s">
        <v>56</v>
      </c>
      <c r="B56" s="668">
        <v>50</v>
      </c>
      <c r="C56" s="668">
        <v>12</v>
      </c>
      <c r="D56" s="669">
        <v>24</v>
      </c>
    </row>
    <row r="57" spans="1:4" ht="17.100000000000001" customHeight="1">
      <c r="A57" s="69" t="s">
        <v>57</v>
      </c>
      <c r="B57" s="668">
        <v>67</v>
      </c>
      <c r="C57" s="668">
        <v>22</v>
      </c>
      <c r="D57" s="669">
        <v>32.835820895522389</v>
      </c>
    </row>
    <row r="58" spans="1:4" ht="17.100000000000001" customHeight="1">
      <c r="A58" s="69" t="s">
        <v>58</v>
      </c>
      <c r="B58" s="668">
        <v>40</v>
      </c>
      <c r="C58" s="668">
        <v>16</v>
      </c>
      <c r="D58" s="669">
        <v>40</v>
      </c>
    </row>
    <row r="59" spans="1:4" ht="17.100000000000001" customHeight="1">
      <c r="A59" s="69" t="s">
        <v>59</v>
      </c>
      <c r="B59" s="668">
        <v>30</v>
      </c>
      <c r="C59" s="668">
        <v>13</v>
      </c>
      <c r="D59" s="669">
        <v>43.333333333333336</v>
      </c>
    </row>
    <row r="60" spans="1:4" ht="17.100000000000001" customHeight="1">
      <c r="A60" s="69" t="s">
        <v>60</v>
      </c>
      <c r="B60" s="668">
        <v>34</v>
      </c>
      <c r="C60" s="668">
        <v>19</v>
      </c>
      <c r="D60" s="669">
        <v>55.882352941176471</v>
      </c>
    </row>
    <row r="61" spans="1:4" s="70" customFormat="1" ht="21" customHeight="1">
      <c r="A61" s="398" t="s">
        <v>12</v>
      </c>
      <c r="B61" s="667">
        <v>165</v>
      </c>
      <c r="C61" s="667">
        <v>27</v>
      </c>
      <c r="D61" s="666">
        <v>16.363636363636363</v>
      </c>
    </row>
    <row r="62" spans="1:4" ht="17.100000000000001" customHeight="1">
      <c r="A62" s="69" t="s">
        <v>61</v>
      </c>
      <c r="B62" s="668">
        <v>8</v>
      </c>
      <c r="C62" s="668">
        <v>0</v>
      </c>
      <c r="D62" s="669"/>
    </row>
    <row r="63" spans="1:4" ht="17.100000000000001" customHeight="1">
      <c r="A63" s="69" t="s">
        <v>62</v>
      </c>
      <c r="B63" s="668">
        <v>4</v>
      </c>
      <c r="C63" s="668">
        <v>0</v>
      </c>
      <c r="D63" s="669"/>
    </row>
    <row r="64" spans="1:4" ht="17.100000000000001" customHeight="1">
      <c r="A64" s="69" t="s">
        <v>63</v>
      </c>
      <c r="B64" s="668">
        <v>14</v>
      </c>
      <c r="C64" s="668">
        <v>0</v>
      </c>
      <c r="D64" s="669"/>
    </row>
    <row r="65" spans="1:4" ht="17.100000000000001" customHeight="1">
      <c r="A65" s="69" t="s">
        <v>64</v>
      </c>
      <c r="B65" s="668">
        <v>84</v>
      </c>
      <c r="C65" s="668">
        <v>24</v>
      </c>
      <c r="D65" s="669">
        <v>28.571428571428569</v>
      </c>
    </row>
    <row r="66" spans="1:4" ht="17.100000000000001" customHeight="1">
      <c r="A66" s="69" t="s">
        <v>83</v>
      </c>
      <c r="B66" s="668">
        <v>28</v>
      </c>
      <c r="C66" s="668">
        <v>3</v>
      </c>
      <c r="D66" s="669">
        <v>10.714285714285714</v>
      </c>
    </row>
    <row r="67" spans="1:4" ht="17.100000000000001" customHeight="1">
      <c r="A67" s="69" t="s">
        <v>66</v>
      </c>
      <c r="B67" s="668">
        <v>27</v>
      </c>
      <c r="C67" s="668">
        <v>0</v>
      </c>
      <c r="D67" s="669"/>
    </row>
    <row r="68" spans="1:4" s="70" customFormat="1" ht="21" customHeight="1">
      <c r="A68" s="398" t="s">
        <v>13</v>
      </c>
      <c r="B68" s="667">
        <v>531</v>
      </c>
      <c r="C68" s="667">
        <v>212</v>
      </c>
      <c r="D68" s="666">
        <v>39.92467043314501</v>
      </c>
    </row>
    <row r="69" spans="1:4" ht="17.100000000000001" customHeight="1">
      <c r="A69" s="69" t="s">
        <v>67</v>
      </c>
      <c r="B69" s="668">
        <v>20</v>
      </c>
      <c r="C69" s="668">
        <v>5</v>
      </c>
      <c r="D69" s="669">
        <v>25</v>
      </c>
    </row>
    <row r="70" spans="1:4" ht="17.100000000000001" customHeight="1">
      <c r="A70" s="69" t="s">
        <v>68</v>
      </c>
      <c r="B70" s="668">
        <v>20</v>
      </c>
      <c r="C70" s="668">
        <v>9</v>
      </c>
      <c r="D70" s="669">
        <v>45</v>
      </c>
    </row>
    <row r="71" spans="1:4" ht="17.100000000000001" customHeight="1">
      <c r="A71" s="69" t="s">
        <v>69</v>
      </c>
      <c r="B71" s="668">
        <v>73</v>
      </c>
      <c r="C71" s="668">
        <v>23</v>
      </c>
      <c r="D71" s="669">
        <v>31.506849315068493</v>
      </c>
    </row>
    <row r="72" spans="1:4" ht="17.100000000000001" customHeight="1">
      <c r="A72" s="69" t="s">
        <v>70</v>
      </c>
      <c r="B72" s="668">
        <v>65</v>
      </c>
      <c r="C72" s="668">
        <v>18</v>
      </c>
      <c r="D72" s="669">
        <v>27.692307692307693</v>
      </c>
    </row>
    <row r="73" spans="1:4" ht="17.100000000000001" customHeight="1">
      <c r="A73" s="69" t="s">
        <v>71</v>
      </c>
      <c r="B73" s="668">
        <v>21</v>
      </c>
      <c r="C73" s="668">
        <v>14</v>
      </c>
      <c r="D73" s="669">
        <v>66.666666666666657</v>
      </c>
    </row>
    <row r="74" spans="1:4" ht="17.100000000000001" customHeight="1">
      <c r="A74" s="69" t="s">
        <v>72</v>
      </c>
      <c r="B74" s="668">
        <v>82</v>
      </c>
      <c r="C74" s="668">
        <v>45</v>
      </c>
      <c r="D74" s="669">
        <v>54.878048780487809</v>
      </c>
    </row>
    <row r="75" spans="1:4" ht="17.100000000000001" customHeight="1">
      <c r="A75" s="69" t="s">
        <v>73</v>
      </c>
      <c r="B75" s="668">
        <v>45</v>
      </c>
      <c r="C75" s="668">
        <v>20</v>
      </c>
      <c r="D75" s="669">
        <v>44.444444444444443</v>
      </c>
    </row>
    <row r="76" spans="1:4" ht="17.100000000000001" customHeight="1">
      <c r="A76" s="69" t="s">
        <v>74</v>
      </c>
      <c r="B76" s="668">
        <v>35</v>
      </c>
      <c r="C76" s="668">
        <v>13</v>
      </c>
      <c r="D76" s="669">
        <v>37.142857142857146</v>
      </c>
    </row>
    <row r="77" spans="1:4" ht="17.100000000000001" customHeight="1">
      <c r="A77" s="69" t="s">
        <v>75</v>
      </c>
      <c r="B77" s="668">
        <v>21</v>
      </c>
      <c r="C77" s="668">
        <v>2</v>
      </c>
      <c r="D77" s="669">
        <v>9.5238095238095237</v>
      </c>
    </row>
    <row r="78" spans="1:4" ht="17.100000000000001" customHeight="1">
      <c r="A78" s="69" t="s">
        <v>76</v>
      </c>
      <c r="B78" s="668">
        <v>35</v>
      </c>
      <c r="C78" s="668">
        <v>15</v>
      </c>
      <c r="D78" s="669">
        <v>42.857142857142854</v>
      </c>
    </row>
    <row r="79" spans="1:4" ht="17.100000000000001" customHeight="1">
      <c r="A79" s="69" t="s">
        <v>77</v>
      </c>
      <c r="B79" s="668">
        <v>40</v>
      </c>
      <c r="C79" s="668">
        <v>22</v>
      </c>
      <c r="D79" s="669">
        <v>55.000000000000007</v>
      </c>
    </row>
    <row r="80" spans="1:4" ht="17.100000000000001" customHeight="1">
      <c r="A80" s="69" t="s">
        <v>78</v>
      </c>
      <c r="B80" s="668">
        <v>26</v>
      </c>
      <c r="C80" s="668">
        <v>15</v>
      </c>
      <c r="D80" s="669">
        <v>57.692307692307686</v>
      </c>
    </row>
    <row r="81" spans="1:4" ht="17.100000000000001" customHeight="1">
      <c r="A81" s="69" t="s">
        <v>79</v>
      </c>
      <c r="B81" s="668">
        <v>48</v>
      </c>
      <c r="C81" s="668">
        <v>11</v>
      </c>
      <c r="D81" s="669">
        <v>22.916666666666664</v>
      </c>
    </row>
    <row r="82" spans="1:4" ht="5.0999999999999996" customHeight="1">
      <c r="A82" s="71"/>
      <c r="B82" s="71"/>
      <c r="C82" s="71"/>
      <c r="D82" s="71"/>
    </row>
  </sheetData>
  <mergeCells count="10">
    <mergeCell ref="B44:C44"/>
    <mergeCell ref="A45:A46"/>
    <mergeCell ref="B45:B46"/>
    <mergeCell ref="C45:D45"/>
    <mergeCell ref="A2:D2"/>
    <mergeCell ref="B3:C3"/>
    <mergeCell ref="A4:A5"/>
    <mergeCell ref="B4:B5"/>
    <mergeCell ref="C4:D4"/>
    <mergeCell ref="A43:D43"/>
  </mergeCells>
  <pageMargins left="0.39370078740157483" right="0.15748031496062992" top="0.31496062992125984" bottom="0.39370078740157483" header="0.31496062992125984" footer="0.23622047244094491"/>
  <pageSetup paperSize="9" firstPageNumber="43" orientation="portrait" r:id="rId1"/>
  <headerFooter>
    <oddFooter>&amp;C&amp;P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dimension ref="A1:I213"/>
  <sheetViews>
    <sheetView showZeros="0" zoomScale="96" zoomScaleNormal="96" workbookViewId="0">
      <selection sqref="A1:I1"/>
    </sheetView>
  </sheetViews>
  <sheetFormatPr defaultRowHeight="12.75"/>
  <cols>
    <col min="1" max="1" width="38" style="39" customWidth="1"/>
    <col min="2" max="3" width="10.42578125" style="39" customWidth="1"/>
    <col min="4" max="4" width="1.28515625" style="39" customWidth="1"/>
    <col min="5" max="6" width="9.42578125" style="39" customWidth="1"/>
    <col min="7" max="7" width="1.28515625" style="39" customWidth="1"/>
    <col min="8" max="9" width="8.85546875" style="39" customWidth="1"/>
    <col min="10" max="229" width="9.140625" style="39"/>
    <col min="230" max="230" width="38" style="39" customWidth="1"/>
    <col min="231" max="232" width="10.42578125" style="39" customWidth="1"/>
    <col min="233" max="233" width="1.28515625" style="39" customWidth="1"/>
    <col min="234" max="235" width="9.42578125" style="39" customWidth="1"/>
    <col min="236" max="236" width="1.28515625" style="39" customWidth="1"/>
    <col min="237" max="238" width="8.85546875" style="39" customWidth="1"/>
    <col min="239" max="239" width="9.140625" style="39"/>
    <col min="240" max="240" width="8" style="39" customWidth="1"/>
    <col min="241" max="241" width="9.140625" style="39"/>
    <col min="242" max="242" width="14.7109375" style="39" customWidth="1"/>
    <col min="243" max="244" width="9.140625" style="39"/>
    <col min="245" max="245" width="3" style="39" customWidth="1"/>
    <col min="246" max="247" width="9.140625" style="39"/>
    <col min="248" max="248" width="1.7109375" style="39" customWidth="1"/>
    <col min="249" max="485" width="9.140625" style="39"/>
    <col min="486" max="486" width="38" style="39" customWidth="1"/>
    <col min="487" max="488" width="10.42578125" style="39" customWidth="1"/>
    <col min="489" max="489" width="1.28515625" style="39" customWidth="1"/>
    <col min="490" max="491" width="9.42578125" style="39" customWidth="1"/>
    <col min="492" max="492" width="1.28515625" style="39" customWidth="1"/>
    <col min="493" max="494" width="8.85546875" style="39" customWidth="1"/>
    <col min="495" max="495" width="9.140625" style="39"/>
    <col min="496" max="496" width="8" style="39" customWidth="1"/>
    <col min="497" max="497" width="9.140625" style="39"/>
    <col min="498" max="498" width="14.7109375" style="39" customWidth="1"/>
    <col min="499" max="500" width="9.140625" style="39"/>
    <col min="501" max="501" width="3" style="39" customWidth="1"/>
    <col min="502" max="503" width="9.140625" style="39"/>
    <col min="504" max="504" width="1.7109375" style="39" customWidth="1"/>
    <col min="505" max="741" width="9.140625" style="39"/>
    <col min="742" max="742" width="38" style="39" customWidth="1"/>
    <col min="743" max="744" width="10.42578125" style="39" customWidth="1"/>
    <col min="745" max="745" width="1.28515625" style="39" customWidth="1"/>
    <col min="746" max="747" width="9.42578125" style="39" customWidth="1"/>
    <col min="748" max="748" width="1.28515625" style="39" customWidth="1"/>
    <col min="749" max="750" width="8.85546875" style="39" customWidth="1"/>
    <col min="751" max="751" width="9.140625" style="39"/>
    <col min="752" max="752" width="8" style="39" customWidth="1"/>
    <col min="753" max="753" width="9.140625" style="39"/>
    <col min="754" max="754" width="14.7109375" style="39" customWidth="1"/>
    <col min="755" max="756" width="9.140625" style="39"/>
    <col min="757" max="757" width="3" style="39" customWidth="1"/>
    <col min="758" max="759" width="9.140625" style="39"/>
    <col min="760" max="760" width="1.7109375" style="39" customWidth="1"/>
    <col min="761" max="997" width="9.140625" style="39"/>
    <col min="998" max="998" width="38" style="39" customWidth="1"/>
    <col min="999" max="1000" width="10.42578125" style="39" customWidth="1"/>
    <col min="1001" max="1001" width="1.28515625" style="39" customWidth="1"/>
    <col min="1002" max="1003" width="9.42578125" style="39" customWidth="1"/>
    <col min="1004" max="1004" width="1.28515625" style="39" customWidth="1"/>
    <col min="1005" max="1006" width="8.85546875" style="39" customWidth="1"/>
    <col min="1007" max="1007" width="9.140625" style="39"/>
    <col min="1008" max="1008" width="8" style="39" customWidth="1"/>
    <col min="1009" max="1009" width="9.140625" style="39"/>
    <col min="1010" max="1010" width="14.7109375" style="39" customWidth="1"/>
    <col min="1011" max="1012" width="9.140625" style="39"/>
    <col min="1013" max="1013" width="3" style="39" customWidth="1"/>
    <col min="1014" max="1015" width="9.140625" style="39"/>
    <col min="1016" max="1016" width="1.7109375" style="39" customWidth="1"/>
    <col min="1017" max="1253" width="9.140625" style="39"/>
    <col min="1254" max="1254" width="38" style="39" customWidth="1"/>
    <col min="1255" max="1256" width="10.42578125" style="39" customWidth="1"/>
    <col min="1257" max="1257" width="1.28515625" style="39" customWidth="1"/>
    <col min="1258" max="1259" width="9.42578125" style="39" customWidth="1"/>
    <col min="1260" max="1260" width="1.28515625" style="39" customWidth="1"/>
    <col min="1261" max="1262" width="8.85546875" style="39" customWidth="1"/>
    <col min="1263" max="1263" width="9.140625" style="39"/>
    <col min="1264" max="1264" width="8" style="39" customWidth="1"/>
    <col min="1265" max="1265" width="9.140625" style="39"/>
    <col min="1266" max="1266" width="14.7109375" style="39" customWidth="1"/>
    <col min="1267" max="1268" width="9.140625" style="39"/>
    <col min="1269" max="1269" width="3" style="39" customWidth="1"/>
    <col min="1270" max="1271" width="9.140625" style="39"/>
    <col min="1272" max="1272" width="1.7109375" style="39" customWidth="1"/>
    <col min="1273" max="1509" width="9.140625" style="39"/>
    <col min="1510" max="1510" width="38" style="39" customWidth="1"/>
    <col min="1511" max="1512" width="10.42578125" style="39" customWidth="1"/>
    <col min="1513" max="1513" width="1.28515625" style="39" customWidth="1"/>
    <col min="1514" max="1515" width="9.42578125" style="39" customWidth="1"/>
    <col min="1516" max="1516" width="1.28515625" style="39" customWidth="1"/>
    <col min="1517" max="1518" width="8.85546875" style="39" customWidth="1"/>
    <col min="1519" max="1519" width="9.140625" style="39"/>
    <col min="1520" max="1520" width="8" style="39" customWidth="1"/>
    <col min="1521" max="1521" width="9.140625" style="39"/>
    <col min="1522" max="1522" width="14.7109375" style="39" customWidth="1"/>
    <col min="1523" max="1524" width="9.140625" style="39"/>
    <col min="1525" max="1525" width="3" style="39" customWidth="1"/>
    <col min="1526" max="1527" width="9.140625" style="39"/>
    <col min="1528" max="1528" width="1.7109375" style="39" customWidth="1"/>
    <col min="1529" max="1765" width="9.140625" style="39"/>
    <col min="1766" max="1766" width="38" style="39" customWidth="1"/>
    <col min="1767" max="1768" width="10.42578125" style="39" customWidth="1"/>
    <col min="1769" max="1769" width="1.28515625" style="39" customWidth="1"/>
    <col min="1770" max="1771" width="9.42578125" style="39" customWidth="1"/>
    <col min="1772" max="1772" width="1.28515625" style="39" customWidth="1"/>
    <col min="1773" max="1774" width="8.85546875" style="39" customWidth="1"/>
    <col min="1775" max="1775" width="9.140625" style="39"/>
    <col min="1776" max="1776" width="8" style="39" customWidth="1"/>
    <col min="1777" max="1777" width="9.140625" style="39"/>
    <col min="1778" max="1778" width="14.7109375" style="39" customWidth="1"/>
    <col min="1779" max="1780" width="9.140625" style="39"/>
    <col min="1781" max="1781" width="3" style="39" customWidth="1"/>
    <col min="1782" max="1783" width="9.140625" style="39"/>
    <col min="1784" max="1784" width="1.7109375" style="39" customWidth="1"/>
    <col min="1785" max="2021" width="9.140625" style="39"/>
    <col min="2022" max="2022" width="38" style="39" customWidth="1"/>
    <col min="2023" max="2024" width="10.42578125" style="39" customWidth="1"/>
    <col min="2025" max="2025" width="1.28515625" style="39" customWidth="1"/>
    <col min="2026" max="2027" width="9.42578125" style="39" customWidth="1"/>
    <col min="2028" max="2028" width="1.28515625" style="39" customWidth="1"/>
    <col min="2029" max="2030" width="8.85546875" style="39" customWidth="1"/>
    <col min="2031" max="2031" width="9.140625" style="39"/>
    <col min="2032" max="2032" width="8" style="39" customWidth="1"/>
    <col min="2033" max="2033" width="9.140625" style="39"/>
    <col min="2034" max="2034" width="14.7109375" style="39" customWidth="1"/>
    <col min="2035" max="2036" width="9.140625" style="39"/>
    <col min="2037" max="2037" width="3" style="39" customWidth="1"/>
    <col min="2038" max="2039" width="9.140625" style="39"/>
    <col min="2040" max="2040" width="1.7109375" style="39" customWidth="1"/>
    <col min="2041" max="2277" width="9.140625" style="39"/>
    <col min="2278" max="2278" width="38" style="39" customWidth="1"/>
    <col min="2279" max="2280" width="10.42578125" style="39" customWidth="1"/>
    <col min="2281" max="2281" width="1.28515625" style="39" customWidth="1"/>
    <col min="2282" max="2283" width="9.42578125" style="39" customWidth="1"/>
    <col min="2284" max="2284" width="1.28515625" style="39" customWidth="1"/>
    <col min="2285" max="2286" width="8.85546875" style="39" customWidth="1"/>
    <col min="2287" max="2287" width="9.140625" style="39"/>
    <col min="2288" max="2288" width="8" style="39" customWidth="1"/>
    <col min="2289" max="2289" width="9.140625" style="39"/>
    <col min="2290" max="2290" width="14.7109375" style="39" customWidth="1"/>
    <col min="2291" max="2292" width="9.140625" style="39"/>
    <col min="2293" max="2293" width="3" style="39" customWidth="1"/>
    <col min="2294" max="2295" width="9.140625" style="39"/>
    <col min="2296" max="2296" width="1.7109375" style="39" customWidth="1"/>
    <col min="2297" max="2533" width="9.140625" style="39"/>
    <col min="2534" max="2534" width="38" style="39" customWidth="1"/>
    <col min="2535" max="2536" width="10.42578125" style="39" customWidth="1"/>
    <col min="2537" max="2537" width="1.28515625" style="39" customWidth="1"/>
    <col min="2538" max="2539" width="9.42578125" style="39" customWidth="1"/>
    <col min="2540" max="2540" width="1.28515625" style="39" customWidth="1"/>
    <col min="2541" max="2542" width="8.85546875" style="39" customWidth="1"/>
    <col min="2543" max="2543" width="9.140625" style="39"/>
    <col min="2544" max="2544" width="8" style="39" customWidth="1"/>
    <col min="2545" max="2545" width="9.140625" style="39"/>
    <col min="2546" max="2546" width="14.7109375" style="39" customWidth="1"/>
    <col min="2547" max="2548" width="9.140625" style="39"/>
    <col min="2549" max="2549" width="3" style="39" customWidth="1"/>
    <col min="2550" max="2551" width="9.140625" style="39"/>
    <col min="2552" max="2552" width="1.7109375" style="39" customWidth="1"/>
    <col min="2553" max="2789" width="9.140625" style="39"/>
    <col min="2790" max="2790" width="38" style="39" customWidth="1"/>
    <col min="2791" max="2792" width="10.42578125" style="39" customWidth="1"/>
    <col min="2793" max="2793" width="1.28515625" style="39" customWidth="1"/>
    <col min="2794" max="2795" width="9.42578125" style="39" customWidth="1"/>
    <col min="2796" max="2796" width="1.28515625" style="39" customWidth="1"/>
    <col min="2797" max="2798" width="8.85546875" style="39" customWidth="1"/>
    <col min="2799" max="2799" width="9.140625" style="39"/>
    <col min="2800" max="2800" width="8" style="39" customWidth="1"/>
    <col min="2801" max="2801" width="9.140625" style="39"/>
    <col min="2802" max="2802" width="14.7109375" style="39" customWidth="1"/>
    <col min="2803" max="2804" width="9.140625" style="39"/>
    <col min="2805" max="2805" width="3" style="39" customWidth="1"/>
    <col min="2806" max="2807" width="9.140625" style="39"/>
    <col min="2808" max="2808" width="1.7109375" style="39" customWidth="1"/>
    <col min="2809" max="3045" width="9.140625" style="39"/>
    <col min="3046" max="3046" width="38" style="39" customWidth="1"/>
    <col min="3047" max="3048" width="10.42578125" style="39" customWidth="1"/>
    <col min="3049" max="3049" width="1.28515625" style="39" customWidth="1"/>
    <col min="3050" max="3051" width="9.42578125" style="39" customWidth="1"/>
    <col min="3052" max="3052" width="1.28515625" style="39" customWidth="1"/>
    <col min="3053" max="3054" width="8.85546875" style="39" customWidth="1"/>
    <col min="3055" max="3055" width="9.140625" style="39"/>
    <col min="3056" max="3056" width="8" style="39" customWidth="1"/>
    <col min="3057" max="3057" width="9.140625" style="39"/>
    <col min="3058" max="3058" width="14.7109375" style="39" customWidth="1"/>
    <col min="3059" max="3060" width="9.140625" style="39"/>
    <col min="3061" max="3061" width="3" style="39" customWidth="1"/>
    <col min="3062" max="3063" width="9.140625" style="39"/>
    <col min="3064" max="3064" width="1.7109375" style="39" customWidth="1"/>
    <col min="3065" max="3301" width="9.140625" style="39"/>
    <col min="3302" max="3302" width="38" style="39" customWidth="1"/>
    <col min="3303" max="3304" width="10.42578125" style="39" customWidth="1"/>
    <col min="3305" max="3305" width="1.28515625" style="39" customWidth="1"/>
    <col min="3306" max="3307" width="9.42578125" style="39" customWidth="1"/>
    <col min="3308" max="3308" width="1.28515625" style="39" customWidth="1"/>
    <col min="3309" max="3310" width="8.85546875" style="39" customWidth="1"/>
    <col min="3311" max="3311" width="9.140625" style="39"/>
    <col min="3312" max="3312" width="8" style="39" customWidth="1"/>
    <col min="3313" max="3313" width="9.140625" style="39"/>
    <col min="3314" max="3314" width="14.7109375" style="39" customWidth="1"/>
    <col min="3315" max="3316" width="9.140625" style="39"/>
    <col min="3317" max="3317" width="3" style="39" customWidth="1"/>
    <col min="3318" max="3319" width="9.140625" style="39"/>
    <col min="3320" max="3320" width="1.7109375" style="39" customWidth="1"/>
    <col min="3321" max="3557" width="9.140625" style="39"/>
    <col min="3558" max="3558" width="38" style="39" customWidth="1"/>
    <col min="3559" max="3560" width="10.42578125" style="39" customWidth="1"/>
    <col min="3561" max="3561" width="1.28515625" style="39" customWidth="1"/>
    <col min="3562" max="3563" width="9.42578125" style="39" customWidth="1"/>
    <col min="3564" max="3564" width="1.28515625" style="39" customWidth="1"/>
    <col min="3565" max="3566" width="8.85546875" style="39" customWidth="1"/>
    <col min="3567" max="3567" width="9.140625" style="39"/>
    <col min="3568" max="3568" width="8" style="39" customWidth="1"/>
    <col min="3569" max="3569" width="9.140625" style="39"/>
    <col min="3570" max="3570" width="14.7109375" style="39" customWidth="1"/>
    <col min="3571" max="3572" width="9.140625" style="39"/>
    <col min="3573" max="3573" width="3" style="39" customWidth="1"/>
    <col min="3574" max="3575" width="9.140625" style="39"/>
    <col min="3576" max="3576" width="1.7109375" style="39" customWidth="1"/>
    <col min="3577" max="3813" width="9.140625" style="39"/>
    <col min="3814" max="3814" width="38" style="39" customWidth="1"/>
    <col min="3815" max="3816" width="10.42578125" style="39" customWidth="1"/>
    <col min="3817" max="3817" width="1.28515625" style="39" customWidth="1"/>
    <col min="3818" max="3819" width="9.42578125" style="39" customWidth="1"/>
    <col min="3820" max="3820" width="1.28515625" style="39" customWidth="1"/>
    <col min="3821" max="3822" width="8.85546875" style="39" customWidth="1"/>
    <col min="3823" max="3823" width="9.140625" style="39"/>
    <col min="3824" max="3824" width="8" style="39" customWidth="1"/>
    <col min="3825" max="3825" width="9.140625" style="39"/>
    <col min="3826" max="3826" width="14.7109375" style="39" customWidth="1"/>
    <col min="3827" max="3828" width="9.140625" style="39"/>
    <col min="3829" max="3829" width="3" style="39" customWidth="1"/>
    <col min="3830" max="3831" width="9.140625" style="39"/>
    <col min="3832" max="3832" width="1.7109375" style="39" customWidth="1"/>
    <col min="3833" max="4069" width="9.140625" style="39"/>
    <col min="4070" max="4070" width="38" style="39" customWidth="1"/>
    <col min="4071" max="4072" width="10.42578125" style="39" customWidth="1"/>
    <col min="4073" max="4073" width="1.28515625" style="39" customWidth="1"/>
    <col min="4074" max="4075" width="9.42578125" style="39" customWidth="1"/>
    <col min="4076" max="4076" width="1.28515625" style="39" customWidth="1"/>
    <col min="4077" max="4078" width="8.85546875" style="39" customWidth="1"/>
    <col min="4079" max="4079" width="9.140625" style="39"/>
    <col min="4080" max="4080" width="8" style="39" customWidth="1"/>
    <col min="4081" max="4081" width="9.140625" style="39"/>
    <col min="4082" max="4082" width="14.7109375" style="39" customWidth="1"/>
    <col min="4083" max="4084" width="9.140625" style="39"/>
    <col min="4085" max="4085" width="3" style="39" customWidth="1"/>
    <col min="4086" max="4087" width="9.140625" style="39"/>
    <col min="4088" max="4088" width="1.7109375" style="39" customWidth="1"/>
    <col min="4089" max="4325" width="9.140625" style="39"/>
    <col min="4326" max="4326" width="38" style="39" customWidth="1"/>
    <col min="4327" max="4328" width="10.42578125" style="39" customWidth="1"/>
    <col min="4329" max="4329" width="1.28515625" style="39" customWidth="1"/>
    <col min="4330" max="4331" width="9.42578125" style="39" customWidth="1"/>
    <col min="4332" max="4332" width="1.28515625" style="39" customWidth="1"/>
    <col min="4333" max="4334" width="8.85546875" style="39" customWidth="1"/>
    <col min="4335" max="4335" width="9.140625" style="39"/>
    <col min="4336" max="4336" width="8" style="39" customWidth="1"/>
    <col min="4337" max="4337" width="9.140625" style="39"/>
    <col min="4338" max="4338" width="14.7109375" style="39" customWidth="1"/>
    <col min="4339" max="4340" width="9.140625" style="39"/>
    <col min="4341" max="4341" width="3" style="39" customWidth="1"/>
    <col min="4342" max="4343" width="9.140625" style="39"/>
    <col min="4344" max="4344" width="1.7109375" style="39" customWidth="1"/>
    <col min="4345" max="4581" width="9.140625" style="39"/>
    <col min="4582" max="4582" width="38" style="39" customWidth="1"/>
    <col min="4583" max="4584" width="10.42578125" style="39" customWidth="1"/>
    <col min="4585" max="4585" width="1.28515625" style="39" customWidth="1"/>
    <col min="4586" max="4587" width="9.42578125" style="39" customWidth="1"/>
    <col min="4588" max="4588" width="1.28515625" style="39" customWidth="1"/>
    <col min="4589" max="4590" width="8.85546875" style="39" customWidth="1"/>
    <col min="4591" max="4591" width="9.140625" style="39"/>
    <col min="4592" max="4592" width="8" style="39" customWidth="1"/>
    <col min="4593" max="4593" width="9.140625" style="39"/>
    <col min="4594" max="4594" width="14.7109375" style="39" customWidth="1"/>
    <col min="4595" max="4596" width="9.140625" style="39"/>
    <col min="4597" max="4597" width="3" style="39" customWidth="1"/>
    <col min="4598" max="4599" width="9.140625" style="39"/>
    <col min="4600" max="4600" width="1.7109375" style="39" customWidth="1"/>
    <col min="4601" max="4837" width="9.140625" style="39"/>
    <col min="4838" max="4838" width="38" style="39" customWidth="1"/>
    <col min="4839" max="4840" width="10.42578125" style="39" customWidth="1"/>
    <col min="4841" max="4841" width="1.28515625" style="39" customWidth="1"/>
    <col min="4842" max="4843" width="9.42578125" style="39" customWidth="1"/>
    <col min="4844" max="4844" width="1.28515625" style="39" customWidth="1"/>
    <col min="4845" max="4846" width="8.85546875" style="39" customWidth="1"/>
    <col min="4847" max="4847" width="9.140625" style="39"/>
    <col min="4848" max="4848" width="8" style="39" customWidth="1"/>
    <col min="4849" max="4849" width="9.140625" style="39"/>
    <col min="4850" max="4850" width="14.7109375" style="39" customWidth="1"/>
    <col min="4851" max="4852" width="9.140625" style="39"/>
    <col min="4853" max="4853" width="3" style="39" customWidth="1"/>
    <col min="4854" max="4855" width="9.140625" style="39"/>
    <col min="4856" max="4856" width="1.7109375" style="39" customWidth="1"/>
    <col min="4857" max="5093" width="9.140625" style="39"/>
    <col min="5094" max="5094" width="38" style="39" customWidth="1"/>
    <col min="5095" max="5096" width="10.42578125" style="39" customWidth="1"/>
    <col min="5097" max="5097" width="1.28515625" style="39" customWidth="1"/>
    <col min="5098" max="5099" width="9.42578125" style="39" customWidth="1"/>
    <col min="5100" max="5100" width="1.28515625" style="39" customWidth="1"/>
    <col min="5101" max="5102" width="8.85546875" style="39" customWidth="1"/>
    <col min="5103" max="5103" width="9.140625" style="39"/>
    <col min="5104" max="5104" width="8" style="39" customWidth="1"/>
    <col min="5105" max="5105" width="9.140625" style="39"/>
    <col min="5106" max="5106" width="14.7109375" style="39" customWidth="1"/>
    <col min="5107" max="5108" width="9.140625" style="39"/>
    <col min="5109" max="5109" width="3" style="39" customWidth="1"/>
    <col min="5110" max="5111" width="9.140625" style="39"/>
    <col min="5112" max="5112" width="1.7109375" style="39" customWidth="1"/>
    <col min="5113" max="5349" width="9.140625" style="39"/>
    <col min="5350" max="5350" width="38" style="39" customWidth="1"/>
    <col min="5351" max="5352" width="10.42578125" style="39" customWidth="1"/>
    <col min="5353" max="5353" width="1.28515625" style="39" customWidth="1"/>
    <col min="5354" max="5355" width="9.42578125" style="39" customWidth="1"/>
    <col min="5356" max="5356" width="1.28515625" style="39" customWidth="1"/>
    <col min="5357" max="5358" width="8.85546875" style="39" customWidth="1"/>
    <col min="5359" max="5359" width="9.140625" style="39"/>
    <col min="5360" max="5360" width="8" style="39" customWidth="1"/>
    <col min="5361" max="5361" width="9.140625" style="39"/>
    <col min="5362" max="5362" width="14.7109375" style="39" customWidth="1"/>
    <col min="5363" max="5364" width="9.140625" style="39"/>
    <col min="5365" max="5365" width="3" style="39" customWidth="1"/>
    <col min="5366" max="5367" width="9.140625" style="39"/>
    <col min="5368" max="5368" width="1.7109375" style="39" customWidth="1"/>
    <col min="5369" max="5605" width="9.140625" style="39"/>
    <col min="5606" max="5606" width="38" style="39" customWidth="1"/>
    <col min="5607" max="5608" width="10.42578125" style="39" customWidth="1"/>
    <col min="5609" max="5609" width="1.28515625" style="39" customWidth="1"/>
    <col min="5610" max="5611" width="9.42578125" style="39" customWidth="1"/>
    <col min="5612" max="5612" width="1.28515625" style="39" customWidth="1"/>
    <col min="5613" max="5614" width="8.85546875" style="39" customWidth="1"/>
    <col min="5615" max="5615" width="9.140625" style="39"/>
    <col min="5616" max="5616" width="8" style="39" customWidth="1"/>
    <col min="5617" max="5617" width="9.140625" style="39"/>
    <col min="5618" max="5618" width="14.7109375" style="39" customWidth="1"/>
    <col min="5619" max="5620" width="9.140625" style="39"/>
    <col min="5621" max="5621" width="3" style="39" customWidth="1"/>
    <col min="5622" max="5623" width="9.140625" style="39"/>
    <col min="5624" max="5624" width="1.7109375" style="39" customWidth="1"/>
    <col min="5625" max="5861" width="9.140625" style="39"/>
    <col min="5862" max="5862" width="38" style="39" customWidth="1"/>
    <col min="5863" max="5864" width="10.42578125" style="39" customWidth="1"/>
    <col min="5865" max="5865" width="1.28515625" style="39" customWidth="1"/>
    <col min="5866" max="5867" width="9.42578125" style="39" customWidth="1"/>
    <col min="5868" max="5868" width="1.28515625" style="39" customWidth="1"/>
    <col min="5869" max="5870" width="8.85546875" style="39" customWidth="1"/>
    <col min="5871" max="5871" width="9.140625" style="39"/>
    <col min="5872" max="5872" width="8" style="39" customWidth="1"/>
    <col min="5873" max="5873" width="9.140625" style="39"/>
    <col min="5874" max="5874" width="14.7109375" style="39" customWidth="1"/>
    <col min="5875" max="5876" width="9.140625" style="39"/>
    <col min="5877" max="5877" width="3" style="39" customWidth="1"/>
    <col min="5878" max="5879" width="9.140625" style="39"/>
    <col min="5880" max="5880" width="1.7109375" style="39" customWidth="1"/>
    <col min="5881" max="6117" width="9.140625" style="39"/>
    <col min="6118" max="6118" width="38" style="39" customWidth="1"/>
    <col min="6119" max="6120" width="10.42578125" style="39" customWidth="1"/>
    <col min="6121" max="6121" width="1.28515625" style="39" customWidth="1"/>
    <col min="6122" max="6123" width="9.42578125" style="39" customWidth="1"/>
    <col min="6124" max="6124" width="1.28515625" style="39" customWidth="1"/>
    <col min="6125" max="6126" width="8.85546875" style="39" customWidth="1"/>
    <col min="6127" max="6127" width="9.140625" style="39"/>
    <col min="6128" max="6128" width="8" style="39" customWidth="1"/>
    <col min="6129" max="6129" width="9.140625" style="39"/>
    <col min="6130" max="6130" width="14.7109375" style="39" customWidth="1"/>
    <col min="6131" max="6132" width="9.140625" style="39"/>
    <col min="6133" max="6133" width="3" style="39" customWidth="1"/>
    <col min="6134" max="6135" width="9.140625" style="39"/>
    <col min="6136" max="6136" width="1.7109375" style="39" customWidth="1"/>
    <col min="6137" max="6373" width="9.140625" style="39"/>
    <col min="6374" max="6374" width="38" style="39" customWidth="1"/>
    <col min="6375" max="6376" width="10.42578125" style="39" customWidth="1"/>
    <col min="6377" max="6377" width="1.28515625" style="39" customWidth="1"/>
    <col min="6378" max="6379" width="9.42578125" style="39" customWidth="1"/>
    <col min="6380" max="6380" width="1.28515625" style="39" customWidth="1"/>
    <col min="6381" max="6382" width="8.85546875" style="39" customWidth="1"/>
    <col min="6383" max="6383" width="9.140625" style="39"/>
    <col min="6384" max="6384" width="8" style="39" customWidth="1"/>
    <col min="6385" max="6385" width="9.140625" style="39"/>
    <col min="6386" max="6386" width="14.7109375" style="39" customWidth="1"/>
    <col min="6387" max="6388" width="9.140625" style="39"/>
    <col min="6389" max="6389" width="3" style="39" customWidth="1"/>
    <col min="6390" max="6391" width="9.140625" style="39"/>
    <col min="6392" max="6392" width="1.7109375" style="39" customWidth="1"/>
    <col min="6393" max="6629" width="9.140625" style="39"/>
    <col min="6630" max="6630" width="38" style="39" customWidth="1"/>
    <col min="6631" max="6632" width="10.42578125" style="39" customWidth="1"/>
    <col min="6633" max="6633" width="1.28515625" style="39" customWidth="1"/>
    <col min="6634" max="6635" width="9.42578125" style="39" customWidth="1"/>
    <col min="6636" max="6636" width="1.28515625" style="39" customWidth="1"/>
    <col min="6637" max="6638" width="8.85546875" style="39" customWidth="1"/>
    <col min="6639" max="6639" width="9.140625" style="39"/>
    <col min="6640" max="6640" width="8" style="39" customWidth="1"/>
    <col min="6641" max="6641" width="9.140625" style="39"/>
    <col min="6642" max="6642" width="14.7109375" style="39" customWidth="1"/>
    <col min="6643" max="6644" width="9.140625" style="39"/>
    <col min="6645" max="6645" width="3" style="39" customWidth="1"/>
    <col min="6646" max="6647" width="9.140625" style="39"/>
    <col min="6648" max="6648" width="1.7109375" style="39" customWidth="1"/>
    <col min="6649" max="6885" width="9.140625" style="39"/>
    <col min="6886" max="6886" width="38" style="39" customWidth="1"/>
    <col min="6887" max="6888" width="10.42578125" style="39" customWidth="1"/>
    <col min="6889" max="6889" width="1.28515625" style="39" customWidth="1"/>
    <col min="6890" max="6891" width="9.42578125" style="39" customWidth="1"/>
    <col min="6892" max="6892" width="1.28515625" style="39" customWidth="1"/>
    <col min="6893" max="6894" width="8.85546875" style="39" customWidth="1"/>
    <col min="6895" max="6895" width="9.140625" style="39"/>
    <col min="6896" max="6896" width="8" style="39" customWidth="1"/>
    <col min="6897" max="6897" width="9.140625" style="39"/>
    <col min="6898" max="6898" width="14.7109375" style="39" customWidth="1"/>
    <col min="6899" max="6900" width="9.140625" style="39"/>
    <col min="6901" max="6901" width="3" style="39" customWidth="1"/>
    <col min="6902" max="6903" width="9.140625" style="39"/>
    <col min="6904" max="6904" width="1.7109375" style="39" customWidth="1"/>
    <col min="6905" max="7141" width="9.140625" style="39"/>
    <col min="7142" max="7142" width="38" style="39" customWidth="1"/>
    <col min="7143" max="7144" width="10.42578125" style="39" customWidth="1"/>
    <col min="7145" max="7145" width="1.28515625" style="39" customWidth="1"/>
    <col min="7146" max="7147" width="9.42578125" style="39" customWidth="1"/>
    <col min="7148" max="7148" width="1.28515625" style="39" customWidth="1"/>
    <col min="7149" max="7150" width="8.85546875" style="39" customWidth="1"/>
    <col min="7151" max="7151" width="9.140625" style="39"/>
    <col min="7152" max="7152" width="8" style="39" customWidth="1"/>
    <col min="7153" max="7153" width="9.140625" style="39"/>
    <col min="7154" max="7154" width="14.7109375" style="39" customWidth="1"/>
    <col min="7155" max="7156" width="9.140625" style="39"/>
    <col min="7157" max="7157" width="3" style="39" customWidth="1"/>
    <col min="7158" max="7159" width="9.140625" style="39"/>
    <col min="7160" max="7160" width="1.7109375" style="39" customWidth="1"/>
    <col min="7161" max="7397" width="9.140625" style="39"/>
    <col min="7398" max="7398" width="38" style="39" customWidth="1"/>
    <col min="7399" max="7400" width="10.42578125" style="39" customWidth="1"/>
    <col min="7401" max="7401" width="1.28515625" style="39" customWidth="1"/>
    <col min="7402" max="7403" width="9.42578125" style="39" customWidth="1"/>
    <col min="7404" max="7404" width="1.28515625" style="39" customWidth="1"/>
    <col min="7405" max="7406" width="8.85546875" style="39" customWidth="1"/>
    <col min="7407" max="7407" width="9.140625" style="39"/>
    <col min="7408" max="7408" width="8" style="39" customWidth="1"/>
    <col min="7409" max="7409" width="9.140625" style="39"/>
    <col min="7410" max="7410" width="14.7109375" style="39" customWidth="1"/>
    <col min="7411" max="7412" width="9.140625" style="39"/>
    <col min="7413" max="7413" width="3" style="39" customWidth="1"/>
    <col min="7414" max="7415" width="9.140625" style="39"/>
    <col min="7416" max="7416" width="1.7109375" style="39" customWidth="1"/>
    <col min="7417" max="7653" width="9.140625" style="39"/>
    <col min="7654" max="7654" width="38" style="39" customWidth="1"/>
    <col min="7655" max="7656" width="10.42578125" style="39" customWidth="1"/>
    <col min="7657" max="7657" width="1.28515625" style="39" customWidth="1"/>
    <col min="7658" max="7659" width="9.42578125" style="39" customWidth="1"/>
    <col min="7660" max="7660" width="1.28515625" style="39" customWidth="1"/>
    <col min="7661" max="7662" width="8.85546875" style="39" customWidth="1"/>
    <col min="7663" max="7663" width="9.140625" style="39"/>
    <col min="7664" max="7664" width="8" style="39" customWidth="1"/>
    <col min="7665" max="7665" width="9.140625" style="39"/>
    <col min="7666" max="7666" width="14.7109375" style="39" customWidth="1"/>
    <col min="7667" max="7668" width="9.140625" style="39"/>
    <col min="7669" max="7669" width="3" style="39" customWidth="1"/>
    <col min="7670" max="7671" width="9.140625" style="39"/>
    <col min="7672" max="7672" width="1.7109375" style="39" customWidth="1"/>
    <col min="7673" max="7909" width="9.140625" style="39"/>
    <col min="7910" max="7910" width="38" style="39" customWidth="1"/>
    <col min="7911" max="7912" width="10.42578125" style="39" customWidth="1"/>
    <col min="7913" max="7913" width="1.28515625" style="39" customWidth="1"/>
    <col min="7914" max="7915" width="9.42578125" style="39" customWidth="1"/>
    <col min="7916" max="7916" width="1.28515625" style="39" customWidth="1"/>
    <col min="7917" max="7918" width="8.85546875" style="39" customWidth="1"/>
    <col min="7919" max="7919" width="9.140625" style="39"/>
    <col min="7920" max="7920" width="8" style="39" customWidth="1"/>
    <col min="7921" max="7921" width="9.140625" style="39"/>
    <col min="7922" max="7922" width="14.7109375" style="39" customWidth="1"/>
    <col min="7923" max="7924" width="9.140625" style="39"/>
    <col min="7925" max="7925" width="3" style="39" customWidth="1"/>
    <col min="7926" max="7927" width="9.140625" style="39"/>
    <col min="7928" max="7928" width="1.7109375" style="39" customWidth="1"/>
    <col min="7929" max="8165" width="9.140625" style="39"/>
    <col min="8166" max="8166" width="38" style="39" customWidth="1"/>
    <col min="8167" max="8168" width="10.42578125" style="39" customWidth="1"/>
    <col min="8169" max="8169" width="1.28515625" style="39" customWidth="1"/>
    <col min="8170" max="8171" width="9.42578125" style="39" customWidth="1"/>
    <col min="8172" max="8172" width="1.28515625" style="39" customWidth="1"/>
    <col min="8173" max="8174" width="8.85546875" style="39" customWidth="1"/>
    <col min="8175" max="8175" width="9.140625" style="39"/>
    <col min="8176" max="8176" width="8" style="39" customWidth="1"/>
    <col min="8177" max="8177" width="9.140625" style="39"/>
    <col min="8178" max="8178" width="14.7109375" style="39" customWidth="1"/>
    <col min="8179" max="8180" width="9.140625" style="39"/>
    <col min="8181" max="8181" width="3" style="39" customWidth="1"/>
    <col min="8182" max="8183" width="9.140625" style="39"/>
    <col min="8184" max="8184" width="1.7109375" style="39" customWidth="1"/>
    <col min="8185" max="8421" width="9.140625" style="39"/>
    <col min="8422" max="8422" width="38" style="39" customWidth="1"/>
    <col min="8423" max="8424" width="10.42578125" style="39" customWidth="1"/>
    <col min="8425" max="8425" width="1.28515625" style="39" customWidth="1"/>
    <col min="8426" max="8427" width="9.42578125" style="39" customWidth="1"/>
    <col min="8428" max="8428" width="1.28515625" style="39" customWidth="1"/>
    <col min="8429" max="8430" width="8.85546875" style="39" customWidth="1"/>
    <col min="8431" max="8431" width="9.140625" style="39"/>
    <col min="8432" max="8432" width="8" style="39" customWidth="1"/>
    <col min="8433" max="8433" width="9.140625" style="39"/>
    <col min="8434" max="8434" width="14.7109375" style="39" customWidth="1"/>
    <col min="8435" max="8436" width="9.140625" style="39"/>
    <col min="8437" max="8437" width="3" style="39" customWidth="1"/>
    <col min="8438" max="8439" width="9.140625" style="39"/>
    <col min="8440" max="8440" width="1.7109375" style="39" customWidth="1"/>
    <col min="8441" max="8677" width="9.140625" style="39"/>
    <col min="8678" max="8678" width="38" style="39" customWidth="1"/>
    <col min="8679" max="8680" width="10.42578125" style="39" customWidth="1"/>
    <col min="8681" max="8681" width="1.28515625" style="39" customWidth="1"/>
    <col min="8682" max="8683" width="9.42578125" style="39" customWidth="1"/>
    <col min="8684" max="8684" width="1.28515625" style="39" customWidth="1"/>
    <col min="8685" max="8686" width="8.85546875" style="39" customWidth="1"/>
    <col min="8687" max="8687" width="9.140625" style="39"/>
    <col min="8688" max="8688" width="8" style="39" customWidth="1"/>
    <col min="8689" max="8689" width="9.140625" style="39"/>
    <col min="8690" max="8690" width="14.7109375" style="39" customWidth="1"/>
    <col min="8691" max="8692" width="9.140625" style="39"/>
    <col min="8693" max="8693" width="3" style="39" customWidth="1"/>
    <col min="8694" max="8695" width="9.140625" style="39"/>
    <col min="8696" max="8696" width="1.7109375" style="39" customWidth="1"/>
    <col min="8697" max="8933" width="9.140625" style="39"/>
    <col min="8934" max="8934" width="38" style="39" customWidth="1"/>
    <col min="8935" max="8936" width="10.42578125" style="39" customWidth="1"/>
    <col min="8937" max="8937" width="1.28515625" style="39" customWidth="1"/>
    <col min="8938" max="8939" width="9.42578125" style="39" customWidth="1"/>
    <col min="8940" max="8940" width="1.28515625" style="39" customWidth="1"/>
    <col min="8941" max="8942" width="8.85546875" style="39" customWidth="1"/>
    <col min="8943" max="8943" width="9.140625" style="39"/>
    <col min="8944" max="8944" width="8" style="39" customWidth="1"/>
    <col min="8945" max="8945" width="9.140625" style="39"/>
    <col min="8946" max="8946" width="14.7109375" style="39" customWidth="1"/>
    <col min="8947" max="8948" width="9.140625" style="39"/>
    <col min="8949" max="8949" width="3" style="39" customWidth="1"/>
    <col min="8950" max="8951" width="9.140625" style="39"/>
    <col min="8952" max="8952" width="1.7109375" style="39" customWidth="1"/>
    <col min="8953" max="9189" width="9.140625" style="39"/>
    <col min="9190" max="9190" width="38" style="39" customWidth="1"/>
    <col min="9191" max="9192" width="10.42578125" style="39" customWidth="1"/>
    <col min="9193" max="9193" width="1.28515625" style="39" customWidth="1"/>
    <col min="9194" max="9195" width="9.42578125" style="39" customWidth="1"/>
    <col min="9196" max="9196" width="1.28515625" style="39" customWidth="1"/>
    <col min="9197" max="9198" width="8.85546875" style="39" customWidth="1"/>
    <col min="9199" max="9199" width="9.140625" style="39"/>
    <col min="9200" max="9200" width="8" style="39" customWidth="1"/>
    <col min="9201" max="9201" width="9.140625" style="39"/>
    <col min="9202" max="9202" width="14.7109375" style="39" customWidth="1"/>
    <col min="9203" max="9204" width="9.140625" style="39"/>
    <col min="9205" max="9205" width="3" style="39" customWidth="1"/>
    <col min="9206" max="9207" width="9.140625" style="39"/>
    <col min="9208" max="9208" width="1.7109375" style="39" customWidth="1"/>
    <col min="9209" max="9445" width="9.140625" style="39"/>
    <col min="9446" max="9446" width="38" style="39" customWidth="1"/>
    <col min="9447" max="9448" width="10.42578125" style="39" customWidth="1"/>
    <col min="9449" max="9449" width="1.28515625" style="39" customWidth="1"/>
    <col min="9450" max="9451" width="9.42578125" style="39" customWidth="1"/>
    <col min="9452" max="9452" width="1.28515625" style="39" customWidth="1"/>
    <col min="9453" max="9454" width="8.85546875" style="39" customWidth="1"/>
    <col min="9455" max="9455" width="9.140625" style="39"/>
    <col min="9456" max="9456" width="8" style="39" customWidth="1"/>
    <col min="9457" max="9457" width="9.140625" style="39"/>
    <col min="9458" max="9458" width="14.7109375" style="39" customWidth="1"/>
    <col min="9459" max="9460" width="9.140625" style="39"/>
    <col min="9461" max="9461" width="3" style="39" customWidth="1"/>
    <col min="9462" max="9463" width="9.140625" style="39"/>
    <col min="9464" max="9464" width="1.7109375" style="39" customWidth="1"/>
    <col min="9465" max="9701" width="9.140625" style="39"/>
    <col min="9702" max="9702" width="38" style="39" customWidth="1"/>
    <col min="9703" max="9704" width="10.42578125" style="39" customWidth="1"/>
    <col min="9705" max="9705" width="1.28515625" style="39" customWidth="1"/>
    <col min="9706" max="9707" width="9.42578125" style="39" customWidth="1"/>
    <col min="9708" max="9708" width="1.28515625" style="39" customWidth="1"/>
    <col min="9709" max="9710" width="8.85546875" style="39" customWidth="1"/>
    <col min="9711" max="9711" width="9.140625" style="39"/>
    <col min="9712" max="9712" width="8" style="39" customWidth="1"/>
    <col min="9713" max="9713" width="9.140625" style="39"/>
    <col min="9714" max="9714" width="14.7109375" style="39" customWidth="1"/>
    <col min="9715" max="9716" width="9.140625" style="39"/>
    <col min="9717" max="9717" width="3" style="39" customWidth="1"/>
    <col min="9718" max="9719" width="9.140625" style="39"/>
    <col min="9720" max="9720" width="1.7109375" style="39" customWidth="1"/>
    <col min="9721" max="9957" width="9.140625" style="39"/>
    <col min="9958" max="9958" width="38" style="39" customWidth="1"/>
    <col min="9959" max="9960" width="10.42578125" style="39" customWidth="1"/>
    <col min="9961" max="9961" width="1.28515625" style="39" customWidth="1"/>
    <col min="9962" max="9963" width="9.42578125" style="39" customWidth="1"/>
    <col min="9964" max="9964" width="1.28515625" style="39" customWidth="1"/>
    <col min="9965" max="9966" width="8.85546875" style="39" customWidth="1"/>
    <col min="9967" max="9967" width="9.140625" style="39"/>
    <col min="9968" max="9968" width="8" style="39" customWidth="1"/>
    <col min="9969" max="9969" width="9.140625" style="39"/>
    <col min="9970" max="9970" width="14.7109375" style="39" customWidth="1"/>
    <col min="9971" max="9972" width="9.140625" style="39"/>
    <col min="9973" max="9973" width="3" style="39" customWidth="1"/>
    <col min="9974" max="9975" width="9.140625" style="39"/>
    <col min="9976" max="9976" width="1.7109375" style="39" customWidth="1"/>
    <col min="9977" max="10213" width="9.140625" style="39"/>
    <col min="10214" max="10214" width="38" style="39" customWidth="1"/>
    <col min="10215" max="10216" width="10.42578125" style="39" customWidth="1"/>
    <col min="10217" max="10217" width="1.28515625" style="39" customWidth="1"/>
    <col min="10218" max="10219" width="9.42578125" style="39" customWidth="1"/>
    <col min="10220" max="10220" width="1.28515625" style="39" customWidth="1"/>
    <col min="10221" max="10222" width="8.85546875" style="39" customWidth="1"/>
    <col min="10223" max="10223" width="9.140625" style="39"/>
    <col min="10224" max="10224" width="8" style="39" customWidth="1"/>
    <col min="10225" max="10225" width="9.140625" style="39"/>
    <col min="10226" max="10226" width="14.7109375" style="39" customWidth="1"/>
    <col min="10227" max="10228" width="9.140625" style="39"/>
    <col min="10229" max="10229" width="3" style="39" customWidth="1"/>
    <col min="10230" max="10231" width="9.140625" style="39"/>
    <col min="10232" max="10232" width="1.7109375" style="39" customWidth="1"/>
    <col min="10233" max="10469" width="9.140625" style="39"/>
    <col min="10470" max="10470" width="38" style="39" customWidth="1"/>
    <col min="10471" max="10472" width="10.42578125" style="39" customWidth="1"/>
    <col min="10473" max="10473" width="1.28515625" style="39" customWidth="1"/>
    <col min="10474" max="10475" width="9.42578125" style="39" customWidth="1"/>
    <col min="10476" max="10476" width="1.28515625" style="39" customWidth="1"/>
    <col min="10477" max="10478" width="8.85546875" style="39" customWidth="1"/>
    <col min="10479" max="10479" width="9.140625" style="39"/>
    <col min="10480" max="10480" width="8" style="39" customWidth="1"/>
    <col min="10481" max="10481" width="9.140625" style="39"/>
    <col min="10482" max="10482" width="14.7109375" style="39" customWidth="1"/>
    <col min="10483" max="10484" width="9.140625" style="39"/>
    <col min="10485" max="10485" width="3" style="39" customWidth="1"/>
    <col min="10486" max="10487" width="9.140625" style="39"/>
    <col min="10488" max="10488" width="1.7109375" style="39" customWidth="1"/>
    <col min="10489" max="10725" width="9.140625" style="39"/>
    <col min="10726" max="10726" width="38" style="39" customWidth="1"/>
    <col min="10727" max="10728" width="10.42578125" style="39" customWidth="1"/>
    <col min="10729" max="10729" width="1.28515625" style="39" customWidth="1"/>
    <col min="10730" max="10731" width="9.42578125" style="39" customWidth="1"/>
    <col min="10732" max="10732" width="1.28515625" style="39" customWidth="1"/>
    <col min="10733" max="10734" width="8.85546875" style="39" customWidth="1"/>
    <col min="10735" max="10735" width="9.140625" style="39"/>
    <col min="10736" max="10736" width="8" style="39" customWidth="1"/>
    <col min="10737" max="10737" width="9.140625" style="39"/>
    <col min="10738" max="10738" width="14.7109375" style="39" customWidth="1"/>
    <col min="10739" max="10740" width="9.140625" style="39"/>
    <col min="10741" max="10741" width="3" style="39" customWidth="1"/>
    <col min="10742" max="10743" width="9.140625" style="39"/>
    <col min="10744" max="10744" width="1.7109375" style="39" customWidth="1"/>
    <col min="10745" max="10981" width="9.140625" style="39"/>
    <col min="10982" max="10982" width="38" style="39" customWidth="1"/>
    <col min="10983" max="10984" width="10.42578125" style="39" customWidth="1"/>
    <col min="10985" max="10985" width="1.28515625" style="39" customWidth="1"/>
    <col min="10986" max="10987" width="9.42578125" style="39" customWidth="1"/>
    <col min="10988" max="10988" width="1.28515625" style="39" customWidth="1"/>
    <col min="10989" max="10990" width="8.85546875" style="39" customWidth="1"/>
    <col min="10991" max="10991" width="9.140625" style="39"/>
    <col min="10992" max="10992" width="8" style="39" customWidth="1"/>
    <col min="10993" max="10993" width="9.140625" style="39"/>
    <col min="10994" max="10994" width="14.7109375" style="39" customWidth="1"/>
    <col min="10995" max="10996" width="9.140625" style="39"/>
    <col min="10997" max="10997" width="3" style="39" customWidth="1"/>
    <col min="10998" max="10999" width="9.140625" style="39"/>
    <col min="11000" max="11000" width="1.7109375" style="39" customWidth="1"/>
    <col min="11001" max="11237" width="9.140625" style="39"/>
    <col min="11238" max="11238" width="38" style="39" customWidth="1"/>
    <col min="11239" max="11240" width="10.42578125" style="39" customWidth="1"/>
    <col min="11241" max="11241" width="1.28515625" style="39" customWidth="1"/>
    <col min="11242" max="11243" width="9.42578125" style="39" customWidth="1"/>
    <col min="11244" max="11244" width="1.28515625" style="39" customWidth="1"/>
    <col min="11245" max="11246" width="8.85546875" style="39" customWidth="1"/>
    <col min="11247" max="11247" width="9.140625" style="39"/>
    <col min="11248" max="11248" width="8" style="39" customWidth="1"/>
    <col min="11249" max="11249" width="9.140625" style="39"/>
    <col min="11250" max="11250" width="14.7109375" style="39" customWidth="1"/>
    <col min="11251" max="11252" width="9.140625" style="39"/>
    <col min="11253" max="11253" width="3" style="39" customWidth="1"/>
    <col min="11254" max="11255" width="9.140625" style="39"/>
    <col min="11256" max="11256" width="1.7109375" style="39" customWidth="1"/>
    <col min="11257" max="11493" width="9.140625" style="39"/>
    <col min="11494" max="11494" width="38" style="39" customWidth="1"/>
    <col min="11495" max="11496" width="10.42578125" style="39" customWidth="1"/>
    <col min="11497" max="11497" width="1.28515625" style="39" customWidth="1"/>
    <col min="11498" max="11499" width="9.42578125" style="39" customWidth="1"/>
    <col min="11500" max="11500" width="1.28515625" style="39" customWidth="1"/>
    <col min="11501" max="11502" width="8.85546875" style="39" customWidth="1"/>
    <col min="11503" max="11503" width="9.140625" style="39"/>
    <col min="11504" max="11504" width="8" style="39" customWidth="1"/>
    <col min="11505" max="11505" width="9.140625" style="39"/>
    <col min="11506" max="11506" width="14.7109375" style="39" customWidth="1"/>
    <col min="11507" max="11508" width="9.140625" style="39"/>
    <col min="11509" max="11509" width="3" style="39" customWidth="1"/>
    <col min="11510" max="11511" width="9.140625" style="39"/>
    <col min="11512" max="11512" width="1.7109375" style="39" customWidth="1"/>
    <col min="11513" max="11749" width="9.140625" style="39"/>
    <col min="11750" max="11750" width="38" style="39" customWidth="1"/>
    <col min="11751" max="11752" width="10.42578125" style="39" customWidth="1"/>
    <col min="11753" max="11753" width="1.28515625" style="39" customWidth="1"/>
    <col min="11754" max="11755" width="9.42578125" style="39" customWidth="1"/>
    <col min="11756" max="11756" width="1.28515625" style="39" customWidth="1"/>
    <col min="11757" max="11758" width="8.85546875" style="39" customWidth="1"/>
    <col min="11759" max="11759" width="9.140625" style="39"/>
    <col min="11760" max="11760" width="8" style="39" customWidth="1"/>
    <col min="11761" max="11761" width="9.140625" style="39"/>
    <col min="11762" max="11762" width="14.7109375" style="39" customWidth="1"/>
    <col min="11763" max="11764" width="9.140625" style="39"/>
    <col min="11765" max="11765" width="3" style="39" customWidth="1"/>
    <col min="11766" max="11767" width="9.140625" style="39"/>
    <col min="11768" max="11768" width="1.7109375" style="39" customWidth="1"/>
    <col min="11769" max="12005" width="9.140625" style="39"/>
    <col min="12006" max="12006" width="38" style="39" customWidth="1"/>
    <col min="12007" max="12008" width="10.42578125" style="39" customWidth="1"/>
    <col min="12009" max="12009" width="1.28515625" style="39" customWidth="1"/>
    <col min="12010" max="12011" width="9.42578125" style="39" customWidth="1"/>
    <col min="12012" max="12012" width="1.28515625" style="39" customWidth="1"/>
    <col min="12013" max="12014" width="8.85546875" style="39" customWidth="1"/>
    <col min="12015" max="12015" width="9.140625" style="39"/>
    <col min="12016" max="12016" width="8" style="39" customWidth="1"/>
    <col min="12017" max="12017" width="9.140625" style="39"/>
    <col min="12018" max="12018" width="14.7109375" style="39" customWidth="1"/>
    <col min="12019" max="12020" width="9.140625" style="39"/>
    <col min="12021" max="12021" width="3" style="39" customWidth="1"/>
    <col min="12022" max="12023" width="9.140625" style="39"/>
    <col min="12024" max="12024" width="1.7109375" style="39" customWidth="1"/>
    <col min="12025" max="12261" width="9.140625" style="39"/>
    <col min="12262" max="12262" width="38" style="39" customWidth="1"/>
    <col min="12263" max="12264" width="10.42578125" style="39" customWidth="1"/>
    <col min="12265" max="12265" width="1.28515625" style="39" customWidth="1"/>
    <col min="12266" max="12267" width="9.42578125" style="39" customWidth="1"/>
    <col min="12268" max="12268" width="1.28515625" style="39" customWidth="1"/>
    <col min="12269" max="12270" width="8.85546875" style="39" customWidth="1"/>
    <col min="12271" max="12271" width="9.140625" style="39"/>
    <col min="12272" max="12272" width="8" style="39" customWidth="1"/>
    <col min="12273" max="12273" width="9.140625" style="39"/>
    <col min="12274" max="12274" width="14.7109375" style="39" customWidth="1"/>
    <col min="12275" max="12276" width="9.140625" style="39"/>
    <col min="12277" max="12277" width="3" style="39" customWidth="1"/>
    <col min="12278" max="12279" width="9.140625" style="39"/>
    <col min="12280" max="12280" width="1.7109375" style="39" customWidth="1"/>
    <col min="12281" max="12517" width="9.140625" style="39"/>
    <col min="12518" max="12518" width="38" style="39" customWidth="1"/>
    <col min="12519" max="12520" width="10.42578125" style="39" customWidth="1"/>
    <col min="12521" max="12521" width="1.28515625" style="39" customWidth="1"/>
    <col min="12522" max="12523" width="9.42578125" style="39" customWidth="1"/>
    <col min="12524" max="12524" width="1.28515625" style="39" customWidth="1"/>
    <col min="12525" max="12526" width="8.85546875" style="39" customWidth="1"/>
    <col min="12527" max="12527" width="9.140625" style="39"/>
    <col min="12528" max="12528" width="8" style="39" customWidth="1"/>
    <col min="12529" max="12529" width="9.140625" style="39"/>
    <col min="12530" max="12530" width="14.7109375" style="39" customWidth="1"/>
    <col min="12531" max="12532" width="9.140625" style="39"/>
    <col min="12533" max="12533" width="3" style="39" customWidth="1"/>
    <col min="12534" max="12535" width="9.140625" style="39"/>
    <col min="12536" max="12536" width="1.7109375" style="39" customWidth="1"/>
    <col min="12537" max="12773" width="9.140625" style="39"/>
    <col min="12774" max="12774" width="38" style="39" customWidth="1"/>
    <col min="12775" max="12776" width="10.42578125" style="39" customWidth="1"/>
    <col min="12777" max="12777" width="1.28515625" style="39" customWidth="1"/>
    <col min="12778" max="12779" width="9.42578125" style="39" customWidth="1"/>
    <col min="12780" max="12780" width="1.28515625" style="39" customWidth="1"/>
    <col min="12781" max="12782" width="8.85546875" style="39" customWidth="1"/>
    <col min="12783" max="12783" width="9.140625" style="39"/>
    <col min="12784" max="12784" width="8" style="39" customWidth="1"/>
    <col min="12785" max="12785" width="9.140625" style="39"/>
    <col min="12786" max="12786" width="14.7109375" style="39" customWidth="1"/>
    <col min="12787" max="12788" width="9.140625" style="39"/>
    <col min="12789" max="12789" width="3" style="39" customWidth="1"/>
    <col min="12790" max="12791" width="9.140625" style="39"/>
    <col min="12792" max="12792" width="1.7109375" style="39" customWidth="1"/>
    <col min="12793" max="13029" width="9.140625" style="39"/>
    <col min="13030" max="13030" width="38" style="39" customWidth="1"/>
    <col min="13031" max="13032" width="10.42578125" style="39" customWidth="1"/>
    <col min="13033" max="13033" width="1.28515625" style="39" customWidth="1"/>
    <col min="13034" max="13035" width="9.42578125" style="39" customWidth="1"/>
    <col min="13036" max="13036" width="1.28515625" style="39" customWidth="1"/>
    <col min="13037" max="13038" width="8.85546875" style="39" customWidth="1"/>
    <col min="13039" max="13039" width="9.140625" style="39"/>
    <col min="13040" max="13040" width="8" style="39" customWidth="1"/>
    <col min="13041" max="13041" width="9.140625" style="39"/>
    <col min="13042" max="13042" width="14.7109375" style="39" customWidth="1"/>
    <col min="13043" max="13044" width="9.140625" style="39"/>
    <col min="13045" max="13045" width="3" style="39" customWidth="1"/>
    <col min="13046" max="13047" width="9.140625" style="39"/>
    <col min="13048" max="13048" width="1.7109375" style="39" customWidth="1"/>
    <col min="13049" max="13285" width="9.140625" style="39"/>
    <col min="13286" max="13286" width="38" style="39" customWidth="1"/>
    <col min="13287" max="13288" width="10.42578125" style="39" customWidth="1"/>
    <col min="13289" max="13289" width="1.28515625" style="39" customWidth="1"/>
    <col min="13290" max="13291" width="9.42578125" style="39" customWidth="1"/>
    <col min="13292" max="13292" width="1.28515625" style="39" customWidth="1"/>
    <col min="13293" max="13294" width="8.85546875" style="39" customWidth="1"/>
    <col min="13295" max="13295" width="9.140625" style="39"/>
    <col min="13296" max="13296" width="8" style="39" customWidth="1"/>
    <col min="13297" max="13297" width="9.140625" style="39"/>
    <col min="13298" max="13298" width="14.7109375" style="39" customWidth="1"/>
    <col min="13299" max="13300" width="9.140625" style="39"/>
    <col min="13301" max="13301" width="3" style="39" customWidth="1"/>
    <col min="13302" max="13303" width="9.140625" style="39"/>
    <col min="13304" max="13304" width="1.7109375" style="39" customWidth="1"/>
    <col min="13305" max="13541" width="9.140625" style="39"/>
    <col min="13542" max="13542" width="38" style="39" customWidth="1"/>
    <col min="13543" max="13544" width="10.42578125" style="39" customWidth="1"/>
    <col min="13545" max="13545" width="1.28515625" style="39" customWidth="1"/>
    <col min="13546" max="13547" width="9.42578125" style="39" customWidth="1"/>
    <col min="13548" max="13548" width="1.28515625" style="39" customWidth="1"/>
    <col min="13549" max="13550" width="8.85546875" style="39" customWidth="1"/>
    <col min="13551" max="13551" width="9.140625" style="39"/>
    <col min="13552" max="13552" width="8" style="39" customWidth="1"/>
    <col min="13553" max="13553" width="9.140625" style="39"/>
    <col min="13554" max="13554" width="14.7109375" style="39" customWidth="1"/>
    <col min="13555" max="13556" width="9.140625" style="39"/>
    <col min="13557" max="13557" width="3" style="39" customWidth="1"/>
    <col min="13558" max="13559" width="9.140625" style="39"/>
    <col min="13560" max="13560" width="1.7109375" style="39" customWidth="1"/>
    <col min="13561" max="13797" width="9.140625" style="39"/>
    <col min="13798" max="13798" width="38" style="39" customWidth="1"/>
    <col min="13799" max="13800" width="10.42578125" style="39" customWidth="1"/>
    <col min="13801" max="13801" width="1.28515625" style="39" customWidth="1"/>
    <col min="13802" max="13803" width="9.42578125" style="39" customWidth="1"/>
    <col min="13804" max="13804" width="1.28515625" style="39" customWidth="1"/>
    <col min="13805" max="13806" width="8.85546875" style="39" customWidth="1"/>
    <col min="13807" max="13807" width="9.140625" style="39"/>
    <col min="13808" max="13808" width="8" style="39" customWidth="1"/>
    <col min="13809" max="13809" width="9.140625" style="39"/>
    <col min="13810" max="13810" width="14.7109375" style="39" customWidth="1"/>
    <col min="13811" max="13812" width="9.140625" style="39"/>
    <col min="13813" max="13813" width="3" style="39" customWidth="1"/>
    <col min="13814" max="13815" width="9.140625" style="39"/>
    <col min="13816" max="13816" width="1.7109375" style="39" customWidth="1"/>
    <col min="13817" max="14053" width="9.140625" style="39"/>
    <col min="14054" max="14054" width="38" style="39" customWidth="1"/>
    <col min="14055" max="14056" width="10.42578125" style="39" customWidth="1"/>
    <col min="14057" max="14057" width="1.28515625" style="39" customWidth="1"/>
    <col min="14058" max="14059" width="9.42578125" style="39" customWidth="1"/>
    <col min="14060" max="14060" width="1.28515625" style="39" customWidth="1"/>
    <col min="14061" max="14062" width="8.85546875" style="39" customWidth="1"/>
    <col min="14063" max="14063" width="9.140625" style="39"/>
    <col min="14064" max="14064" width="8" style="39" customWidth="1"/>
    <col min="14065" max="14065" width="9.140625" style="39"/>
    <col min="14066" max="14066" width="14.7109375" style="39" customWidth="1"/>
    <col min="14067" max="14068" width="9.140625" style="39"/>
    <col min="14069" max="14069" width="3" style="39" customWidth="1"/>
    <col min="14070" max="14071" width="9.140625" style="39"/>
    <col min="14072" max="14072" width="1.7109375" style="39" customWidth="1"/>
    <col min="14073" max="14309" width="9.140625" style="39"/>
    <col min="14310" max="14310" width="38" style="39" customWidth="1"/>
    <col min="14311" max="14312" width="10.42578125" style="39" customWidth="1"/>
    <col min="14313" max="14313" width="1.28515625" style="39" customWidth="1"/>
    <col min="14314" max="14315" width="9.42578125" style="39" customWidth="1"/>
    <col min="14316" max="14316" width="1.28515625" style="39" customWidth="1"/>
    <col min="14317" max="14318" width="8.85546875" style="39" customWidth="1"/>
    <col min="14319" max="14319" width="9.140625" style="39"/>
    <col min="14320" max="14320" width="8" style="39" customWidth="1"/>
    <col min="14321" max="14321" width="9.140625" style="39"/>
    <col min="14322" max="14322" width="14.7109375" style="39" customWidth="1"/>
    <col min="14323" max="14324" width="9.140625" style="39"/>
    <col min="14325" max="14325" width="3" style="39" customWidth="1"/>
    <col min="14326" max="14327" width="9.140625" style="39"/>
    <col min="14328" max="14328" width="1.7109375" style="39" customWidth="1"/>
    <col min="14329" max="14565" width="9.140625" style="39"/>
    <col min="14566" max="14566" width="38" style="39" customWidth="1"/>
    <col min="14567" max="14568" width="10.42578125" style="39" customWidth="1"/>
    <col min="14569" max="14569" width="1.28515625" style="39" customWidth="1"/>
    <col min="14570" max="14571" width="9.42578125" style="39" customWidth="1"/>
    <col min="14572" max="14572" width="1.28515625" style="39" customWidth="1"/>
    <col min="14573" max="14574" width="8.85546875" style="39" customWidth="1"/>
    <col min="14575" max="14575" width="9.140625" style="39"/>
    <col min="14576" max="14576" width="8" style="39" customWidth="1"/>
    <col min="14577" max="14577" width="9.140625" style="39"/>
    <col min="14578" max="14578" width="14.7109375" style="39" customWidth="1"/>
    <col min="14579" max="14580" width="9.140625" style="39"/>
    <col min="14581" max="14581" width="3" style="39" customWidth="1"/>
    <col min="14582" max="14583" width="9.140625" style="39"/>
    <col min="14584" max="14584" width="1.7109375" style="39" customWidth="1"/>
    <col min="14585" max="14821" width="9.140625" style="39"/>
    <col min="14822" max="14822" width="38" style="39" customWidth="1"/>
    <col min="14823" max="14824" width="10.42578125" style="39" customWidth="1"/>
    <col min="14825" max="14825" width="1.28515625" style="39" customWidth="1"/>
    <col min="14826" max="14827" width="9.42578125" style="39" customWidth="1"/>
    <col min="14828" max="14828" width="1.28515625" style="39" customWidth="1"/>
    <col min="14829" max="14830" width="8.85546875" style="39" customWidth="1"/>
    <col min="14831" max="14831" width="9.140625" style="39"/>
    <col min="14832" max="14832" width="8" style="39" customWidth="1"/>
    <col min="14833" max="14833" width="9.140625" style="39"/>
    <col min="14834" max="14834" width="14.7109375" style="39" customWidth="1"/>
    <col min="14835" max="14836" width="9.140625" style="39"/>
    <col min="14837" max="14837" width="3" style="39" customWidth="1"/>
    <col min="14838" max="14839" width="9.140625" style="39"/>
    <col min="14840" max="14840" width="1.7109375" style="39" customWidth="1"/>
    <col min="14841" max="15077" width="9.140625" style="39"/>
    <col min="15078" max="15078" width="38" style="39" customWidth="1"/>
    <col min="15079" max="15080" width="10.42578125" style="39" customWidth="1"/>
    <col min="15081" max="15081" width="1.28515625" style="39" customWidth="1"/>
    <col min="15082" max="15083" width="9.42578125" style="39" customWidth="1"/>
    <col min="15084" max="15084" width="1.28515625" style="39" customWidth="1"/>
    <col min="15085" max="15086" width="8.85546875" style="39" customWidth="1"/>
    <col min="15087" max="15087" width="9.140625" style="39"/>
    <col min="15088" max="15088" width="8" style="39" customWidth="1"/>
    <col min="15089" max="15089" width="9.140625" style="39"/>
    <col min="15090" max="15090" width="14.7109375" style="39" customWidth="1"/>
    <col min="15091" max="15092" width="9.140625" style="39"/>
    <col min="15093" max="15093" width="3" style="39" customWidth="1"/>
    <col min="15094" max="15095" width="9.140625" style="39"/>
    <col min="15096" max="15096" width="1.7109375" style="39" customWidth="1"/>
    <col min="15097" max="15333" width="9.140625" style="39"/>
    <col min="15334" max="15334" width="38" style="39" customWidth="1"/>
    <col min="15335" max="15336" width="10.42578125" style="39" customWidth="1"/>
    <col min="15337" max="15337" width="1.28515625" style="39" customWidth="1"/>
    <col min="15338" max="15339" width="9.42578125" style="39" customWidth="1"/>
    <col min="15340" max="15340" width="1.28515625" style="39" customWidth="1"/>
    <col min="15341" max="15342" width="8.85546875" style="39" customWidth="1"/>
    <col min="15343" max="15343" width="9.140625" style="39"/>
    <col min="15344" max="15344" width="8" style="39" customWidth="1"/>
    <col min="15345" max="15345" width="9.140625" style="39"/>
    <col min="15346" max="15346" width="14.7109375" style="39" customWidth="1"/>
    <col min="15347" max="15348" width="9.140625" style="39"/>
    <col min="15349" max="15349" width="3" style="39" customWidth="1"/>
    <col min="15350" max="15351" width="9.140625" style="39"/>
    <col min="15352" max="15352" width="1.7109375" style="39" customWidth="1"/>
    <col min="15353" max="15589" width="9.140625" style="39"/>
    <col min="15590" max="15590" width="38" style="39" customWidth="1"/>
    <col min="15591" max="15592" width="10.42578125" style="39" customWidth="1"/>
    <col min="15593" max="15593" width="1.28515625" style="39" customWidth="1"/>
    <col min="15594" max="15595" width="9.42578125" style="39" customWidth="1"/>
    <col min="15596" max="15596" width="1.28515625" style="39" customWidth="1"/>
    <col min="15597" max="15598" width="8.85546875" style="39" customWidth="1"/>
    <col min="15599" max="15599" width="9.140625" style="39"/>
    <col min="15600" max="15600" width="8" style="39" customWidth="1"/>
    <col min="15601" max="15601" width="9.140625" style="39"/>
    <col min="15602" max="15602" width="14.7109375" style="39" customWidth="1"/>
    <col min="15603" max="15604" width="9.140625" style="39"/>
    <col min="15605" max="15605" width="3" style="39" customWidth="1"/>
    <col min="15606" max="15607" width="9.140625" style="39"/>
    <col min="15608" max="15608" width="1.7109375" style="39" customWidth="1"/>
    <col min="15609" max="15845" width="9.140625" style="39"/>
    <col min="15846" max="15846" width="38" style="39" customWidth="1"/>
    <col min="15847" max="15848" width="10.42578125" style="39" customWidth="1"/>
    <col min="15849" max="15849" width="1.28515625" style="39" customWidth="1"/>
    <col min="15850" max="15851" width="9.42578125" style="39" customWidth="1"/>
    <col min="15852" max="15852" width="1.28515625" style="39" customWidth="1"/>
    <col min="15853" max="15854" width="8.85546875" style="39" customWidth="1"/>
    <col min="15855" max="15855" width="9.140625" style="39"/>
    <col min="15856" max="15856" width="8" style="39" customWidth="1"/>
    <col min="15857" max="15857" width="9.140625" style="39"/>
    <col min="15858" max="15858" width="14.7109375" style="39" customWidth="1"/>
    <col min="15859" max="15860" width="9.140625" style="39"/>
    <col min="15861" max="15861" width="3" style="39" customWidth="1"/>
    <col min="15862" max="15863" width="9.140625" style="39"/>
    <col min="15864" max="15864" width="1.7109375" style="39" customWidth="1"/>
    <col min="15865" max="16101" width="9.140625" style="39"/>
    <col min="16102" max="16102" width="38" style="39" customWidth="1"/>
    <col min="16103" max="16104" width="10.42578125" style="39" customWidth="1"/>
    <col min="16105" max="16105" width="1.28515625" style="39" customWidth="1"/>
    <col min="16106" max="16107" width="9.42578125" style="39" customWidth="1"/>
    <col min="16108" max="16108" width="1.28515625" style="39" customWidth="1"/>
    <col min="16109" max="16110" width="8.85546875" style="39" customWidth="1"/>
    <col min="16111" max="16111" width="9.140625" style="39"/>
    <col min="16112" max="16112" width="8" style="39" customWidth="1"/>
    <col min="16113" max="16113" width="9.140625" style="39"/>
    <col min="16114" max="16114" width="14.7109375" style="39" customWidth="1"/>
    <col min="16115" max="16116" width="9.140625" style="39"/>
    <col min="16117" max="16117" width="3" style="39" customWidth="1"/>
    <col min="16118" max="16119" width="9.140625" style="39"/>
    <col min="16120" max="16120" width="1.7109375" style="39" customWidth="1"/>
    <col min="16121" max="16384" width="9.140625" style="39"/>
  </cols>
  <sheetData>
    <row r="1" spans="1:9" s="35" customFormat="1" ht="35.1" customHeight="1">
      <c r="A1" s="748">
        <f>'21'!A1+1</f>
        <v>22</v>
      </c>
      <c r="B1" s="747"/>
      <c r="C1" s="747"/>
      <c r="D1" s="747"/>
      <c r="E1" s="747"/>
      <c r="F1" s="747"/>
      <c r="G1" s="747"/>
      <c r="H1" s="747"/>
      <c r="I1" s="747"/>
    </row>
    <row r="2" spans="1:9" ht="26.25" customHeight="1">
      <c r="A2" s="749" t="s">
        <v>167</v>
      </c>
      <c r="B2" s="749"/>
      <c r="C2" s="749"/>
      <c r="D2" s="749"/>
      <c r="E2" s="749"/>
      <c r="F2" s="749"/>
      <c r="G2" s="749"/>
      <c r="H2" s="749"/>
      <c r="I2" s="749"/>
    </row>
    <row r="3" spans="1:9" ht="10.5" customHeight="1">
      <c r="A3" s="41"/>
      <c r="B3" s="418"/>
    </row>
    <row r="4" spans="1:9" ht="39" customHeight="1">
      <c r="A4" s="735"/>
      <c r="B4" s="719" t="s">
        <v>281</v>
      </c>
      <c r="C4" s="719"/>
      <c r="D4" s="248"/>
      <c r="E4" s="719" t="s">
        <v>282</v>
      </c>
      <c r="F4" s="719"/>
      <c r="G4" s="248"/>
      <c r="H4" s="719" t="s">
        <v>283</v>
      </c>
      <c r="I4" s="719"/>
    </row>
    <row r="5" spans="1:9" ht="39" customHeight="1">
      <c r="A5" s="736"/>
      <c r="B5" s="217" t="s">
        <v>367</v>
      </c>
      <c r="C5" s="217" t="s">
        <v>372</v>
      </c>
      <c r="D5" s="318"/>
      <c r="E5" s="217" t="s">
        <v>367</v>
      </c>
      <c r="F5" s="217" t="s">
        <v>372</v>
      </c>
      <c r="G5" s="318"/>
      <c r="H5" s="217" t="s">
        <v>367</v>
      </c>
      <c r="I5" s="217" t="s">
        <v>372</v>
      </c>
    </row>
    <row r="6" spans="1:9" s="419" customFormat="1" ht="23.25" customHeight="1">
      <c r="A6" s="174" t="s">
        <v>1</v>
      </c>
      <c r="B6" s="319">
        <v>7857</v>
      </c>
      <c r="C6" s="47">
        <v>94.696879999999993</v>
      </c>
      <c r="D6" s="47"/>
      <c r="E6" s="319">
        <v>430</v>
      </c>
      <c r="F6" s="47">
        <v>5.1825999999999999</v>
      </c>
      <c r="G6" s="47"/>
      <c r="H6" s="320">
        <v>10</v>
      </c>
      <c r="I6" s="47">
        <v>0.12053</v>
      </c>
    </row>
    <row r="7" spans="1:9" s="419" customFormat="1" ht="22.5" customHeight="1">
      <c r="A7" s="174" t="s">
        <v>16</v>
      </c>
      <c r="B7" s="319">
        <v>1749</v>
      </c>
      <c r="C7" s="47">
        <v>98.869420000000005</v>
      </c>
      <c r="D7" s="47"/>
      <c r="E7" s="319">
        <v>20</v>
      </c>
      <c r="F7" s="47">
        <v>1.1305799999999999</v>
      </c>
      <c r="G7" s="47"/>
      <c r="H7" s="320"/>
      <c r="I7" s="47"/>
    </row>
    <row r="8" spans="1:9" s="272" customFormat="1" ht="18" customHeight="1">
      <c r="A8" s="69" t="s">
        <v>17</v>
      </c>
      <c r="B8" s="321">
        <v>377</v>
      </c>
      <c r="C8" s="120">
        <v>98.433419999999998</v>
      </c>
      <c r="D8" s="120"/>
      <c r="E8" s="321">
        <v>6</v>
      </c>
      <c r="F8" s="120">
        <v>1.5665800000000001</v>
      </c>
      <c r="G8" s="47"/>
      <c r="H8" s="322"/>
      <c r="I8" s="47"/>
    </row>
    <row r="9" spans="1:9" s="272" customFormat="1" ht="18" customHeight="1">
      <c r="A9" s="69" t="s">
        <v>18</v>
      </c>
      <c r="B9" s="321">
        <v>105</v>
      </c>
      <c r="C9" s="120">
        <v>100</v>
      </c>
      <c r="D9" s="120"/>
      <c r="E9" s="321">
        <v>0</v>
      </c>
      <c r="F9" s="120"/>
      <c r="G9" s="47"/>
      <c r="H9" s="322"/>
      <c r="I9" s="47"/>
    </row>
    <row r="10" spans="1:9" s="272" customFormat="1" ht="18" customHeight="1">
      <c r="A10" s="69" t="s">
        <v>19</v>
      </c>
      <c r="B10" s="321">
        <v>93</v>
      </c>
      <c r="C10" s="120">
        <v>98.936170000000004</v>
      </c>
      <c r="D10" s="120"/>
      <c r="E10" s="321">
        <v>1</v>
      </c>
      <c r="F10" s="120">
        <v>1.0638300000000001</v>
      </c>
      <c r="G10" s="47"/>
      <c r="H10" s="322"/>
      <c r="I10" s="47"/>
    </row>
    <row r="11" spans="1:9" s="272" customFormat="1" ht="18" customHeight="1">
      <c r="A11" s="69" t="s">
        <v>20</v>
      </c>
      <c r="B11" s="321">
        <v>98</v>
      </c>
      <c r="C11" s="120">
        <v>100</v>
      </c>
      <c r="D11" s="120"/>
      <c r="E11" s="321">
        <v>0</v>
      </c>
      <c r="F11" s="120"/>
      <c r="G11" s="47"/>
      <c r="H11" s="322"/>
      <c r="I11" s="47"/>
    </row>
    <row r="12" spans="1:9" s="272" customFormat="1" ht="18" customHeight="1">
      <c r="A12" s="69" t="s">
        <v>21</v>
      </c>
      <c r="B12" s="321">
        <v>175</v>
      </c>
      <c r="C12" s="120">
        <v>98.314610000000002</v>
      </c>
      <c r="D12" s="120"/>
      <c r="E12" s="321">
        <v>3</v>
      </c>
      <c r="F12" s="120">
        <v>1.6853899999999999</v>
      </c>
      <c r="G12" s="47"/>
      <c r="H12" s="322"/>
      <c r="I12" s="47"/>
    </row>
    <row r="13" spans="1:9" s="272" customFormat="1" ht="18" customHeight="1">
      <c r="A13" s="69" t="s">
        <v>22</v>
      </c>
      <c r="B13" s="321">
        <v>141</v>
      </c>
      <c r="C13" s="120">
        <v>100</v>
      </c>
      <c r="D13" s="120"/>
      <c r="E13" s="321">
        <v>0</v>
      </c>
      <c r="F13" s="120"/>
      <c r="G13" s="47"/>
      <c r="H13" s="322"/>
      <c r="I13" s="47"/>
    </row>
    <row r="14" spans="1:9" s="272" customFormat="1" ht="18" customHeight="1">
      <c r="A14" s="69" t="s">
        <v>23</v>
      </c>
      <c r="B14" s="321">
        <v>139</v>
      </c>
      <c r="C14" s="120">
        <v>100</v>
      </c>
      <c r="D14" s="120"/>
      <c r="E14" s="321">
        <v>0</v>
      </c>
      <c r="F14" s="120"/>
      <c r="G14" s="47"/>
      <c r="H14" s="322"/>
      <c r="I14" s="47"/>
    </row>
    <row r="15" spans="1:9" s="272" customFormat="1" ht="18" customHeight="1">
      <c r="A15" s="69" t="s">
        <v>24</v>
      </c>
      <c r="B15" s="321">
        <v>231</v>
      </c>
      <c r="C15" s="120">
        <v>95.850620000000006</v>
      </c>
      <c r="D15" s="120"/>
      <c r="E15" s="321">
        <v>10</v>
      </c>
      <c r="F15" s="120">
        <v>4.1493799999999998</v>
      </c>
      <c r="G15" s="47"/>
      <c r="H15" s="322"/>
      <c r="I15" s="47"/>
    </row>
    <row r="16" spans="1:9" s="272" customFormat="1" ht="18" customHeight="1">
      <c r="A16" s="69" t="s">
        <v>25</v>
      </c>
      <c r="B16" s="321">
        <v>83</v>
      </c>
      <c r="C16" s="120">
        <v>100</v>
      </c>
      <c r="D16" s="120"/>
      <c r="E16" s="321">
        <v>0</v>
      </c>
      <c r="F16" s="120"/>
      <c r="G16" s="47"/>
      <c r="H16" s="322"/>
      <c r="I16" s="47"/>
    </row>
    <row r="17" spans="1:9" s="272" customFormat="1" ht="18" customHeight="1">
      <c r="A17" s="69" t="s">
        <v>26</v>
      </c>
      <c r="B17" s="321">
        <v>188</v>
      </c>
      <c r="C17" s="120">
        <v>100</v>
      </c>
      <c r="D17" s="120"/>
      <c r="E17" s="321">
        <v>0</v>
      </c>
      <c r="F17" s="120"/>
      <c r="G17" s="47"/>
      <c r="H17" s="322"/>
      <c r="I17" s="47"/>
    </row>
    <row r="18" spans="1:9" s="272" customFormat="1" ht="18" customHeight="1">
      <c r="A18" s="69" t="s">
        <v>27</v>
      </c>
      <c r="B18" s="321">
        <v>119</v>
      </c>
      <c r="C18" s="120">
        <v>100</v>
      </c>
      <c r="D18" s="120"/>
      <c r="E18" s="321">
        <v>0</v>
      </c>
      <c r="F18" s="120"/>
      <c r="G18" s="47"/>
      <c r="H18" s="322"/>
      <c r="I18" s="47"/>
    </row>
    <row r="19" spans="1:9" s="419" customFormat="1" ht="22.5" customHeight="1">
      <c r="A19" s="174" t="s">
        <v>9</v>
      </c>
      <c r="B19" s="319">
        <v>1928</v>
      </c>
      <c r="C19" s="47">
        <v>94.602549999999994</v>
      </c>
      <c r="D19" s="47"/>
      <c r="E19" s="319">
        <v>105</v>
      </c>
      <c r="F19" s="47">
        <v>5.1521100000000004</v>
      </c>
      <c r="G19" s="47"/>
      <c r="H19" s="320">
        <v>5</v>
      </c>
      <c r="I19" s="47">
        <v>0.24534</v>
      </c>
    </row>
    <row r="20" spans="1:9" s="272" customFormat="1" ht="18" customHeight="1">
      <c r="A20" s="69" t="s">
        <v>28</v>
      </c>
      <c r="B20" s="321">
        <v>175</v>
      </c>
      <c r="C20" s="120">
        <v>100</v>
      </c>
      <c r="D20" s="120"/>
      <c r="E20" s="321">
        <v>0</v>
      </c>
      <c r="F20" s="120"/>
      <c r="G20" s="47"/>
      <c r="H20" s="322"/>
      <c r="I20" s="120"/>
    </row>
    <row r="21" spans="1:9" s="272" customFormat="1" ht="18" customHeight="1">
      <c r="A21" s="69" t="s">
        <v>29</v>
      </c>
      <c r="B21" s="321">
        <v>130</v>
      </c>
      <c r="C21" s="120">
        <v>93.525180000000006</v>
      </c>
      <c r="D21" s="120"/>
      <c r="E21" s="321">
        <v>8</v>
      </c>
      <c r="F21" s="120">
        <v>5.7553999999999998</v>
      </c>
      <c r="G21" s="47"/>
      <c r="H21" s="322">
        <v>1</v>
      </c>
      <c r="I21" s="120">
        <v>0.71941999999999995</v>
      </c>
    </row>
    <row r="22" spans="1:9" s="272" customFormat="1" ht="18" customHeight="1">
      <c r="A22" s="69" t="s">
        <v>30</v>
      </c>
      <c r="B22" s="321">
        <v>80</v>
      </c>
      <c r="C22" s="120">
        <v>83.333330000000004</v>
      </c>
      <c r="D22" s="120"/>
      <c r="E22" s="321">
        <v>13</v>
      </c>
      <c r="F22" s="120">
        <v>13.54167</v>
      </c>
      <c r="G22" s="47"/>
      <c r="H22" s="322">
        <v>3</v>
      </c>
      <c r="I22" s="120">
        <v>3.125</v>
      </c>
    </row>
    <row r="23" spans="1:9" s="272" customFormat="1" ht="18" customHeight="1">
      <c r="A23" s="69" t="s">
        <v>31</v>
      </c>
      <c r="B23" s="321">
        <v>99</v>
      </c>
      <c r="C23" s="120">
        <v>79.838710000000006</v>
      </c>
      <c r="D23" s="120"/>
      <c r="E23" s="321">
        <v>25</v>
      </c>
      <c r="F23" s="120">
        <v>20.161290000000001</v>
      </c>
      <c r="G23" s="47"/>
      <c r="H23" s="322"/>
      <c r="I23" s="120"/>
    </row>
    <row r="24" spans="1:9" s="272" customFormat="1" ht="18" customHeight="1">
      <c r="A24" s="69" t="s">
        <v>32</v>
      </c>
      <c r="B24" s="321">
        <v>127</v>
      </c>
      <c r="C24" s="120">
        <v>100</v>
      </c>
      <c r="D24" s="120"/>
      <c r="E24" s="321">
        <v>0</v>
      </c>
      <c r="F24" s="120"/>
      <c r="G24" s="47"/>
      <c r="H24" s="322"/>
      <c r="I24" s="120"/>
    </row>
    <row r="25" spans="1:9" s="272" customFormat="1" ht="18" customHeight="1">
      <c r="A25" s="69" t="s">
        <v>33</v>
      </c>
      <c r="B25" s="321">
        <v>150</v>
      </c>
      <c r="C25" s="120">
        <v>100</v>
      </c>
      <c r="D25" s="120"/>
      <c r="E25" s="321">
        <v>0</v>
      </c>
      <c r="F25" s="120"/>
      <c r="G25" s="47"/>
      <c r="H25" s="322"/>
      <c r="I25" s="120"/>
    </row>
    <row r="26" spans="1:9" s="272" customFormat="1" ht="18" customHeight="1">
      <c r="A26" s="69" t="s">
        <v>34</v>
      </c>
      <c r="B26" s="321">
        <v>136</v>
      </c>
      <c r="C26" s="120">
        <v>99.270070000000004</v>
      </c>
      <c r="D26" s="120"/>
      <c r="E26" s="321">
        <v>1</v>
      </c>
      <c r="F26" s="120">
        <v>0.72992999999999997</v>
      </c>
      <c r="G26" s="47"/>
      <c r="H26" s="322"/>
      <c r="I26" s="120"/>
    </row>
    <row r="27" spans="1:9" s="272" customFormat="1" ht="18" customHeight="1">
      <c r="A27" s="69" t="s">
        <v>35</v>
      </c>
      <c r="B27" s="321">
        <v>172</v>
      </c>
      <c r="C27" s="120">
        <v>95.027619999999999</v>
      </c>
      <c r="D27" s="120"/>
      <c r="E27" s="321">
        <v>9</v>
      </c>
      <c r="F27" s="120">
        <v>4.9723800000000002</v>
      </c>
      <c r="G27" s="47"/>
      <c r="H27" s="322"/>
      <c r="I27" s="120"/>
    </row>
    <row r="28" spans="1:9" s="272" customFormat="1" ht="18" customHeight="1">
      <c r="A28" s="69" t="s">
        <v>36</v>
      </c>
      <c r="B28" s="321">
        <v>180</v>
      </c>
      <c r="C28" s="120">
        <v>97.826089999999994</v>
      </c>
      <c r="D28" s="120"/>
      <c r="E28" s="321">
        <v>4</v>
      </c>
      <c r="F28" s="120">
        <v>2.1739099999999998</v>
      </c>
      <c r="G28" s="47"/>
      <c r="H28" s="322"/>
      <c r="I28" s="120"/>
    </row>
    <row r="29" spans="1:9" s="272" customFormat="1" ht="18" customHeight="1">
      <c r="A29" s="69" t="s">
        <v>37</v>
      </c>
      <c r="B29" s="321">
        <v>196</v>
      </c>
      <c r="C29" s="120">
        <v>99.49239</v>
      </c>
      <c r="D29" s="120"/>
      <c r="E29" s="321">
        <v>1</v>
      </c>
      <c r="F29" s="120">
        <v>0.50761000000000001</v>
      </c>
      <c r="G29" s="47"/>
      <c r="H29" s="322"/>
      <c r="I29" s="120"/>
    </row>
    <row r="30" spans="1:9" s="272" customFormat="1" ht="18" customHeight="1">
      <c r="A30" s="69" t="s">
        <v>38</v>
      </c>
      <c r="B30" s="321">
        <v>99</v>
      </c>
      <c r="C30" s="120">
        <v>86.086960000000005</v>
      </c>
      <c r="D30" s="120"/>
      <c r="E30" s="321">
        <v>15</v>
      </c>
      <c r="F30" s="120">
        <v>13.043480000000001</v>
      </c>
      <c r="G30" s="47"/>
      <c r="H30" s="322">
        <v>1</v>
      </c>
      <c r="I30" s="120">
        <v>0.86956999999999995</v>
      </c>
    </row>
    <row r="31" spans="1:9" s="272" customFormat="1" ht="18" customHeight="1">
      <c r="A31" s="69" t="s">
        <v>39</v>
      </c>
      <c r="B31" s="321">
        <v>91</v>
      </c>
      <c r="C31" s="120">
        <v>96.808509999999998</v>
      </c>
      <c r="D31" s="120"/>
      <c r="E31" s="321">
        <v>3</v>
      </c>
      <c r="F31" s="120">
        <v>3.1914899999999999</v>
      </c>
      <c r="G31" s="47"/>
      <c r="H31" s="322"/>
      <c r="I31" s="120"/>
    </row>
    <row r="32" spans="1:9" s="272" customFormat="1" ht="18" customHeight="1">
      <c r="A32" s="69" t="s">
        <v>40</v>
      </c>
      <c r="B32" s="321">
        <v>163</v>
      </c>
      <c r="C32" s="120">
        <v>86.702129999999997</v>
      </c>
      <c r="D32" s="120"/>
      <c r="E32" s="321">
        <v>25</v>
      </c>
      <c r="F32" s="120">
        <v>13.29787</v>
      </c>
      <c r="G32" s="47"/>
      <c r="H32" s="322"/>
      <c r="I32" s="120"/>
    </row>
    <row r="33" spans="1:9" s="272" customFormat="1" ht="18" customHeight="1">
      <c r="A33" s="69" t="s">
        <v>41</v>
      </c>
      <c r="B33" s="321">
        <v>130</v>
      </c>
      <c r="C33" s="120">
        <v>99.236639999999994</v>
      </c>
      <c r="D33" s="120"/>
      <c r="E33" s="321">
        <v>1</v>
      </c>
      <c r="F33" s="120">
        <v>0.76336000000000004</v>
      </c>
      <c r="G33" s="47"/>
      <c r="H33" s="322"/>
      <c r="I33" s="120"/>
    </row>
    <row r="34" spans="1:9" s="419" customFormat="1" ht="22.5" customHeight="1">
      <c r="A34" s="174" t="s">
        <v>10</v>
      </c>
      <c r="B34" s="319">
        <v>2115</v>
      </c>
      <c r="C34" s="47">
        <v>96.092690000000005</v>
      </c>
      <c r="D34" s="47"/>
      <c r="E34" s="319">
        <v>82</v>
      </c>
      <c r="F34" s="47">
        <v>3.7255799999999999</v>
      </c>
      <c r="G34" s="47"/>
      <c r="H34" s="320">
        <v>4</v>
      </c>
      <c r="I34" s="47">
        <v>0.18174000000000001</v>
      </c>
    </row>
    <row r="35" spans="1:9" s="272" customFormat="1" ht="18" customHeight="1">
      <c r="A35" s="69" t="s">
        <v>80</v>
      </c>
      <c r="B35" s="321">
        <v>473</v>
      </c>
      <c r="C35" s="120">
        <v>98.336799999999997</v>
      </c>
      <c r="D35" s="120"/>
      <c r="E35" s="321">
        <v>7</v>
      </c>
      <c r="F35" s="120">
        <v>1.4553</v>
      </c>
      <c r="G35" s="47"/>
      <c r="H35" s="322">
        <v>1</v>
      </c>
      <c r="I35" s="120">
        <v>0.2079</v>
      </c>
    </row>
    <row r="36" spans="1:9" s="272" customFormat="1" ht="18" customHeight="1">
      <c r="A36" s="69" t="s">
        <v>44</v>
      </c>
      <c r="B36" s="321">
        <v>379</v>
      </c>
      <c r="C36" s="120">
        <v>92.214110000000005</v>
      </c>
      <c r="D36" s="120"/>
      <c r="E36" s="321">
        <v>29</v>
      </c>
      <c r="F36" s="120">
        <v>7.0559599999999998</v>
      </c>
      <c r="G36" s="47"/>
      <c r="H36" s="322">
        <v>3</v>
      </c>
      <c r="I36" s="120">
        <v>0.72992999999999997</v>
      </c>
    </row>
    <row r="37" spans="1:9" s="272" customFormat="1" ht="18" customHeight="1">
      <c r="A37" s="69" t="s">
        <v>45</v>
      </c>
      <c r="B37" s="321">
        <v>176</v>
      </c>
      <c r="C37" s="120">
        <v>96.703299999999999</v>
      </c>
      <c r="D37" s="120"/>
      <c r="E37" s="321">
        <v>6</v>
      </c>
      <c r="F37" s="120">
        <v>3.2967</v>
      </c>
      <c r="G37" s="47"/>
      <c r="H37" s="322"/>
      <c r="I37" s="120"/>
    </row>
    <row r="38" spans="1:9" s="272" customFormat="1" ht="18" customHeight="1">
      <c r="A38" s="69" t="s">
        <v>46</v>
      </c>
      <c r="B38" s="321">
        <v>127</v>
      </c>
      <c r="C38" s="120">
        <v>99.21875</v>
      </c>
      <c r="D38" s="120"/>
      <c r="E38" s="321">
        <v>1</v>
      </c>
      <c r="F38" s="120">
        <v>0.78125</v>
      </c>
      <c r="G38" s="47"/>
      <c r="H38" s="322"/>
      <c r="I38" s="120"/>
    </row>
    <row r="39" spans="1:9" s="272" customFormat="1" ht="18" customHeight="1">
      <c r="A39" s="69" t="s">
        <v>47</v>
      </c>
      <c r="B39" s="321">
        <v>94</v>
      </c>
      <c r="C39" s="120">
        <v>93.069310000000002</v>
      </c>
      <c r="D39" s="120"/>
      <c r="E39" s="321">
        <v>7</v>
      </c>
      <c r="F39" s="120">
        <v>6.9306900000000002</v>
      </c>
      <c r="G39" s="47"/>
      <c r="H39" s="322"/>
      <c r="I39" s="120"/>
    </row>
    <row r="40" spans="1:9" s="272" customFormat="1" ht="18" customHeight="1">
      <c r="A40" s="69" t="s">
        <v>48</v>
      </c>
      <c r="B40" s="321">
        <v>98</v>
      </c>
      <c r="C40" s="120">
        <v>100</v>
      </c>
      <c r="D40" s="120"/>
      <c r="E40" s="321">
        <v>0</v>
      </c>
      <c r="F40" s="120"/>
      <c r="G40" s="47"/>
      <c r="H40" s="322"/>
      <c r="I40" s="120"/>
    </row>
    <row r="41" spans="1:9" s="272" customFormat="1" ht="17.100000000000001" customHeight="1">
      <c r="A41" s="69"/>
      <c r="B41" s="274"/>
      <c r="C41" s="323"/>
      <c r="D41" s="323"/>
      <c r="E41" s="274"/>
      <c r="F41" s="323"/>
      <c r="G41" s="324"/>
      <c r="H41" s="325"/>
      <c r="I41" s="323"/>
    </row>
    <row r="42" spans="1:9" s="35" customFormat="1" ht="35.1" customHeight="1">
      <c r="A42" s="746">
        <f>A1</f>
        <v>22</v>
      </c>
      <c r="B42" s="747"/>
      <c r="C42" s="747"/>
      <c r="D42" s="747"/>
      <c r="E42" s="747"/>
      <c r="F42" s="747"/>
      <c r="G42" s="747"/>
      <c r="H42" s="747"/>
      <c r="I42" s="747"/>
    </row>
    <row r="43" spans="1:9" ht="21.75" customHeight="1">
      <c r="A43" s="750" t="s">
        <v>373</v>
      </c>
      <c r="B43" s="750"/>
      <c r="C43" s="750"/>
      <c r="D43" s="750"/>
      <c r="E43" s="750"/>
      <c r="F43" s="750"/>
      <c r="G43" s="750"/>
      <c r="H43" s="750"/>
      <c r="I43" s="750"/>
    </row>
    <row r="44" spans="1:9" ht="10.5" customHeight="1">
      <c r="A44" s="41"/>
      <c r="B44" s="418"/>
    </row>
    <row r="45" spans="1:9" ht="39" customHeight="1">
      <c r="A45" s="735"/>
      <c r="B45" s="719" t="s">
        <v>281</v>
      </c>
      <c r="C45" s="719"/>
      <c r="D45" s="248"/>
      <c r="E45" s="719" t="s">
        <v>282</v>
      </c>
      <c r="F45" s="719"/>
      <c r="G45" s="248"/>
      <c r="H45" s="719" t="s">
        <v>283</v>
      </c>
      <c r="I45" s="719"/>
    </row>
    <row r="46" spans="1:9" ht="38.25" customHeight="1">
      <c r="A46" s="736"/>
      <c r="B46" s="217" t="s">
        <v>367</v>
      </c>
      <c r="C46" s="217" t="s">
        <v>372</v>
      </c>
      <c r="D46" s="318"/>
      <c r="E46" s="217" t="s">
        <v>367</v>
      </c>
      <c r="F46" s="217" t="s">
        <v>372</v>
      </c>
      <c r="G46" s="318"/>
      <c r="H46" s="217" t="s">
        <v>367</v>
      </c>
      <c r="I46" s="217" t="s">
        <v>372</v>
      </c>
    </row>
    <row r="47" spans="1:9" s="272" customFormat="1" ht="27.75" customHeight="1">
      <c r="A47" s="69" t="s">
        <v>49</v>
      </c>
      <c r="B47" s="321">
        <v>11</v>
      </c>
      <c r="C47" s="120">
        <v>100</v>
      </c>
      <c r="D47" s="120"/>
      <c r="E47" s="321">
        <v>0</v>
      </c>
      <c r="F47" s="120"/>
      <c r="G47" s="47"/>
      <c r="H47" s="322"/>
      <c r="I47" s="120"/>
    </row>
    <row r="48" spans="1:9" s="272" customFormat="1" ht="18" customHeight="1">
      <c r="A48" s="69" t="s">
        <v>50</v>
      </c>
      <c r="B48" s="321">
        <v>186</v>
      </c>
      <c r="C48" s="120">
        <v>91.625619999999998</v>
      </c>
      <c r="D48" s="120"/>
      <c r="E48" s="321">
        <v>17</v>
      </c>
      <c r="F48" s="120">
        <v>8.3743800000000004</v>
      </c>
      <c r="G48" s="47"/>
      <c r="H48" s="322"/>
      <c r="I48" s="120"/>
    </row>
    <row r="49" spans="1:9" s="272" customFormat="1" ht="18" customHeight="1">
      <c r="A49" s="69" t="s">
        <v>51</v>
      </c>
      <c r="B49" s="321">
        <v>148</v>
      </c>
      <c r="C49" s="120">
        <v>100</v>
      </c>
      <c r="D49" s="120"/>
      <c r="E49" s="321">
        <v>0</v>
      </c>
      <c r="F49" s="120"/>
      <c r="G49" s="47"/>
      <c r="H49" s="322"/>
      <c r="I49" s="120"/>
    </row>
    <row r="50" spans="1:9" s="272" customFormat="1" ht="18" customHeight="1">
      <c r="A50" s="69" t="s">
        <v>52</v>
      </c>
      <c r="B50" s="321">
        <v>110</v>
      </c>
      <c r="C50" s="120">
        <v>94.017089999999996</v>
      </c>
      <c r="D50" s="120"/>
      <c r="E50" s="321">
        <v>7</v>
      </c>
      <c r="F50" s="120">
        <v>5.9829100000000004</v>
      </c>
      <c r="G50" s="47"/>
      <c r="H50" s="322"/>
      <c r="I50" s="120"/>
    </row>
    <row r="51" spans="1:9" s="272" customFormat="1" ht="18" customHeight="1">
      <c r="A51" s="69" t="s">
        <v>53</v>
      </c>
      <c r="B51" s="321">
        <v>83</v>
      </c>
      <c r="C51" s="120">
        <v>100</v>
      </c>
      <c r="D51" s="120"/>
      <c r="E51" s="321">
        <v>0</v>
      </c>
      <c r="F51" s="120"/>
      <c r="G51" s="47"/>
      <c r="H51" s="322"/>
      <c r="I51" s="120"/>
    </row>
    <row r="52" spans="1:9" s="272" customFormat="1" ht="18" customHeight="1">
      <c r="A52" s="69" t="s">
        <v>81</v>
      </c>
      <c r="B52" s="321">
        <v>94</v>
      </c>
      <c r="C52" s="120">
        <v>95.918369999999996</v>
      </c>
      <c r="D52" s="120"/>
      <c r="E52" s="321">
        <v>4</v>
      </c>
      <c r="F52" s="120">
        <v>4.0816299999999996</v>
      </c>
      <c r="G52" s="47"/>
      <c r="H52" s="322"/>
      <c r="I52" s="120"/>
    </row>
    <row r="53" spans="1:9" s="272" customFormat="1" ht="18" customHeight="1">
      <c r="A53" s="69" t="s">
        <v>54</v>
      </c>
      <c r="B53" s="321">
        <v>47</v>
      </c>
      <c r="C53" s="120">
        <v>100</v>
      </c>
      <c r="D53" s="120"/>
      <c r="E53" s="321">
        <v>0</v>
      </c>
      <c r="F53" s="120"/>
      <c r="G53" s="47"/>
      <c r="H53" s="322"/>
      <c r="I53" s="120"/>
    </row>
    <row r="54" spans="1:9" s="272" customFormat="1" ht="18" customHeight="1">
      <c r="A54" s="69" t="s">
        <v>55</v>
      </c>
      <c r="B54" s="321">
        <v>89</v>
      </c>
      <c r="C54" s="120">
        <v>95.698920000000001</v>
      </c>
      <c r="D54" s="120"/>
      <c r="E54" s="321">
        <v>4</v>
      </c>
      <c r="F54" s="120">
        <v>4.3010799999999998</v>
      </c>
      <c r="G54" s="47"/>
      <c r="H54" s="322"/>
      <c r="I54" s="120"/>
    </row>
    <row r="55" spans="1:9" s="419" customFormat="1" ht="21" customHeight="1">
      <c r="A55" s="174" t="s">
        <v>181</v>
      </c>
      <c r="B55" s="319">
        <v>546</v>
      </c>
      <c r="C55" s="47">
        <v>92.542370000000005</v>
      </c>
      <c r="D55" s="47"/>
      <c r="E55" s="319">
        <v>44</v>
      </c>
      <c r="F55" s="47">
        <v>7.45763</v>
      </c>
      <c r="G55" s="47"/>
      <c r="H55" s="320"/>
      <c r="I55" s="47"/>
    </row>
    <row r="56" spans="1:9" s="272" customFormat="1" ht="18" customHeight="1">
      <c r="A56" s="69" t="s">
        <v>56</v>
      </c>
      <c r="B56" s="321">
        <v>76</v>
      </c>
      <c r="C56" s="120">
        <v>89.411760000000001</v>
      </c>
      <c r="D56" s="120"/>
      <c r="E56" s="321">
        <v>9</v>
      </c>
      <c r="F56" s="120">
        <v>10.588240000000001</v>
      </c>
      <c r="G56" s="47"/>
      <c r="H56" s="322"/>
      <c r="I56" s="120"/>
    </row>
    <row r="57" spans="1:9" s="272" customFormat="1" ht="18" customHeight="1">
      <c r="A57" s="69" t="s">
        <v>57</v>
      </c>
      <c r="B57" s="321">
        <v>182</v>
      </c>
      <c r="C57" s="120">
        <v>100</v>
      </c>
      <c r="D57" s="120"/>
      <c r="E57" s="321">
        <v>0</v>
      </c>
      <c r="F57" s="120"/>
      <c r="G57" s="47"/>
      <c r="H57" s="322"/>
      <c r="I57" s="120"/>
    </row>
    <row r="58" spans="1:9" s="272" customFormat="1" ht="18" customHeight="1">
      <c r="A58" s="69" t="s">
        <v>58</v>
      </c>
      <c r="B58" s="321">
        <v>120</v>
      </c>
      <c r="C58" s="120">
        <v>78.947370000000006</v>
      </c>
      <c r="D58" s="120"/>
      <c r="E58" s="321">
        <v>32</v>
      </c>
      <c r="F58" s="120">
        <v>21.052630000000001</v>
      </c>
      <c r="G58" s="47"/>
      <c r="H58" s="322"/>
      <c r="I58" s="120"/>
    </row>
    <row r="59" spans="1:9" s="272" customFormat="1" ht="18" customHeight="1">
      <c r="A59" s="69" t="s">
        <v>59</v>
      </c>
      <c r="B59" s="321">
        <v>59</v>
      </c>
      <c r="C59" s="120">
        <v>98.333330000000004</v>
      </c>
      <c r="D59" s="120"/>
      <c r="E59" s="321">
        <v>1</v>
      </c>
      <c r="F59" s="120">
        <v>1.6666700000000001</v>
      </c>
      <c r="G59" s="47"/>
      <c r="H59" s="322"/>
      <c r="I59" s="120"/>
    </row>
    <row r="60" spans="1:9" s="272" customFormat="1" ht="18" customHeight="1">
      <c r="A60" s="69" t="s">
        <v>60</v>
      </c>
      <c r="B60" s="321">
        <v>109</v>
      </c>
      <c r="C60" s="120">
        <v>98.1982</v>
      </c>
      <c r="D60" s="120"/>
      <c r="E60" s="321">
        <v>2</v>
      </c>
      <c r="F60" s="120">
        <v>1.8018000000000001</v>
      </c>
      <c r="G60" s="47"/>
      <c r="H60" s="322"/>
      <c r="I60" s="120"/>
    </row>
    <row r="61" spans="1:9" s="419" customFormat="1" ht="21.75" customHeight="1">
      <c r="A61" s="174" t="s">
        <v>109</v>
      </c>
      <c r="B61" s="319">
        <v>417</v>
      </c>
      <c r="C61" s="47">
        <v>96.976740000000007</v>
      </c>
      <c r="D61" s="47"/>
      <c r="E61" s="319">
        <v>13</v>
      </c>
      <c r="F61" s="47">
        <v>3.0232600000000001</v>
      </c>
      <c r="G61" s="47"/>
      <c r="H61" s="320"/>
      <c r="I61" s="47"/>
    </row>
    <row r="62" spans="1:9" s="272" customFormat="1" ht="18" customHeight="1">
      <c r="A62" s="69" t="s">
        <v>61</v>
      </c>
      <c r="B62" s="321">
        <v>87</v>
      </c>
      <c r="C62" s="120">
        <v>96.666669999999996</v>
      </c>
      <c r="D62" s="120"/>
      <c r="E62" s="321">
        <v>3</v>
      </c>
      <c r="F62" s="120">
        <v>3.3333300000000001</v>
      </c>
      <c r="G62" s="47"/>
      <c r="H62" s="322"/>
      <c r="I62" s="120"/>
    </row>
    <row r="63" spans="1:9" s="272" customFormat="1" ht="18" customHeight="1">
      <c r="A63" s="69" t="s">
        <v>62</v>
      </c>
      <c r="B63" s="321">
        <v>70</v>
      </c>
      <c r="C63" s="120">
        <v>98.591549999999998</v>
      </c>
      <c r="D63" s="120"/>
      <c r="E63" s="321">
        <v>1</v>
      </c>
      <c r="F63" s="120">
        <v>1.40845</v>
      </c>
      <c r="G63" s="47"/>
      <c r="H63" s="322"/>
      <c r="I63" s="120"/>
    </row>
    <row r="64" spans="1:9" s="272" customFormat="1" ht="18" customHeight="1">
      <c r="A64" s="69" t="s">
        <v>63</v>
      </c>
      <c r="B64" s="321">
        <v>42</v>
      </c>
      <c r="C64" s="120">
        <v>100</v>
      </c>
      <c r="D64" s="120"/>
      <c r="E64" s="321">
        <v>0</v>
      </c>
      <c r="F64" s="120">
        <v>0</v>
      </c>
      <c r="G64" s="47"/>
      <c r="H64" s="322"/>
      <c r="I64" s="120"/>
    </row>
    <row r="65" spans="1:9" s="272" customFormat="1" ht="18" customHeight="1">
      <c r="A65" s="69" t="s">
        <v>64</v>
      </c>
      <c r="B65" s="321">
        <v>114</v>
      </c>
      <c r="C65" s="120">
        <v>93.442620000000005</v>
      </c>
      <c r="D65" s="120"/>
      <c r="E65" s="321">
        <v>8</v>
      </c>
      <c r="F65" s="120">
        <v>6.5573800000000002</v>
      </c>
      <c r="G65" s="47"/>
      <c r="H65" s="322"/>
      <c r="I65" s="120"/>
    </row>
    <row r="66" spans="1:9" s="272" customFormat="1" ht="18" customHeight="1">
      <c r="A66" s="69" t="s">
        <v>65</v>
      </c>
      <c r="B66" s="321">
        <v>47</v>
      </c>
      <c r="C66" s="120">
        <v>100</v>
      </c>
      <c r="D66" s="120"/>
      <c r="E66" s="321">
        <v>0</v>
      </c>
      <c r="F66" s="120"/>
      <c r="G66" s="47"/>
      <c r="H66" s="322"/>
      <c r="I66" s="120"/>
    </row>
    <row r="67" spans="1:9" s="272" customFormat="1" ht="18" customHeight="1">
      <c r="A67" s="69" t="s">
        <v>66</v>
      </c>
      <c r="B67" s="321">
        <v>57</v>
      </c>
      <c r="C67" s="120">
        <v>98.275859999999994</v>
      </c>
      <c r="D67" s="120"/>
      <c r="E67" s="321">
        <v>1</v>
      </c>
      <c r="F67" s="120">
        <v>1.72414</v>
      </c>
      <c r="G67" s="47"/>
      <c r="H67" s="322"/>
      <c r="I67" s="120"/>
    </row>
    <row r="68" spans="1:9" s="419" customFormat="1" ht="21.75" customHeight="1">
      <c r="A68" s="174" t="s">
        <v>13</v>
      </c>
      <c r="B68" s="319">
        <v>1102</v>
      </c>
      <c r="C68" s="47">
        <v>86.840029999999999</v>
      </c>
      <c r="D68" s="47"/>
      <c r="E68" s="319">
        <v>166</v>
      </c>
      <c r="F68" s="47">
        <v>13.08117</v>
      </c>
      <c r="G68" s="47"/>
      <c r="H68" s="320">
        <v>1</v>
      </c>
      <c r="I68" s="47">
        <v>7.8799999999999995E-2</v>
      </c>
    </row>
    <row r="69" spans="1:9" s="272" customFormat="1" ht="18" customHeight="1">
      <c r="A69" s="69" t="s">
        <v>67</v>
      </c>
      <c r="B69" s="321">
        <v>156</v>
      </c>
      <c r="C69" s="120">
        <v>96.894409999999993</v>
      </c>
      <c r="D69" s="120"/>
      <c r="E69" s="321">
        <v>5</v>
      </c>
      <c r="F69" s="120">
        <v>3.1055899999999999</v>
      </c>
      <c r="G69" s="47"/>
      <c r="H69" s="322"/>
      <c r="I69" s="120"/>
    </row>
    <row r="70" spans="1:9" s="272" customFormat="1" ht="18" customHeight="1">
      <c r="A70" s="69" t="s">
        <v>68</v>
      </c>
      <c r="B70" s="321">
        <v>93</v>
      </c>
      <c r="C70" s="120">
        <v>65.034970000000001</v>
      </c>
      <c r="D70" s="120"/>
      <c r="E70" s="321">
        <v>49</v>
      </c>
      <c r="F70" s="120">
        <v>34.265729999999998</v>
      </c>
      <c r="G70" s="47"/>
      <c r="H70" s="322">
        <v>1</v>
      </c>
      <c r="I70" s="120">
        <v>0.69930000000000003</v>
      </c>
    </row>
    <row r="71" spans="1:9" s="272" customFormat="1" ht="18" customHeight="1">
      <c r="A71" s="69" t="s">
        <v>69</v>
      </c>
      <c r="B71" s="321">
        <v>89</v>
      </c>
      <c r="C71" s="120">
        <v>62.67606</v>
      </c>
      <c r="D71" s="120"/>
      <c r="E71" s="321">
        <v>53</v>
      </c>
      <c r="F71" s="120">
        <v>37.32394</v>
      </c>
      <c r="G71" s="47"/>
      <c r="H71" s="322"/>
      <c r="I71" s="120"/>
    </row>
    <row r="72" spans="1:9" s="272" customFormat="1" ht="18" customHeight="1">
      <c r="A72" s="69" t="s">
        <v>70</v>
      </c>
      <c r="B72" s="321">
        <v>72</v>
      </c>
      <c r="C72" s="120">
        <v>84.705879999999993</v>
      </c>
      <c r="D72" s="120"/>
      <c r="E72" s="321">
        <v>13</v>
      </c>
      <c r="F72" s="120">
        <v>15.294119999999999</v>
      </c>
      <c r="G72" s="47"/>
      <c r="H72" s="322"/>
      <c r="I72" s="120"/>
    </row>
    <row r="73" spans="1:9" s="272" customFormat="1" ht="18" customHeight="1">
      <c r="A73" s="69" t="s">
        <v>71</v>
      </c>
      <c r="B73" s="321">
        <v>78</v>
      </c>
      <c r="C73" s="120">
        <v>89.655169999999998</v>
      </c>
      <c r="D73" s="120"/>
      <c r="E73" s="321">
        <v>9</v>
      </c>
      <c r="F73" s="120">
        <v>10.34483</v>
      </c>
      <c r="G73" s="47"/>
      <c r="H73" s="322"/>
      <c r="I73" s="120"/>
    </row>
    <row r="74" spans="1:9" s="272" customFormat="1" ht="18" customHeight="1">
      <c r="A74" s="69" t="s">
        <v>72</v>
      </c>
      <c r="B74" s="321">
        <v>110</v>
      </c>
      <c r="C74" s="120">
        <v>94.017089999999996</v>
      </c>
      <c r="D74" s="120"/>
      <c r="E74" s="321">
        <v>7</v>
      </c>
      <c r="F74" s="120">
        <v>5.9829100000000004</v>
      </c>
      <c r="G74" s="47"/>
      <c r="H74" s="322"/>
      <c r="I74" s="120"/>
    </row>
    <row r="75" spans="1:9" s="272" customFormat="1" ht="18" customHeight="1">
      <c r="A75" s="69" t="s">
        <v>73</v>
      </c>
      <c r="B75" s="321">
        <v>112</v>
      </c>
      <c r="C75" s="120">
        <v>94.117649999999998</v>
      </c>
      <c r="D75" s="120"/>
      <c r="E75" s="321">
        <v>7</v>
      </c>
      <c r="F75" s="120">
        <v>5.8823499999999997</v>
      </c>
      <c r="G75" s="47"/>
      <c r="H75" s="322"/>
      <c r="I75" s="120"/>
    </row>
    <row r="76" spans="1:9" s="272" customFormat="1" ht="18" customHeight="1">
      <c r="A76" s="69" t="s">
        <v>74</v>
      </c>
      <c r="B76" s="321">
        <v>110</v>
      </c>
      <c r="C76" s="120">
        <v>94.017089999999996</v>
      </c>
      <c r="D76" s="120"/>
      <c r="E76" s="321">
        <v>7</v>
      </c>
      <c r="F76" s="120">
        <v>5.9829100000000004</v>
      </c>
      <c r="G76" s="47"/>
      <c r="H76" s="322"/>
      <c r="I76" s="120"/>
    </row>
    <row r="77" spans="1:9" s="272" customFormat="1" ht="18" customHeight="1">
      <c r="A77" s="69" t="s">
        <v>75</v>
      </c>
      <c r="B77" s="321">
        <v>33</v>
      </c>
      <c r="C77" s="120">
        <v>91.666669999999996</v>
      </c>
      <c r="D77" s="120"/>
      <c r="E77" s="321">
        <v>3</v>
      </c>
      <c r="F77" s="120">
        <v>8.3333300000000001</v>
      </c>
      <c r="G77" s="47"/>
      <c r="H77" s="322"/>
      <c r="I77" s="120"/>
    </row>
    <row r="78" spans="1:9" s="272" customFormat="1" ht="18" customHeight="1">
      <c r="A78" s="69" t="s">
        <v>76</v>
      </c>
      <c r="B78" s="321">
        <v>49</v>
      </c>
      <c r="C78" s="120">
        <v>96.078429999999997</v>
      </c>
      <c r="D78" s="120"/>
      <c r="E78" s="321">
        <v>2</v>
      </c>
      <c r="F78" s="120">
        <v>3.92157</v>
      </c>
      <c r="G78" s="47"/>
      <c r="H78" s="322"/>
      <c r="I78" s="120"/>
    </row>
    <row r="79" spans="1:9" s="272" customFormat="1" ht="18" customHeight="1">
      <c r="A79" s="69" t="s">
        <v>77</v>
      </c>
      <c r="B79" s="321">
        <v>76</v>
      </c>
      <c r="C79" s="120">
        <v>95</v>
      </c>
      <c r="D79" s="120"/>
      <c r="E79" s="321">
        <v>4</v>
      </c>
      <c r="F79" s="120">
        <v>5</v>
      </c>
      <c r="G79" s="47"/>
      <c r="H79" s="322"/>
      <c r="I79" s="120"/>
    </row>
    <row r="80" spans="1:9" s="272" customFormat="1" ht="18" customHeight="1">
      <c r="A80" s="69" t="s">
        <v>78</v>
      </c>
      <c r="B80" s="321">
        <v>46</v>
      </c>
      <c r="C80" s="120">
        <v>93.877549999999999</v>
      </c>
      <c r="D80" s="120"/>
      <c r="E80" s="321">
        <v>3</v>
      </c>
      <c r="F80" s="120">
        <v>6.1224499999999997</v>
      </c>
      <c r="G80" s="47"/>
      <c r="H80" s="322"/>
      <c r="I80" s="120"/>
    </row>
    <row r="81" spans="1:9" s="272" customFormat="1" ht="18" customHeight="1">
      <c r="A81" s="69" t="s">
        <v>79</v>
      </c>
      <c r="B81" s="321">
        <v>78</v>
      </c>
      <c r="C81" s="120">
        <v>95.121949999999998</v>
      </c>
      <c r="D81" s="120"/>
      <c r="E81" s="321">
        <v>4</v>
      </c>
      <c r="F81" s="120">
        <v>4.87805</v>
      </c>
      <c r="G81" s="47"/>
      <c r="H81" s="322"/>
      <c r="I81" s="120"/>
    </row>
    <row r="82" spans="1:9">
      <c r="A82" s="276"/>
      <c r="B82" s="276"/>
      <c r="C82" s="276"/>
      <c r="D82" s="276"/>
      <c r="E82" s="276"/>
      <c r="F82" s="276"/>
      <c r="G82" s="276"/>
      <c r="H82" s="276"/>
      <c r="I82" s="276"/>
    </row>
    <row r="83" spans="1:9">
      <c r="A83" s="272"/>
      <c r="B83" s="272"/>
      <c r="C83" s="272"/>
      <c r="D83" s="272"/>
      <c r="E83" s="272"/>
      <c r="F83" s="272"/>
      <c r="G83" s="272"/>
      <c r="H83" s="272"/>
      <c r="I83" s="272"/>
    </row>
    <row r="84" spans="1:9">
      <c r="A84" s="272"/>
      <c r="B84" s="272"/>
      <c r="C84" s="272"/>
      <c r="D84" s="272"/>
      <c r="E84" s="272"/>
      <c r="F84" s="272"/>
      <c r="G84" s="272"/>
      <c r="H84" s="272"/>
      <c r="I84" s="272"/>
    </row>
    <row r="85" spans="1:9">
      <c r="A85" s="272"/>
      <c r="B85" s="272"/>
      <c r="C85" s="272"/>
      <c r="D85" s="272"/>
      <c r="E85" s="272"/>
      <c r="F85" s="272"/>
      <c r="G85" s="272"/>
      <c r="H85" s="272"/>
      <c r="I85" s="272"/>
    </row>
    <row r="86" spans="1:9">
      <c r="A86" s="272"/>
      <c r="B86" s="272"/>
      <c r="C86" s="272"/>
      <c r="D86" s="272"/>
      <c r="E86" s="272"/>
      <c r="F86" s="272"/>
      <c r="G86" s="272"/>
      <c r="H86" s="272"/>
      <c r="I86" s="272"/>
    </row>
    <row r="87" spans="1:9">
      <c r="A87" s="272"/>
      <c r="B87" s="272"/>
      <c r="C87" s="272"/>
      <c r="D87" s="272"/>
      <c r="E87" s="272"/>
      <c r="F87" s="272"/>
      <c r="G87" s="272"/>
      <c r="H87" s="272"/>
      <c r="I87" s="272"/>
    </row>
    <row r="88" spans="1:9">
      <c r="A88" s="272"/>
      <c r="B88" s="272"/>
      <c r="C88" s="272"/>
      <c r="D88" s="272"/>
      <c r="E88" s="272"/>
      <c r="F88" s="272"/>
      <c r="G88" s="272"/>
      <c r="H88" s="272"/>
      <c r="I88" s="272"/>
    </row>
    <row r="89" spans="1:9">
      <c r="A89" s="272"/>
      <c r="B89" s="272"/>
      <c r="C89" s="272"/>
      <c r="D89" s="272"/>
      <c r="E89" s="272"/>
      <c r="F89" s="272"/>
      <c r="G89" s="272"/>
      <c r="H89" s="272"/>
      <c r="I89" s="272"/>
    </row>
    <row r="90" spans="1:9">
      <c r="A90" s="272"/>
      <c r="B90" s="272"/>
      <c r="C90" s="272"/>
      <c r="D90" s="272"/>
      <c r="E90" s="272"/>
      <c r="F90" s="272"/>
      <c r="G90" s="272"/>
      <c r="H90" s="272"/>
      <c r="I90" s="272"/>
    </row>
    <row r="91" spans="1:9">
      <c r="A91" s="272"/>
      <c r="B91" s="272"/>
      <c r="C91" s="272"/>
      <c r="D91" s="272"/>
      <c r="E91" s="272"/>
      <c r="F91" s="272"/>
      <c r="G91" s="272"/>
      <c r="H91" s="272"/>
      <c r="I91" s="272"/>
    </row>
    <row r="92" spans="1:9">
      <c r="A92" s="272"/>
      <c r="B92" s="272"/>
      <c r="C92" s="272"/>
      <c r="D92" s="272"/>
      <c r="E92" s="272"/>
      <c r="F92" s="272"/>
      <c r="G92" s="272"/>
      <c r="H92" s="272"/>
      <c r="I92" s="272"/>
    </row>
    <row r="93" spans="1:9">
      <c r="A93" s="272"/>
      <c r="B93" s="272"/>
      <c r="C93" s="272"/>
      <c r="D93" s="272"/>
      <c r="E93" s="272"/>
      <c r="F93" s="272"/>
      <c r="G93" s="272"/>
      <c r="H93" s="272"/>
      <c r="I93" s="272"/>
    </row>
    <row r="94" spans="1:9">
      <c r="A94" s="272"/>
      <c r="B94" s="272"/>
      <c r="C94" s="272"/>
      <c r="D94" s="272"/>
      <c r="E94" s="272"/>
      <c r="F94" s="272"/>
      <c r="G94" s="272"/>
      <c r="H94" s="272"/>
      <c r="I94" s="272"/>
    </row>
    <row r="95" spans="1:9">
      <c r="A95" s="272"/>
      <c r="B95" s="272"/>
      <c r="C95" s="272"/>
      <c r="D95" s="272"/>
      <c r="E95" s="272"/>
      <c r="F95" s="272"/>
      <c r="G95" s="272"/>
      <c r="H95" s="272"/>
      <c r="I95" s="272"/>
    </row>
    <row r="96" spans="1:9">
      <c r="A96" s="272"/>
      <c r="B96" s="272"/>
      <c r="C96" s="272"/>
      <c r="D96" s="272"/>
      <c r="E96" s="272"/>
      <c r="F96" s="272"/>
      <c r="G96" s="272"/>
      <c r="H96" s="272"/>
      <c r="I96" s="272"/>
    </row>
    <row r="97" spans="1:9">
      <c r="A97" s="272"/>
      <c r="B97" s="272"/>
      <c r="C97" s="272"/>
      <c r="D97" s="272"/>
      <c r="E97" s="272"/>
      <c r="F97" s="272"/>
      <c r="G97" s="272"/>
      <c r="H97" s="272"/>
      <c r="I97" s="272"/>
    </row>
    <row r="98" spans="1:9">
      <c r="A98" s="272"/>
      <c r="B98" s="272"/>
      <c r="C98" s="272"/>
      <c r="D98" s="272"/>
      <c r="E98" s="272"/>
      <c r="F98" s="272"/>
      <c r="G98" s="272"/>
      <c r="H98" s="272"/>
      <c r="I98" s="272"/>
    </row>
    <row r="99" spans="1:9">
      <c r="A99" s="272"/>
      <c r="B99" s="272"/>
      <c r="C99" s="272"/>
      <c r="D99" s="272"/>
      <c r="E99" s="272"/>
      <c r="F99" s="272"/>
      <c r="G99" s="272"/>
      <c r="H99" s="272"/>
      <c r="I99" s="272"/>
    </row>
    <row r="100" spans="1:9">
      <c r="A100" s="272"/>
      <c r="B100" s="272"/>
      <c r="C100" s="272"/>
      <c r="D100" s="272"/>
      <c r="E100" s="272"/>
      <c r="F100" s="272"/>
      <c r="G100" s="272"/>
      <c r="H100" s="272"/>
      <c r="I100" s="272"/>
    </row>
    <row r="101" spans="1:9">
      <c r="A101" s="272"/>
      <c r="B101" s="272"/>
      <c r="C101" s="272"/>
      <c r="D101" s="272"/>
      <c r="E101" s="272"/>
      <c r="F101" s="272"/>
      <c r="G101" s="272"/>
      <c r="H101" s="272"/>
      <c r="I101" s="272"/>
    </row>
    <row r="102" spans="1:9">
      <c r="A102" s="272"/>
      <c r="B102" s="272"/>
      <c r="C102" s="272"/>
      <c r="D102" s="272"/>
      <c r="E102" s="272"/>
      <c r="F102" s="272"/>
      <c r="G102" s="272"/>
      <c r="H102" s="272"/>
      <c r="I102" s="272"/>
    </row>
    <row r="103" spans="1:9">
      <c r="A103" s="272"/>
      <c r="B103" s="272"/>
      <c r="C103" s="272"/>
      <c r="D103" s="272"/>
      <c r="E103" s="272"/>
      <c r="F103" s="272"/>
      <c r="G103" s="272"/>
      <c r="H103" s="272"/>
      <c r="I103" s="272"/>
    </row>
    <row r="104" spans="1:9">
      <c r="A104" s="272"/>
      <c r="B104" s="272"/>
      <c r="C104" s="272"/>
      <c r="D104" s="272"/>
      <c r="E104" s="272"/>
      <c r="F104" s="272"/>
      <c r="G104" s="272"/>
      <c r="H104" s="272"/>
      <c r="I104" s="272"/>
    </row>
    <row r="105" spans="1:9">
      <c r="A105" s="272"/>
      <c r="B105" s="272"/>
      <c r="C105" s="272"/>
      <c r="D105" s="272"/>
      <c r="E105" s="272"/>
      <c r="F105" s="272"/>
      <c r="G105" s="272"/>
      <c r="H105" s="272"/>
      <c r="I105" s="272"/>
    </row>
    <row r="106" spans="1:9">
      <c r="A106" s="272"/>
      <c r="B106" s="272"/>
      <c r="C106" s="272"/>
      <c r="D106" s="272"/>
      <c r="E106" s="272"/>
      <c r="F106" s="272"/>
      <c r="G106" s="272"/>
      <c r="H106" s="272"/>
      <c r="I106" s="272"/>
    </row>
    <row r="107" spans="1:9">
      <c r="A107" s="272"/>
      <c r="B107" s="272"/>
      <c r="C107" s="272"/>
      <c r="D107" s="272"/>
      <c r="E107" s="272"/>
      <c r="F107" s="272"/>
      <c r="G107" s="272"/>
      <c r="H107" s="272"/>
      <c r="I107" s="272"/>
    </row>
    <row r="108" spans="1:9">
      <c r="A108" s="272"/>
      <c r="B108" s="272"/>
      <c r="C108" s="272"/>
      <c r="D108" s="272"/>
      <c r="E108" s="272"/>
      <c r="F108" s="272"/>
      <c r="G108" s="272"/>
      <c r="H108" s="272"/>
      <c r="I108" s="272"/>
    </row>
    <row r="109" spans="1:9">
      <c r="A109" s="272"/>
      <c r="B109" s="272"/>
      <c r="C109" s="272"/>
      <c r="D109" s="272"/>
      <c r="E109" s="272"/>
      <c r="F109" s="272"/>
      <c r="G109" s="272"/>
      <c r="H109" s="272"/>
      <c r="I109" s="272"/>
    </row>
    <row r="110" spans="1:9">
      <c r="A110" s="272"/>
      <c r="B110" s="272"/>
      <c r="C110" s="272"/>
      <c r="D110" s="272"/>
      <c r="E110" s="272"/>
      <c r="F110" s="272"/>
      <c r="G110" s="272"/>
      <c r="H110" s="272"/>
      <c r="I110" s="272"/>
    </row>
    <row r="111" spans="1:9">
      <c r="A111" s="272"/>
      <c r="B111" s="272"/>
      <c r="C111" s="272"/>
      <c r="D111" s="272"/>
      <c r="E111" s="272"/>
      <c r="F111" s="272"/>
      <c r="G111" s="272"/>
      <c r="H111" s="272"/>
      <c r="I111" s="272"/>
    </row>
    <row r="112" spans="1:9">
      <c r="A112" s="272"/>
      <c r="B112" s="272"/>
      <c r="C112" s="272"/>
      <c r="D112" s="272"/>
      <c r="E112" s="272"/>
      <c r="F112" s="272"/>
      <c r="G112" s="272"/>
      <c r="H112" s="272"/>
      <c r="I112" s="272"/>
    </row>
    <row r="113" spans="1:9">
      <c r="A113" s="272"/>
      <c r="B113" s="272"/>
      <c r="C113" s="272"/>
      <c r="D113" s="272"/>
      <c r="E113" s="272"/>
      <c r="F113" s="272"/>
      <c r="G113" s="272"/>
      <c r="H113" s="272"/>
      <c r="I113" s="272"/>
    </row>
    <row r="114" spans="1:9">
      <c r="A114" s="272"/>
      <c r="B114" s="272"/>
      <c r="C114" s="272"/>
      <c r="D114" s="272"/>
      <c r="E114" s="272"/>
      <c r="F114" s="272"/>
      <c r="G114" s="272"/>
      <c r="H114" s="272"/>
      <c r="I114" s="272"/>
    </row>
    <row r="115" spans="1:9">
      <c r="A115" s="272"/>
      <c r="B115" s="272"/>
      <c r="C115" s="272"/>
      <c r="D115" s="272"/>
      <c r="E115" s="272"/>
      <c r="F115" s="272"/>
      <c r="G115" s="272"/>
      <c r="H115" s="272"/>
      <c r="I115" s="272"/>
    </row>
    <row r="116" spans="1:9">
      <c r="A116" s="272"/>
      <c r="B116" s="272"/>
      <c r="C116" s="272"/>
      <c r="D116" s="272"/>
      <c r="E116" s="272"/>
      <c r="F116" s="272"/>
      <c r="G116" s="272"/>
      <c r="H116" s="272"/>
      <c r="I116" s="272"/>
    </row>
    <row r="117" spans="1:9">
      <c r="A117" s="272"/>
      <c r="B117" s="272"/>
      <c r="C117" s="272"/>
      <c r="D117" s="272"/>
      <c r="E117" s="272"/>
      <c r="F117" s="272"/>
      <c r="G117" s="272"/>
      <c r="H117" s="272"/>
      <c r="I117" s="272"/>
    </row>
    <row r="118" spans="1:9">
      <c r="A118" s="272"/>
      <c r="B118" s="272"/>
      <c r="C118" s="272"/>
      <c r="D118" s="272"/>
      <c r="E118" s="272"/>
      <c r="F118" s="272"/>
      <c r="G118" s="272"/>
      <c r="H118" s="272"/>
      <c r="I118" s="272"/>
    </row>
    <row r="119" spans="1:9">
      <c r="A119" s="272"/>
      <c r="B119" s="272"/>
      <c r="C119" s="272"/>
      <c r="D119" s="272"/>
      <c r="E119" s="272"/>
      <c r="F119" s="272"/>
      <c r="G119" s="272"/>
      <c r="H119" s="272"/>
      <c r="I119" s="272"/>
    </row>
    <row r="120" spans="1:9">
      <c r="A120" s="272"/>
      <c r="B120" s="272"/>
      <c r="C120" s="272"/>
      <c r="D120" s="272"/>
      <c r="E120" s="272"/>
      <c r="F120" s="272"/>
      <c r="G120" s="272"/>
      <c r="H120" s="272"/>
      <c r="I120" s="272"/>
    </row>
    <row r="121" spans="1:9">
      <c r="A121" s="272"/>
      <c r="B121" s="272"/>
      <c r="C121" s="272"/>
      <c r="D121" s="272"/>
      <c r="E121" s="272"/>
      <c r="F121" s="272"/>
      <c r="G121" s="272"/>
      <c r="H121" s="272"/>
      <c r="I121" s="272"/>
    </row>
    <row r="122" spans="1:9">
      <c r="A122" s="272"/>
      <c r="B122" s="272"/>
      <c r="C122" s="272"/>
      <c r="D122" s="272"/>
      <c r="E122" s="272"/>
      <c r="F122" s="272"/>
      <c r="G122" s="272"/>
      <c r="H122" s="272"/>
      <c r="I122" s="272"/>
    </row>
    <row r="123" spans="1:9">
      <c r="A123" s="272"/>
      <c r="B123" s="272"/>
      <c r="C123" s="272"/>
      <c r="D123" s="272"/>
      <c r="E123" s="272"/>
      <c r="F123" s="272"/>
      <c r="G123" s="272"/>
      <c r="H123" s="272"/>
      <c r="I123" s="272"/>
    </row>
    <row r="124" spans="1:9">
      <c r="A124" s="272"/>
      <c r="B124" s="272"/>
      <c r="C124" s="272"/>
      <c r="D124" s="272"/>
      <c r="E124" s="272"/>
      <c r="F124" s="272"/>
      <c r="G124" s="272"/>
      <c r="H124" s="272"/>
      <c r="I124" s="272"/>
    </row>
    <row r="125" spans="1:9">
      <c r="A125" s="272"/>
      <c r="B125" s="272"/>
      <c r="C125" s="272"/>
      <c r="D125" s="272"/>
      <c r="E125" s="272"/>
      <c r="F125" s="272"/>
      <c r="G125" s="272"/>
      <c r="H125" s="272"/>
      <c r="I125" s="272"/>
    </row>
    <row r="126" spans="1:9">
      <c r="A126" s="272"/>
      <c r="B126" s="272"/>
      <c r="C126" s="272"/>
      <c r="D126" s="272"/>
      <c r="E126" s="272"/>
      <c r="F126" s="272"/>
      <c r="G126" s="272"/>
      <c r="H126" s="272"/>
      <c r="I126" s="272"/>
    </row>
    <row r="127" spans="1:9">
      <c r="A127" s="272"/>
      <c r="B127" s="272"/>
      <c r="C127" s="272"/>
      <c r="D127" s="272"/>
      <c r="E127" s="272"/>
      <c r="F127" s="272"/>
      <c r="G127" s="272"/>
      <c r="H127" s="272"/>
      <c r="I127" s="272"/>
    </row>
    <row r="128" spans="1:9">
      <c r="A128" s="272"/>
      <c r="B128" s="272"/>
      <c r="C128" s="272"/>
      <c r="D128" s="272"/>
      <c r="E128" s="272"/>
      <c r="F128" s="272"/>
      <c r="G128" s="272"/>
      <c r="H128" s="272"/>
      <c r="I128" s="272"/>
    </row>
    <row r="129" spans="1:9">
      <c r="A129" s="272"/>
      <c r="B129" s="272"/>
      <c r="C129" s="272"/>
      <c r="D129" s="272"/>
      <c r="E129" s="272"/>
      <c r="F129" s="272"/>
      <c r="G129" s="272"/>
      <c r="H129" s="272"/>
      <c r="I129" s="272"/>
    </row>
    <row r="130" spans="1:9">
      <c r="A130" s="272"/>
      <c r="B130" s="272"/>
      <c r="C130" s="272"/>
      <c r="D130" s="272"/>
      <c r="E130" s="272"/>
      <c r="F130" s="272"/>
      <c r="G130" s="272"/>
      <c r="H130" s="272"/>
      <c r="I130" s="272"/>
    </row>
    <row r="131" spans="1:9">
      <c r="A131" s="272"/>
      <c r="B131" s="272"/>
      <c r="C131" s="272"/>
      <c r="D131" s="272"/>
      <c r="E131" s="272"/>
      <c r="F131" s="272"/>
      <c r="G131" s="272"/>
      <c r="H131" s="272"/>
      <c r="I131" s="272"/>
    </row>
    <row r="132" spans="1:9">
      <c r="A132" s="272"/>
      <c r="B132" s="272"/>
      <c r="C132" s="272"/>
      <c r="D132" s="272"/>
      <c r="E132" s="272"/>
      <c r="F132" s="272"/>
      <c r="G132" s="272"/>
      <c r="H132" s="272"/>
      <c r="I132" s="272"/>
    </row>
    <row r="133" spans="1:9">
      <c r="A133" s="272"/>
      <c r="B133" s="272"/>
      <c r="C133" s="272"/>
      <c r="D133" s="272"/>
      <c r="E133" s="272"/>
      <c r="F133" s="272"/>
      <c r="G133" s="272"/>
      <c r="H133" s="272"/>
      <c r="I133" s="272"/>
    </row>
    <row r="134" spans="1:9">
      <c r="A134" s="272"/>
      <c r="B134" s="272"/>
      <c r="C134" s="272"/>
      <c r="D134" s="272"/>
      <c r="E134" s="272"/>
      <c r="F134" s="272"/>
      <c r="G134" s="272"/>
      <c r="H134" s="272"/>
      <c r="I134" s="272"/>
    </row>
    <row r="135" spans="1:9">
      <c r="A135" s="272"/>
      <c r="B135" s="272"/>
      <c r="C135" s="272"/>
      <c r="D135" s="272"/>
      <c r="E135" s="272"/>
      <c r="F135" s="272"/>
      <c r="G135" s="272"/>
      <c r="H135" s="272"/>
      <c r="I135" s="272"/>
    </row>
    <row r="136" spans="1:9">
      <c r="A136" s="272"/>
      <c r="B136" s="272"/>
      <c r="C136" s="272"/>
      <c r="D136" s="272"/>
      <c r="E136" s="272"/>
      <c r="F136" s="272"/>
      <c r="G136" s="272"/>
      <c r="H136" s="272"/>
      <c r="I136" s="272"/>
    </row>
    <row r="137" spans="1:9">
      <c r="A137" s="272"/>
      <c r="B137" s="272"/>
      <c r="C137" s="272"/>
      <c r="D137" s="272"/>
      <c r="E137" s="272"/>
      <c r="F137" s="272"/>
      <c r="G137" s="272"/>
      <c r="H137" s="272"/>
      <c r="I137" s="272"/>
    </row>
    <row r="138" spans="1:9">
      <c r="A138" s="272"/>
      <c r="B138" s="272"/>
      <c r="C138" s="272"/>
      <c r="D138" s="272"/>
      <c r="E138" s="272"/>
      <c r="F138" s="272"/>
      <c r="G138" s="272"/>
      <c r="H138" s="272"/>
      <c r="I138" s="272"/>
    </row>
    <row r="139" spans="1:9">
      <c r="A139" s="272"/>
      <c r="B139" s="272"/>
      <c r="C139" s="272"/>
      <c r="D139" s="272"/>
      <c r="E139" s="272"/>
      <c r="F139" s="272"/>
      <c r="G139" s="272"/>
      <c r="H139" s="272"/>
      <c r="I139" s="272"/>
    </row>
    <row r="140" spans="1:9">
      <c r="A140" s="272"/>
      <c r="B140" s="272"/>
      <c r="C140" s="272"/>
      <c r="D140" s="272"/>
      <c r="E140" s="272"/>
      <c r="F140" s="272"/>
      <c r="G140" s="272"/>
      <c r="H140" s="272"/>
      <c r="I140" s="272"/>
    </row>
    <row r="141" spans="1:9">
      <c r="A141" s="272"/>
      <c r="B141" s="272"/>
      <c r="C141" s="272"/>
      <c r="D141" s="272"/>
      <c r="E141" s="272"/>
      <c r="F141" s="272"/>
      <c r="G141" s="272"/>
      <c r="H141" s="272"/>
      <c r="I141" s="272"/>
    </row>
    <row r="142" spans="1:9">
      <c r="A142" s="272"/>
      <c r="B142" s="272"/>
      <c r="C142" s="272"/>
      <c r="D142" s="272"/>
      <c r="E142" s="272"/>
      <c r="F142" s="272"/>
      <c r="G142" s="272"/>
      <c r="H142" s="272"/>
      <c r="I142" s="272"/>
    </row>
    <row r="143" spans="1:9">
      <c r="A143" s="272"/>
      <c r="B143" s="272"/>
      <c r="C143" s="272"/>
      <c r="D143" s="272"/>
      <c r="E143" s="272"/>
      <c r="F143" s="272"/>
      <c r="G143" s="272"/>
      <c r="H143" s="272"/>
      <c r="I143" s="272"/>
    </row>
    <row r="144" spans="1:9">
      <c r="A144" s="272"/>
      <c r="B144" s="272"/>
      <c r="C144" s="272"/>
      <c r="D144" s="272"/>
      <c r="E144" s="272"/>
      <c r="F144" s="272"/>
      <c r="G144" s="272"/>
      <c r="H144" s="272"/>
      <c r="I144" s="272"/>
    </row>
    <row r="145" spans="1:9">
      <c r="A145" s="272"/>
      <c r="B145" s="272"/>
      <c r="C145" s="272"/>
      <c r="D145" s="272"/>
      <c r="E145" s="272"/>
      <c r="F145" s="272"/>
      <c r="G145" s="272"/>
      <c r="H145" s="272"/>
      <c r="I145" s="272"/>
    </row>
    <row r="146" spans="1:9">
      <c r="A146" s="272"/>
      <c r="B146" s="272"/>
      <c r="C146" s="272"/>
      <c r="D146" s="272"/>
      <c r="E146" s="272"/>
      <c r="F146" s="272"/>
      <c r="G146" s="272"/>
      <c r="H146" s="272"/>
      <c r="I146" s="272"/>
    </row>
    <row r="147" spans="1:9">
      <c r="A147" s="272"/>
      <c r="B147" s="272"/>
      <c r="C147" s="272"/>
      <c r="D147" s="272"/>
      <c r="E147" s="272"/>
      <c r="F147" s="272"/>
      <c r="G147" s="272"/>
      <c r="H147" s="272"/>
      <c r="I147" s="272"/>
    </row>
    <row r="148" spans="1:9">
      <c r="A148" s="272"/>
      <c r="B148" s="272"/>
      <c r="C148" s="272"/>
      <c r="D148" s="272"/>
      <c r="E148" s="272"/>
      <c r="F148" s="272"/>
      <c r="G148" s="272"/>
      <c r="H148" s="272"/>
      <c r="I148" s="272"/>
    </row>
    <row r="149" spans="1:9">
      <c r="A149" s="272"/>
      <c r="B149" s="272"/>
      <c r="C149" s="272"/>
      <c r="D149" s="272"/>
      <c r="E149" s="272"/>
      <c r="F149" s="272"/>
      <c r="G149" s="272"/>
      <c r="H149" s="272"/>
      <c r="I149" s="272"/>
    </row>
    <row r="150" spans="1:9">
      <c r="A150" s="272"/>
      <c r="B150" s="272"/>
      <c r="C150" s="272"/>
      <c r="D150" s="272"/>
      <c r="E150" s="272"/>
      <c r="F150" s="272"/>
      <c r="G150" s="272"/>
      <c r="H150" s="272"/>
      <c r="I150" s="272"/>
    </row>
    <row r="151" spans="1:9">
      <c r="A151" s="272"/>
      <c r="B151" s="272"/>
      <c r="C151" s="272"/>
      <c r="D151" s="272"/>
      <c r="E151" s="272"/>
      <c r="F151" s="272"/>
      <c r="G151" s="272"/>
      <c r="H151" s="272"/>
      <c r="I151" s="272"/>
    </row>
    <row r="152" spans="1:9">
      <c r="A152" s="272"/>
      <c r="B152" s="272"/>
      <c r="C152" s="272"/>
      <c r="D152" s="272"/>
      <c r="E152" s="272"/>
      <c r="F152" s="272"/>
      <c r="G152" s="272"/>
      <c r="H152" s="272"/>
      <c r="I152" s="272"/>
    </row>
    <row r="153" spans="1:9">
      <c r="A153" s="272"/>
      <c r="B153" s="272"/>
      <c r="C153" s="272"/>
      <c r="D153" s="272"/>
      <c r="E153" s="272"/>
      <c r="F153" s="272"/>
      <c r="G153" s="272"/>
      <c r="H153" s="272"/>
      <c r="I153" s="272"/>
    </row>
    <row r="154" spans="1:9">
      <c r="A154" s="272"/>
      <c r="B154" s="272"/>
      <c r="C154" s="272"/>
      <c r="D154" s="272"/>
      <c r="E154" s="272"/>
      <c r="F154" s="272"/>
      <c r="G154" s="272"/>
      <c r="H154" s="272"/>
      <c r="I154" s="272"/>
    </row>
    <row r="155" spans="1:9">
      <c r="A155" s="272"/>
      <c r="B155" s="272"/>
      <c r="C155" s="272"/>
      <c r="D155" s="272"/>
      <c r="E155" s="272"/>
      <c r="F155" s="272"/>
      <c r="G155" s="272"/>
      <c r="H155" s="272"/>
      <c r="I155" s="272"/>
    </row>
    <row r="156" spans="1:9">
      <c r="A156" s="272"/>
      <c r="B156" s="272"/>
      <c r="C156" s="272"/>
      <c r="D156" s="272"/>
      <c r="E156" s="272"/>
      <c r="F156" s="272"/>
      <c r="G156" s="272"/>
      <c r="H156" s="272"/>
      <c r="I156" s="272"/>
    </row>
    <row r="157" spans="1:9">
      <c r="A157" s="272"/>
      <c r="B157" s="272"/>
      <c r="C157" s="272"/>
      <c r="D157" s="272"/>
      <c r="E157" s="272"/>
      <c r="F157" s="272"/>
      <c r="G157" s="272"/>
      <c r="H157" s="272"/>
      <c r="I157" s="272"/>
    </row>
    <row r="158" spans="1:9">
      <c r="A158" s="272"/>
      <c r="B158" s="272"/>
      <c r="C158" s="272"/>
      <c r="D158" s="272"/>
      <c r="E158" s="272"/>
      <c r="F158" s="272"/>
      <c r="G158" s="272"/>
      <c r="H158" s="272"/>
      <c r="I158" s="272"/>
    </row>
    <row r="159" spans="1:9">
      <c r="A159" s="272"/>
      <c r="B159" s="272"/>
      <c r="C159" s="272"/>
      <c r="D159" s="272"/>
      <c r="E159" s="272"/>
      <c r="F159" s="272"/>
      <c r="G159" s="272"/>
      <c r="H159" s="272"/>
      <c r="I159" s="272"/>
    </row>
    <row r="160" spans="1:9">
      <c r="A160" s="272"/>
      <c r="B160" s="272"/>
      <c r="C160" s="272"/>
      <c r="D160" s="272"/>
      <c r="E160" s="272"/>
      <c r="F160" s="272"/>
      <c r="G160" s="272"/>
      <c r="H160" s="272"/>
      <c r="I160" s="272"/>
    </row>
    <row r="161" spans="1:9">
      <c r="A161" s="272"/>
      <c r="B161" s="272"/>
      <c r="C161" s="272"/>
      <c r="D161" s="272"/>
      <c r="E161" s="272"/>
      <c r="F161" s="272"/>
      <c r="G161" s="272"/>
      <c r="H161" s="272"/>
      <c r="I161" s="272"/>
    </row>
    <row r="162" spans="1:9">
      <c r="A162" s="272"/>
      <c r="B162" s="272"/>
      <c r="C162" s="272"/>
      <c r="D162" s="272"/>
      <c r="E162" s="272"/>
      <c r="F162" s="272"/>
      <c r="G162" s="272"/>
      <c r="H162" s="272"/>
      <c r="I162" s="272"/>
    </row>
    <row r="163" spans="1:9">
      <c r="A163" s="272"/>
      <c r="B163" s="272"/>
      <c r="C163" s="272"/>
      <c r="D163" s="272"/>
      <c r="E163" s="272"/>
      <c r="F163" s="272"/>
      <c r="G163" s="272"/>
      <c r="H163" s="272"/>
      <c r="I163" s="272"/>
    </row>
    <row r="164" spans="1:9">
      <c r="A164" s="272"/>
      <c r="B164" s="272"/>
      <c r="C164" s="272"/>
      <c r="D164" s="272"/>
      <c r="E164" s="272"/>
      <c r="F164" s="272"/>
      <c r="G164" s="272"/>
      <c r="H164" s="272"/>
      <c r="I164" s="272"/>
    </row>
    <row r="165" spans="1:9">
      <c r="A165" s="272"/>
      <c r="B165" s="272"/>
      <c r="C165" s="272"/>
      <c r="D165" s="272"/>
      <c r="E165" s="272"/>
      <c r="F165" s="272"/>
      <c r="G165" s="272"/>
      <c r="H165" s="272"/>
      <c r="I165" s="272"/>
    </row>
    <row r="166" spans="1:9">
      <c r="A166" s="272"/>
      <c r="B166" s="272"/>
      <c r="C166" s="272"/>
      <c r="D166" s="272"/>
      <c r="E166" s="272"/>
      <c r="F166" s="272"/>
      <c r="G166" s="272"/>
      <c r="H166" s="272"/>
      <c r="I166" s="272"/>
    </row>
    <row r="167" spans="1:9">
      <c r="A167" s="272"/>
      <c r="B167" s="272"/>
      <c r="C167" s="272"/>
      <c r="D167" s="272"/>
      <c r="E167" s="272"/>
      <c r="F167" s="272"/>
      <c r="G167" s="272"/>
      <c r="H167" s="272"/>
      <c r="I167" s="272"/>
    </row>
    <row r="168" spans="1:9">
      <c r="A168" s="272"/>
      <c r="B168" s="272"/>
      <c r="C168" s="272"/>
      <c r="D168" s="272"/>
      <c r="E168" s="272"/>
      <c r="F168" s="272"/>
      <c r="G168" s="272"/>
      <c r="H168" s="272"/>
      <c r="I168" s="272"/>
    </row>
    <row r="169" spans="1:9">
      <c r="A169" s="272"/>
      <c r="B169" s="272"/>
      <c r="C169" s="272"/>
      <c r="D169" s="272"/>
      <c r="E169" s="272"/>
      <c r="F169" s="272"/>
      <c r="G169" s="272"/>
      <c r="H169" s="272"/>
      <c r="I169" s="272"/>
    </row>
    <row r="170" spans="1:9">
      <c r="A170" s="272"/>
      <c r="B170" s="272"/>
      <c r="C170" s="272"/>
      <c r="D170" s="272"/>
      <c r="E170" s="272"/>
      <c r="F170" s="272"/>
      <c r="G170" s="272"/>
      <c r="H170" s="272"/>
      <c r="I170" s="272"/>
    </row>
    <row r="171" spans="1:9">
      <c r="A171" s="272"/>
      <c r="B171" s="272"/>
      <c r="C171" s="272"/>
      <c r="D171" s="272"/>
      <c r="E171" s="272"/>
      <c r="F171" s="272"/>
      <c r="G171" s="272"/>
      <c r="H171" s="272"/>
      <c r="I171" s="272"/>
    </row>
    <row r="172" spans="1:9">
      <c r="A172" s="272"/>
      <c r="B172" s="272"/>
      <c r="C172" s="272"/>
      <c r="D172" s="272"/>
      <c r="E172" s="272"/>
      <c r="F172" s="272"/>
      <c r="G172" s="272"/>
      <c r="H172" s="272"/>
      <c r="I172" s="272"/>
    </row>
    <row r="173" spans="1:9">
      <c r="A173" s="272"/>
      <c r="B173" s="272"/>
      <c r="C173" s="272"/>
      <c r="D173" s="272"/>
      <c r="E173" s="272"/>
      <c r="F173" s="272"/>
      <c r="G173" s="272"/>
      <c r="H173" s="272"/>
      <c r="I173" s="272"/>
    </row>
    <row r="174" spans="1:9">
      <c r="A174" s="272"/>
      <c r="B174" s="272"/>
      <c r="C174" s="272"/>
      <c r="D174" s="272"/>
      <c r="E174" s="272"/>
      <c r="F174" s="272"/>
      <c r="G174" s="272"/>
      <c r="H174" s="272"/>
      <c r="I174" s="272"/>
    </row>
    <row r="175" spans="1:9">
      <c r="A175" s="272"/>
      <c r="B175" s="272"/>
      <c r="C175" s="272"/>
      <c r="D175" s="272"/>
      <c r="E175" s="272"/>
      <c r="F175" s="272"/>
      <c r="G175" s="272"/>
      <c r="H175" s="272"/>
      <c r="I175" s="272"/>
    </row>
    <row r="176" spans="1:9">
      <c r="A176" s="272"/>
      <c r="B176" s="272"/>
      <c r="C176" s="272"/>
      <c r="D176" s="272"/>
      <c r="E176" s="272"/>
      <c r="F176" s="272"/>
      <c r="G176" s="272"/>
      <c r="H176" s="272"/>
      <c r="I176" s="272"/>
    </row>
    <row r="177" spans="1:9">
      <c r="A177" s="272"/>
      <c r="B177" s="272"/>
      <c r="C177" s="272"/>
      <c r="D177" s="272"/>
      <c r="E177" s="272"/>
      <c r="F177" s="272"/>
      <c r="G177" s="272"/>
      <c r="H177" s="272"/>
      <c r="I177" s="272"/>
    </row>
    <row r="178" spans="1:9">
      <c r="A178" s="272"/>
      <c r="B178" s="272"/>
      <c r="C178" s="272"/>
      <c r="D178" s="272"/>
      <c r="E178" s="272"/>
      <c r="F178" s="272"/>
      <c r="G178" s="272"/>
      <c r="H178" s="272"/>
      <c r="I178" s="272"/>
    </row>
    <row r="179" spans="1:9">
      <c r="A179" s="272"/>
      <c r="B179" s="272"/>
      <c r="C179" s="272"/>
      <c r="D179" s="272"/>
      <c r="E179" s="272"/>
      <c r="F179" s="272"/>
      <c r="G179" s="272"/>
      <c r="H179" s="272"/>
      <c r="I179" s="272"/>
    </row>
    <row r="180" spans="1:9">
      <c r="A180" s="272"/>
      <c r="B180" s="272"/>
      <c r="C180" s="272"/>
      <c r="D180" s="272"/>
      <c r="E180" s="272"/>
      <c r="F180" s="272"/>
      <c r="G180" s="272"/>
      <c r="H180" s="272"/>
      <c r="I180" s="272"/>
    </row>
    <row r="181" spans="1:9">
      <c r="A181" s="272"/>
      <c r="B181" s="272"/>
      <c r="C181" s="272"/>
      <c r="D181" s="272"/>
      <c r="E181" s="272"/>
      <c r="F181" s="272"/>
      <c r="G181" s="272"/>
      <c r="H181" s="272"/>
      <c r="I181" s="272"/>
    </row>
    <row r="182" spans="1:9">
      <c r="A182" s="272"/>
      <c r="B182" s="272"/>
      <c r="C182" s="272"/>
      <c r="D182" s="272"/>
      <c r="E182" s="272"/>
      <c r="F182" s="272"/>
      <c r="G182" s="272"/>
      <c r="H182" s="272"/>
      <c r="I182" s="272"/>
    </row>
    <row r="183" spans="1:9">
      <c r="A183" s="272"/>
      <c r="B183" s="272"/>
      <c r="C183" s="272"/>
      <c r="D183" s="272"/>
      <c r="E183" s="272"/>
      <c r="F183" s="272"/>
      <c r="G183" s="272"/>
      <c r="H183" s="272"/>
      <c r="I183" s="272"/>
    </row>
    <row r="184" spans="1:9">
      <c r="A184" s="272"/>
      <c r="B184" s="272"/>
      <c r="C184" s="272"/>
      <c r="D184" s="272"/>
      <c r="E184" s="272"/>
      <c r="F184" s="272"/>
      <c r="G184" s="272"/>
      <c r="H184" s="272"/>
      <c r="I184" s="272"/>
    </row>
    <row r="185" spans="1:9">
      <c r="A185" s="272"/>
      <c r="B185" s="272"/>
      <c r="C185" s="272"/>
      <c r="D185" s="272"/>
      <c r="E185" s="272"/>
      <c r="F185" s="272"/>
      <c r="G185" s="272"/>
      <c r="H185" s="272"/>
      <c r="I185" s="272"/>
    </row>
    <row r="186" spans="1:9">
      <c r="A186" s="272"/>
      <c r="B186" s="272"/>
      <c r="C186" s="272"/>
      <c r="D186" s="272"/>
      <c r="E186" s="272"/>
      <c r="F186" s="272"/>
      <c r="G186" s="272"/>
      <c r="H186" s="272"/>
      <c r="I186" s="272"/>
    </row>
    <row r="187" spans="1:9">
      <c r="A187" s="272"/>
      <c r="B187" s="272"/>
      <c r="C187" s="272"/>
      <c r="D187" s="272"/>
      <c r="E187" s="272"/>
      <c r="F187" s="272"/>
      <c r="G187" s="272"/>
      <c r="H187" s="272"/>
      <c r="I187" s="272"/>
    </row>
    <row r="188" spans="1:9">
      <c r="A188" s="272"/>
      <c r="B188" s="272"/>
      <c r="C188" s="272"/>
      <c r="D188" s="272"/>
      <c r="E188" s="272"/>
      <c r="F188" s="272"/>
      <c r="G188" s="272"/>
      <c r="H188" s="272"/>
      <c r="I188" s="272"/>
    </row>
    <row r="189" spans="1:9">
      <c r="A189" s="272"/>
      <c r="B189" s="272"/>
      <c r="C189" s="272"/>
      <c r="D189" s="272"/>
      <c r="E189" s="272"/>
      <c r="F189" s="272"/>
      <c r="G189" s="272"/>
      <c r="H189" s="272"/>
      <c r="I189" s="272"/>
    </row>
    <row r="190" spans="1:9">
      <c r="A190" s="272"/>
      <c r="B190" s="272"/>
      <c r="C190" s="272"/>
      <c r="D190" s="272"/>
      <c r="E190" s="272"/>
      <c r="F190" s="272"/>
      <c r="G190" s="272"/>
      <c r="H190" s="272"/>
      <c r="I190" s="272"/>
    </row>
    <row r="191" spans="1:9">
      <c r="A191" s="272"/>
      <c r="B191" s="272"/>
      <c r="C191" s="272"/>
      <c r="D191" s="272"/>
      <c r="E191" s="272"/>
      <c r="F191" s="272"/>
      <c r="G191" s="272"/>
      <c r="H191" s="272"/>
      <c r="I191" s="272"/>
    </row>
    <row r="192" spans="1:9">
      <c r="A192" s="272"/>
      <c r="B192" s="272"/>
      <c r="C192" s="272"/>
      <c r="D192" s="272"/>
      <c r="E192" s="272"/>
      <c r="F192" s="272"/>
      <c r="G192" s="272"/>
      <c r="H192" s="272"/>
      <c r="I192" s="272"/>
    </row>
    <row r="193" spans="1:9">
      <c r="A193" s="272"/>
      <c r="B193" s="272"/>
      <c r="C193" s="272"/>
      <c r="D193" s="272"/>
      <c r="E193" s="272"/>
      <c r="F193" s="272"/>
      <c r="G193" s="272"/>
      <c r="H193" s="272"/>
      <c r="I193" s="272"/>
    </row>
    <row r="194" spans="1:9">
      <c r="A194" s="272"/>
      <c r="B194" s="272"/>
      <c r="C194" s="272"/>
      <c r="D194" s="272"/>
      <c r="E194" s="272"/>
      <c r="F194" s="272"/>
      <c r="G194" s="272"/>
      <c r="H194" s="272"/>
      <c r="I194" s="272"/>
    </row>
    <row r="195" spans="1:9">
      <c r="A195" s="272"/>
      <c r="B195" s="272"/>
      <c r="C195" s="272"/>
      <c r="D195" s="272"/>
      <c r="E195" s="272"/>
      <c r="F195" s="272"/>
      <c r="G195" s="272"/>
      <c r="H195" s="272"/>
      <c r="I195" s="272"/>
    </row>
    <row r="196" spans="1:9">
      <c r="A196" s="272"/>
      <c r="B196" s="272"/>
      <c r="C196" s="272"/>
      <c r="D196" s="272"/>
      <c r="E196" s="272"/>
      <c r="F196" s="272"/>
      <c r="G196" s="272"/>
      <c r="H196" s="272"/>
      <c r="I196" s="272"/>
    </row>
    <row r="197" spans="1:9">
      <c r="A197" s="272"/>
      <c r="B197" s="272"/>
      <c r="C197" s="272"/>
      <c r="D197" s="272"/>
      <c r="E197" s="272"/>
      <c r="F197" s="272"/>
      <c r="G197" s="272"/>
      <c r="H197" s="272"/>
      <c r="I197" s="272"/>
    </row>
    <row r="198" spans="1:9">
      <c r="A198" s="272"/>
      <c r="B198" s="272"/>
      <c r="C198" s="272"/>
      <c r="D198" s="272"/>
      <c r="E198" s="272"/>
      <c r="F198" s="272"/>
      <c r="G198" s="272"/>
      <c r="H198" s="272"/>
      <c r="I198" s="272"/>
    </row>
    <row r="199" spans="1:9">
      <c r="A199" s="272"/>
      <c r="B199" s="272"/>
      <c r="C199" s="272"/>
      <c r="D199" s="272"/>
      <c r="E199" s="272"/>
      <c r="F199" s="272"/>
      <c r="G199" s="272"/>
      <c r="H199" s="272"/>
      <c r="I199" s="272"/>
    </row>
    <row r="200" spans="1:9">
      <c r="A200" s="272"/>
      <c r="B200" s="272"/>
      <c r="C200" s="272"/>
      <c r="D200" s="272"/>
      <c r="E200" s="272"/>
      <c r="F200" s="272"/>
      <c r="G200" s="272"/>
      <c r="H200" s="272"/>
      <c r="I200" s="272"/>
    </row>
    <row r="201" spans="1:9">
      <c r="A201" s="272"/>
      <c r="B201" s="272"/>
      <c r="C201" s="272"/>
      <c r="D201" s="272"/>
      <c r="E201" s="272"/>
      <c r="F201" s="272"/>
      <c r="G201" s="272"/>
      <c r="H201" s="272"/>
      <c r="I201" s="272"/>
    </row>
    <row r="202" spans="1:9">
      <c r="A202" s="272"/>
      <c r="B202" s="272"/>
      <c r="C202" s="272"/>
      <c r="D202" s="272"/>
      <c r="E202" s="272"/>
      <c r="F202" s="272"/>
      <c r="G202" s="272"/>
      <c r="H202" s="272"/>
      <c r="I202" s="272"/>
    </row>
    <row r="203" spans="1:9">
      <c r="A203" s="272"/>
      <c r="B203" s="272"/>
      <c r="C203" s="272"/>
      <c r="D203" s="272"/>
      <c r="E203" s="272"/>
      <c r="F203" s="272"/>
      <c r="G203" s="272"/>
      <c r="H203" s="272"/>
      <c r="I203" s="272"/>
    </row>
    <row r="204" spans="1:9">
      <c r="A204" s="272"/>
      <c r="B204" s="272"/>
      <c r="C204" s="272"/>
      <c r="D204" s="272"/>
      <c r="E204" s="272"/>
      <c r="F204" s="272"/>
      <c r="G204" s="272"/>
      <c r="H204" s="272"/>
      <c r="I204" s="272"/>
    </row>
    <row r="205" spans="1:9">
      <c r="A205" s="272"/>
      <c r="B205" s="272"/>
      <c r="C205" s="272"/>
      <c r="D205" s="272"/>
      <c r="E205" s="272"/>
      <c r="F205" s="272"/>
      <c r="G205" s="272"/>
      <c r="H205" s="272"/>
      <c r="I205" s="272"/>
    </row>
    <row r="206" spans="1:9">
      <c r="A206" s="272"/>
      <c r="B206" s="272"/>
      <c r="C206" s="272"/>
      <c r="D206" s="272"/>
      <c r="E206" s="272"/>
      <c r="F206" s="272"/>
      <c r="G206" s="272"/>
      <c r="H206" s="272"/>
      <c r="I206" s="272"/>
    </row>
    <row r="207" spans="1:9">
      <c r="A207" s="272"/>
      <c r="B207" s="272"/>
      <c r="C207" s="272"/>
      <c r="D207" s="272"/>
      <c r="E207" s="272"/>
      <c r="F207" s="272"/>
      <c r="G207" s="272"/>
      <c r="H207" s="272"/>
      <c r="I207" s="272"/>
    </row>
    <row r="208" spans="1:9">
      <c r="A208" s="272"/>
      <c r="B208" s="272"/>
      <c r="C208" s="272"/>
      <c r="D208" s="272"/>
      <c r="E208" s="272"/>
      <c r="F208" s="272"/>
      <c r="G208" s="272"/>
      <c r="H208" s="272"/>
      <c r="I208" s="272"/>
    </row>
    <row r="209" spans="1:9">
      <c r="A209" s="272"/>
      <c r="B209" s="272"/>
      <c r="C209" s="272"/>
      <c r="D209" s="272"/>
      <c r="E209" s="272"/>
      <c r="F209" s="272"/>
      <c r="G209" s="272"/>
      <c r="H209" s="272"/>
      <c r="I209" s="272"/>
    </row>
    <row r="210" spans="1:9">
      <c r="A210" s="272"/>
      <c r="B210" s="272"/>
      <c r="C210" s="272"/>
      <c r="D210" s="272"/>
      <c r="E210" s="272"/>
      <c r="F210" s="272"/>
      <c r="G210" s="272"/>
      <c r="H210" s="272"/>
      <c r="I210" s="272"/>
    </row>
    <row r="211" spans="1:9">
      <c r="A211" s="272"/>
      <c r="B211" s="272"/>
      <c r="C211" s="272"/>
      <c r="D211" s="272"/>
      <c r="E211" s="272"/>
      <c r="F211" s="272"/>
      <c r="G211" s="272"/>
      <c r="H211" s="272"/>
      <c r="I211" s="272"/>
    </row>
    <row r="212" spans="1:9">
      <c r="A212" s="272"/>
      <c r="B212" s="272"/>
      <c r="C212" s="272"/>
      <c r="D212" s="272"/>
      <c r="E212" s="272"/>
      <c r="F212" s="272"/>
      <c r="G212" s="272"/>
      <c r="H212" s="272"/>
      <c r="I212" s="272"/>
    </row>
    <row r="213" spans="1:9">
      <c r="A213" s="272"/>
      <c r="B213" s="272"/>
      <c r="C213" s="272"/>
      <c r="D213" s="272"/>
      <c r="E213" s="272"/>
      <c r="F213" s="272"/>
      <c r="G213" s="272"/>
      <c r="H213" s="272"/>
      <c r="I213" s="272"/>
    </row>
  </sheetData>
  <mergeCells count="12">
    <mergeCell ref="A43:I43"/>
    <mergeCell ref="A45:A46"/>
    <mergeCell ref="B45:C45"/>
    <mergeCell ref="E45:F45"/>
    <mergeCell ref="H45:I45"/>
    <mergeCell ref="A42:I42"/>
    <mergeCell ref="A1:I1"/>
    <mergeCell ref="A2:I2"/>
    <mergeCell ref="A4:A5"/>
    <mergeCell ref="B4:C4"/>
    <mergeCell ref="E4:F4"/>
    <mergeCell ref="H4:I4"/>
  </mergeCells>
  <pageMargins left="0.39370078740157483" right="0.15748031496062992" top="0.31496062992125984" bottom="0.39370078740157483" header="0.31496062992125984" footer="0.23622047244094491"/>
  <pageSetup paperSize="9" orientation="portrait" r:id="rId1"/>
  <headerFooter>
    <oddFooter>&amp;C&amp;P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dimension ref="A1:F207"/>
  <sheetViews>
    <sheetView workbookViewId="0"/>
  </sheetViews>
  <sheetFormatPr defaultRowHeight="12.75"/>
  <cols>
    <col min="1" max="1" width="37.42578125" style="39" customWidth="1"/>
    <col min="2" max="2" width="9.42578125" style="39" customWidth="1"/>
    <col min="3" max="6" width="12.140625" style="39" customWidth="1"/>
    <col min="7" max="225" width="9.140625" style="39"/>
    <col min="226" max="226" width="37.42578125" style="39" customWidth="1"/>
    <col min="227" max="227" width="9.42578125" style="39" customWidth="1"/>
    <col min="228" max="231" width="12.140625" style="39" customWidth="1"/>
    <col min="232" max="232" width="9.140625" style="39"/>
    <col min="233" max="233" width="27.85546875" style="39" customWidth="1"/>
    <col min="234" max="234" width="10.28515625" style="39" customWidth="1"/>
    <col min="235" max="235" width="9.140625" style="39"/>
    <col min="236" max="236" width="8" style="39" customWidth="1"/>
    <col min="237" max="481" width="9.140625" style="39"/>
    <col min="482" max="482" width="37.42578125" style="39" customWidth="1"/>
    <col min="483" max="483" width="9.42578125" style="39" customWidth="1"/>
    <col min="484" max="487" width="12.140625" style="39" customWidth="1"/>
    <col min="488" max="488" width="9.140625" style="39"/>
    <col min="489" max="489" width="27.85546875" style="39" customWidth="1"/>
    <col min="490" max="490" width="10.28515625" style="39" customWidth="1"/>
    <col min="491" max="491" width="9.140625" style="39"/>
    <col min="492" max="492" width="8" style="39" customWidth="1"/>
    <col min="493" max="737" width="9.140625" style="39"/>
    <col min="738" max="738" width="37.42578125" style="39" customWidth="1"/>
    <col min="739" max="739" width="9.42578125" style="39" customWidth="1"/>
    <col min="740" max="743" width="12.140625" style="39" customWidth="1"/>
    <col min="744" max="744" width="9.140625" style="39"/>
    <col min="745" max="745" width="27.85546875" style="39" customWidth="1"/>
    <col min="746" max="746" width="10.28515625" style="39" customWidth="1"/>
    <col min="747" max="747" width="9.140625" style="39"/>
    <col min="748" max="748" width="8" style="39" customWidth="1"/>
    <col min="749" max="993" width="9.140625" style="39"/>
    <col min="994" max="994" width="37.42578125" style="39" customWidth="1"/>
    <col min="995" max="995" width="9.42578125" style="39" customWidth="1"/>
    <col min="996" max="999" width="12.140625" style="39" customWidth="1"/>
    <col min="1000" max="1000" width="9.140625" style="39"/>
    <col min="1001" max="1001" width="27.85546875" style="39" customWidth="1"/>
    <col min="1002" max="1002" width="10.28515625" style="39" customWidth="1"/>
    <col min="1003" max="1003" width="9.140625" style="39"/>
    <col min="1004" max="1004" width="8" style="39" customWidth="1"/>
    <col min="1005" max="1249" width="9.140625" style="39"/>
    <col min="1250" max="1250" width="37.42578125" style="39" customWidth="1"/>
    <col min="1251" max="1251" width="9.42578125" style="39" customWidth="1"/>
    <col min="1252" max="1255" width="12.140625" style="39" customWidth="1"/>
    <col min="1256" max="1256" width="9.140625" style="39"/>
    <col min="1257" max="1257" width="27.85546875" style="39" customWidth="1"/>
    <col min="1258" max="1258" width="10.28515625" style="39" customWidth="1"/>
    <col min="1259" max="1259" width="9.140625" style="39"/>
    <col min="1260" max="1260" width="8" style="39" customWidth="1"/>
    <col min="1261" max="1505" width="9.140625" style="39"/>
    <col min="1506" max="1506" width="37.42578125" style="39" customWidth="1"/>
    <col min="1507" max="1507" width="9.42578125" style="39" customWidth="1"/>
    <col min="1508" max="1511" width="12.140625" style="39" customWidth="1"/>
    <col min="1512" max="1512" width="9.140625" style="39"/>
    <col min="1513" max="1513" width="27.85546875" style="39" customWidth="1"/>
    <col min="1514" max="1514" width="10.28515625" style="39" customWidth="1"/>
    <col min="1515" max="1515" width="9.140625" style="39"/>
    <col min="1516" max="1516" width="8" style="39" customWidth="1"/>
    <col min="1517" max="1761" width="9.140625" style="39"/>
    <col min="1762" max="1762" width="37.42578125" style="39" customWidth="1"/>
    <col min="1763" max="1763" width="9.42578125" style="39" customWidth="1"/>
    <col min="1764" max="1767" width="12.140625" style="39" customWidth="1"/>
    <col min="1768" max="1768" width="9.140625" style="39"/>
    <col min="1769" max="1769" width="27.85546875" style="39" customWidth="1"/>
    <col min="1770" max="1770" width="10.28515625" style="39" customWidth="1"/>
    <col min="1771" max="1771" width="9.140625" style="39"/>
    <col min="1772" max="1772" width="8" style="39" customWidth="1"/>
    <col min="1773" max="2017" width="9.140625" style="39"/>
    <col min="2018" max="2018" width="37.42578125" style="39" customWidth="1"/>
    <col min="2019" max="2019" width="9.42578125" style="39" customWidth="1"/>
    <col min="2020" max="2023" width="12.140625" style="39" customWidth="1"/>
    <col min="2024" max="2024" width="9.140625" style="39"/>
    <col min="2025" max="2025" width="27.85546875" style="39" customWidth="1"/>
    <col min="2026" max="2026" width="10.28515625" style="39" customWidth="1"/>
    <col min="2027" max="2027" width="9.140625" style="39"/>
    <col min="2028" max="2028" width="8" style="39" customWidth="1"/>
    <col min="2029" max="2273" width="9.140625" style="39"/>
    <col min="2274" max="2274" width="37.42578125" style="39" customWidth="1"/>
    <col min="2275" max="2275" width="9.42578125" style="39" customWidth="1"/>
    <col min="2276" max="2279" width="12.140625" style="39" customWidth="1"/>
    <col min="2280" max="2280" width="9.140625" style="39"/>
    <col min="2281" max="2281" width="27.85546875" style="39" customWidth="1"/>
    <col min="2282" max="2282" width="10.28515625" style="39" customWidth="1"/>
    <col min="2283" max="2283" width="9.140625" style="39"/>
    <col min="2284" max="2284" width="8" style="39" customWidth="1"/>
    <col min="2285" max="2529" width="9.140625" style="39"/>
    <col min="2530" max="2530" width="37.42578125" style="39" customWidth="1"/>
    <col min="2531" max="2531" width="9.42578125" style="39" customWidth="1"/>
    <col min="2532" max="2535" width="12.140625" style="39" customWidth="1"/>
    <col min="2536" max="2536" width="9.140625" style="39"/>
    <col min="2537" max="2537" width="27.85546875" style="39" customWidth="1"/>
    <col min="2538" max="2538" width="10.28515625" style="39" customWidth="1"/>
    <col min="2539" max="2539" width="9.140625" style="39"/>
    <col min="2540" max="2540" width="8" style="39" customWidth="1"/>
    <col min="2541" max="2785" width="9.140625" style="39"/>
    <col min="2786" max="2786" width="37.42578125" style="39" customWidth="1"/>
    <col min="2787" max="2787" width="9.42578125" style="39" customWidth="1"/>
    <col min="2788" max="2791" width="12.140625" style="39" customWidth="1"/>
    <col min="2792" max="2792" width="9.140625" style="39"/>
    <col min="2793" max="2793" width="27.85546875" style="39" customWidth="1"/>
    <col min="2794" max="2794" width="10.28515625" style="39" customWidth="1"/>
    <col min="2795" max="2795" width="9.140625" style="39"/>
    <col min="2796" max="2796" width="8" style="39" customWidth="1"/>
    <col min="2797" max="3041" width="9.140625" style="39"/>
    <col min="3042" max="3042" width="37.42578125" style="39" customWidth="1"/>
    <col min="3043" max="3043" width="9.42578125" style="39" customWidth="1"/>
    <col min="3044" max="3047" width="12.140625" style="39" customWidth="1"/>
    <col min="3048" max="3048" width="9.140625" style="39"/>
    <col min="3049" max="3049" width="27.85546875" style="39" customWidth="1"/>
    <col min="3050" max="3050" width="10.28515625" style="39" customWidth="1"/>
    <col min="3051" max="3051" width="9.140625" style="39"/>
    <col min="3052" max="3052" width="8" style="39" customWidth="1"/>
    <col min="3053" max="3297" width="9.140625" style="39"/>
    <col min="3298" max="3298" width="37.42578125" style="39" customWidth="1"/>
    <col min="3299" max="3299" width="9.42578125" style="39" customWidth="1"/>
    <col min="3300" max="3303" width="12.140625" style="39" customWidth="1"/>
    <col min="3304" max="3304" width="9.140625" style="39"/>
    <col min="3305" max="3305" width="27.85546875" style="39" customWidth="1"/>
    <col min="3306" max="3306" width="10.28515625" style="39" customWidth="1"/>
    <col min="3307" max="3307" width="9.140625" style="39"/>
    <col min="3308" max="3308" width="8" style="39" customWidth="1"/>
    <col min="3309" max="3553" width="9.140625" style="39"/>
    <col min="3554" max="3554" width="37.42578125" style="39" customWidth="1"/>
    <col min="3555" max="3555" width="9.42578125" style="39" customWidth="1"/>
    <col min="3556" max="3559" width="12.140625" style="39" customWidth="1"/>
    <col min="3560" max="3560" width="9.140625" style="39"/>
    <col min="3561" max="3561" width="27.85546875" style="39" customWidth="1"/>
    <col min="3562" max="3562" width="10.28515625" style="39" customWidth="1"/>
    <col min="3563" max="3563" width="9.140625" style="39"/>
    <col min="3564" max="3564" width="8" style="39" customWidth="1"/>
    <col min="3565" max="3809" width="9.140625" style="39"/>
    <col min="3810" max="3810" width="37.42578125" style="39" customWidth="1"/>
    <col min="3811" max="3811" width="9.42578125" style="39" customWidth="1"/>
    <col min="3812" max="3815" width="12.140625" style="39" customWidth="1"/>
    <col min="3816" max="3816" width="9.140625" style="39"/>
    <col min="3817" max="3817" width="27.85546875" style="39" customWidth="1"/>
    <col min="3818" max="3818" width="10.28515625" style="39" customWidth="1"/>
    <col min="3819" max="3819" width="9.140625" style="39"/>
    <col min="3820" max="3820" width="8" style="39" customWidth="1"/>
    <col min="3821" max="4065" width="9.140625" style="39"/>
    <col min="4066" max="4066" width="37.42578125" style="39" customWidth="1"/>
    <col min="4067" max="4067" width="9.42578125" style="39" customWidth="1"/>
    <col min="4068" max="4071" width="12.140625" style="39" customWidth="1"/>
    <col min="4072" max="4072" width="9.140625" style="39"/>
    <col min="4073" max="4073" width="27.85546875" style="39" customWidth="1"/>
    <col min="4074" max="4074" width="10.28515625" style="39" customWidth="1"/>
    <col min="4075" max="4075" width="9.140625" style="39"/>
    <col min="4076" max="4076" width="8" style="39" customWidth="1"/>
    <col min="4077" max="4321" width="9.140625" style="39"/>
    <col min="4322" max="4322" width="37.42578125" style="39" customWidth="1"/>
    <col min="4323" max="4323" width="9.42578125" style="39" customWidth="1"/>
    <col min="4324" max="4327" width="12.140625" style="39" customWidth="1"/>
    <col min="4328" max="4328" width="9.140625" style="39"/>
    <col min="4329" max="4329" width="27.85546875" style="39" customWidth="1"/>
    <col min="4330" max="4330" width="10.28515625" style="39" customWidth="1"/>
    <col min="4331" max="4331" width="9.140625" style="39"/>
    <col min="4332" max="4332" width="8" style="39" customWidth="1"/>
    <col min="4333" max="4577" width="9.140625" style="39"/>
    <col min="4578" max="4578" width="37.42578125" style="39" customWidth="1"/>
    <col min="4579" max="4579" width="9.42578125" style="39" customWidth="1"/>
    <col min="4580" max="4583" width="12.140625" style="39" customWidth="1"/>
    <col min="4584" max="4584" width="9.140625" style="39"/>
    <col min="4585" max="4585" width="27.85546875" style="39" customWidth="1"/>
    <col min="4586" max="4586" width="10.28515625" style="39" customWidth="1"/>
    <col min="4587" max="4587" width="9.140625" style="39"/>
    <col min="4588" max="4588" width="8" style="39" customWidth="1"/>
    <col min="4589" max="4833" width="9.140625" style="39"/>
    <col min="4834" max="4834" width="37.42578125" style="39" customWidth="1"/>
    <col min="4835" max="4835" width="9.42578125" style="39" customWidth="1"/>
    <col min="4836" max="4839" width="12.140625" style="39" customWidth="1"/>
    <col min="4840" max="4840" width="9.140625" style="39"/>
    <col min="4841" max="4841" width="27.85546875" style="39" customWidth="1"/>
    <col min="4842" max="4842" width="10.28515625" style="39" customWidth="1"/>
    <col min="4843" max="4843" width="9.140625" style="39"/>
    <col min="4844" max="4844" width="8" style="39" customWidth="1"/>
    <col min="4845" max="5089" width="9.140625" style="39"/>
    <col min="5090" max="5090" width="37.42578125" style="39" customWidth="1"/>
    <col min="5091" max="5091" width="9.42578125" style="39" customWidth="1"/>
    <col min="5092" max="5095" width="12.140625" style="39" customWidth="1"/>
    <col min="5096" max="5096" width="9.140625" style="39"/>
    <col min="5097" max="5097" width="27.85546875" style="39" customWidth="1"/>
    <col min="5098" max="5098" width="10.28515625" style="39" customWidth="1"/>
    <col min="5099" max="5099" width="9.140625" style="39"/>
    <col min="5100" max="5100" width="8" style="39" customWidth="1"/>
    <col min="5101" max="5345" width="9.140625" style="39"/>
    <col min="5346" max="5346" width="37.42578125" style="39" customWidth="1"/>
    <col min="5347" max="5347" width="9.42578125" style="39" customWidth="1"/>
    <col min="5348" max="5351" width="12.140625" style="39" customWidth="1"/>
    <col min="5352" max="5352" width="9.140625" style="39"/>
    <col min="5353" max="5353" width="27.85546875" style="39" customWidth="1"/>
    <col min="5354" max="5354" width="10.28515625" style="39" customWidth="1"/>
    <col min="5355" max="5355" width="9.140625" style="39"/>
    <col min="5356" max="5356" width="8" style="39" customWidth="1"/>
    <col min="5357" max="5601" width="9.140625" style="39"/>
    <col min="5602" max="5602" width="37.42578125" style="39" customWidth="1"/>
    <col min="5603" max="5603" width="9.42578125" style="39" customWidth="1"/>
    <col min="5604" max="5607" width="12.140625" style="39" customWidth="1"/>
    <col min="5608" max="5608" width="9.140625" style="39"/>
    <col min="5609" max="5609" width="27.85546875" style="39" customWidth="1"/>
    <col min="5610" max="5610" width="10.28515625" style="39" customWidth="1"/>
    <col min="5611" max="5611" width="9.140625" style="39"/>
    <col min="5612" max="5612" width="8" style="39" customWidth="1"/>
    <col min="5613" max="5857" width="9.140625" style="39"/>
    <col min="5858" max="5858" width="37.42578125" style="39" customWidth="1"/>
    <col min="5859" max="5859" width="9.42578125" style="39" customWidth="1"/>
    <col min="5860" max="5863" width="12.140625" style="39" customWidth="1"/>
    <col min="5864" max="5864" width="9.140625" style="39"/>
    <col min="5865" max="5865" width="27.85546875" style="39" customWidth="1"/>
    <col min="5866" max="5866" width="10.28515625" style="39" customWidth="1"/>
    <col min="5867" max="5867" width="9.140625" style="39"/>
    <col min="5868" max="5868" width="8" style="39" customWidth="1"/>
    <col min="5869" max="6113" width="9.140625" style="39"/>
    <col min="6114" max="6114" width="37.42578125" style="39" customWidth="1"/>
    <col min="6115" max="6115" width="9.42578125" style="39" customWidth="1"/>
    <col min="6116" max="6119" width="12.140625" style="39" customWidth="1"/>
    <col min="6120" max="6120" width="9.140625" style="39"/>
    <col min="6121" max="6121" width="27.85546875" style="39" customWidth="1"/>
    <col min="6122" max="6122" width="10.28515625" style="39" customWidth="1"/>
    <col min="6123" max="6123" width="9.140625" style="39"/>
    <col min="6124" max="6124" width="8" style="39" customWidth="1"/>
    <col min="6125" max="6369" width="9.140625" style="39"/>
    <col min="6370" max="6370" width="37.42578125" style="39" customWidth="1"/>
    <col min="6371" max="6371" width="9.42578125" style="39" customWidth="1"/>
    <col min="6372" max="6375" width="12.140625" style="39" customWidth="1"/>
    <col min="6376" max="6376" width="9.140625" style="39"/>
    <col min="6377" max="6377" width="27.85546875" style="39" customWidth="1"/>
    <col min="6378" max="6378" width="10.28515625" style="39" customWidth="1"/>
    <col min="6379" max="6379" width="9.140625" style="39"/>
    <col min="6380" max="6380" width="8" style="39" customWidth="1"/>
    <col min="6381" max="6625" width="9.140625" style="39"/>
    <col min="6626" max="6626" width="37.42578125" style="39" customWidth="1"/>
    <col min="6627" max="6627" width="9.42578125" style="39" customWidth="1"/>
    <col min="6628" max="6631" width="12.140625" style="39" customWidth="1"/>
    <col min="6632" max="6632" width="9.140625" style="39"/>
    <col min="6633" max="6633" width="27.85546875" style="39" customWidth="1"/>
    <col min="6634" max="6634" width="10.28515625" style="39" customWidth="1"/>
    <col min="6635" max="6635" width="9.140625" style="39"/>
    <col min="6636" max="6636" width="8" style="39" customWidth="1"/>
    <col min="6637" max="6881" width="9.140625" style="39"/>
    <col min="6882" max="6882" width="37.42578125" style="39" customWidth="1"/>
    <col min="6883" max="6883" width="9.42578125" style="39" customWidth="1"/>
    <col min="6884" max="6887" width="12.140625" style="39" customWidth="1"/>
    <col min="6888" max="6888" width="9.140625" style="39"/>
    <col min="6889" max="6889" width="27.85546875" style="39" customWidth="1"/>
    <col min="6890" max="6890" width="10.28515625" style="39" customWidth="1"/>
    <col min="6891" max="6891" width="9.140625" style="39"/>
    <col min="6892" max="6892" width="8" style="39" customWidth="1"/>
    <col min="6893" max="7137" width="9.140625" style="39"/>
    <col min="7138" max="7138" width="37.42578125" style="39" customWidth="1"/>
    <col min="7139" max="7139" width="9.42578125" style="39" customWidth="1"/>
    <col min="7140" max="7143" width="12.140625" style="39" customWidth="1"/>
    <col min="7144" max="7144" width="9.140625" style="39"/>
    <col min="7145" max="7145" width="27.85546875" style="39" customWidth="1"/>
    <col min="7146" max="7146" width="10.28515625" style="39" customWidth="1"/>
    <col min="7147" max="7147" width="9.140625" style="39"/>
    <col min="7148" max="7148" width="8" style="39" customWidth="1"/>
    <col min="7149" max="7393" width="9.140625" style="39"/>
    <col min="7394" max="7394" width="37.42578125" style="39" customWidth="1"/>
    <col min="7395" max="7395" width="9.42578125" style="39" customWidth="1"/>
    <col min="7396" max="7399" width="12.140625" style="39" customWidth="1"/>
    <col min="7400" max="7400" width="9.140625" style="39"/>
    <col min="7401" max="7401" width="27.85546875" style="39" customWidth="1"/>
    <col min="7402" max="7402" width="10.28515625" style="39" customWidth="1"/>
    <col min="7403" max="7403" width="9.140625" style="39"/>
    <col min="7404" max="7404" width="8" style="39" customWidth="1"/>
    <col min="7405" max="7649" width="9.140625" style="39"/>
    <col min="7650" max="7650" width="37.42578125" style="39" customWidth="1"/>
    <col min="7651" max="7651" width="9.42578125" style="39" customWidth="1"/>
    <col min="7652" max="7655" width="12.140625" style="39" customWidth="1"/>
    <col min="7656" max="7656" width="9.140625" style="39"/>
    <col min="7657" max="7657" width="27.85546875" style="39" customWidth="1"/>
    <col min="7658" max="7658" width="10.28515625" style="39" customWidth="1"/>
    <col min="7659" max="7659" width="9.140625" style="39"/>
    <col min="7660" max="7660" width="8" style="39" customWidth="1"/>
    <col min="7661" max="7905" width="9.140625" style="39"/>
    <col min="7906" max="7906" width="37.42578125" style="39" customWidth="1"/>
    <col min="7907" max="7907" width="9.42578125" style="39" customWidth="1"/>
    <col min="7908" max="7911" width="12.140625" style="39" customWidth="1"/>
    <col min="7912" max="7912" width="9.140625" style="39"/>
    <col min="7913" max="7913" width="27.85546875" style="39" customWidth="1"/>
    <col min="7914" max="7914" width="10.28515625" style="39" customWidth="1"/>
    <col min="7915" max="7915" width="9.140625" style="39"/>
    <col min="7916" max="7916" width="8" style="39" customWidth="1"/>
    <col min="7917" max="8161" width="9.140625" style="39"/>
    <col min="8162" max="8162" width="37.42578125" style="39" customWidth="1"/>
    <col min="8163" max="8163" width="9.42578125" style="39" customWidth="1"/>
    <col min="8164" max="8167" width="12.140625" style="39" customWidth="1"/>
    <col min="8168" max="8168" width="9.140625" style="39"/>
    <col min="8169" max="8169" width="27.85546875" style="39" customWidth="1"/>
    <col min="8170" max="8170" width="10.28515625" style="39" customWidth="1"/>
    <col min="8171" max="8171" width="9.140625" style="39"/>
    <col min="8172" max="8172" width="8" style="39" customWidth="1"/>
    <col min="8173" max="8417" width="9.140625" style="39"/>
    <col min="8418" max="8418" width="37.42578125" style="39" customWidth="1"/>
    <col min="8419" max="8419" width="9.42578125" style="39" customWidth="1"/>
    <col min="8420" max="8423" width="12.140625" style="39" customWidth="1"/>
    <col min="8424" max="8424" width="9.140625" style="39"/>
    <col min="8425" max="8425" width="27.85546875" style="39" customWidth="1"/>
    <col min="8426" max="8426" width="10.28515625" style="39" customWidth="1"/>
    <col min="8427" max="8427" width="9.140625" style="39"/>
    <col min="8428" max="8428" width="8" style="39" customWidth="1"/>
    <col min="8429" max="8673" width="9.140625" style="39"/>
    <col min="8674" max="8674" width="37.42578125" style="39" customWidth="1"/>
    <col min="8675" max="8675" width="9.42578125" style="39" customWidth="1"/>
    <col min="8676" max="8679" width="12.140625" style="39" customWidth="1"/>
    <col min="8680" max="8680" width="9.140625" style="39"/>
    <col min="8681" max="8681" width="27.85546875" style="39" customWidth="1"/>
    <col min="8682" max="8682" width="10.28515625" style="39" customWidth="1"/>
    <col min="8683" max="8683" width="9.140625" style="39"/>
    <col min="8684" max="8684" width="8" style="39" customWidth="1"/>
    <col min="8685" max="8929" width="9.140625" style="39"/>
    <col min="8930" max="8930" width="37.42578125" style="39" customWidth="1"/>
    <col min="8931" max="8931" width="9.42578125" style="39" customWidth="1"/>
    <col min="8932" max="8935" width="12.140625" style="39" customWidth="1"/>
    <col min="8936" max="8936" width="9.140625" style="39"/>
    <col min="8937" max="8937" width="27.85546875" style="39" customWidth="1"/>
    <col min="8938" max="8938" width="10.28515625" style="39" customWidth="1"/>
    <col min="8939" max="8939" width="9.140625" style="39"/>
    <col min="8940" max="8940" width="8" style="39" customWidth="1"/>
    <col min="8941" max="9185" width="9.140625" style="39"/>
    <col min="9186" max="9186" width="37.42578125" style="39" customWidth="1"/>
    <col min="9187" max="9187" width="9.42578125" style="39" customWidth="1"/>
    <col min="9188" max="9191" width="12.140625" style="39" customWidth="1"/>
    <col min="9192" max="9192" width="9.140625" style="39"/>
    <col min="9193" max="9193" width="27.85546875" style="39" customWidth="1"/>
    <col min="9194" max="9194" width="10.28515625" style="39" customWidth="1"/>
    <col min="9195" max="9195" width="9.140625" style="39"/>
    <col min="9196" max="9196" width="8" style="39" customWidth="1"/>
    <col min="9197" max="9441" width="9.140625" style="39"/>
    <col min="9442" max="9442" width="37.42578125" style="39" customWidth="1"/>
    <col min="9443" max="9443" width="9.42578125" style="39" customWidth="1"/>
    <col min="9444" max="9447" width="12.140625" style="39" customWidth="1"/>
    <col min="9448" max="9448" width="9.140625" style="39"/>
    <col min="9449" max="9449" width="27.85546875" style="39" customWidth="1"/>
    <col min="9450" max="9450" width="10.28515625" style="39" customWidth="1"/>
    <col min="9451" max="9451" width="9.140625" style="39"/>
    <col min="9452" max="9452" width="8" style="39" customWidth="1"/>
    <col min="9453" max="9697" width="9.140625" style="39"/>
    <col min="9698" max="9698" width="37.42578125" style="39" customWidth="1"/>
    <col min="9699" max="9699" width="9.42578125" style="39" customWidth="1"/>
    <col min="9700" max="9703" width="12.140625" style="39" customWidth="1"/>
    <col min="9704" max="9704" width="9.140625" style="39"/>
    <col min="9705" max="9705" width="27.85546875" style="39" customWidth="1"/>
    <col min="9706" max="9706" width="10.28515625" style="39" customWidth="1"/>
    <col min="9707" max="9707" width="9.140625" style="39"/>
    <col min="9708" max="9708" width="8" style="39" customWidth="1"/>
    <col min="9709" max="9953" width="9.140625" style="39"/>
    <col min="9954" max="9954" width="37.42578125" style="39" customWidth="1"/>
    <col min="9955" max="9955" width="9.42578125" style="39" customWidth="1"/>
    <col min="9956" max="9959" width="12.140625" style="39" customWidth="1"/>
    <col min="9960" max="9960" width="9.140625" style="39"/>
    <col min="9961" max="9961" width="27.85546875" style="39" customWidth="1"/>
    <col min="9962" max="9962" width="10.28515625" style="39" customWidth="1"/>
    <col min="9963" max="9963" width="9.140625" style="39"/>
    <col min="9964" max="9964" width="8" style="39" customWidth="1"/>
    <col min="9965" max="10209" width="9.140625" style="39"/>
    <col min="10210" max="10210" width="37.42578125" style="39" customWidth="1"/>
    <col min="10211" max="10211" width="9.42578125" style="39" customWidth="1"/>
    <col min="10212" max="10215" width="12.140625" style="39" customWidth="1"/>
    <col min="10216" max="10216" width="9.140625" style="39"/>
    <col min="10217" max="10217" width="27.85546875" style="39" customWidth="1"/>
    <col min="10218" max="10218" width="10.28515625" style="39" customWidth="1"/>
    <col min="10219" max="10219" width="9.140625" style="39"/>
    <col min="10220" max="10220" width="8" style="39" customWidth="1"/>
    <col min="10221" max="10465" width="9.140625" style="39"/>
    <col min="10466" max="10466" width="37.42578125" style="39" customWidth="1"/>
    <col min="10467" max="10467" width="9.42578125" style="39" customWidth="1"/>
    <col min="10468" max="10471" width="12.140625" style="39" customWidth="1"/>
    <col min="10472" max="10472" width="9.140625" style="39"/>
    <col min="10473" max="10473" width="27.85546875" style="39" customWidth="1"/>
    <col min="10474" max="10474" width="10.28515625" style="39" customWidth="1"/>
    <col min="10475" max="10475" width="9.140625" style="39"/>
    <col min="10476" max="10476" width="8" style="39" customWidth="1"/>
    <col min="10477" max="10721" width="9.140625" style="39"/>
    <col min="10722" max="10722" width="37.42578125" style="39" customWidth="1"/>
    <col min="10723" max="10723" width="9.42578125" style="39" customWidth="1"/>
    <col min="10724" max="10727" width="12.140625" style="39" customWidth="1"/>
    <col min="10728" max="10728" width="9.140625" style="39"/>
    <col min="10729" max="10729" width="27.85546875" style="39" customWidth="1"/>
    <col min="10730" max="10730" width="10.28515625" style="39" customWidth="1"/>
    <col min="10731" max="10731" width="9.140625" style="39"/>
    <col min="10732" max="10732" width="8" style="39" customWidth="1"/>
    <col min="10733" max="10977" width="9.140625" style="39"/>
    <col min="10978" max="10978" width="37.42578125" style="39" customWidth="1"/>
    <col min="10979" max="10979" width="9.42578125" style="39" customWidth="1"/>
    <col min="10980" max="10983" width="12.140625" style="39" customWidth="1"/>
    <col min="10984" max="10984" width="9.140625" style="39"/>
    <col min="10985" max="10985" width="27.85546875" style="39" customWidth="1"/>
    <col min="10986" max="10986" width="10.28515625" style="39" customWidth="1"/>
    <col min="10987" max="10987" width="9.140625" style="39"/>
    <col min="10988" max="10988" width="8" style="39" customWidth="1"/>
    <col min="10989" max="11233" width="9.140625" style="39"/>
    <col min="11234" max="11234" width="37.42578125" style="39" customWidth="1"/>
    <col min="11235" max="11235" width="9.42578125" style="39" customWidth="1"/>
    <col min="11236" max="11239" width="12.140625" style="39" customWidth="1"/>
    <col min="11240" max="11240" width="9.140625" style="39"/>
    <col min="11241" max="11241" width="27.85546875" style="39" customWidth="1"/>
    <col min="11242" max="11242" width="10.28515625" style="39" customWidth="1"/>
    <col min="11243" max="11243" width="9.140625" style="39"/>
    <col min="11244" max="11244" width="8" style="39" customWidth="1"/>
    <col min="11245" max="11489" width="9.140625" style="39"/>
    <col min="11490" max="11490" width="37.42578125" style="39" customWidth="1"/>
    <col min="11491" max="11491" width="9.42578125" style="39" customWidth="1"/>
    <col min="11492" max="11495" width="12.140625" style="39" customWidth="1"/>
    <col min="11496" max="11496" width="9.140625" style="39"/>
    <col min="11497" max="11497" width="27.85546875" style="39" customWidth="1"/>
    <col min="11498" max="11498" width="10.28515625" style="39" customWidth="1"/>
    <col min="11499" max="11499" width="9.140625" style="39"/>
    <col min="11500" max="11500" width="8" style="39" customWidth="1"/>
    <col min="11501" max="11745" width="9.140625" style="39"/>
    <col min="11746" max="11746" width="37.42578125" style="39" customWidth="1"/>
    <col min="11747" max="11747" width="9.42578125" style="39" customWidth="1"/>
    <col min="11748" max="11751" width="12.140625" style="39" customWidth="1"/>
    <col min="11752" max="11752" width="9.140625" style="39"/>
    <col min="11753" max="11753" width="27.85546875" style="39" customWidth="1"/>
    <col min="11754" max="11754" width="10.28515625" style="39" customWidth="1"/>
    <col min="11755" max="11755" width="9.140625" style="39"/>
    <col min="11756" max="11756" width="8" style="39" customWidth="1"/>
    <col min="11757" max="12001" width="9.140625" style="39"/>
    <col min="12002" max="12002" width="37.42578125" style="39" customWidth="1"/>
    <col min="12003" max="12003" width="9.42578125" style="39" customWidth="1"/>
    <col min="12004" max="12007" width="12.140625" style="39" customWidth="1"/>
    <col min="12008" max="12008" width="9.140625" style="39"/>
    <col min="12009" max="12009" width="27.85546875" style="39" customWidth="1"/>
    <col min="12010" max="12010" width="10.28515625" style="39" customWidth="1"/>
    <col min="12011" max="12011" width="9.140625" style="39"/>
    <col min="12012" max="12012" width="8" style="39" customWidth="1"/>
    <col min="12013" max="12257" width="9.140625" style="39"/>
    <col min="12258" max="12258" width="37.42578125" style="39" customWidth="1"/>
    <col min="12259" max="12259" width="9.42578125" style="39" customWidth="1"/>
    <col min="12260" max="12263" width="12.140625" style="39" customWidth="1"/>
    <col min="12264" max="12264" width="9.140625" style="39"/>
    <col min="12265" max="12265" width="27.85546875" style="39" customWidth="1"/>
    <col min="12266" max="12266" width="10.28515625" style="39" customWidth="1"/>
    <col min="12267" max="12267" width="9.140625" style="39"/>
    <col min="12268" max="12268" width="8" style="39" customWidth="1"/>
    <col min="12269" max="12513" width="9.140625" style="39"/>
    <col min="12514" max="12514" width="37.42578125" style="39" customWidth="1"/>
    <col min="12515" max="12515" width="9.42578125" style="39" customWidth="1"/>
    <col min="12516" max="12519" width="12.140625" style="39" customWidth="1"/>
    <col min="12520" max="12520" width="9.140625" style="39"/>
    <col min="12521" max="12521" width="27.85546875" style="39" customWidth="1"/>
    <col min="12522" max="12522" width="10.28515625" style="39" customWidth="1"/>
    <col min="12523" max="12523" width="9.140625" style="39"/>
    <col min="12524" max="12524" width="8" style="39" customWidth="1"/>
    <col min="12525" max="12769" width="9.140625" style="39"/>
    <col min="12770" max="12770" width="37.42578125" style="39" customWidth="1"/>
    <col min="12771" max="12771" width="9.42578125" style="39" customWidth="1"/>
    <col min="12772" max="12775" width="12.140625" style="39" customWidth="1"/>
    <col min="12776" max="12776" width="9.140625" style="39"/>
    <col min="12777" max="12777" width="27.85546875" style="39" customWidth="1"/>
    <col min="12778" max="12778" width="10.28515625" style="39" customWidth="1"/>
    <col min="12779" max="12779" width="9.140625" style="39"/>
    <col min="12780" max="12780" width="8" style="39" customWidth="1"/>
    <col min="12781" max="13025" width="9.140625" style="39"/>
    <col min="13026" max="13026" width="37.42578125" style="39" customWidth="1"/>
    <col min="13027" max="13027" width="9.42578125" style="39" customWidth="1"/>
    <col min="13028" max="13031" width="12.140625" style="39" customWidth="1"/>
    <col min="13032" max="13032" width="9.140625" style="39"/>
    <col min="13033" max="13033" width="27.85546875" style="39" customWidth="1"/>
    <col min="13034" max="13034" width="10.28515625" style="39" customWidth="1"/>
    <col min="13035" max="13035" width="9.140625" style="39"/>
    <col min="13036" max="13036" width="8" style="39" customWidth="1"/>
    <col min="13037" max="13281" width="9.140625" style="39"/>
    <col min="13282" max="13282" width="37.42578125" style="39" customWidth="1"/>
    <col min="13283" max="13283" width="9.42578125" style="39" customWidth="1"/>
    <col min="13284" max="13287" width="12.140625" style="39" customWidth="1"/>
    <col min="13288" max="13288" width="9.140625" style="39"/>
    <col min="13289" max="13289" width="27.85546875" style="39" customWidth="1"/>
    <col min="13290" max="13290" width="10.28515625" style="39" customWidth="1"/>
    <col min="13291" max="13291" width="9.140625" style="39"/>
    <col min="13292" max="13292" width="8" style="39" customWidth="1"/>
    <col min="13293" max="13537" width="9.140625" style="39"/>
    <col min="13538" max="13538" width="37.42578125" style="39" customWidth="1"/>
    <col min="13539" max="13539" width="9.42578125" style="39" customWidth="1"/>
    <col min="13540" max="13543" width="12.140625" style="39" customWidth="1"/>
    <col min="13544" max="13544" width="9.140625" style="39"/>
    <col min="13545" max="13545" width="27.85546875" style="39" customWidth="1"/>
    <col min="13546" max="13546" width="10.28515625" style="39" customWidth="1"/>
    <col min="13547" max="13547" width="9.140625" style="39"/>
    <col min="13548" max="13548" width="8" style="39" customWidth="1"/>
    <col min="13549" max="13793" width="9.140625" style="39"/>
    <col min="13794" max="13794" width="37.42578125" style="39" customWidth="1"/>
    <col min="13795" max="13795" width="9.42578125" style="39" customWidth="1"/>
    <col min="13796" max="13799" width="12.140625" style="39" customWidth="1"/>
    <col min="13800" max="13800" width="9.140625" style="39"/>
    <col min="13801" max="13801" width="27.85546875" style="39" customWidth="1"/>
    <col min="13802" max="13802" width="10.28515625" style="39" customWidth="1"/>
    <col min="13803" max="13803" width="9.140625" style="39"/>
    <col min="13804" max="13804" width="8" style="39" customWidth="1"/>
    <col min="13805" max="14049" width="9.140625" style="39"/>
    <col min="14050" max="14050" width="37.42578125" style="39" customWidth="1"/>
    <col min="14051" max="14051" width="9.42578125" style="39" customWidth="1"/>
    <col min="14052" max="14055" width="12.140625" style="39" customWidth="1"/>
    <col min="14056" max="14056" width="9.140625" style="39"/>
    <col min="14057" max="14057" width="27.85546875" style="39" customWidth="1"/>
    <col min="14058" max="14058" width="10.28515625" style="39" customWidth="1"/>
    <col min="14059" max="14059" width="9.140625" style="39"/>
    <col min="14060" max="14060" width="8" style="39" customWidth="1"/>
    <col min="14061" max="14305" width="9.140625" style="39"/>
    <col min="14306" max="14306" width="37.42578125" style="39" customWidth="1"/>
    <col min="14307" max="14307" width="9.42578125" style="39" customWidth="1"/>
    <col min="14308" max="14311" width="12.140625" style="39" customWidth="1"/>
    <col min="14312" max="14312" width="9.140625" style="39"/>
    <col min="14313" max="14313" width="27.85546875" style="39" customWidth="1"/>
    <col min="14314" max="14314" width="10.28515625" style="39" customWidth="1"/>
    <col min="14315" max="14315" width="9.140625" style="39"/>
    <col min="14316" max="14316" width="8" style="39" customWidth="1"/>
    <col min="14317" max="14561" width="9.140625" style="39"/>
    <col min="14562" max="14562" width="37.42578125" style="39" customWidth="1"/>
    <col min="14563" max="14563" width="9.42578125" style="39" customWidth="1"/>
    <col min="14564" max="14567" width="12.140625" style="39" customWidth="1"/>
    <col min="14568" max="14568" width="9.140625" style="39"/>
    <col min="14569" max="14569" width="27.85546875" style="39" customWidth="1"/>
    <col min="14570" max="14570" width="10.28515625" style="39" customWidth="1"/>
    <col min="14571" max="14571" width="9.140625" style="39"/>
    <col min="14572" max="14572" width="8" style="39" customWidth="1"/>
    <col min="14573" max="14817" width="9.140625" style="39"/>
    <col min="14818" max="14818" width="37.42578125" style="39" customWidth="1"/>
    <col min="14819" max="14819" width="9.42578125" style="39" customWidth="1"/>
    <col min="14820" max="14823" width="12.140625" style="39" customWidth="1"/>
    <col min="14824" max="14824" width="9.140625" style="39"/>
    <col min="14825" max="14825" width="27.85546875" style="39" customWidth="1"/>
    <col min="14826" max="14826" width="10.28515625" style="39" customWidth="1"/>
    <col min="14827" max="14827" width="9.140625" style="39"/>
    <col min="14828" max="14828" width="8" style="39" customWidth="1"/>
    <col min="14829" max="15073" width="9.140625" style="39"/>
    <col min="15074" max="15074" width="37.42578125" style="39" customWidth="1"/>
    <col min="15075" max="15075" width="9.42578125" style="39" customWidth="1"/>
    <col min="15076" max="15079" width="12.140625" style="39" customWidth="1"/>
    <col min="15080" max="15080" width="9.140625" style="39"/>
    <col min="15081" max="15081" width="27.85546875" style="39" customWidth="1"/>
    <col min="15082" max="15082" width="10.28515625" style="39" customWidth="1"/>
    <col min="15083" max="15083" width="9.140625" style="39"/>
    <col min="15084" max="15084" width="8" style="39" customWidth="1"/>
    <col min="15085" max="15329" width="9.140625" style="39"/>
    <col min="15330" max="15330" width="37.42578125" style="39" customWidth="1"/>
    <col min="15331" max="15331" width="9.42578125" style="39" customWidth="1"/>
    <col min="15332" max="15335" width="12.140625" style="39" customWidth="1"/>
    <col min="15336" max="15336" width="9.140625" style="39"/>
    <col min="15337" max="15337" width="27.85546875" style="39" customWidth="1"/>
    <col min="15338" max="15338" width="10.28515625" style="39" customWidth="1"/>
    <col min="15339" max="15339" width="9.140625" style="39"/>
    <col min="15340" max="15340" width="8" style="39" customWidth="1"/>
    <col min="15341" max="15585" width="9.140625" style="39"/>
    <col min="15586" max="15586" width="37.42578125" style="39" customWidth="1"/>
    <col min="15587" max="15587" width="9.42578125" style="39" customWidth="1"/>
    <col min="15588" max="15591" width="12.140625" style="39" customWidth="1"/>
    <col min="15592" max="15592" width="9.140625" style="39"/>
    <col min="15593" max="15593" width="27.85546875" style="39" customWidth="1"/>
    <col min="15594" max="15594" width="10.28515625" style="39" customWidth="1"/>
    <col min="15595" max="15595" width="9.140625" style="39"/>
    <col min="15596" max="15596" width="8" style="39" customWidth="1"/>
    <col min="15597" max="15841" width="9.140625" style="39"/>
    <col min="15842" max="15842" width="37.42578125" style="39" customWidth="1"/>
    <col min="15843" max="15843" width="9.42578125" style="39" customWidth="1"/>
    <col min="15844" max="15847" width="12.140625" style="39" customWidth="1"/>
    <col min="15848" max="15848" width="9.140625" style="39"/>
    <col min="15849" max="15849" width="27.85546875" style="39" customWidth="1"/>
    <col min="15850" max="15850" width="10.28515625" style="39" customWidth="1"/>
    <col min="15851" max="15851" width="9.140625" style="39"/>
    <col min="15852" max="15852" width="8" style="39" customWidth="1"/>
    <col min="15853" max="16097" width="9.140625" style="39"/>
    <col min="16098" max="16098" width="37.42578125" style="39" customWidth="1"/>
    <col min="16099" max="16099" width="9.42578125" style="39" customWidth="1"/>
    <col min="16100" max="16103" width="12.140625" style="39" customWidth="1"/>
    <col min="16104" max="16104" width="9.140625" style="39"/>
    <col min="16105" max="16105" width="27.85546875" style="39" customWidth="1"/>
    <col min="16106" max="16106" width="10.28515625" style="39" customWidth="1"/>
    <col min="16107" max="16107" width="9.140625" style="39"/>
    <col min="16108" max="16108" width="8" style="39" customWidth="1"/>
    <col min="16109" max="16384" width="9.140625" style="39"/>
  </cols>
  <sheetData>
    <row r="1" spans="1:6" s="35" customFormat="1" ht="37.5" customHeight="1">
      <c r="A1" s="420">
        <f>'22'!A1:I1+1</f>
        <v>23</v>
      </c>
      <c r="B1" s="421"/>
      <c r="C1" s="421"/>
      <c r="D1" s="421"/>
      <c r="E1" s="421"/>
      <c r="F1" s="421"/>
    </row>
    <row r="2" spans="1:6" s="422" customFormat="1" ht="37.5" customHeight="1">
      <c r="A2" s="751" t="s">
        <v>284</v>
      </c>
      <c r="B2" s="751"/>
      <c r="C2" s="751"/>
      <c r="D2" s="751"/>
      <c r="E2" s="751"/>
      <c r="F2" s="751"/>
    </row>
    <row r="3" spans="1:6" s="422" customFormat="1" ht="6" customHeight="1">
      <c r="A3" s="752"/>
      <c r="B3" s="752"/>
      <c r="C3" s="752"/>
      <c r="D3" s="752"/>
      <c r="E3" s="752"/>
      <c r="F3" s="752"/>
    </row>
    <row r="4" spans="1:6" ht="15" customHeight="1">
      <c r="A4" s="41"/>
      <c r="F4" s="423" t="s">
        <v>102</v>
      </c>
    </row>
    <row r="5" spans="1:6" ht="20.25" customHeight="1">
      <c r="A5" s="735"/>
      <c r="B5" s="753" t="s">
        <v>285</v>
      </c>
      <c r="C5" s="755" t="s">
        <v>188</v>
      </c>
      <c r="D5" s="755"/>
      <c r="E5" s="755"/>
      <c r="F5" s="755"/>
    </row>
    <row r="6" spans="1:6" ht="33.75" customHeight="1">
      <c r="A6" s="736"/>
      <c r="B6" s="754"/>
      <c r="C6" s="217" t="s">
        <v>286</v>
      </c>
      <c r="D6" s="217" t="s">
        <v>287</v>
      </c>
      <c r="E6" s="217" t="s">
        <v>288</v>
      </c>
      <c r="F6" s="217" t="s">
        <v>289</v>
      </c>
    </row>
    <row r="7" spans="1:6" s="272" customFormat="1" ht="27" customHeight="1">
      <c r="A7" s="174" t="s">
        <v>1</v>
      </c>
      <c r="B7" s="273">
        <v>36097</v>
      </c>
      <c r="C7" s="319">
        <v>8436</v>
      </c>
      <c r="D7" s="319">
        <v>8662</v>
      </c>
      <c r="E7" s="319">
        <v>314</v>
      </c>
      <c r="F7" s="319">
        <v>18685</v>
      </c>
    </row>
    <row r="8" spans="1:6" s="424" customFormat="1" ht="18.75" customHeight="1">
      <c r="A8" s="45" t="s">
        <v>290</v>
      </c>
      <c r="B8" s="273">
        <v>0</v>
      </c>
      <c r="C8" s="319">
        <v>0</v>
      </c>
      <c r="D8" s="319">
        <v>0</v>
      </c>
      <c r="E8" s="319">
        <v>0</v>
      </c>
      <c r="F8" s="319">
        <v>0</v>
      </c>
    </row>
    <row r="9" spans="1:6" ht="18.75" customHeight="1">
      <c r="A9" s="41" t="s">
        <v>291</v>
      </c>
      <c r="B9" s="274">
        <v>32165</v>
      </c>
      <c r="C9" s="321">
        <v>7283</v>
      </c>
      <c r="D9" s="321">
        <v>7900</v>
      </c>
      <c r="E9" s="321">
        <v>273</v>
      </c>
      <c r="F9" s="321">
        <v>16709</v>
      </c>
    </row>
    <row r="10" spans="1:6" ht="18.75" customHeight="1">
      <c r="A10" s="41" t="s">
        <v>292</v>
      </c>
      <c r="B10" s="274">
        <v>3932</v>
      </c>
      <c r="C10" s="321">
        <v>960</v>
      </c>
      <c r="D10" s="321">
        <v>963</v>
      </c>
      <c r="E10" s="321">
        <v>41</v>
      </c>
      <c r="F10" s="321">
        <v>1968</v>
      </c>
    </row>
    <row r="11" spans="1:6" ht="18.75" customHeight="1">
      <c r="A11" s="45" t="s">
        <v>293</v>
      </c>
      <c r="B11" s="274">
        <v>0</v>
      </c>
      <c r="C11" s="321">
        <v>0</v>
      </c>
      <c r="D11" s="321">
        <v>0</v>
      </c>
      <c r="E11" s="321">
        <v>0</v>
      </c>
      <c r="F11" s="321">
        <v>0</v>
      </c>
    </row>
    <row r="12" spans="1:6" ht="18.75" customHeight="1">
      <c r="A12" s="41" t="s">
        <v>374</v>
      </c>
      <c r="B12" s="274">
        <v>58</v>
      </c>
      <c r="C12" s="321">
        <v>9</v>
      </c>
      <c r="D12" s="321">
        <v>39</v>
      </c>
      <c r="E12" s="321">
        <v>3</v>
      </c>
      <c r="F12" s="321">
        <v>7</v>
      </c>
    </row>
    <row r="13" spans="1:6" ht="18.75" customHeight="1">
      <c r="A13" s="41" t="s">
        <v>294</v>
      </c>
      <c r="B13" s="274">
        <v>8942</v>
      </c>
      <c r="C13" s="321">
        <v>1907</v>
      </c>
      <c r="D13" s="321">
        <v>3236</v>
      </c>
      <c r="E13" s="321">
        <v>90</v>
      </c>
      <c r="F13" s="321">
        <v>3709</v>
      </c>
    </row>
    <row r="14" spans="1:6" ht="18.75" customHeight="1">
      <c r="A14" s="41" t="s">
        <v>295</v>
      </c>
      <c r="B14" s="274">
        <v>16019</v>
      </c>
      <c r="C14" s="321">
        <v>3847</v>
      </c>
      <c r="D14" s="321">
        <v>3839</v>
      </c>
      <c r="E14" s="321">
        <v>157</v>
      </c>
      <c r="F14" s="321">
        <v>8176</v>
      </c>
    </row>
    <row r="15" spans="1:6" ht="18.75" customHeight="1">
      <c r="A15" s="41" t="s">
        <v>296</v>
      </c>
      <c r="B15" s="274">
        <v>11078</v>
      </c>
      <c r="C15" s="321">
        <v>2480</v>
      </c>
      <c r="D15" s="321">
        <v>1749</v>
      </c>
      <c r="E15" s="321">
        <v>64</v>
      </c>
      <c r="F15" s="321">
        <v>6785</v>
      </c>
    </row>
    <row r="16" spans="1:6" ht="18.75" customHeight="1">
      <c r="A16" s="45" t="s">
        <v>297</v>
      </c>
      <c r="B16" s="274">
        <v>0</v>
      </c>
      <c r="C16" s="321">
        <v>0</v>
      </c>
      <c r="D16" s="321">
        <v>0</v>
      </c>
      <c r="E16" s="321">
        <v>0</v>
      </c>
      <c r="F16" s="321">
        <v>0</v>
      </c>
    </row>
    <row r="17" spans="1:6" ht="18.75" customHeight="1">
      <c r="A17" s="425" t="s">
        <v>298</v>
      </c>
      <c r="B17" s="274">
        <v>3</v>
      </c>
      <c r="C17" s="321"/>
      <c r="D17" s="321">
        <v>3</v>
      </c>
      <c r="E17" s="321">
        <v>0</v>
      </c>
      <c r="F17" s="321">
        <v>0</v>
      </c>
    </row>
    <row r="18" spans="1:6" ht="18.75" customHeight="1">
      <c r="A18" s="425" t="s">
        <v>299</v>
      </c>
      <c r="B18" s="274">
        <v>349</v>
      </c>
      <c r="C18" s="321">
        <v>47</v>
      </c>
      <c r="D18" s="321">
        <v>204</v>
      </c>
      <c r="E18" s="321">
        <v>5</v>
      </c>
      <c r="F18" s="321">
        <v>93</v>
      </c>
    </row>
    <row r="19" spans="1:6" ht="18.75" customHeight="1">
      <c r="A19" s="425" t="s">
        <v>300</v>
      </c>
      <c r="B19" s="274">
        <v>35745</v>
      </c>
      <c r="C19" s="321">
        <v>8196</v>
      </c>
      <c r="D19" s="321">
        <v>8656</v>
      </c>
      <c r="E19" s="321">
        <v>309</v>
      </c>
      <c r="F19" s="321">
        <v>18584</v>
      </c>
    </row>
    <row r="20" spans="1:6" ht="18.75" customHeight="1">
      <c r="A20" s="45" t="s">
        <v>301</v>
      </c>
      <c r="B20" s="274">
        <v>0</v>
      </c>
      <c r="C20" s="321">
        <v>0</v>
      </c>
      <c r="D20" s="321">
        <v>0</v>
      </c>
      <c r="E20" s="321">
        <v>0</v>
      </c>
      <c r="F20" s="321">
        <v>0</v>
      </c>
    </row>
    <row r="21" spans="1:6" ht="18.75" customHeight="1">
      <c r="A21" s="425" t="s">
        <v>313</v>
      </c>
      <c r="B21" s="274">
        <v>20</v>
      </c>
      <c r="C21" s="321">
        <v>3</v>
      </c>
      <c r="D21" s="321">
        <v>15</v>
      </c>
      <c r="E21" s="321">
        <v>0</v>
      </c>
      <c r="F21" s="321">
        <v>2</v>
      </c>
    </row>
    <row r="22" spans="1:6" ht="29.25" customHeight="1">
      <c r="A22" s="425" t="s">
        <v>349</v>
      </c>
      <c r="B22" s="274">
        <v>2</v>
      </c>
      <c r="C22" s="321">
        <v>0</v>
      </c>
      <c r="D22" s="321">
        <v>1</v>
      </c>
      <c r="E22" s="321">
        <v>0</v>
      </c>
      <c r="F22" s="321">
        <v>1</v>
      </c>
    </row>
    <row r="23" spans="1:6" ht="18.75" customHeight="1">
      <c r="A23" s="425" t="s">
        <v>314</v>
      </c>
      <c r="B23" s="274">
        <v>2</v>
      </c>
      <c r="C23" s="321">
        <v>0</v>
      </c>
      <c r="D23" s="321">
        <v>2</v>
      </c>
      <c r="E23" s="321">
        <v>0</v>
      </c>
      <c r="F23" s="321">
        <v>0</v>
      </c>
    </row>
    <row r="24" spans="1:6" ht="18.75" customHeight="1">
      <c r="A24" s="425" t="s">
        <v>315</v>
      </c>
      <c r="B24" s="274">
        <v>9</v>
      </c>
      <c r="C24" s="321">
        <v>2</v>
      </c>
      <c r="D24" s="321">
        <v>6</v>
      </c>
      <c r="E24" s="321">
        <v>0</v>
      </c>
      <c r="F24" s="321">
        <v>1</v>
      </c>
    </row>
    <row r="25" spans="1:6" ht="18.75" customHeight="1">
      <c r="A25" s="425" t="s">
        <v>316</v>
      </c>
      <c r="B25" s="274">
        <v>2909</v>
      </c>
      <c r="C25" s="321">
        <v>586</v>
      </c>
      <c r="D25" s="321">
        <v>1411</v>
      </c>
      <c r="E25" s="321">
        <v>10</v>
      </c>
      <c r="F25" s="321">
        <v>902</v>
      </c>
    </row>
    <row r="26" spans="1:6" ht="18.75" customHeight="1">
      <c r="A26" s="425" t="s">
        <v>317</v>
      </c>
      <c r="B26" s="274">
        <v>668</v>
      </c>
      <c r="C26" s="321">
        <v>122</v>
      </c>
      <c r="D26" s="321">
        <v>163</v>
      </c>
      <c r="E26" s="321">
        <v>7</v>
      </c>
      <c r="F26" s="321">
        <v>376</v>
      </c>
    </row>
    <row r="27" spans="1:6" ht="18.75" customHeight="1">
      <c r="A27" s="425" t="s">
        <v>318</v>
      </c>
      <c r="B27" s="274">
        <v>30705</v>
      </c>
      <c r="C27" s="321">
        <v>7179</v>
      </c>
      <c r="D27" s="321">
        <v>7001</v>
      </c>
      <c r="E27" s="321">
        <v>276</v>
      </c>
      <c r="F27" s="321">
        <v>16249</v>
      </c>
    </row>
    <row r="28" spans="1:6" ht="18.75" customHeight="1">
      <c r="A28" s="425" t="s">
        <v>319</v>
      </c>
      <c r="B28" s="274">
        <v>1752</v>
      </c>
      <c r="C28" s="321">
        <v>346</v>
      </c>
      <c r="D28" s="321">
        <v>262</v>
      </c>
      <c r="E28" s="321">
        <v>19</v>
      </c>
      <c r="F28" s="321">
        <v>1125</v>
      </c>
    </row>
    <row r="29" spans="1:6" ht="18.75" customHeight="1">
      <c r="A29" s="425" t="s">
        <v>320</v>
      </c>
      <c r="B29" s="274">
        <v>30</v>
      </c>
      <c r="C29" s="321">
        <v>5</v>
      </c>
      <c r="D29" s="321">
        <v>2</v>
      </c>
      <c r="E29" s="321">
        <v>2</v>
      </c>
      <c r="F29" s="321">
        <v>21</v>
      </c>
    </row>
    <row r="30" spans="1:6" ht="18.75" customHeight="1">
      <c r="A30" s="45" t="s">
        <v>302</v>
      </c>
      <c r="B30" s="274">
        <v>0</v>
      </c>
      <c r="C30" s="321">
        <v>0</v>
      </c>
      <c r="D30" s="321">
        <v>0</v>
      </c>
      <c r="E30" s="321">
        <v>0</v>
      </c>
      <c r="F30" s="321">
        <v>0</v>
      </c>
    </row>
    <row r="31" spans="1:6" ht="18.75" customHeight="1">
      <c r="A31" s="425" t="s">
        <v>303</v>
      </c>
      <c r="B31" s="274">
        <v>28</v>
      </c>
      <c r="C31" s="321">
        <v>5</v>
      </c>
      <c r="D31" s="321">
        <v>13</v>
      </c>
      <c r="E31" s="321">
        <v>2</v>
      </c>
      <c r="F31" s="321">
        <v>8</v>
      </c>
    </row>
    <row r="32" spans="1:6" ht="18.75" customHeight="1">
      <c r="A32" s="425" t="s">
        <v>304</v>
      </c>
      <c r="B32" s="274">
        <v>382</v>
      </c>
      <c r="C32" s="321">
        <v>81</v>
      </c>
      <c r="D32" s="321">
        <v>154</v>
      </c>
      <c r="E32" s="321">
        <v>1</v>
      </c>
      <c r="F32" s="321">
        <v>146</v>
      </c>
    </row>
    <row r="33" spans="1:6" ht="18.75" customHeight="1">
      <c r="A33" s="425" t="s">
        <v>305</v>
      </c>
      <c r="B33" s="274">
        <v>29298</v>
      </c>
      <c r="C33" s="321">
        <v>7229</v>
      </c>
      <c r="D33" s="321">
        <v>7637</v>
      </c>
      <c r="E33" s="321">
        <v>197</v>
      </c>
      <c r="F33" s="321">
        <v>14235</v>
      </c>
    </row>
    <row r="34" spans="1:6" ht="18.75" customHeight="1">
      <c r="A34" s="425" t="s">
        <v>306</v>
      </c>
      <c r="B34" s="274">
        <v>6389</v>
      </c>
      <c r="C34" s="321">
        <v>928</v>
      </c>
      <c r="D34" s="321">
        <v>1059</v>
      </c>
      <c r="E34" s="321">
        <v>114</v>
      </c>
      <c r="F34" s="321">
        <v>4288</v>
      </c>
    </row>
    <row r="35" spans="1:6" ht="18.75" customHeight="1">
      <c r="A35" s="45" t="s">
        <v>307</v>
      </c>
      <c r="B35" s="274">
        <v>0</v>
      </c>
      <c r="C35" s="321">
        <v>0</v>
      </c>
      <c r="D35" s="321">
        <v>0</v>
      </c>
      <c r="E35" s="321">
        <v>0</v>
      </c>
      <c r="F35" s="321">
        <v>0</v>
      </c>
    </row>
    <row r="36" spans="1:6" ht="18.75" customHeight="1">
      <c r="A36" s="425" t="s">
        <v>303</v>
      </c>
      <c r="B36" s="274">
        <v>5368</v>
      </c>
      <c r="C36" s="321">
        <v>1037</v>
      </c>
      <c r="D36" s="321">
        <v>1807</v>
      </c>
      <c r="E36" s="321">
        <v>21</v>
      </c>
      <c r="F36" s="321">
        <v>2503</v>
      </c>
    </row>
    <row r="37" spans="1:6" ht="18.75" customHeight="1">
      <c r="A37" s="425" t="s">
        <v>308</v>
      </c>
      <c r="B37" s="274">
        <v>5316</v>
      </c>
      <c r="C37" s="321">
        <v>1301</v>
      </c>
      <c r="D37" s="321">
        <v>1549</v>
      </c>
      <c r="E37" s="321">
        <v>20</v>
      </c>
      <c r="F37" s="321">
        <v>2446</v>
      </c>
    </row>
    <row r="38" spans="1:6" ht="18.75" customHeight="1">
      <c r="A38" s="425" t="s">
        <v>309</v>
      </c>
      <c r="B38" s="274">
        <v>23441</v>
      </c>
      <c r="C38" s="321">
        <v>5481</v>
      </c>
      <c r="D38" s="321">
        <v>5078</v>
      </c>
      <c r="E38" s="321">
        <v>235</v>
      </c>
      <c r="F38" s="321">
        <v>12647</v>
      </c>
    </row>
    <row r="39" spans="1:6" ht="18.75" customHeight="1">
      <c r="A39" s="425" t="s">
        <v>310</v>
      </c>
      <c r="B39" s="274">
        <v>1910</v>
      </c>
      <c r="C39" s="321">
        <v>412</v>
      </c>
      <c r="D39" s="321">
        <v>417</v>
      </c>
      <c r="E39" s="321">
        <v>36</v>
      </c>
      <c r="F39" s="321">
        <v>1045</v>
      </c>
    </row>
    <row r="40" spans="1:6" ht="18.75" customHeight="1">
      <c r="A40" s="425" t="s">
        <v>311</v>
      </c>
      <c r="B40" s="274">
        <v>62</v>
      </c>
      <c r="C40" s="321">
        <v>12</v>
      </c>
      <c r="D40" s="321">
        <v>12</v>
      </c>
      <c r="E40" s="321">
        <v>2</v>
      </c>
      <c r="F40" s="321">
        <v>36</v>
      </c>
    </row>
    <row r="41" spans="1:6" ht="6" customHeight="1">
      <c r="A41" s="276"/>
      <c r="B41" s="276"/>
      <c r="C41" s="276"/>
      <c r="D41" s="276"/>
      <c r="E41" s="276"/>
      <c r="F41" s="276"/>
    </row>
    <row r="42" spans="1:6">
      <c r="A42" s="272"/>
      <c r="B42" s="272"/>
      <c r="C42" s="272"/>
      <c r="D42" s="272"/>
      <c r="E42" s="272"/>
      <c r="F42" s="272"/>
    </row>
    <row r="43" spans="1:6">
      <c r="A43" s="272"/>
      <c r="B43" s="272"/>
      <c r="C43" s="272"/>
      <c r="D43" s="272"/>
      <c r="E43" s="272"/>
      <c r="F43" s="272"/>
    </row>
    <row r="44" spans="1:6">
      <c r="A44" s="272"/>
      <c r="B44" s="272"/>
      <c r="C44" s="272"/>
      <c r="D44" s="272"/>
      <c r="E44" s="272"/>
      <c r="F44" s="272"/>
    </row>
    <row r="45" spans="1:6">
      <c r="A45" s="272"/>
      <c r="B45" s="272"/>
      <c r="C45" s="272"/>
      <c r="D45" s="272"/>
      <c r="E45" s="272"/>
      <c r="F45" s="272"/>
    </row>
    <row r="46" spans="1:6">
      <c r="A46" s="272"/>
      <c r="B46" s="272"/>
      <c r="C46" s="272"/>
      <c r="D46" s="272"/>
      <c r="E46" s="272"/>
      <c r="F46" s="272"/>
    </row>
    <row r="47" spans="1:6">
      <c r="A47" s="272"/>
      <c r="B47" s="272"/>
      <c r="C47" s="272"/>
      <c r="D47" s="272"/>
      <c r="E47" s="272"/>
      <c r="F47" s="272"/>
    </row>
    <row r="48" spans="1:6">
      <c r="A48" s="272"/>
      <c r="B48" s="272"/>
      <c r="C48" s="272"/>
      <c r="D48" s="272"/>
      <c r="E48" s="272"/>
      <c r="F48" s="272"/>
    </row>
    <row r="49" spans="1:6">
      <c r="A49" s="272"/>
      <c r="B49" s="272"/>
      <c r="C49" s="272"/>
      <c r="D49" s="272"/>
      <c r="E49" s="272"/>
      <c r="F49" s="272"/>
    </row>
    <row r="50" spans="1:6">
      <c r="A50" s="272"/>
      <c r="B50" s="272"/>
      <c r="C50" s="272"/>
      <c r="D50" s="272"/>
      <c r="E50" s="272"/>
      <c r="F50" s="272"/>
    </row>
    <row r="51" spans="1:6">
      <c r="A51" s="272"/>
      <c r="B51" s="272"/>
      <c r="C51" s="272"/>
      <c r="D51" s="272"/>
      <c r="E51" s="272"/>
      <c r="F51" s="272"/>
    </row>
    <row r="52" spans="1:6">
      <c r="A52" s="272"/>
      <c r="B52" s="272"/>
      <c r="C52" s="272"/>
      <c r="D52" s="272"/>
      <c r="E52" s="272"/>
      <c r="F52" s="272"/>
    </row>
    <row r="53" spans="1:6">
      <c r="A53" s="272"/>
      <c r="B53" s="272"/>
      <c r="C53" s="272"/>
      <c r="D53" s="272"/>
      <c r="E53" s="272"/>
      <c r="F53" s="272"/>
    </row>
    <row r="54" spans="1:6">
      <c r="A54" s="272"/>
      <c r="B54" s="272"/>
      <c r="C54" s="272"/>
      <c r="D54" s="272"/>
      <c r="E54" s="272"/>
      <c r="F54" s="272"/>
    </row>
    <row r="55" spans="1:6">
      <c r="A55" s="272"/>
      <c r="B55" s="272"/>
      <c r="C55" s="272"/>
      <c r="D55" s="272"/>
      <c r="E55" s="272"/>
      <c r="F55" s="272"/>
    </row>
    <row r="56" spans="1:6">
      <c r="A56" s="272"/>
      <c r="B56" s="272"/>
      <c r="C56" s="272"/>
      <c r="D56" s="272"/>
      <c r="E56" s="272"/>
      <c r="F56" s="272"/>
    </row>
    <row r="57" spans="1:6">
      <c r="A57" s="272"/>
      <c r="B57" s="272"/>
      <c r="C57" s="272"/>
      <c r="D57" s="272"/>
      <c r="E57" s="272"/>
      <c r="F57" s="272"/>
    </row>
    <row r="58" spans="1:6">
      <c r="A58" s="272"/>
      <c r="B58" s="272"/>
      <c r="C58" s="272"/>
      <c r="D58" s="272"/>
      <c r="E58" s="272"/>
      <c r="F58" s="272"/>
    </row>
    <row r="59" spans="1:6">
      <c r="A59" s="272"/>
      <c r="B59" s="272"/>
      <c r="C59" s="272"/>
      <c r="D59" s="272"/>
      <c r="E59" s="272"/>
      <c r="F59" s="272"/>
    </row>
    <row r="60" spans="1:6">
      <c r="A60" s="272"/>
      <c r="B60" s="272"/>
      <c r="C60" s="272"/>
      <c r="D60" s="272"/>
      <c r="E60" s="272"/>
      <c r="F60" s="272"/>
    </row>
    <row r="61" spans="1:6">
      <c r="A61" s="272"/>
      <c r="B61" s="272"/>
      <c r="C61" s="272"/>
      <c r="D61" s="272"/>
      <c r="E61" s="272"/>
      <c r="F61" s="272"/>
    </row>
    <row r="62" spans="1:6">
      <c r="A62" s="272"/>
      <c r="B62" s="272"/>
      <c r="C62" s="272"/>
      <c r="D62" s="272"/>
      <c r="E62" s="272"/>
      <c r="F62" s="272"/>
    </row>
    <row r="63" spans="1:6">
      <c r="A63" s="272"/>
      <c r="B63" s="272"/>
      <c r="C63" s="272"/>
      <c r="D63" s="272"/>
      <c r="E63" s="272"/>
      <c r="F63" s="272"/>
    </row>
    <row r="64" spans="1:6">
      <c r="A64" s="272"/>
      <c r="B64" s="272"/>
      <c r="C64" s="272"/>
      <c r="D64" s="272"/>
      <c r="E64" s="272"/>
      <c r="F64" s="272"/>
    </row>
    <row r="65" spans="1:6">
      <c r="A65" s="272"/>
      <c r="B65" s="272"/>
      <c r="C65" s="272"/>
      <c r="D65" s="272"/>
      <c r="E65" s="272"/>
      <c r="F65" s="272"/>
    </row>
    <row r="66" spans="1:6">
      <c r="A66" s="272"/>
      <c r="B66" s="272"/>
      <c r="C66" s="272"/>
      <c r="D66" s="272"/>
      <c r="E66" s="272"/>
      <c r="F66" s="272"/>
    </row>
    <row r="67" spans="1:6">
      <c r="A67" s="272"/>
      <c r="B67" s="272"/>
      <c r="C67" s="272"/>
      <c r="D67" s="272"/>
      <c r="E67" s="272"/>
      <c r="F67" s="272"/>
    </row>
    <row r="68" spans="1:6">
      <c r="A68" s="272"/>
      <c r="B68" s="272"/>
      <c r="C68" s="272"/>
      <c r="D68" s="272"/>
      <c r="E68" s="272"/>
      <c r="F68" s="272"/>
    </row>
    <row r="69" spans="1:6">
      <c r="A69" s="272"/>
      <c r="B69" s="272"/>
      <c r="C69" s="272"/>
      <c r="D69" s="272"/>
      <c r="E69" s="272"/>
      <c r="F69" s="272"/>
    </row>
    <row r="70" spans="1:6">
      <c r="A70" s="272"/>
      <c r="B70" s="272"/>
      <c r="C70" s="272"/>
      <c r="D70" s="272"/>
      <c r="E70" s="272"/>
      <c r="F70" s="272"/>
    </row>
    <row r="71" spans="1:6">
      <c r="A71" s="272"/>
      <c r="B71" s="272"/>
      <c r="C71" s="272"/>
      <c r="D71" s="272"/>
      <c r="E71" s="272"/>
      <c r="F71" s="272"/>
    </row>
    <row r="72" spans="1:6">
      <c r="A72" s="272"/>
      <c r="B72" s="272"/>
      <c r="C72" s="272"/>
      <c r="D72" s="272"/>
      <c r="E72" s="272"/>
      <c r="F72" s="272"/>
    </row>
    <row r="73" spans="1:6">
      <c r="A73" s="272"/>
      <c r="B73" s="272"/>
      <c r="C73" s="272"/>
      <c r="D73" s="272"/>
      <c r="E73" s="272"/>
      <c r="F73" s="272"/>
    </row>
    <row r="74" spans="1:6">
      <c r="A74" s="272"/>
      <c r="B74" s="272"/>
      <c r="C74" s="272"/>
      <c r="D74" s="272"/>
      <c r="E74" s="272"/>
      <c r="F74" s="272"/>
    </row>
    <row r="75" spans="1:6">
      <c r="A75" s="272"/>
      <c r="B75" s="272"/>
      <c r="C75" s="272"/>
      <c r="D75" s="272"/>
      <c r="E75" s="272"/>
      <c r="F75" s="272"/>
    </row>
    <row r="76" spans="1:6">
      <c r="A76" s="272"/>
      <c r="B76" s="272"/>
      <c r="C76" s="272"/>
      <c r="D76" s="272"/>
      <c r="E76" s="272"/>
      <c r="F76" s="272"/>
    </row>
    <row r="77" spans="1:6">
      <c r="A77" s="272"/>
      <c r="B77" s="272"/>
      <c r="C77" s="272"/>
      <c r="D77" s="272"/>
      <c r="E77" s="272"/>
      <c r="F77" s="272"/>
    </row>
    <row r="78" spans="1:6">
      <c r="A78" s="272"/>
      <c r="B78" s="272"/>
      <c r="C78" s="272"/>
      <c r="D78" s="272"/>
      <c r="E78" s="272"/>
      <c r="F78" s="272"/>
    </row>
    <row r="79" spans="1:6">
      <c r="A79" s="272"/>
      <c r="B79" s="272"/>
      <c r="C79" s="272"/>
      <c r="D79" s="272"/>
      <c r="E79" s="272"/>
      <c r="F79" s="272"/>
    </row>
    <row r="80" spans="1:6">
      <c r="A80" s="272"/>
      <c r="B80" s="272"/>
      <c r="C80" s="272"/>
      <c r="D80" s="272"/>
      <c r="E80" s="272"/>
      <c r="F80" s="272"/>
    </row>
    <row r="81" spans="1:6">
      <c r="A81" s="272"/>
      <c r="B81" s="272"/>
      <c r="C81" s="272"/>
      <c r="D81" s="272"/>
      <c r="E81" s="272"/>
      <c r="F81" s="272"/>
    </row>
    <row r="82" spans="1:6">
      <c r="A82" s="272"/>
      <c r="B82" s="272"/>
      <c r="C82" s="272"/>
      <c r="D82" s="272"/>
      <c r="E82" s="272"/>
      <c r="F82" s="272"/>
    </row>
    <row r="83" spans="1:6">
      <c r="A83" s="272"/>
      <c r="B83" s="272"/>
      <c r="C83" s="272"/>
      <c r="D83" s="272"/>
      <c r="E83" s="272"/>
      <c r="F83" s="272"/>
    </row>
    <row r="84" spans="1:6">
      <c r="A84" s="272"/>
      <c r="B84" s="272"/>
      <c r="C84" s="272"/>
      <c r="D84" s="272"/>
      <c r="E84" s="272"/>
      <c r="F84" s="272"/>
    </row>
    <row r="85" spans="1:6">
      <c r="A85" s="272"/>
      <c r="B85" s="272"/>
      <c r="C85" s="272"/>
      <c r="D85" s="272"/>
      <c r="E85" s="272"/>
      <c r="F85" s="272"/>
    </row>
    <row r="86" spans="1:6">
      <c r="A86" s="272"/>
      <c r="B86" s="272"/>
      <c r="C86" s="272"/>
      <c r="D86" s="272"/>
      <c r="E86" s="272"/>
      <c r="F86" s="272"/>
    </row>
    <row r="87" spans="1:6">
      <c r="A87" s="272"/>
      <c r="B87" s="272"/>
      <c r="C87" s="272"/>
      <c r="D87" s="272"/>
      <c r="E87" s="272"/>
      <c r="F87" s="272"/>
    </row>
    <row r="88" spans="1:6">
      <c r="A88" s="272"/>
      <c r="B88" s="272"/>
      <c r="C88" s="272"/>
      <c r="D88" s="272"/>
      <c r="E88" s="272"/>
      <c r="F88" s="272"/>
    </row>
    <row r="89" spans="1:6">
      <c r="A89" s="272"/>
      <c r="B89" s="272"/>
      <c r="C89" s="272"/>
      <c r="D89" s="272"/>
      <c r="E89" s="272"/>
      <c r="F89" s="272"/>
    </row>
    <row r="90" spans="1:6">
      <c r="A90" s="272"/>
      <c r="B90" s="272"/>
      <c r="C90" s="272"/>
      <c r="D90" s="272"/>
      <c r="E90" s="272"/>
      <c r="F90" s="272"/>
    </row>
    <row r="91" spans="1:6">
      <c r="A91" s="272"/>
      <c r="B91" s="272"/>
      <c r="C91" s="272"/>
      <c r="D91" s="272"/>
      <c r="E91" s="272"/>
      <c r="F91" s="272"/>
    </row>
    <row r="92" spans="1:6">
      <c r="A92" s="272"/>
      <c r="B92" s="272"/>
      <c r="C92" s="272"/>
      <c r="D92" s="272"/>
      <c r="E92" s="272"/>
      <c r="F92" s="272"/>
    </row>
    <row r="93" spans="1:6">
      <c r="A93" s="272"/>
      <c r="B93" s="272"/>
      <c r="C93" s="272"/>
      <c r="D93" s="272"/>
      <c r="E93" s="272"/>
      <c r="F93" s="272"/>
    </row>
    <row r="94" spans="1:6">
      <c r="A94" s="272"/>
      <c r="B94" s="272"/>
      <c r="C94" s="272"/>
      <c r="D94" s="272"/>
      <c r="E94" s="272"/>
      <c r="F94" s="272"/>
    </row>
    <row r="95" spans="1:6">
      <c r="A95" s="272"/>
      <c r="B95" s="272"/>
      <c r="C95" s="272"/>
      <c r="D95" s="272"/>
      <c r="E95" s="272"/>
      <c r="F95" s="272"/>
    </row>
    <row r="96" spans="1:6">
      <c r="A96" s="272"/>
      <c r="B96" s="272"/>
      <c r="C96" s="272"/>
      <c r="D96" s="272"/>
      <c r="E96" s="272"/>
      <c r="F96" s="272"/>
    </row>
    <row r="97" spans="1:6">
      <c r="A97" s="272"/>
      <c r="B97" s="272"/>
      <c r="C97" s="272"/>
      <c r="D97" s="272"/>
      <c r="E97" s="272"/>
      <c r="F97" s="272"/>
    </row>
    <row r="98" spans="1:6">
      <c r="A98" s="272"/>
      <c r="B98" s="272"/>
      <c r="C98" s="272"/>
      <c r="D98" s="272"/>
      <c r="E98" s="272"/>
      <c r="F98" s="272"/>
    </row>
    <row r="99" spans="1:6">
      <c r="A99" s="272"/>
      <c r="B99" s="272"/>
      <c r="C99" s="272"/>
      <c r="D99" s="272"/>
      <c r="E99" s="272"/>
      <c r="F99" s="272"/>
    </row>
    <row r="100" spans="1:6">
      <c r="A100" s="272"/>
      <c r="B100" s="272"/>
      <c r="C100" s="272"/>
      <c r="D100" s="272"/>
      <c r="E100" s="272"/>
      <c r="F100" s="272"/>
    </row>
    <row r="101" spans="1:6">
      <c r="A101" s="272"/>
      <c r="B101" s="272"/>
      <c r="C101" s="272"/>
      <c r="D101" s="272"/>
      <c r="E101" s="272"/>
      <c r="F101" s="272"/>
    </row>
    <row r="102" spans="1:6">
      <c r="A102" s="272"/>
      <c r="B102" s="272"/>
      <c r="C102" s="272"/>
      <c r="D102" s="272"/>
      <c r="E102" s="272"/>
      <c r="F102" s="272"/>
    </row>
    <row r="103" spans="1:6">
      <c r="A103" s="272"/>
      <c r="B103" s="272"/>
      <c r="C103" s="272"/>
      <c r="D103" s="272"/>
      <c r="E103" s="272"/>
      <c r="F103" s="272"/>
    </row>
    <row r="104" spans="1:6">
      <c r="A104" s="272"/>
      <c r="B104" s="272"/>
      <c r="C104" s="272"/>
      <c r="D104" s="272"/>
      <c r="E104" s="272"/>
      <c r="F104" s="272"/>
    </row>
    <row r="105" spans="1:6">
      <c r="A105" s="272"/>
      <c r="B105" s="272"/>
      <c r="C105" s="272"/>
      <c r="D105" s="272"/>
      <c r="E105" s="272"/>
      <c r="F105" s="272"/>
    </row>
    <row r="106" spans="1:6">
      <c r="A106" s="272"/>
      <c r="B106" s="272"/>
      <c r="C106" s="272"/>
      <c r="D106" s="272"/>
      <c r="E106" s="272"/>
      <c r="F106" s="272"/>
    </row>
    <row r="107" spans="1:6">
      <c r="A107" s="272"/>
      <c r="B107" s="272"/>
      <c r="C107" s="272"/>
      <c r="D107" s="272"/>
      <c r="E107" s="272"/>
      <c r="F107" s="272"/>
    </row>
    <row r="108" spans="1:6">
      <c r="A108" s="272"/>
      <c r="B108" s="272"/>
      <c r="C108" s="272"/>
      <c r="D108" s="272"/>
      <c r="E108" s="272"/>
      <c r="F108" s="272"/>
    </row>
    <row r="109" spans="1:6">
      <c r="A109" s="272"/>
      <c r="B109" s="272"/>
      <c r="C109" s="272"/>
      <c r="D109" s="272"/>
      <c r="E109" s="272"/>
      <c r="F109" s="272"/>
    </row>
    <row r="110" spans="1:6">
      <c r="A110" s="272"/>
      <c r="B110" s="272"/>
      <c r="C110" s="272"/>
      <c r="D110" s="272"/>
      <c r="E110" s="272"/>
      <c r="F110" s="272"/>
    </row>
    <row r="111" spans="1:6">
      <c r="A111" s="272"/>
      <c r="B111" s="272"/>
      <c r="C111" s="272"/>
      <c r="D111" s="272"/>
      <c r="E111" s="272"/>
      <c r="F111" s="272"/>
    </row>
    <row r="112" spans="1:6">
      <c r="A112" s="272"/>
      <c r="B112" s="272"/>
      <c r="C112" s="272"/>
      <c r="D112" s="272"/>
      <c r="E112" s="272"/>
      <c r="F112" s="272"/>
    </row>
    <row r="113" spans="1:6">
      <c r="A113" s="272"/>
      <c r="B113" s="272"/>
      <c r="C113" s="272"/>
      <c r="D113" s="272"/>
      <c r="E113" s="272"/>
      <c r="F113" s="272"/>
    </row>
    <row r="114" spans="1:6">
      <c r="A114" s="272"/>
      <c r="B114" s="272"/>
      <c r="C114" s="272"/>
      <c r="D114" s="272"/>
      <c r="E114" s="272"/>
      <c r="F114" s="272"/>
    </row>
    <row r="115" spans="1:6">
      <c r="A115" s="272"/>
      <c r="B115" s="272"/>
      <c r="C115" s="272"/>
      <c r="D115" s="272"/>
      <c r="E115" s="272"/>
      <c r="F115" s="272"/>
    </row>
    <row r="116" spans="1:6">
      <c r="A116" s="272"/>
      <c r="B116" s="272"/>
      <c r="C116" s="272"/>
      <c r="D116" s="272"/>
      <c r="E116" s="272"/>
      <c r="F116" s="272"/>
    </row>
    <row r="117" spans="1:6">
      <c r="A117" s="272"/>
      <c r="B117" s="272"/>
      <c r="C117" s="272"/>
      <c r="D117" s="272"/>
      <c r="E117" s="272"/>
      <c r="F117" s="272"/>
    </row>
    <row r="118" spans="1:6">
      <c r="A118" s="272"/>
      <c r="B118" s="272"/>
      <c r="C118" s="272"/>
      <c r="D118" s="272"/>
      <c r="E118" s="272"/>
      <c r="F118" s="272"/>
    </row>
    <row r="119" spans="1:6">
      <c r="A119" s="272"/>
      <c r="B119" s="272"/>
      <c r="C119" s="272"/>
      <c r="D119" s="272"/>
      <c r="E119" s="272"/>
      <c r="F119" s="272"/>
    </row>
    <row r="120" spans="1:6">
      <c r="A120" s="272"/>
      <c r="B120" s="272"/>
      <c r="C120" s="272"/>
      <c r="D120" s="272"/>
      <c r="E120" s="272"/>
      <c r="F120" s="272"/>
    </row>
    <row r="121" spans="1:6">
      <c r="A121" s="272"/>
      <c r="B121" s="272"/>
      <c r="C121" s="272"/>
      <c r="D121" s="272"/>
      <c r="E121" s="272"/>
      <c r="F121" s="272"/>
    </row>
    <row r="122" spans="1:6">
      <c r="A122" s="272"/>
      <c r="B122" s="272"/>
      <c r="C122" s="272"/>
      <c r="D122" s="272"/>
      <c r="E122" s="272"/>
      <c r="F122" s="272"/>
    </row>
    <row r="123" spans="1:6">
      <c r="A123" s="272"/>
      <c r="B123" s="272"/>
      <c r="C123" s="272"/>
      <c r="D123" s="272"/>
      <c r="E123" s="272"/>
      <c r="F123" s="272"/>
    </row>
    <row r="124" spans="1:6">
      <c r="A124" s="272"/>
      <c r="B124" s="272"/>
      <c r="C124" s="272"/>
      <c r="D124" s="272"/>
      <c r="E124" s="272"/>
      <c r="F124" s="272"/>
    </row>
    <row r="125" spans="1:6">
      <c r="A125" s="272"/>
      <c r="B125" s="272"/>
      <c r="C125" s="272"/>
      <c r="D125" s="272"/>
      <c r="E125" s="272"/>
      <c r="F125" s="272"/>
    </row>
    <row r="126" spans="1:6">
      <c r="A126" s="272"/>
      <c r="B126" s="272"/>
      <c r="C126" s="272"/>
      <c r="D126" s="272"/>
      <c r="E126" s="272"/>
      <c r="F126" s="272"/>
    </row>
    <row r="127" spans="1:6">
      <c r="A127" s="272"/>
      <c r="B127" s="272"/>
      <c r="C127" s="272"/>
      <c r="D127" s="272"/>
      <c r="E127" s="272"/>
      <c r="F127" s="272"/>
    </row>
    <row r="128" spans="1:6">
      <c r="A128" s="272"/>
      <c r="B128" s="272"/>
      <c r="C128" s="272"/>
      <c r="D128" s="272"/>
      <c r="E128" s="272"/>
      <c r="F128" s="272"/>
    </row>
    <row r="129" spans="1:6">
      <c r="A129" s="272"/>
      <c r="B129" s="272"/>
      <c r="C129" s="272"/>
      <c r="D129" s="272"/>
      <c r="E129" s="272"/>
      <c r="F129" s="272"/>
    </row>
    <row r="130" spans="1:6">
      <c r="A130" s="272"/>
      <c r="B130" s="272"/>
      <c r="C130" s="272"/>
      <c r="D130" s="272"/>
      <c r="E130" s="272"/>
      <c r="F130" s="272"/>
    </row>
    <row r="131" spans="1:6">
      <c r="A131" s="272"/>
      <c r="B131" s="272"/>
      <c r="C131" s="272"/>
      <c r="D131" s="272"/>
      <c r="E131" s="272"/>
      <c r="F131" s="272"/>
    </row>
    <row r="132" spans="1:6">
      <c r="A132" s="272"/>
      <c r="B132" s="272"/>
      <c r="C132" s="272"/>
      <c r="D132" s="272"/>
      <c r="E132" s="272"/>
      <c r="F132" s="272"/>
    </row>
    <row r="133" spans="1:6">
      <c r="A133" s="272"/>
      <c r="B133" s="272"/>
      <c r="C133" s="272"/>
      <c r="D133" s="272"/>
      <c r="E133" s="272"/>
      <c r="F133" s="272"/>
    </row>
    <row r="134" spans="1:6">
      <c r="A134" s="272"/>
      <c r="B134" s="272"/>
      <c r="C134" s="272"/>
      <c r="D134" s="272"/>
      <c r="E134" s="272"/>
      <c r="F134" s="272"/>
    </row>
    <row r="135" spans="1:6">
      <c r="A135" s="272"/>
      <c r="B135" s="272"/>
      <c r="C135" s="272"/>
      <c r="D135" s="272"/>
      <c r="E135" s="272"/>
      <c r="F135" s="272"/>
    </row>
    <row r="136" spans="1:6">
      <c r="A136" s="272"/>
      <c r="B136" s="272"/>
      <c r="C136" s="272"/>
      <c r="D136" s="272"/>
      <c r="E136" s="272"/>
      <c r="F136" s="272"/>
    </row>
    <row r="137" spans="1:6">
      <c r="A137" s="272"/>
      <c r="B137" s="272"/>
      <c r="C137" s="272"/>
      <c r="D137" s="272"/>
      <c r="E137" s="272"/>
      <c r="F137" s="272"/>
    </row>
    <row r="138" spans="1:6">
      <c r="A138" s="272"/>
      <c r="B138" s="272"/>
      <c r="C138" s="272"/>
      <c r="D138" s="272"/>
      <c r="E138" s="272"/>
      <c r="F138" s="272"/>
    </row>
    <row r="139" spans="1:6">
      <c r="A139" s="272"/>
      <c r="B139" s="272"/>
      <c r="C139" s="272"/>
      <c r="D139" s="272"/>
      <c r="E139" s="272"/>
      <c r="F139" s="272"/>
    </row>
    <row r="140" spans="1:6">
      <c r="A140" s="272"/>
      <c r="B140" s="272"/>
      <c r="C140" s="272"/>
      <c r="D140" s="272"/>
      <c r="E140" s="272"/>
      <c r="F140" s="272"/>
    </row>
    <row r="141" spans="1:6">
      <c r="A141" s="272"/>
      <c r="B141" s="272"/>
      <c r="C141" s="272"/>
      <c r="D141" s="272"/>
      <c r="E141" s="272"/>
      <c r="F141" s="272"/>
    </row>
    <row r="142" spans="1:6">
      <c r="A142" s="272"/>
      <c r="B142" s="272"/>
      <c r="C142" s="272"/>
      <c r="D142" s="272"/>
      <c r="E142" s="272"/>
      <c r="F142" s="272"/>
    </row>
    <row r="143" spans="1:6">
      <c r="A143" s="272"/>
      <c r="B143" s="272"/>
      <c r="C143" s="272"/>
      <c r="D143" s="272"/>
      <c r="E143" s="272"/>
      <c r="F143" s="272"/>
    </row>
    <row r="144" spans="1:6">
      <c r="A144" s="272"/>
      <c r="B144" s="272"/>
      <c r="C144" s="272"/>
      <c r="D144" s="272"/>
      <c r="E144" s="272"/>
      <c r="F144" s="272"/>
    </row>
    <row r="145" spans="1:6">
      <c r="A145" s="272"/>
      <c r="B145" s="272"/>
      <c r="C145" s="272"/>
      <c r="D145" s="272"/>
      <c r="E145" s="272"/>
      <c r="F145" s="272"/>
    </row>
    <row r="146" spans="1:6">
      <c r="A146" s="272"/>
      <c r="B146" s="272"/>
      <c r="C146" s="272"/>
      <c r="D146" s="272"/>
      <c r="E146" s="272"/>
      <c r="F146" s="272"/>
    </row>
    <row r="147" spans="1:6">
      <c r="A147" s="272"/>
      <c r="B147" s="272"/>
      <c r="C147" s="272"/>
      <c r="D147" s="272"/>
      <c r="E147" s="272"/>
      <c r="F147" s="272"/>
    </row>
    <row r="148" spans="1:6">
      <c r="A148" s="272"/>
      <c r="B148" s="272"/>
      <c r="C148" s="272"/>
      <c r="D148" s="272"/>
      <c r="E148" s="272"/>
      <c r="F148" s="272"/>
    </row>
    <row r="149" spans="1:6">
      <c r="A149" s="272"/>
      <c r="B149" s="272"/>
      <c r="C149" s="272"/>
      <c r="D149" s="272"/>
      <c r="E149" s="272"/>
      <c r="F149" s="272"/>
    </row>
    <row r="150" spans="1:6">
      <c r="A150" s="272"/>
      <c r="B150" s="272"/>
      <c r="C150" s="272"/>
      <c r="D150" s="272"/>
      <c r="E150" s="272"/>
      <c r="F150" s="272"/>
    </row>
    <row r="151" spans="1:6">
      <c r="A151" s="272"/>
      <c r="B151" s="272"/>
      <c r="C151" s="272"/>
      <c r="D151" s="272"/>
      <c r="E151" s="272"/>
      <c r="F151" s="272"/>
    </row>
    <row r="152" spans="1:6">
      <c r="A152" s="272"/>
      <c r="B152" s="272"/>
      <c r="C152" s="272"/>
      <c r="D152" s="272"/>
      <c r="E152" s="272"/>
      <c r="F152" s="272"/>
    </row>
    <row r="153" spans="1:6">
      <c r="A153" s="272"/>
      <c r="B153" s="272"/>
      <c r="C153" s="272"/>
      <c r="D153" s="272"/>
      <c r="E153" s="272"/>
      <c r="F153" s="272"/>
    </row>
    <row r="154" spans="1:6">
      <c r="A154" s="272"/>
      <c r="B154" s="272"/>
      <c r="C154" s="272"/>
      <c r="D154" s="272"/>
      <c r="E154" s="272"/>
      <c r="F154" s="272"/>
    </row>
    <row r="155" spans="1:6">
      <c r="A155" s="272"/>
      <c r="B155" s="272"/>
      <c r="C155" s="272"/>
      <c r="D155" s="272"/>
      <c r="E155" s="272"/>
      <c r="F155" s="272"/>
    </row>
    <row r="156" spans="1:6">
      <c r="A156" s="272"/>
      <c r="B156" s="272"/>
      <c r="C156" s="272"/>
      <c r="D156" s="272"/>
      <c r="E156" s="272"/>
      <c r="F156" s="272"/>
    </row>
    <row r="157" spans="1:6">
      <c r="A157" s="272"/>
      <c r="B157" s="272"/>
      <c r="C157" s="272"/>
      <c r="D157" s="272"/>
      <c r="E157" s="272"/>
      <c r="F157" s="272"/>
    </row>
    <row r="158" spans="1:6">
      <c r="A158" s="272"/>
      <c r="B158" s="272"/>
      <c r="C158" s="272"/>
      <c r="D158" s="272"/>
      <c r="E158" s="272"/>
      <c r="F158" s="272"/>
    </row>
    <row r="159" spans="1:6">
      <c r="A159" s="272"/>
      <c r="B159" s="272"/>
      <c r="C159" s="272"/>
      <c r="D159" s="272"/>
      <c r="E159" s="272"/>
      <c r="F159" s="272"/>
    </row>
    <row r="160" spans="1:6">
      <c r="A160" s="272"/>
      <c r="B160" s="272"/>
      <c r="C160" s="272"/>
      <c r="D160" s="272"/>
      <c r="E160" s="272"/>
      <c r="F160" s="272"/>
    </row>
    <row r="161" spans="1:6">
      <c r="A161" s="272"/>
      <c r="B161" s="272"/>
      <c r="C161" s="272"/>
      <c r="D161" s="272"/>
      <c r="E161" s="272"/>
      <c r="F161" s="272"/>
    </row>
    <row r="162" spans="1:6">
      <c r="A162" s="272"/>
      <c r="B162" s="272"/>
      <c r="C162" s="272"/>
      <c r="D162" s="272"/>
      <c r="E162" s="272"/>
      <c r="F162" s="272"/>
    </row>
    <row r="163" spans="1:6">
      <c r="A163" s="272"/>
      <c r="B163" s="272"/>
      <c r="C163" s="272"/>
      <c r="D163" s="272"/>
      <c r="E163" s="272"/>
      <c r="F163" s="272"/>
    </row>
    <row r="164" spans="1:6">
      <c r="A164" s="272"/>
      <c r="B164" s="272"/>
      <c r="C164" s="272"/>
      <c r="D164" s="272"/>
      <c r="E164" s="272"/>
      <c r="F164" s="272"/>
    </row>
    <row r="165" spans="1:6">
      <c r="A165" s="272"/>
      <c r="B165" s="272"/>
      <c r="C165" s="272"/>
      <c r="D165" s="272"/>
      <c r="E165" s="272"/>
      <c r="F165" s="272"/>
    </row>
    <row r="166" spans="1:6">
      <c r="A166" s="272"/>
      <c r="B166" s="272"/>
      <c r="C166" s="272"/>
      <c r="D166" s="272"/>
      <c r="E166" s="272"/>
      <c r="F166" s="272"/>
    </row>
    <row r="167" spans="1:6">
      <c r="A167" s="272"/>
      <c r="B167" s="272"/>
      <c r="C167" s="272"/>
      <c r="D167" s="272"/>
      <c r="E167" s="272"/>
      <c r="F167" s="272"/>
    </row>
    <row r="168" spans="1:6">
      <c r="A168" s="272"/>
      <c r="B168" s="272"/>
      <c r="C168" s="272"/>
      <c r="D168" s="272"/>
      <c r="E168" s="272"/>
      <c r="F168" s="272"/>
    </row>
    <row r="169" spans="1:6">
      <c r="A169" s="272"/>
      <c r="B169" s="272"/>
      <c r="C169" s="272"/>
      <c r="D169" s="272"/>
      <c r="E169" s="272"/>
      <c r="F169" s="272"/>
    </row>
    <row r="170" spans="1:6">
      <c r="A170" s="272"/>
      <c r="B170" s="272"/>
      <c r="C170" s="272"/>
      <c r="D170" s="272"/>
      <c r="E170" s="272"/>
      <c r="F170" s="272"/>
    </row>
    <row r="171" spans="1:6">
      <c r="A171" s="272"/>
      <c r="B171" s="272"/>
      <c r="C171" s="272"/>
      <c r="D171" s="272"/>
      <c r="E171" s="272"/>
      <c r="F171" s="272"/>
    </row>
    <row r="172" spans="1:6">
      <c r="A172" s="272"/>
      <c r="B172" s="272"/>
      <c r="C172" s="272"/>
      <c r="D172" s="272"/>
      <c r="E172" s="272"/>
      <c r="F172" s="272"/>
    </row>
    <row r="173" spans="1:6">
      <c r="A173" s="272"/>
      <c r="B173" s="272"/>
      <c r="C173" s="272"/>
      <c r="D173" s="272"/>
      <c r="E173" s="272"/>
      <c r="F173" s="272"/>
    </row>
    <row r="174" spans="1:6">
      <c r="A174" s="272"/>
      <c r="B174" s="272"/>
      <c r="C174" s="272"/>
      <c r="D174" s="272"/>
      <c r="E174" s="272"/>
      <c r="F174" s="272"/>
    </row>
    <row r="175" spans="1:6">
      <c r="A175" s="272"/>
      <c r="B175" s="272"/>
      <c r="C175" s="272"/>
      <c r="D175" s="272"/>
      <c r="E175" s="272"/>
      <c r="F175" s="272"/>
    </row>
    <row r="176" spans="1:6">
      <c r="A176" s="272"/>
      <c r="B176" s="272"/>
      <c r="C176" s="272"/>
      <c r="D176" s="272"/>
      <c r="E176" s="272"/>
      <c r="F176" s="272"/>
    </row>
    <row r="177" spans="1:6">
      <c r="A177" s="272"/>
      <c r="B177" s="272"/>
      <c r="C177" s="272"/>
      <c r="D177" s="272"/>
      <c r="E177" s="272"/>
      <c r="F177" s="272"/>
    </row>
    <row r="178" spans="1:6">
      <c r="A178" s="272"/>
      <c r="B178" s="272"/>
      <c r="C178" s="272"/>
      <c r="D178" s="272"/>
      <c r="E178" s="272"/>
      <c r="F178" s="272"/>
    </row>
    <row r="179" spans="1:6">
      <c r="A179" s="272"/>
      <c r="B179" s="272"/>
      <c r="C179" s="272"/>
      <c r="D179" s="272"/>
      <c r="E179" s="272"/>
      <c r="F179" s="272"/>
    </row>
    <row r="180" spans="1:6">
      <c r="A180" s="272"/>
      <c r="B180" s="272"/>
      <c r="C180" s="272"/>
      <c r="D180" s="272"/>
      <c r="E180" s="272"/>
      <c r="F180" s="272"/>
    </row>
    <row r="181" spans="1:6">
      <c r="A181" s="272"/>
      <c r="B181" s="272"/>
      <c r="C181" s="272"/>
      <c r="D181" s="272"/>
      <c r="E181" s="272"/>
      <c r="F181" s="272"/>
    </row>
    <row r="182" spans="1:6">
      <c r="A182" s="272"/>
      <c r="B182" s="272"/>
      <c r="C182" s="272"/>
      <c r="D182" s="272"/>
      <c r="E182" s="272"/>
      <c r="F182" s="272"/>
    </row>
    <row r="183" spans="1:6">
      <c r="A183" s="272"/>
      <c r="B183" s="272"/>
      <c r="C183" s="272"/>
      <c r="D183" s="272"/>
      <c r="E183" s="272"/>
      <c r="F183" s="272"/>
    </row>
    <row r="184" spans="1:6">
      <c r="A184" s="272"/>
      <c r="B184" s="272"/>
      <c r="C184" s="272"/>
      <c r="D184" s="272"/>
      <c r="E184" s="272"/>
      <c r="F184" s="272"/>
    </row>
    <row r="185" spans="1:6">
      <c r="A185" s="272"/>
      <c r="B185" s="272"/>
      <c r="C185" s="272"/>
      <c r="D185" s="272"/>
      <c r="E185" s="272"/>
      <c r="F185" s="272"/>
    </row>
    <row r="186" spans="1:6">
      <c r="A186" s="272"/>
      <c r="B186" s="272"/>
      <c r="C186" s="272"/>
      <c r="D186" s="272"/>
      <c r="E186" s="272"/>
      <c r="F186" s="272"/>
    </row>
    <row r="187" spans="1:6">
      <c r="A187" s="272"/>
      <c r="B187" s="272"/>
      <c r="C187" s="272"/>
      <c r="D187" s="272"/>
      <c r="E187" s="272"/>
      <c r="F187" s="272"/>
    </row>
    <row r="188" spans="1:6">
      <c r="A188" s="272"/>
      <c r="B188" s="272"/>
      <c r="C188" s="272"/>
      <c r="D188" s="272"/>
      <c r="E188" s="272"/>
      <c r="F188" s="272"/>
    </row>
    <row r="189" spans="1:6">
      <c r="A189" s="272"/>
      <c r="B189" s="272"/>
      <c r="C189" s="272"/>
      <c r="D189" s="272"/>
      <c r="E189" s="272"/>
      <c r="F189" s="272"/>
    </row>
    <row r="190" spans="1:6">
      <c r="A190" s="272"/>
      <c r="B190" s="272"/>
      <c r="C190" s="272"/>
      <c r="D190" s="272"/>
      <c r="E190" s="272"/>
      <c r="F190" s="272"/>
    </row>
    <row r="191" spans="1:6">
      <c r="A191" s="272"/>
      <c r="B191" s="272"/>
      <c r="C191" s="272"/>
      <c r="D191" s="272"/>
      <c r="E191" s="272"/>
      <c r="F191" s="272"/>
    </row>
    <row r="192" spans="1:6">
      <c r="A192" s="272"/>
      <c r="B192" s="272"/>
      <c r="C192" s="272"/>
      <c r="D192" s="272"/>
      <c r="E192" s="272"/>
      <c r="F192" s="272"/>
    </row>
    <row r="193" spans="1:6">
      <c r="A193" s="272"/>
      <c r="B193" s="272"/>
      <c r="C193" s="272"/>
      <c r="D193" s="272"/>
      <c r="E193" s="272"/>
      <c r="F193" s="272"/>
    </row>
    <row r="194" spans="1:6">
      <c r="A194" s="272"/>
      <c r="B194" s="272"/>
      <c r="C194" s="272"/>
      <c r="D194" s="272"/>
      <c r="E194" s="272"/>
      <c r="F194" s="272"/>
    </row>
    <row r="195" spans="1:6">
      <c r="A195" s="272"/>
      <c r="B195" s="272"/>
      <c r="C195" s="272"/>
      <c r="D195" s="272"/>
      <c r="E195" s="272"/>
      <c r="F195" s="272"/>
    </row>
    <row r="196" spans="1:6">
      <c r="A196" s="272"/>
      <c r="B196" s="272"/>
      <c r="C196" s="272"/>
      <c r="D196" s="272"/>
      <c r="E196" s="272"/>
      <c r="F196" s="272"/>
    </row>
    <row r="197" spans="1:6">
      <c r="A197" s="272"/>
      <c r="B197" s="272"/>
      <c r="C197" s="272"/>
      <c r="D197" s="272"/>
      <c r="E197" s="272"/>
      <c r="F197" s="272"/>
    </row>
    <row r="198" spans="1:6">
      <c r="A198" s="272"/>
      <c r="B198" s="272"/>
      <c r="C198" s="272"/>
      <c r="D198" s="272"/>
      <c r="E198" s="272"/>
      <c r="F198" s="272"/>
    </row>
    <row r="199" spans="1:6">
      <c r="A199" s="272"/>
      <c r="B199" s="272"/>
      <c r="C199" s="272"/>
      <c r="D199" s="272"/>
      <c r="E199" s="272"/>
      <c r="F199" s="272"/>
    </row>
    <row r="200" spans="1:6">
      <c r="A200" s="272"/>
      <c r="B200" s="272"/>
      <c r="C200" s="272"/>
      <c r="D200" s="272"/>
      <c r="E200" s="272"/>
      <c r="F200" s="272"/>
    </row>
    <row r="201" spans="1:6">
      <c r="A201" s="272"/>
      <c r="B201" s="272"/>
      <c r="C201" s="272"/>
      <c r="D201" s="272"/>
      <c r="E201" s="272"/>
      <c r="F201" s="272"/>
    </row>
    <row r="202" spans="1:6">
      <c r="A202" s="272"/>
      <c r="B202" s="272"/>
      <c r="C202" s="272"/>
      <c r="D202" s="272"/>
      <c r="E202" s="272"/>
      <c r="F202" s="272"/>
    </row>
    <row r="203" spans="1:6">
      <c r="A203" s="272"/>
      <c r="B203" s="272"/>
      <c r="C203" s="272"/>
      <c r="D203" s="272"/>
      <c r="E203" s="272"/>
      <c r="F203" s="272"/>
    </row>
    <row r="204" spans="1:6">
      <c r="A204" s="272"/>
      <c r="B204" s="272"/>
      <c r="C204" s="272"/>
      <c r="D204" s="272"/>
      <c r="E204" s="272"/>
      <c r="F204" s="272"/>
    </row>
    <row r="205" spans="1:6">
      <c r="A205" s="272"/>
      <c r="B205" s="272"/>
      <c r="C205" s="272"/>
      <c r="D205" s="272"/>
      <c r="E205" s="272"/>
      <c r="F205" s="272"/>
    </row>
    <row r="206" spans="1:6">
      <c r="A206" s="272"/>
      <c r="B206" s="272"/>
      <c r="C206" s="272"/>
      <c r="D206" s="272"/>
      <c r="E206" s="272"/>
      <c r="F206" s="272"/>
    </row>
    <row r="207" spans="1:6">
      <c r="A207" s="272"/>
      <c r="B207" s="272"/>
      <c r="C207" s="272"/>
      <c r="D207" s="272"/>
      <c r="E207" s="272"/>
      <c r="F207" s="272"/>
    </row>
  </sheetData>
  <mergeCells count="5">
    <mergeCell ref="A2:F2"/>
    <mergeCell ref="A3:F3"/>
    <mergeCell ref="A5:A6"/>
    <mergeCell ref="B5:B6"/>
    <mergeCell ref="C5:F5"/>
  </mergeCells>
  <pageMargins left="0.39370078740157483" right="0.15748031496062992" top="0.31496062992125984" bottom="0.39370078740157483" header="0.31496062992125984" footer="0.23622047244094491"/>
  <pageSetup paperSize="9" firstPageNumber="421" orientation="portrait" r:id="rId1"/>
  <headerFooter>
    <oddFooter>&amp;C&amp;P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dimension ref="A1:F128"/>
  <sheetViews>
    <sheetView zoomScaleNormal="100" workbookViewId="0"/>
  </sheetViews>
  <sheetFormatPr defaultColWidth="31.42578125" defaultRowHeight="12.75"/>
  <cols>
    <col min="1" max="1" width="38.85546875" style="18" customWidth="1"/>
    <col min="2" max="2" width="13.140625" style="3" customWidth="1"/>
    <col min="3" max="3" width="13" style="3" customWidth="1"/>
    <col min="4" max="4" width="0.85546875" style="3" customWidth="1"/>
    <col min="5" max="5" width="17.42578125" style="3" customWidth="1"/>
    <col min="6" max="6" width="13.7109375" style="3" customWidth="1"/>
    <col min="7" max="16384" width="31.42578125" style="3"/>
  </cols>
  <sheetData>
    <row r="1" spans="1:6" s="80" customFormat="1" ht="35.1" customHeight="1">
      <c r="A1" s="81">
        <v>24</v>
      </c>
    </row>
    <row r="2" spans="1:6" s="1" customFormat="1" ht="36" customHeight="1">
      <c r="A2" s="756" t="s">
        <v>354</v>
      </c>
      <c r="B2" s="756"/>
      <c r="C2" s="756"/>
      <c r="D2" s="756"/>
      <c r="E2" s="756"/>
      <c r="F2" s="756"/>
    </row>
    <row r="3" spans="1:6" s="2" customFormat="1" ht="9.9499999999999993" customHeight="1">
      <c r="A3" s="757"/>
      <c r="B3" s="757"/>
      <c r="C3" s="757"/>
      <c r="D3" s="758"/>
      <c r="E3" s="757"/>
      <c r="F3" s="757"/>
    </row>
    <row r="4" spans="1:6" ht="32.450000000000003" customHeight="1">
      <c r="A4" s="759"/>
      <c r="B4" s="761" t="s">
        <v>126</v>
      </c>
      <c r="C4" s="761"/>
      <c r="D4" s="344"/>
      <c r="E4" s="718" t="s">
        <v>0</v>
      </c>
      <c r="F4" s="718"/>
    </row>
    <row r="5" spans="1:6" ht="30" customHeight="1">
      <c r="A5" s="760"/>
      <c r="B5" s="79">
        <v>2016</v>
      </c>
      <c r="C5" s="340">
        <v>2020</v>
      </c>
      <c r="D5" s="85"/>
      <c r="E5" s="340" t="s">
        <v>127</v>
      </c>
      <c r="F5" s="340" t="s">
        <v>128</v>
      </c>
    </row>
    <row r="6" spans="1:6" s="5" customFormat="1" ht="23.25" customHeight="1">
      <c r="A6" s="145" t="s">
        <v>1</v>
      </c>
      <c r="B6" s="110">
        <v>9291825</v>
      </c>
      <c r="C6" s="110">
        <v>9123018</v>
      </c>
      <c r="D6" s="4"/>
      <c r="E6" s="110">
        <f>+C6-B6</f>
        <v>-168807</v>
      </c>
      <c r="F6" s="58">
        <f>+ROUND(C6*100/B6,2)</f>
        <v>98.18</v>
      </c>
    </row>
    <row r="7" spans="1:6" ht="16.5" customHeight="1">
      <c r="A7" s="6" t="s">
        <v>2</v>
      </c>
      <c r="B7" s="111">
        <v>3846</v>
      </c>
      <c r="C7" s="111">
        <v>7471</v>
      </c>
      <c r="D7" s="7"/>
      <c r="E7" s="111">
        <f t="shared" ref="E7:E45" si="0">+C7-B7</f>
        <v>3625</v>
      </c>
      <c r="F7" s="133">
        <f t="shared" ref="F7:F45" si="1">+ROUND(C7*100/B7,2)</f>
        <v>194.25</v>
      </c>
    </row>
    <row r="8" spans="1:6" ht="16.5" customHeight="1">
      <c r="A8" s="6" t="s">
        <v>3</v>
      </c>
      <c r="B8" s="111">
        <v>6946</v>
      </c>
      <c r="C8" s="111">
        <v>7418</v>
      </c>
      <c r="D8" s="7"/>
      <c r="E8" s="111">
        <f t="shared" si="0"/>
        <v>472</v>
      </c>
      <c r="F8" s="133">
        <f t="shared" si="1"/>
        <v>106.8</v>
      </c>
    </row>
    <row r="9" spans="1:6" ht="16.5" customHeight="1">
      <c r="A9" s="6" t="s">
        <v>4</v>
      </c>
      <c r="B9" s="111">
        <v>9281033</v>
      </c>
      <c r="C9" s="111">
        <v>9108129</v>
      </c>
      <c r="D9" s="7"/>
      <c r="E9" s="111">
        <f t="shared" si="0"/>
        <v>-172904</v>
      </c>
      <c r="F9" s="133">
        <f t="shared" si="1"/>
        <v>98.14</v>
      </c>
    </row>
    <row r="10" spans="1:6" ht="16.5" customHeight="1">
      <c r="A10" s="107" t="s">
        <v>5</v>
      </c>
      <c r="B10" s="152">
        <v>8462646</v>
      </c>
      <c r="C10" s="130">
        <v>8174162</v>
      </c>
      <c r="D10" s="8"/>
      <c r="E10" s="111">
        <f t="shared" si="0"/>
        <v>-288484</v>
      </c>
      <c r="F10" s="133">
        <f t="shared" si="1"/>
        <v>96.59</v>
      </c>
    </row>
    <row r="11" spans="1:6" ht="16.5" customHeight="1">
      <c r="A11" s="6" t="s">
        <v>2</v>
      </c>
      <c r="B11" s="111">
        <v>1740</v>
      </c>
      <c r="C11" s="111">
        <v>4426</v>
      </c>
      <c r="D11" s="7"/>
      <c r="E11" s="111">
        <f t="shared" si="0"/>
        <v>2686</v>
      </c>
      <c r="F11" s="133">
        <f t="shared" si="1"/>
        <v>254.37</v>
      </c>
    </row>
    <row r="12" spans="1:6" ht="16.5" customHeight="1">
      <c r="A12" s="6" t="s">
        <v>3</v>
      </c>
      <c r="B12" s="111">
        <v>6646</v>
      </c>
      <c r="C12" s="111">
        <v>6885</v>
      </c>
      <c r="D12" s="7"/>
      <c r="E12" s="111">
        <f t="shared" si="0"/>
        <v>239</v>
      </c>
      <c r="F12" s="133">
        <f t="shared" si="1"/>
        <v>103.6</v>
      </c>
    </row>
    <row r="13" spans="1:6" ht="16.5" customHeight="1">
      <c r="A13" s="6" t="s">
        <v>4</v>
      </c>
      <c r="B13" s="111">
        <v>8454260</v>
      </c>
      <c r="C13" s="111">
        <v>8162851</v>
      </c>
      <c r="D13" s="7"/>
      <c r="E13" s="111">
        <f t="shared" si="0"/>
        <v>-291409</v>
      </c>
      <c r="F13" s="133">
        <f t="shared" si="1"/>
        <v>96.55</v>
      </c>
    </row>
    <row r="14" spans="1:6" ht="16.5" customHeight="1">
      <c r="A14" s="107" t="s">
        <v>6</v>
      </c>
      <c r="B14" s="112">
        <v>116092</v>
      </c>
      <c r="C14" s="130">
        <v>163328</v>
      </c>
      <c r="D14" s="8"/>
      <c r="E14" s="111">
        <f t="shared" si="0"/>
        <v>47236</v>
      </c>
      <c r="F14" s="133">
        <f t="shared" si="1"/>
        <v>140.69</v>
      </c>
    </row>
    <row r="15" spans="1:6" ht="16.5" customHeight="1">
      <c r="A15" s="6" t="s">
        <v>2</v>
      </c>
      <c r="B15" s="111">
        <v>645</v>
      </c>
      <c r="C15" s="111">
        <v>1112</v>
      </c>
      <c r="D15" s="7"/>
      <c r="E15" s="111">
        <f t="shared" si="0"/>
        <v>467</v>
      </c>
      <c r="F15" s="133">
        <f t="shared" si="1"/>
        <v>172.4</v>
      </c>
    </row>
    <row r="16" spans="1:6" ht="16.5" customHeight="1">
      <c r="A16" s="6" t="s">
        <v>3</v>
      </c>
      <c r="B16" s="111">
        <v>44</v>
      </c>
      <c r="C16" s="111">
        <v>86</v>
      </c>
      <c r="D16" s="7"/>
      <c r="E16" s="111">
        <f t="shared" si="0"/>
        <v>42</v>
      </c>
      <c r="F16" s="133">
        <f t="shared" si="1"/>
        <v>195.45</v>
      </c>
    </row>
    <row r="17" spans="1:6" ht="16.5" customHeight="1">
      <c r="A17" s="6" t="s">
        <v>4</v>
      </c>
      <c r="B17" s="111">
        <v>115403</v>
      </c>
      <c r="C17" s="111">
        <v>162130</v>
      </c>
      <c r="D17" s="7"/>
      <c r="E17" s="111">
        <f t="shared" si="0"/>
        <v>46727</v>
      </c>
      <c r="F17" s="133">
        <f t="shared" si="1"/>
        <v>140.49</v>
      </c>
    </row>
    <row r="18" spans="1:6" ht="16.5" customHeight="1">
      <c r="A18" s="107" t="s">
        <v>7</v>
      </c>
      <c r="B18" s="112">
        <v>713087</v>
      </c>
      <c r="C18" s="130">
        <v>785528</v>
      </c>
      <c r="D18" s="8"/>
      <c r="E18" s="111">
        <f t="shared" si="0"/>
        <v>72441</v>
      </c>
      <c r="F18" s="133">
        <f t="shared" si="1"/>
        <v>110.16</v>
      </c>
    </row>
    <row r="19" spans="1:6" ht="16.5" customHeight="1">
      <c r="A19" s="6" t="s">
        <v>2</v>
      </c>
      <c r="B19" s="111">
        <v>1461</v>
      </c>
      <c r="C19" s="111">
        <v>1933</v>
      </c>
      <c r="D19" s="7"/>
      <c r="E19" s="111">
        <f t="shared" si="0"/>
        <v>472</v>
      </c>
      <c r="F19" s="133">
        <f t="shared" si="1"/>
        <v>132.31</v>
      </c>
    </row>
    <row r="20" spans="1:6" ht="16.5" customHeight="1">
      <c r="A20" s="6" t="s">
        <v>3</v>
      </c>
      <c r="B20" s="111">
        <v>256</v>
      </c>
      <c r="C20" s="111">
        <v>447</v>
      </c>
      <c r="D20" s="7"/>
      <c r="E20" s="111">
        <f t="shared" si="0"/>
        <v>191</v>
      </c>
      <c r="F20" s="133">
        <f t="shared" si="1"/>
        <v>174.61</v>
      </c>
    </row>
    <row r="21" spans="1:6" ht="16.5" customHeight="1">
      <c r="A21" s="6" t="s">
        <v>4</v>
      </c>
      <c r="B21" s="111">
        <v>711370</v>
      </c>
      <c r="C21" s="111">
        <v>783148</v>
      </c>
      <c r="D21" s="7"/>
      <c r="E21" s="111">
        <f t="shared" si="0"/>
        <v>71778</v>
      </c>
      <c r="F21" s="133">
        <f t="shared" si="1"/>
        <v>110.09</v>
      </c>
    </row>
    <row r="22" spans="1:6" s="10" customFormat="1" ht="16.5" customHeight="1">
      <c r="A22" s="9" t="s">
        <v>8</v>
      </c>
      <c r="B22" s="110">
        <v>1550027</v>
      </c>
      <c r="C22" s="110">
        <v>1447668</v>
      </c>
      <c r="D22" s="4"/>
      <c r="E22" s="110">
        <f t="shared" si="0"/>
        <v>-102359</v>
      </c>
      <c r="F22" s="58">
        <f t="shared" si="1"/>
        <v>93.4</v>
      </c>
    </row>
    <row r="23" spans="1:6" ht="16.5" customHeight="1">
      <c r="A23" s="6" t="s">
        <v>2</v>
      </c>
      <c r="B23" s="111">
        <v>671</v>
      </c>
      <c r="C23" s="111">
        <v>1439</v>
      </c>
      <c r="D23" s="7"/>
      <c r="E23" s="111">
        <f t="shared" si="0"/>
        <v>768</v>
      </c>
      <c r="F23" s="133">
        <f t="shared" si="1"/>
        <v>214.46</v>
      </c>
    </row>
    <row r="24" spans="1:6" ht="16.5" customHeight="1">
      <c r="A24" s="6" t="s">
        <v>3</v>
      </c>
      <c r="B24" s="111">
        <v>3145</v>
      </c>
      <c r="C24" s="111">
        <v>2694</v>
      </c>
      <c r="D24" s="7"/>
      <c r="E24" s="111">
        <f t="shared" si="0"/>
        <v>-451</v>
      </c>
      <c r="F24" s="133">
        <f t="shared" si="1"/>
        <v>85.66</v>
      </c>
    </row>
    <row r="25" spans="1:6" ht="16.5" customHeight="1">
      <c r="A25" s="6" t="s">
        <v>4</v>
      </c>
      <c r="B25" s="111">
        <v>1546211</v>
      </c>
      <c r="C25" s="111">
        <v>1443535</v>
      </c>
      <c r="D25" s="7"/>
      <c r="E25" s="111">
        <f t="shared" si="0"/>
        <v>-102676</v>
      </c>
      <c r="F25" s="133">
        <f t="shared" si="1"/>
        <v>93.36</v>
      </c>
    </row>
    <row r="26" spans="1:6" ht="16.5" customHeight="1">
      <c r="A26" s="107" t="s">
        <v>5</v>
      </c>
      <c r="B26" s="111">
        <v>1463122</v>
      </c>
      <c r="C26" s="130">
        <v>1367839</v>
      </c>
      <c r="D26" s="7"/>
      <c r="E26" s="111">
        <f t="shared" si="0"/>
        <v>-95283</v>
      </c>
      <c r="F26" s="133">
        <f t="shared" si="1"/>
        <v>93.49</v>
      </c>
    </row>
    <row r="27" spans="1:6" ht="16.5" customHeight="1">
      <c r="A27" s="6" t="s">
        <v>2</v>
      </c>
      <c r="B27" s="111">
        <v>443</v>
      </c>
      <c r="C27" s="111">
        <v>1032</v>
      </c>
      <c r="D27" s="7"/>
      <c r="E27" s="111">
        <f t="shared" si="0"/>
        <v>589</v>
      </c>
      <c r="F27" s="133">
        <f t="shared" si="1"/>
        <v>232.96</v>
      </c>
    </row>
    <row r="28" spans="1:6" ht="16.5" customHeight="1">
      <c r="A28" s="6" t="s">
        <v>3</v>
      </c>
      <c r="B28" s="111">
        <v>3106</v>
      </c>
      <c r="C28" s="111">
        <v>2598</v>
      </c>
      <c r="D28" s="7"/>
      <c r="E28" s="111">
        <f t="shared" si="0"/>
        <v>-508</v>
      </c>
      <c r="F28" s="133">
        <f t="shared" si="1"/>
        <v>83.64</v>
      </c>
    </row>
    <row r="29" spans="1:6" ht="16.5" customHeight="1">
      <c r="A29" s="6" t="s">
        <v>4</v>
      </c>
      <c r="B29" s="111">
        <v>1459573</v>
      </c>
      <c r="C29" s="111">
        <v>1364209</v>
      </c>
      <c r="D29" s="7"/>
      <c r="E29" s="111">
        <f t="shared" si="0"/>
        <v>-95364</v>
      </c>
      <c r="F29" s="133">
        <f t="shared" si="1"/>
        <v>93.47</v>
      </c>
    </row>
    <row r="30" spans="1:6" ht="16.5" customHeight="1">
      <c r="A30" s="107" t="s">
        <v>6</v>
      </c>
      <c r="B30" s="111">
        <v>5056</v>
      </c>
      <c r="C30" s="130">
        <v>5907</v>
      </c>
      <c r="D30" s="7"/>
      <c r="E30" s="111">
        <f t="shared" si="0"/>
        <v>851</v>
      </c>
      <c r="F30" s="133">
        <f t="shared" si="1"/>
        <v>116.83</v>
      </c>
    </row>
    <row r="31" spans="1:6" ht="16.5" customHeight="1">
      <c r="A31" s="6" t="s">
        <v>2</v>
      </c>
      <c r="B31" s="111">
        <v>118</v>
      </c>
      <c r="C31" s="111">
        <v>198</v>
      </c>
      <c r="D31" s="7"/>
      <c r="E31" s="111">
        <f t="shared" si="0"/>
        <v>80</v>
      </c>
      <c r="F31" s="133">
        <f t="shared" si="1"/>
        <v>167.8</v>
      </c>
    </row>
    <row r="32" spans="1:6" ht="16.5" customHeight="1">
      <c r="A32" s="6" t="s">
        <v>3</v>
      </c>
      <c r="B32" s="111">
        <v>1</v>
      </c>
      <c r="C32" s="111">
        <v>7</v>
      </c>
      <c r="D32" s="7"/>
      <c r="E32" s="111">
        <f t="shared" si="0"/>
        <v>6</v>
      </c>
      <c r="F32" s="133">
        <f t="shared" si="1"/>
        <v>700</v>
      </c>
    </row>
    <row r="33" spans="1:6" ht="16.5" customHeight="1">
      <c r="A33" s="6" t="s">
        <v>4</v>
      </c>
      <c r="B33" s="111">
        <v>4937</v>
      </c>
      <c r="C33" s="111">
        <v>5702</v>
      </c>
      <c r="D33" s="7"/>
      <c r="E33" s="111">
        <f t="shared" si="0"/>
        <v>765</v>
      </c>
      <c r="F33" s="133">
        <f t="shared" si="1"/>
        <v>115.5</v>
      </c>
    </row>
    <row r="34" spans="1:6" ht="16.5" customHeight="1">
      <c r="A34" s="107" t="s">
        <v>7</v>
      </c>
      <c r="B34" s="111">
        <v>81849</v>
      </c>
      <c r="C34" s="130">
        <v>73922</v>
      </c>
      <c r="D34" s="7"/>
      <c r="E34" s="111">
        <f t="shared" si="0"/>
        <v>-7927</v>
      </c>
      <c r="F34" s="133">
        <f t="shared" si="1"/>
        <v>90.32</v>
      </c>
    </row>
    <row r="35" spans="1:6" ht="16.5" customHeight="1">
      <c r="A35" s="6" t="s">
        <v>2</v>
      </c>
      <c r="B35" s="111">
        <v>110</v>
      </c>
      <c r="C35" s="111">
        <v>209</v>
      </c>
      <c r="D35" s="7"/>
      <c r="E35" s="111">
        <f t="shared" si="0"/>
        <v>99</v>
      </c>
      <c r="F35" s="133">
        <f t="shared" si="1"/>
        <v>190</v>
      </c>
    </row>
    <row r="36" spans="1:6" ht="16.5" customHeight="1">
      <c r="A36" s="6" t="s">
        <v>3</v>
      </c>
      <c r="B36" s="111">
        <v>38</v>
      </c>
      <c r="C36" s="111">
        <v>89</v>
      </c>
      <c r="D36" s="7"/>
      <c r="E36" s="111">
        <f t="shared" si="0"/>
        <v>51</v>
      </c>
      <c r="F36" s="133">
        <f t="shared" si="1"/>
        <v>234.21</v>
      </c>
    </row>
    <row r="37" spans="1:6" ht="16.5" customHeight="1">
      <c r="A37" s="6" t="s">
        <v>4</v>
      </c>
      <c r="B37" s="111">
        <v>81701</v>
      </c>
      <c r="C37" s="111">
        <v>73624</v>
      </c>
      <c r="D37" s="7"/>
      <c r="E37" s="111">
        <f t="shared" si="0"/>
        <v>-8077</v>
      </c>
      <c r="F37" s="133">
        <f t="shared" si="1"/>
        <v>90.11</v>
      </c>
    </row>
    <row r="38" spans="1:6" s="10" customFormat="1" ht="16.5" customHeight="1">
      <c r="A38" s="9" t="s">
        <v>9</v>
      </c>
      <c r="B38" s="110">
        <v>1902891</v>
      </c>
      <c r="C38" s="110">
        <v>1816856</v>
      </c>
      <c r="D38" s="4"/>
      <c r="E38" s="110">
        <f t="shared" si="0"/>
        <v>-86035</v>
      </c>
      <c r="F38" s="58">
        <f t="shared" si="1"/>
        <v>95.48</v>
      </c>
    </row>
    <row r="39" spans="1:6" ht="16.5" customHeight="1">
      <c r="A39" s="6" t="s">
        <v>2</v>
      </c>
      <c r="B39" s="111">
        <v>256</v>
      </c>
      <c r="C39" s="111">
        <v>566</v>
      </c>
      <c r="D39" s="7"/>
      <c r="E39" s="111">
        <f t="shared" si="0"/>
        <v>310</v>
      </c>
      <c r="F39" s="133">
        <f t="shared" si="1"/>
        <v>221.09</v>
      </c>
    </row>
    <row r="40" spans="1:6" ht="16.5" customHeight="1">
      <c r="A40" s="6" t="s">
        <v>3</v>
      </c>
      <c r="B40" s="111">
        <v>764</v>
      </c>
      <c r="C40" s="111">
        <v>1030</v>
      </c>
      <c r="D40" s="7"/>
      <c r="E40" s="111">
        <f t="shared" si="0"/>
        <v>266</v>
      </c>
      <c r="F40" s="133">
        <f t="shared" si="1"/>
        <v>134.82</v>
      </c>
    </row>
    <row r="41" spans="1:6" ht="16.5" customHeight="1">
      <c r="A41" s="6" t="s">
        <v>4</v>
      </c>
      <c r="B41" s="111">
        <v>1901871</v>
      </c>
      <c r="C41" s="111">
        <v>1815260</v>
      </c>
      <c r="D41" s="7"/>
      <c r="E41" s="111">
        <f t="shared" si="0"/>
        <v>-86611</v>
      </c>
      <c r="F41" s="133">
        <f t="shared" si="1"/>
        <v>95.45</v>
      </c>
    </row>
    <row r="42" spans="1:6" ht="16.5" customHeight="1">
      <c r="A42" s="107" t="s">
        <v>5</v>
      </c>
      <c r="B42" s="111">
        <v>1868439</v>
      </c>
      <c r="C42" s="130">
        <v>1753945</v>
      </c>
      <c r="D42" s="7"/>
      <c r="E42" s="111">
        <f t="shared" si="0"/>
        <v>-114494</v>
      </c>
      <c r="F42" s="133">
        <f t="shared" si="1"/>
        <v>93.87</v>
      </c>
    </row>
    <row r="43" spans="1:6" ht="16.5" customHeight="1">
      <c r="A43" s="6" t="s">
        <v>2</v>
      </c>
      <c r="B43" s="111">
        <v>134</v>
      </c>
      <c r="C43" s="111">
        <v>372</v>
      </c>
      <c r="D43" s="7"/>
      <c r="E43" s="111">
        <f t="shared" si="0"/>
        <v>238</v>
      </c>
      <c r="F43" s="133">
        <f t="shared" si="1"/>
        <v>277.61</v>
      </c>
    </row>
    <row r="44" spans="1:6" ht="16.5" customHeight="1">
      <c r="A44" s="6" t="s">
        <v>3</v>
      </c>
      <c r="B44" s="111">
        <v>697</v>
      </c>
      <c r="C44" s="111">
        <v>899</v>
      </c>
      <c r="D44" s="7"/>
      <c r="E44" s="111">
        <f t="shared" si="0"/>
        <v>202</v>
      </c>
      <c r="F44" s="133">
        <f t="shared" si="1"/>
        <v>128.97999999999999</v>
      </c>
    </row>
    <row r="45" spans="1:6" ht="16.5" customHeight="1">
      <c r="A45" s="6" t="s">
        <v>4</v>
      </c>
      <c r="B45" s="111">
        <v>1867608</v>
      </c>
      <c r="C45" s="111">
        <v>1752674</v>
      </c>
      <c r="D45" s="7"/>
      <c r="E45" s="111">
        <f t="shared" si="0"/>
        <v>-114934</v>
      </c>
      <c r="F45" s="133">
        <f t="shared" si="1"/>
        <v>93.85</v>
      </c>
    </row>
    <row r="46" spans="1:6" s="80" customFormat="1" ht="40.5" customHeight="1">
      <c r="A46" s="81">
        <f>+A1</f>
        <v>24</v>
      </c>
    </row>
    <row r="47" spans="1:6" s="1" customFormat="1" ht="36" customHeight="1">
      <c r="A47" s="756" t="s">
        <v>355</v>
      </c>
      <c r="B47" s="756"/>
      <c r="C47" s="756"/>
      <c r="D47" s="756"/>
      <c r="E47" s="756"/>
      <c r="F47" s="756"/>
    </row>
    <row r="48" spans="1:6" s="2" customFormat="1" ht="15" customHeight="1">
      <c r="A48" s="757"/>
      <c r="B48" s="757"/>
      <c r="C48" s="757"/>
      <c r="D48" s="758"/>
      <c r="E48" s="757"/>
      <c r="F48" s="757"/>
    </row>
    <row r="49" spans="1:6" ht="32.1" customHeight="1">
      <c r="A49" s="759"/>
      <c r="B49" s="761" t="s">
        <v>126</v>
      </c>
      <c r="C49" s="761"/>
      <c r="D49" s="344"/>
      <c r="E49" s="718" t="s">
        <v>0</v>
      </c>
      <c r="F49" s="718"/>
    </row>
    <row r="50" spans="1:6" ht="30" customHeight="1">
      <c r="A50" s="760"/>
      <c r="B50" s="79">
        <v>2016</v>
      </c>
      <c r="C50" s="340">
        <v>2020</v>
      </c>
      <c r="D50" s="85"/>
      <c r="E50" s="340" t="s">
        <v>127</v>
      </c>
      <c r="F50" s="340" t="s">
        <v>128</v>
      </c>
    </row>
    <row r="51" spans="1:6" ht="23.25" customHeight="1">
      <c r="A51" s="107" t="s">
        <v>6</v>
      </c>
      <c r="B51" s="130">
        <v>24392</v>
      </c>
      <c r="C51" s="130">
        <v>51590</v>
      </c>
      <c r="D51" s="11"/>
      <c r="E51" s="130">
        <f t="shared" ref="E51:E86" si="2">+C51-B51</f>
        <v>27198</v>
      </c>
      <c r="F51" s="131">
        <f t="shared" ref="F51:F86" si="3">+ROUND(C51*100/B51,2)</f>
        <v>211.5</v>
      </c>
    </row>
    <row r="52" spans="1:6" ht="17.100000000000001" customHeight="1">
      <c r="A52" s="6" t="s">
        <v>2</v>
      </c>
      <c r="B52" s="111">
        <v>106</v>
      </c>
      <c r="C52" s="111">
        <v>152</v>
      </c>
      <c r="D52" s="7"/>
      <c r="E52" s="111">
        <f t="shared" si="2"/>
        <v>46</v>
      </c>
      <c r="F52" s="131">
        <f t="shared" si="3"/>
        <v>143.4</v>
      </c>
    </row>
    <row r="53" spans="1:6" ht="17.100000000000001" customHeight="1">
      <c r="A53" s="6" t="s">
        <v>3</v>
      </c>
      <c r="B53" s="111">
        <v>18</v>
      </c>
      <c r="C53" s="111">
        <v>35</v>
      </c>
      <c r="D53" s="7"/>
      <c r="E53" s="111">
        <f t="shared" si="2"/>
        <v>17</v>
      </c>
      <c r="F53" s="131">
        <f t="shared" si="3"/>
        <v>194.44</v>
      </c>
    </row>
    <row r="54" spans="1:6" ht="17.100000000000001" customHeight="1">
      <c r="A54" s="6" t="s">
        <v>4</v>
      </c>
      <c r="B54" s="111">
        <v>24268</v>
      </c>
      <c r="C54" s="111">
        <v>51403</v>
      </c>
      <c r="D54" s="7"/>
      <c r="E54" s="111">
        <f t="shared" si="2"/>
        <v>27135</v>
      </c>
      <c r="F54" s="131">
        <f t="shared" si="3"/>
        <v>211.81</v>
      </c>
    </row>
    <row r="55" spans="1:6" ht="17.100000000000001" customHeight="1">
      <c r="A55" s="107" t="s">
        <v>7</v>
      </c>
      <c r="B55" s="111">
        <v>10060</v>
      </c>
      <c r="C55" s="130">
        <v>11321</v>
      </c>
      <c r="D55" s="7"/>
      <c r="E55" s="111">
        <f t="shared" si="2"/>
        <v>1261</v>
      </c>
      <c r="F55" s="131">
        <f t="shared" si="3"/>
        <v>112.53</v>
      </c>
    </row>
    <row r="56" spans="1:6" ht="17.100000000000001" customHeight="1">
      <c r="A56" s="6" t="s">
        <v>2</v>
      </c>
      <c r="B56" s="111">
        <v>16</v>
      </c>
      <c r="C56" s="111">
        <v>42</v>
      </c>
      <c r="D56" s="7"/>
      <c r="E56" s="111">
        <f t="shared" si="2"/>
        <v>26</v>
      </c>
      <c r="F56" s="131">
        <f t="shared" si="3"/>
        <v>262.5</v>
      </c>
    </row>
    <row r="57" spans="1:6" ht="17.100000000000001" customHeight="1">
      <c r="A57" s="6" t="s">
        <v>3</v>
      </c>
      <c r="B57" s="111">
        <v>49</v>
      </c>
      <c r="C57" s="111">
        <v>96</v>
      </c>
      <c r="D57" s="7"/>
      <c r="E57" s="111">
        <f t="shared" si="2"/>
        <v>47</v>
      </c>
      <c r="F57" s="131">
        <f t="shared" si="3"/>
        <v>195.92</v>
      </c>
    </row>
    <row r="58" spans="1:6" ht="17.100000000000001" customHeight="1">
      <c r="A58" s="6" t="s">
        <v>4</v>
      </c>
      <c r="B58" s="111">
        <v>9995</v>
      </c>
      <c r="C58" s="111">
        <v>11183</v>
      </c>
      <c r="D58" s="7"/>
      <c r="E58" s="111">
        <f t="shared" si="2"/>
        <v>1188</v>
      </c>
      <c r="F58" s="131">
        <f t="shared" si="3"/>
        <v>111.89</v>
      </c>
    </row>
    <row r="59" spans="1:6" s="10" customFormat="1" ht="20.25" customHeight="1">
      <c r="A59" s="9" t="s">
        <v>10</v>
      </c>
      <c r="B59" s="110">
        <v>2294334</v>
      </c>
      <c r="C59" s="110">
        <v>2241585</v>
      </c>
      <c r="D59" s="4"/>
      <c r="E59" s="110">
        <f t="shared" si="2"/>
        <v>-52749</v>
      </c>
      <c r="F59" s="131">
        <f t="shared" si="3"/>
        <v>97.7</v>
      </c>
    </row>
    <row r="60" spans="1:6" ht="17.100000000000001" customHeight="1">
      <c r="A60" s="6" t="s">
        <v>2</v>
      </c>
      <c r="B60" s="111">
        <v>789</v>
      </c>
      <c r="C60" s="111">
        <v>1744</v>
      </c>
      <c r="D60" s="7"/>
      <c r="E60" s="111">
        <f t="shared" si="2"/>
        <v>955</v>
      </c>
      <c r="F60" s="131">
        <f t="shared" si="3"/>
        <v>221.04</v>
      </c>
    </row>
    <row r="61" spans="1:6" ht="17.100000000000001" customHeight="1">
      <c r="A61" s="6" t="s">
        <v>3</v>
      </c>
      <c r="B61" s="111">
        <v>2246</v>
      </c>
      <c r="C61" s="111">
        <v>2342</v>
      </c>
      <c r="D61" s="7"/>
      <c r="E61" s="111">
        <f t="shared" si="2"/>
        <v>96</v>
      </c>
      <c r="F61" s="131">
        <f t="shared" si="3"/>
        <v>104.27</v>
      </c>
    </row>
    <row r="62" spans="1:6" ht="17.100000000000001" customHeight="1">
      <c r="A62" s="6" t="s">
        <v>4</v>
      </c>
      <c r="B62" s="111">
        <v>2291299</v>
      </c>
      <c r="C62" s="111">
        <v>2237499</v>
      </c>
      <c r="D62" s="7"/>
      <c r="E62" s="111">
        <f t="shared" si="2"/>
        <v>-53800</v>
      </c>
      <c r="F62" s="131">
        <f t="shared" si="3"/>
        <v>97.65</v>
      </c>
    </row>
    <row r="63" spans="1:6" ht="17.100000000000001" customHeight="1">
      <c r="A63" s="107" t="s">
        <v>5</v>
      </c>
      <c r="B63" s="111">
        <v>2005365</v>
      </c>
      <c r="C63" s="130">
        <v>1930168</v>
      </c>
      <c r="D63" s="7"/>
      <c r="E63" s="111">
        <f t="shared" si="2"/>
        <v>-75197</v>
      </c>
      <c r="F63" s="131">
        <f t="shared" si="3"/>
        <v>96.25</v>
      </c>
    </row>
    <row r="64" spans="1:6" ht="17.100000000000001" customHeight="1">
      <c r="A64" s="6" t="s">
        <v>2</v>
      </c>
      <c r="B64" s="111">
        <v>266</v>
      </c>
      <c r="C64" s="111">
        <v>871</v>
      </c>
      <c r="D64" s="7"/>
      <c r="E64" s="111">
        <f t="shared" si="2"/>
        <v>605</v>
      </c>
      <c r="F64" s="131">
        <f t="shared" si="3"/>
        <v>327.44</v>
      </c>
    </row>
    <row r="65" spans="1:6" ht="17.100000000000001" customHeight="1">
      <c r="A65" s="6" t="s">
        <v>3</v>
      </c>
      <c r="B65" s="111">
        <v>2143</v>
      </c>
      <c r="C65" s="111">
        <v>2205</v>
      </c>
      <c r="D65" s="7"/>
      <c r="E65" s="111">
        <f t="shared" si="2"/>
        <v>62</v>
      </c>
      <c r="F65" s="131">
        <f t="shared" si="3"/>
        <v>102.89</v>
      </c>
    </row>
    <row r="66" spans="1:6" ht="17.100000000000001" customHeight="1">
      <c r="A66" s="6" t="s">
        <v>4</v>
      </c>
      <c r="B66" s="111">
        <v>2002956</v>
      </c>
      <c r="C66" s="111">
        <v>1927092</v>
      </c>
      <c r="D66" s="7"/>
      <c r="E66" s="111">
        <f t="shared" si="2"/>
        <v>-75864</v>
      </c>
      <c r="F66" s="131">
        <f t="shared" si="3"/>
        <v>96.21</v>
      </c>
    </row>
    <row r="67" spans="1:6" ht="17.100000000000001" customHeight="1">
      <c r="A67" s="107" t="s">
        <v>6</v>
      </c>
      <c r="B67" s="111">
        <v>77568</v>
      </c>
      <c r="C67" s="130">
        <v>95114</v>
      </c>
      <c r="D67" s="7"/>
      <c r="E67" s="111">
        <f t="shared" si="2"/>
        <v>17546</v>
      </c>
      <c r="F67" s="131">
        <f t="shared" si="3"/>
        <v>122.62</v>
      </c>
    </row>
    <row r="68" spans="1:6" ht="17.100000000000001" customHeight="1">
      <c r="A68" s="6" t="s">
        <v>2</v>
      </c>
      <c r="B68" s="111">
        <v>158</v>
      </c>
      <c r="C68" s="111">
        <v>314</v>
      </c>
      <c r="D68" s="7"/>
      <c r="E68" s="111">
        <f t="shared" si="2"/>
        <v>156</v>
      </c>
      <c r="F68" s="131">
        <f t="shared" si="3"/>
        <v>198.73</v>
      </c>
    </row>
    <row r="69" spans="1:6" ht="17.100000000000001" customHeight="1">
      <c r="A69" s="6" t="s">
        <v>3</v>
      </c>
      <c r="B69" s="111">
        <v>16</v>
      </c>
      <c r="C69" s="111">
        <v>33</v>
      </c>
      <c r="D69" s="7"/>
      <c r="E69" s="111">
        <f t="shared" si="2"/>
        <v>17</v>
      </c>
      <c r="F69" s="131">
        <f t="shared" si="3"/>
        <v>206.25</v>
      </c>
    </row>
    <row r="70" spans="1:6" ht="17.100000000000001" customHeight="1">
      <c r="A70" s="6" t="s">
        <v>4</v>
      </c>
      <c r="B70" s="111">
        <v>77394</v>
      </c>
      <c r="C70" s="111">
        <v>94767</v>
      </c>
      <c r="D70" s="7"/>
      <c r="E70" s="111">
        <f t="shared" si="2"/>
        <v>17373</v>
      </c>
      <c r="F70" s="131">
        <f t="shared" si="3"/>
        <v>122.45</v>
      </c>
    </row>
    <row r="71" spans="1:6" ht="17.100000000000001" customHeight="1">
      <c r="A71" s="107" t="s">
        <v>7</v>
      </c>
      <c r="B71" s="111">
        <v>211401</v>
      </c>
      <c r="C71" s="130">
        <v>216303</v>
      </c>
      <c r="D71" s="7"/>
      <c r="E71" s="111">
        <f t="shared" si="2"/>
        <v>4902</v>
      </c>
      <c r="F71" s="131">
        <f t="shared" si="3"/>
        <v>102.32</v>
      </c>
    </row>
    <row r="72" spans="1:6" ht="17.100000000000001" customHeight="1">
      <c r="A72" s="6" t="s">
        <v>2</v>
      </c>
      <c r="B72" s="111">
        <v>365</v>
      </c>
      <c r="C72" s="111">
        <v>559</v>
      </c>
      <c r="D72" s="7"/>
      <c r="E72" s="111">
        <f t="shared" si="2"/>
        <v>194</v>
      </c>
      <c r="F72" s="131">
        <f t="shared" si="3"/>
        <v>153.15</v>
      </c>
    </row>
    <row r="73" spans="1:6" ht="17.100000000000001" customHeight="1">
      <c r="A73" s="6" t="s">
        <v>3</v>
      </c>
      <c r="B73" s="111">
        <v>87</v>
      </c>
      <c r="C73" s="111">
        <v>104</v>
      </c>
      <c r="D73" s="7"/>
      <c r="E73" s="111">
        <f t="shared" si="2"/>
        <v>17</v>
      </c>
      <c r="F73" s="131">
        <f t="shared" si="3"/>
        <v>119.54</v>
      </c>
    </row>
    <row r="74" spans="1:6" ht="17.100000000000001" customHeight="1">
      <c r="A74" s="6" t="s">
        <v>4</v>
      </c>
      <c r="B74" s="111">
        <v>210949</v>
      </c>
      <c r="C74" s="111">
        <v>215640</v>
      </c>
      <c r="D74" s="7"/>
      <c r="E74" s="111">
        <f t="shared" si="2"/>
        <v>4691</v>
      </c>
      <c r="F74" s="131">
        <f t="shared" si="3"/>
        <v>102.22</v>
      </c>
    </row>
    <row r="75" spans="1:6" s="10" customFormat="1" ht="21" customHeight="1">
      <c r="A75" s="9" t="s">
        <v>11</v>
      </c>
      <c r="B75" s="110">
        <v>929290</v>
      </c>
      <c r="C75" s="110">
        <v>1019431</v>
      </c>
      <c r="D75" s="4"/>
      <c r="E75" s="110">
        <f t="shared" si="2"/>
        <v>90141</v>
      </c>
      <c r="F75" s="132">
        <f t="shared" si="3"/>
        <v>109.7</v>
      </c>
    </row>
    <row r="76" spans="1:6" ht="17.100000000000001" customHeight="1">
      <c r="A76" s="6" t="s">
        <v>2</v>
      </c>
      <c r="B76" s="111">
        <v>395</v>
      </c>
      <c r="C76" s="111">
        <v>906</v>
      </c>
      <c r="D76" s="7"/>
      <c r="E76" s="111">
        <f t="shared" si="2"/>
        <v>511</v>
      </c>
      <c r="F76" s="131">
        <f t="shared" si="3"/>
        <v>229.37</v>
      </c>
    </row>
    <row r="77" spans="1:6" ht="17.100000000000001" customHeight="1">
      <c r="A77" s="6" t="s">
        <v>3</v>
      </c>
      <c r="B77" s="111">
        <v>90</v>
      </c>
      <c r="C77" s="111">
        <v>265</v>
      </c>
      <c r="D77" s="7"/>
      <c r="E77" s="111">
        <f t="shared" si="2"/>
        <v>175</v>
      </c>
      <c r="F77" s="131">
        <f t="shared" si="3"/>
        <v>294.44</v>
      </c>
    </row>
    <row r="78" spans="1:6" ht="17.100000000000001" customHeight="1">
      <c r="A78" s="6" t="s">
        <v>4</v>
      </c>
      <c r="B78" s="111">
        <v>928805</v>
      </c>
      <c r="C78" s="111">
        <v>1018260</v>
      </c>
      <c r="D78" s="7"/>
      <c r="E78" s="111">
        <f t="shared" si="2"/>
        <v>89455</v>
      </c>
      <c r="F78" s="131">
        <f t="shared" si="3"/>
        <v>109.63</v>
      </c>
    </row>
    <row r="79" spans="1:6" ht="17.100000000000001" customHeight="1">
      <c r="A79" s="107" t="s">
        <v>5</v>
      </c>
      <c r="B79" s="111">
        <v>927140</v>
      </c>
      <c r="C79" s="130">
        <v>1015293</v>
      </c>
      <c r="D79" s="7"/>
      <c r="E79" s="111">
        <f t="shared" si="2"/>
        <v>88153</v>
      </c>
      <c r="F79" s="131">
        <f t="shared" si="3"/>
        <v>109.51</v>
      </c>
    </row>
    <row r="80" spans="1:6" ht="17.100000000000001" customHeight="1">
      <c r="A80" s="6" t="s">
        <v>2</v>
      </c>
      <c r="B80" s="111">
        <v>226</v>
      </c>
      <c r="C80" s="111">
        <v>681</v>
      </c>
      <c r="D80" s="7"/>
      <c r="E80" s="111">
        <f t="shared" si="2"/>
        <v>455</v>
      </c>
      <c r="F80" s="131">
        <f t="shared" si="3"/>
        <v>301.33</v>
      </c>
    </row>
    <row r="81" spans="1:6" ht="17.100000000000001" customHeight="1">
      <c r="A81" s="6" t="s">
        <v>3</v>
      </c>
      <c r="B81" s="111">
        <v>81</v>
      </c>
      <c r="C81" s="111">
        <v>255</v>
      </c>
      <c r="D81" s="7"/>
      <c r="E81" s="111">
        <f t="shared" si="2"/>
        <v>174</v>
      </c>
      <c r="F81" s="131">
        <f t="shared" si="3"/>
        <v>314.81</v>
      </c>
    </row>
    <row r="82" spans="1:6" ht="17.100000000000001" customHeight="1">
      <c r="A82" s="6" t="s">
        <v>4</v>
      </c>
      <c r="B82" s="111">
        <v>926833</v>
      </c>
      <c r="C82" s="111">
        <v>1014357</v>
      </c>
      <c r="D82" s="7"/>
      <c r="E82" s="111">
        <f t="shared" si="2"/>
        <v>87524</v>
      </c>
      <c r="F82" s="131">
        <f t="shared" si="3"/>
        <v>109.44</v>
      </c>
    </row>
    <row r="83" spans="1:6" ht="17.100000000000001" customHeight="1">
      <c r="A83" s="107" t="s">
        <v>6</v>
      </c>
      <c r="B83" s="111">
        <v>1424</v>
      </c>
      <c r="C83" s="130">
        <v>2861</v>
      </c>
      <c r="D83" s="7"/>
      <c r="E83" s="111">
        <f t="shared" si="2"/>
        <v>1437</v>
      </c>
      <c r="F83" s="131">
        <f t="shared" si="3"/>
        <v>200.91</v>
      </c>
    </row>
    <row r="84" spans="1:6" ht="17.100000000000001" customHeight="1">
      <c r="A84" s="6" t="s">
        <v>2</v>
      </c>
      <c r="B84" s="111">
        <v>158</v>
      </c>
      <c r="C84" s="111">
        <v>208</v>
      </c>
      <c r="D84" s="7"/>
      <c r="E84" s="111">
        <f t="shared" si="2"/>
        <v>50</v>
      </c>
      <c r="F84" s="131">
        <f t="shared" si="3"/>
        <v>131.65</v>
      </c>
    </row>
    <row r="85" spans="1:6" ht="17.100000000000001" customHeight="1">
      <c r="A85" s="6" t="s">
        <v>3</v>
      </c>
      <c r="B85" s="111">
        <v>8</v>
      </c>
      <c r="C85" s="111">
        <v>5</v>
      </c>
      <c r="D85" s="7"/>
      <c r="E85" s="111">
        <f t="shared" si="2"/>
        <v>-3</v>
      </c>
      <c r="F85" s="131">
        <f t="shared" si="3"/>
        <v>62.5</v>
      </c>
    </row>
    <row r="86" spans="1:6" ht="17.100000000000001" customHeight="1">
      <c r="A86" s="6" t="s">
        <v>4</v>
      </c>
      <c r="B86" s="111">
        <v>1258</v>
      </c>
      <c r="C86" s="111">
        <v>2648</v>
      </c>
      <c r="D86" s="7"/>
      <c r="E86" s="111">
        <f t="shared" si="2"/>
        <v>1390</v>
      </c>
      <c r="F86" s="131">
        <f t="shared" si="3"/>
        <v>210.49</v>
      </c>
    </row>
    <row r="87" spans="1:6" s="80" customFormat="1" ht="39.75" customHeight="1">
      <c r="A87" s="81">
        <f>A1</f>
        <v>24</v>
      </c>
    </row>
    <row r="88" spans="1:6" s="1" customFormat="1" ht="36" customHeight="1">
      <c r="A88" s="756" t="s">
        <v>355</v>
      </c>
      <c r="B88" s="756"/>
      <c r="C88" s="756"/>
      <c r="D88" s="756"/>
      <c r="E88" s="756"/>
      <c r="F88" s="756"/>
    </row>
    <row r="89" spans="1:6" s="2" customFormat="1" ht="15" customHeight="1">
      <c r="A89" s="757"/>
      <c r="B89" s="757"/>
      <c r="C89" s="757"/>
      <c r="D89" s="758"/>
      <c r="E89" s="757"/>
      <c r="F89" s="757"/>
    </row>
    <row r="90" spans="1:6" ht="32.1" customHeight="1">
      <c r="A90" s="759"/>
      <c r="B90" s="761" t="s">
        <v>126</v>
      </c>
      <c r="C90" s="761"/>
      <c r="D90" s="344"/>
      <c r="E90" s="718" t="s">
        <v>0</v>
      </c>
      <c r="F90" s="718"/>
    </row>
    <row r="91" spans="1:6" ht="30" customHeight="1">
      <c r="A91" s="760"/>
      <c r="B91" s="79">
        <v>2016</v>
      </c>
      <c r="C91" s="340">
        <v>2020</v>
      </c>
      <c r="D91" s="85"/>
      <c r="E91" s="340" t="s">
        <v>127</v>
      </c>
      <c r="F91" s="340" t="s">
        <v>128</v>
      </c>
    </row>
    <row r="92" spans="1:6" ht="24" customHeight="1">
      <c r="A92" s="107" t="s">
        <v>7</v>
      </c>
      <c r="B92" s="130">
        <v>726</v>
      </c>
      <c r="C92" s="130">
        <v>1277</v>
      </c>
      <c r="D92" s="11"/>
      <c r="E92" s="113">
        <f t="shared" ref="E92:E127" si="4">+C92-B92</f>
        <v>551</v>
      </c>
      <c r="F92" s="131">
        <f t="shared" ref="F92:F127" si="5">+ROUND(C92*100/B92,2)</f>
        <v>175.9</v>
      </c>
    </row>
    <row r="93" spans="1:6" ht="17.100000000000001" customHeight="1">
      <c r="A93" s="6" t="s">
        <v>2</v>
      </c>
      <c r="B93" s="111">
        <v>11</v>
      </c>
      <c r="C93" s="111">
        <v>17</v>
      </c>
      <c r="D93" s="7"/>
      <c r="E93" s="109">
        <f t="shared" si="4"/>
        <v>6</v>
      </c>
      <c r="F93" s="131">
        <f t="shared" si="5"/>
        <v>154.55000000000001</v>
      </c>
    </row>
    <row r="94" spans="1:6" ht="17.100000000000001" customHeight="1">
      <c r="A94" s="6" t="s">
        <v>3</v>
      </c>
      <c r="B94" s="111">
        <v>1</v>
      </c>
      <c r="C94" s="111">
        <v>5</v>
      </c>
      <c r="D94" s="7"/>
      <c r="E94" s="109">
        <f t="shared" si="4"/>
        <v>4</v>
      </c>
      <c r="F94" s="131">
        <f t="shared" si="5"/>
        <v>500</v>
      </c>
    </row>
    <row r="95" spans="1:6" ht="17.100000000000001" customHeight="1">
      <c r="A95" s="6" t="s">
        <v>4</v>
      </c>
      <c r="B95" s="111">
        <v>714</v>
      </c>
      <c r="C95" s="111">
        <v>1255</v>
      </c>
      <c r="D95" s="7"/>
      <c r="E95" s="109">
        <f t="shared" si="4"/>
        <v>541</v>
      </c>
      <c r="F95" s="131">
        <f t="shared" si="5"/>
        <v>175.77</v>
      </c>
    </row>
    <row r="96" spans="1:6" s="13" customFormat="1" ht="17.100000000000001" customHeight="1">
      <c r="A96" s="12" t="s">
        <v>12</v>
      </c>
      <c r="B96" s="110">
        <v>525108</v>
      </c>
      <c r="C96" s="110">
        <v>493100</v>
      </c>
      <c r="D96" s="4"/>
      <c r="E96" s="108">
        <f t="shared" si="4"/>
        <v>-32008</v>
      </c>
      <c r="F96" s="132">
        <f t="shared" si="5"/>
        <v>93.9</v>
      </c>
    </row>
    <row r="97" spans="1:6" ht="17.100000000000001" customHeight="1">
      <c r="A97" s="6" t="s">
        <v>2</v>
      </c>
      <c r="B97" s="130">
        <v>772</v>
      </c>
      <c r="C97" s="130">
        <v>1383</v>
      </c>
      <c r="D97" s="11"/>
      <c r="E97" s="113">
        <f t="shared" si="4"/>
        <v>611</v>
      </c>
      <c r="F97" s="131">
        <f t="shared" si="5"/>
        <v>179.15</v>
      </c>
    </row>
    <row r="98" spans="1:6" ht="17.100000000000001" customHeight="1">
      <c r="A98" s="6" t="s">
        <v>3</v>
      </c>
      <c r="B98" s="130">
        <v>107</v>
      </c>
      <c r="C98" s="130">
        <v>174</v>
      </c>
      <c r="D98" s="11"/>
      <c r="E98" s="113">
        <f t="shared" si="4"/>
        <v>67</v>
      </c>
      <c r="F98" s="131">
        <f t="shared" si="5"/>
        <v>162.62</v>
      </c>
    </row>
    <row r="99" spans="1:6" ht="17.100000000000001" customHeight="1">
      <c r="A99" s="6" t="s">
        <v>4</v>
      </c>
      <c r="B99" s="130">
        <v>524229</v>
      </c>
      <c r="C99" s="130">
        <v>491543</v>
      </c>
      <c r="D99" s="11"/>
      <c r="E99" s="113">
        <f t="shared" si="4"/>
        <v>-32686</v>
      </c>
      <c r="F99" s="131">
        <f t="shared" si="5"/>
        <v>93.76</v>
      </c>
    </row>
    <row r="100" spans="1:6" ht="17.100000000000001" customHeight="1">
      <c r="A100" s="107" t="s">
        <v>5</v>
      </c>
      <c r="B100" s="130">
        <v>500837</v>
      </c>
      <c r="C100" s="130">
        <v>468205</v>
      </c>
      <c r="D100" s="11"/>
      <c r="E100" s="113">
        <f t="shared" si="4"/>
        <v>-32632</v>
      </c>
      <c r="F100" s="131">
        <f t="shared" si="5"/>
        <v>93.48</v>
      </c>
    </row>
    <row r="101" spans="1:6" ht="17.100000000000001" customHeight="1">
      <c r="A101" s="6" t="s">
        <v>2</v>
      </c>
      <c r="B101" s="130">
        <v>589</v>
      </c>
      <c r="C101" s="130">
        <v>1073</v>
      </c>
      <c r="D101" s="11"/>
      <c r="E101" s="113">
        <f t="shared" si="4"/>
        <v>484</v>
      </c>
      <c r="F101" s="131">
        <f t="shared" si="5"/>
        <v>182.17</v>
      </c>
    </row>
    <row r="102" spans="1:6" ht="17.100000000000001" customHeight="1">
      <c r="A102" s="6" t="s">
        <v>3</v>
      </c>
      <c r="B102" s="130">
        <v>93</v>
      </c>
      <c r="C102" s="130">
        <v>149</v>
      </c>
      <c r="D102" s="11"/>
      <c r="E102" s="113">
        <f t="shared" si="4"/>
        <v>56</v>
      </c>
      <c r="F102" s="131">
        <f t="shared" si="5"/>
        <v>160.22</v>
      </c>
    </row>
    <row r="103" spans="1:6" ht="17.100000000000001" customHeight="1">
      <c r="A103" s="6" t="s">
        <v>4</v>
      </c>
      <c r="B103" s="130">
        <v>500155</v>
      </c>
      <c r="C103" s="130">
        <v>466983</v>
      </c>
      <c r="D103" s="11"/>
      <c r="E103" s="113">
        <f t="shared" si="4"/>
        <v>-33172</v>
      </c>
      <c r="F103" s="131">
        <f t="shared" si="5"/>
        <v>93.37</v>
      </c>
    </row>
    <row r="104" spans="1:6" ht="17.100000000000001" customHeight="1">
      <c r="A104" s="107" t="s">
        <v>6</v>
      </c>
      <c r="B104" s="130">
        <v>3099</v>
      </c>
      <c r="C104" s="130">
        <v>2697</v>
      </c>
      <c r="D104" s="11"/>
      <c r="E104" s="113">
        <f t="shared" si="4"/>
        <v>-402</v>
      </c>
      <c r="F104" s="131">
        <f t="shared" si="5"/>
        <v>87.03</v>
      </c>
    </row>
    <row r="105" spans="1:6" ht="17.100000000000001" customHeight="1">
      <c r="A105" s="6" t="s">
        <v>2</v>
      </c>
      <c r="B105" s="130">
        <v>96</v>
      </c>
      <c r="C105" s="130">
        <v>181</v>
      </c>
      <c r="D105" s="11"/>
      <c r="E105" s="113">
        <f t="shared" si="4"/>
        <v>85</v>
      </c>
      <c r="F105" s="131">
        <f t="shared" si="5"/>
        <v>188.54</v>
      </c>
    </row>
    <row r="106" spans="1:6" ht="17.100000000000001" customHeight="1">
      <c r="A106" s="6" t="s">
        <v>3</v>
      </c>
      <c r="B106" s="134"/>
      <c r="C106" s="134">
        <v>3</v>
      </c>
      <c r="D106" s="11"/>
      <c r="E106" s="113">
        <f t="shared" si="4"/>
        <v>3</v>
      </c>
      <c r="F106" s="131"/>
    </row>
    <row r="107" spans="1:6" ht="17.100000000000001" customHeight="1">
      <c r="A107" s="6" t="s">
        <v>4</v>
      </c>
      <c r="B107" s="130">
        <v>3003</v>
      </c>
      <c r="C107" s="130">
        <v>2513</v>
      </c>
      <c r="D107" s="11"/>
      <c r="E107" s="113">
        <f t="shared" si="4"/>
        <v>-490</v>
      </c>
      <c r="F107" s="131">
        <f t="shared" si="5"/>
        <v>83.68</v>
      </c>
    </row>
    <row r="108" spans="1:6" ht="17.100000000000001" customHeight="1">
      <c r="A108" s="107" t="s">
        <v>7</v>
      </c>
      <c r="B108" s="130">
        <v>21172</v>
      </c>
      <c r="C108" s="130">
        <v>22198</v>
      </c>
      <c r="D108" s="11"/>
      <c r="E108" s="113">
        <f t="shared" si="4"/>
        <v>1026</v>
      </c>
      <c r="F108" s="131">
        <f t="shared" si="5"/>
        <v>104.85</v>
      </c>
    </row>
    <row r="109" spans="1:6" ht="17.100000000000001" customHeight="1">
      <c r="A109" s="6" t="s">
        <v>2</v>
      </c>
      <c r="B109" s="130">
        <v>87</v>
      </c>
      <c r="C109" s="130">
        <v>129</v>
      </c>
      <c r="D109" s="11"/>
      <c r="E109" s="113">
        <f t="shared" si="4"/>
        <v>42</v>
      </c>
      <c r="F109" s="131">
        <f t="shared" si="5"/>
        <v>148.28</v>
      </c>
    </row>
    <row r="110" spans="1:6" ht="17.100000000000001" customHeight="1">
      <c r="A110" s="6" t="s">
        <v>3</v>
      </c>
      <c r="B110" s="130">
        <v>14</v>
      </c>
      <c r="C110" s="130">
        <v>22</v>
      </c>
      <c r="D110" s="11"/>
      <c r="E110" s="113">
        <f t="shared" si="4"/>
        <v>8</v>
      </c>
      <c r="F110" s="131">
        <f t="shared" si="5"/>
        <v>157.13999999999999</v>
      </c>
    </row>
    <row r="111" spans="1:6" ht="17.100000000000001" customHeight="1">
      <c r="A111" s="6" t="s">
        <v>4</v>
      </c>
      <c r="B111" s="130">
        <v>21071</v>
      </c>
      <c r="C111" s="130">
        <v>22047</v>
      </c>
      <c r="D111" s="11"/>
      <c r="E111" s="113">
        <f t="shared" si="4"/>
        <v>976</v>
      </c>
      <c r="F111" s="131">
        <f t="shared" si="5"/>
        <v>104.63</v>
      </c>
    </row>
    <row r="112" spans="1:6" s="10" customFormat="1" ht="17.100000000000001" customHeight="1">
      <c r="A112" s="9" t="s">
        <v>13</v>
      </c>
      <c r="B112" s="110">
        <v>2090175</v>
      </c>
      <c r="C112" s="110">
        <v>2104378</v>
      </c>
      <c r="D112" s="4"/>
      <c r="E112" s="108">
        <f t="shared" si="4"/>
        <v>14203</v>
      </c>
      <c r="F112" s="132">
        <f t="shared" si="5"/>
        <v>100.68</v>
      </c>
    </row>
    <row r="113" spans="1:6" ht="17.100000000000001" customHeight="1">
      <c r="A113" s="6" t="s">
        <v>2</v>
      </c>
      <c r="B113" s="130">
        <v>963</v>
      </c>
      <c r="C113" s="130">
        <v>1433</v>
      </c>
      <c r="D113" s="11"/>
      <c r="E113" s="113">
        <f t="shared" si="4"/>
        <v>470</v>
      </c>
      <c r="F113" s="131">
        <f t="shared" si="5"/>
        <v>148.81</v>
      </c>
    </row>
    <row r="114" spans="1:6" ht="17.100000000000001" customHeight="1">
      <c r="A114" s="6" t="s">
        <v>3</v>
      </c>
      <c r="B114" s="130">
        <v>594</v>
      </c>
      <c r="C114" s="130">
        <v>913</v>
      </c>
      <c r="D114" s="11"/>
      <c r="E114" s="113">
        <f t="shared" si="4"/>
        <v>319</v>
      </c>
      <c r="F114" s="131">
        <f t="shared" si="5"/>
        <v>153.69999999999999</v>
      </c>
    </row>
    <row r="115" spans="1:6" ht="17.100000000000001" customHeight="1">
      <c r="A115" s="6" t="s">
        <v>4</v>
      </c>
      <c r="B115" s="130">
        <v>2088618</v>
      </c>
      <c r="C115" s="130">
        <v>2102032</v>
      </c>
      <c r="D115" s="11"/>
      <c r="E115" s="113">
        <f t="shared" si="4"/>
        <v>13414</v>
      </c>
      <c r="F115" s="131">
        <f t="shared" si="5"/>
        <v>100.64</v>
      </c>
    </row>
    <row r="116" spans="1:6" ht="17.100000000000001" customHeight="1">
      <c r="A116" s="107" t="s">
        <v>5</v>
      </c>
      <c r="B116" s="130">
        <v>1697743</v>
      </c>
      <c r="C116" s="130">
        <v>1638712</v>
      </c>
      <c r="D116" s="11"/>
      <c r="E116" s="113">
        <f t="shared" si="4"/>
        <v>-59031</v>
      </c>
      <c r="F116" s="131">
        <f t="shared" si="5"/>
        <v>96.52</v>
      </c>
    </row>
    <row r="117" spans="1:6" ht="17.100000000000001" customHeight="1">
      <c r="A117" s="6" t="s">
        <v>2</v>
      </c>
      <c r="B117" s="130">
        <v>82</v>
      </c>
      <c r="C117" s="130">
        <v>397</v>
      </c>
      <c r="D117" s="11"/>
      <c r="E117" s="113">
        <f t="shared" si="4"/>
        <v>315</v>
      </c>
      <c r="F117" s="131">
        <f t="shared" si="5"/>
        <v>484.15</v>
      </c>
    </row>
    <row r="118" spans="1:6" ht="17.100000000000001" customHeight="1">
      <c r="A118" s="6" t="s">
        <v>3</v>
      </c>
      <c r="B118" s="130">
        <v>526</v>
      </c>
      <c r="C118" s="130">
        <v>779</v>
      </c>
      <c r="D118" s="11"/>
      <c r="E118" s="113">
        <f t="shared" si="4"/>
        <v>253</v>
      </c>
      <c r="F118" s="131">
        <f t="shared" si="5"/>
        <v>148.1</v>
      </c>
    </row>
    <row r="119" spans="1:6" s="14" customFormat="1" ht="17.100000000000001" customHeight="1">
      <c r="A119" s="6" t="s">
        <v>4</v>
      </c>
      <c r="B119" s="130">
        <v>1697135</v>
      </c>
      <c r="C119" s="130">
        <v>1637536</v>
      </c>
      <c r="D119" s="11"/>
      <c r="E119" s="113">
        <f t="shared" si="4"/>
        <v>-59599</v>
      </c>
      <c r="F119" s="131">
        <f t="shared" si="5"/>
        <v>96.49</v>
      </c>
    </row>
    <row r="120" spans="1:6" s="14" customFormat="1" ht="17.100000000000001" customHeight="1">
      <c r="A120" s="107" t="s">
        <v>6</v>
      </c>
      <c r="B120" s="130">
        <v>4553</v>
      </c>
      <c r="C120" s="130">
        <v>5159</v>
      </c>
      <c r="D120" s="11"/>
      <c r="E120" s="113">
        <f t="shared" si="4"/>
        <v>606</v>
      </c>
      <c r="F120" s="131">
        <f t="shared" si="5"/>
        <v>113.31</v>
      </c>
    </row>
    <row r="121" spans="1:6" s="14" customFormat="1" ht="17.100000000000001" customHeight="1">
      <c r="A121" s="6" t="s">
        <v>2</v>
      </c>
      <c r="B121" s="130">
        <v>9</v>
      </c>
      <c r="C121" s="130">
        <v>59</v>
      </c>
      <c r="D121" s="11"/>
      <c r="E121" s="113">
        <f t="shared" si="4"/>
        <v>50</v>
      </c>
      <c r="F121" s="131">
        <f t="shared" si="5"/>
        <v>655.56</v>
      </c>
    </row>
    <row r="122" spans="1:6" s="14" customFormat="1" ht="17.100000000000001" customHeight="1">
      <c r="A122" s="6" t="s">
        <v>3</v>
      </c>
      <c r="B122" s="130">
        <v>1</v>
      </c>
      <c r="C122" s="130">
        <v>3</v>
      </c>
      <c r="D122" s="11"/>
      <c r="E122" s="114">
        <f t="shared" si="4"/>
        <v>2</v>
      </c>
      <c r="F122" s="131">
        <f t="shared" si="5"/>
        <v>300</v>
      </c>
    </row>
    <row r="123" spans="1:6" s="14" customFormat="1" ht="17.100000000000001" customHeight="1">
      <c r="A123" s="6" t="s">
        <v>4</v>
      </c>
      <c r="B123" s="130">
        <v>4543</v>
      </c>
      <c r="C123" s="130">
        <v>5097</v>
      </c>
      <c r="D123" s="11"/>
      <c r="E123" s="113">
        <f t="shared" si="4"/>
        <v>554</v>
      </c>
      <c r="F123" s="131">
        <f t="shared" si="5"/>
        <v>112.19</v>
      </c>
    </row>
    <row r="124" spans="1:6" s="14" customFormat="1" ht="17.100000000000001" customHeight="1">
      <c r="A124" s="107" t="s">
        <v>7</v>
      </c>
      <c r="B124" s="130">
        <v>387879</v>
      </c>
      <c r="C124" s="130">
        <v>460507</v>
      </c>
      <c r="D124" s="11"/>
      <c r="E124" s="113">
        <f t="shared" si="4"/>
        <v>72628</v>
      </c>
      <c r="F124" s="131">
        <f t="shared" si="5"/>
        <v>118.72</v>
      </c>
    </row>
    <row r="125" spans="1:6" s="14" customFormat="1" ht="17.100000000000001" customHeight="1">
      <c r="A125" s="6" t="s">
        <v>2</v>
      </c>
      <c r="B125" s="130">
        <v>872</v>
      </c>
      <c r="C125" s="130">
        <v>977</v>
      </c>
      <c r="D125" s="11"/>
      <c r="E125" s="113">
        <f t="shared" si="4"/>
        <v>105</v>
      </c>
      <c r="F125" s="131">
        <f t="shared" si="5"/>
        <v>112.04</v>
      </c>
    </row>
    <row r="126" spans="1:6" s="14" customFormat="1" ht="17.100000000000001" customHeight="1">
      <c r="A126" s="6" t="s">
        <v>3</v>
      </c>
      <c r="B126" s="130">
        <v>67</v>
      </c>
      <c r="C126" s="130">
        <v>131</v>
      </c>
      <c r="D126" s="11"/>
      <c r="E126" s="113">
        <f t="shared" si="4"/>
        <v>64</v>
      </c>
      <c r="F126" s="131">
        <f t="shared" si="5"/>
        <v>195.52</v>
      </c>
    </row>
    <row r="127" spans="1:6" s="15" customFormat="1" ht="17.100000000000001" customHeight="1">
      <c r="A127" s="6" t="s">
        <v>4</v>
      </c>
      <c r="B127" s="130">
        <v>386940</v>
      </c>
      <c r="C127" s="130">
        <v>459399</v>
      </c>
      <c r="D127" s="11"/>
      <c r="E127" s="113">
        <f t="shared" si="4"/>
        <v>72459</v>
      </c>
      <c r="F127" s="131">
        <f t="shared" si="5"/>
        <v>118.73</v>
      </c>
    </row>
    <row r="128" spans="1:6" s="14" customFormat="1" ht="9" customHeight="1">
      <c r="A128" s="16"/>
      <c r="B128" s="75"/>
      <c r="C128" s="75"/>
      <c r="D128" s="75"/>
      <c r="E128" s="75"/>
      <c r="F128" s="17"/>
    </row>
  </sheetData>
  <mergeCells count="15">
    <mergeCell ref="A90:A91"/>
    <mergeCell ref="B90:C90"/>
    <mergeCell ref="E90:F90"/>
    <mergeCell ref="A48:F48"/>
    <mergeCell ref="A49:A50"/>
    <mergeCell ref="B49:C49"/>
    <mergeCell ref="E49:F49"/>
    <mergeCell ref="A88:F88"/>
    <mergeCell ref="A89:F89"/>
    <mergeCell ref="A47:F47"/>
    <mergeCell ref="A2:F2"/>
    <mergeCell ref="A3:F3"/>
    <mergeCell ref="A4:A5"/>
    <mergeCell ref="B4:C4"/>
    <mergeCell ref="E4:F4"/>
  </mergeCells>
  <pageMargins left="0.39370078740157483" right="0.15748031496062992" top="0.31496062992125984" bottom="0.39370078740157483" header="0.31496062992125984" footer="0.23622047244094491"/>
  <pageSetup paperSize="9" firstPageNumber="55" orientation="portrait" r:id="rId1"/>
  <headerFooter>
    <oddFooter>&amp;C&amp;P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7030A0"/>
  </sheetPr>
  <dimension ref="A1:F81"/>
  <sheetViews>
    <sheetView workbookViewId="0">
      <pane xSplit="1" ySplit="5" topLeftCell="B6" activePane="bottomRight" state="frozen"/>
      <selection activeCell="C9" sqref="C9"/>
      <selection pane="topRight" activeCell="C9" sqref="C9"/>
      <selection pane="bottomLeft" activeCell="C9" sqref="C9"/>
      <selection pane="bottomRight" activeCell="C9" sqref="C9"/>
    </sheetView>
  </sheetViews>
  <sheetFormatPr defaultRowHeight="14.25"/>
  <cols>
    <col min="1" max="1" width="37" style="469" customWidth="1"/>
    <col min="2" max="2" width="12.28515625" style="469" customWidth="1"/>
    <col min="3" max="3" width="12.85546875" style="469" customWidth="1"/>
    <col min="4" max="4" width="1.140625" style="469" customWidth="1"/>
    <col min="5" max="6" width="12.85546875" style="469" customWidth="1"/>
    <col min="7" max="234" width="9.140625" style="83"/>
    <col min="235" max="235" width="37" style="83" customWidth="1"/>
    <col min="236" max="236" width="12.28515625" style="83" customWidth="1"/>
    <col min="237" max="237" width="12.85546875" style="83" customWidth="1"/>
    <col min="238" max="238" width="1.140625" style="83" customWidth="1"/>
    <col min="239" max="240" width="12.85546875" style="83" customWidth="1"/>
    <col min="241" max="241" width="9.140625" style="83" customWidth="1"/>
    <col min="242" max="243" width="9.140625" style="83"/>
    <col min="244" max="244" width="2.5703125" style="83" customWidth="1"/>
    <col min="245" max="247" width="9.140625" style="83"/>
    <col min="248" max="248" width="11.5703125" style="83" bestFit="1" customWidth="1"/>
    <col min="249" max="249" width="11.42578125" style="83" bestFit="1" customWidth="1"/>
    <col min="250" max="250" width="1.42578125" style="83" customWidth="1"/>
    <col min="251" max="490" width="9.140625" style="83"/>
    <col min="491" max="491" width="37" style="83" customWidth="1"/>
    <col min="492" max="492" width="12.28515625" style="83" customWidth="1"/>
    <col min="493" max="493" width="12.85546875" style="83" customWidth="1"/>
    <col min="494" max="494" width="1.140625" style="83" customWidth="1"/>
    <col min="495" max="496" width="12.85546875" style="83" customWidth="1"/>
    <col min="497" max="497" width="9.140625" style="83" customWidth="1"/>
    <col min="498" max="499" width="9.140625" style="83"/>
    <col min="500" max="500" width="2.5703125" style="83" customWidth="1"/>
    <col min="501" max="503" width="9.140625" style="83"/>
    <col min="504" max="504" width="11.5703125" style="83" bestFit="1" customWidth="1"/>
    <col min="505" max="505" width="11.42578125" style="83" bestFit="1" customWidth="1"/>
    <col min="506" max="506" width="1.42578125" style="83" customWidth="1"/>
    <col min="507" max="746" width="9.140625" style="83"/>
    <col min="747" max="747" width="37" style="83" customWidth="1"/>
    <col min="748" max="748" width="12.28515625" style="83" customWidth="1"/>
    <col min="749" max="749" width="12.85546875" style="83" customWidth="1"/>
    <col min="750" max="750" width="1.140625" style="83" customWidth="1"/>
    <col min="751" max="752" width="12.85546875" style="83" customWidth="1"/>
    <col min="753" max="753" width="9.140625" style="83" customWidth="1"/>
    <col min="754" max="755" width="9.140625" style="83"/>
    <col min="756" max="756" width="2.5703125" style="83" customWidth="1"/>
    <col min="757" max="759" width="9.140625" style="83"/>
    <col min="760" max="760" width="11.5703125" style="83" bestFit="1" customWidth="1"/>
    <col min="761" max="761" width="11.42578125" style="83" bestFit="1" customWidth="1"/>
    <col min="762" max="762" width="1.42578125" style="83" customWidth="1"/>
    <col min="763" max="1002" width="9.140625" style="83"/>
    <col min="1003" max="1003" width="37" style="83" customWidth="1"/>
    <col min="1004" max="1004" width="12.28515625" style="83" customWidth="1"/>
    <col min="1005" max="1005" width="12.85546875" style="83" customWidth="1"/>
    <col min="1006" max="1006" width="1.140625" style="83" customWidth="1"/>
    <col min="1007" max="1008" width="12.85546875" style="83" customWidth="1"/>
    <col min="1009" max="1009" width="9.140625" style="83" customWidth="1"/>
    <col min="1010" max="1011" width="9.140625" style="83"/>
    <col min="1012" max="1012" width="2.5703125" style="83" customWidth="1"/>
    <col min="1013" max="1015" width="9.140625" style="83"/>
    <col min="1016" max="1016" width="11.5703125" style="83" bestFit="1" customWidth="1"/>
    <col min="1017" max="1017" width="11.42578125" style="83" bestFit="1" customWidth="1"/>
    <col min="1018" max="1018" width="1.42578125" style="83" customWidth="1"/>
    <col min="1019" max="1258" width="9.140625" style="83"/>
    <col min="1259" max="1259" width="37" style="83" customWidth="1"/>
    <col min="1260" max="1260" width="12.28515625" style="83" customWidth="1"/>
    <col min="1261" max="1261" width="12.85546875" style="83" customWidth="1"/>
    <col min="1262" max="1262" width="1.140625" style="83" customWidth="1"/>
    <col min="1263" max="1264" width="12.85546875" style="83" customWidth="1"/>
    <col min="1265" max="1265" width="9.140625" style="83" customWidth="1"/>
    <col min="1266" max="1267" width="9.140625" style="83"/>
    <col min="1268" max="1268" width="2.5703125" style="83" customWidth="1"/>
    <col min="1269" max="1271" width="9.140625" style="83"/>
    <col min="1272" max="1272" width="11.5703125" style="83" bestFit="1" customWidth="1"/>
    <col min="1273" max="1273" width="11.42578125" style="83" bestFit="1" customWidth="1"/>
    <col min="1274" max="1274" width="1.42578125" style="83" customWidth="1"/>
    <col min="1275" max="1514" width="9.140625" style="83"/>
    <col min="1515" max="1515" width="37" style="83" customWidth="1"/>
    <col min="1516" max="1516" width="12.28515625" style="83" customWidth="1"/>
    <col min="1517" max="1517" width="12.85546875" style="83" customWidth="1"/>
    <col min="1518" max="1518" width="1.140625" style="83" customWidth="1"/>
    <col min="1519" max="1520" width="12.85546875" style="83" customWidth="1"/>
    <col min="1521" max="1521" width="9.140625" style="83" customWidth="1"/>
    <col min="1522" max="1523" width="9.140625" style="83"/>
    <col min="1524" max="1524" width="2.5703125" style="83" customWidth="1"/>
    <col min="1525" max="1527" width="9.140625" style="83"/>
    <col min="1528" max="1528" width="11.5703125" style="83" bestFit="1" customWidth="1"/>
    <col min="1529" max="1529" width="11.42578125" style="83" bestFit="1" customWidth="1"/>
    <col min="1530" max="1530" width="1.42578125" style="83" customWidth="1"/>
    <col min="1531" max="1770" width="9.140625" style="83"/>
    <col min="1771" max="1771" width="37" style="83" customWidth="1"/>
    <col min="1772" max="1772" width="12.28515625" style="83" customWidth="1"/>
    <col min="1773" max="1773" width="12.85546875" style="83" customWidth="1"/>
    <col min="1774" max="1774" width="1.140625" style="83" customWidth="1"/>
    <col min="1775" max="1776" width="12.85546875" style="83" customWidth="1"/>
    <col min="1777" max="1777" width="9.140625" style="83" customWidth="1"/>
    <col min="1778" max="1779" width="9.140625" style="83"/>
    <col min="1780" max="1780" width="2.5703125" style="83" customWidth="1"/>
    <col min="1781" max="1783" width="9.140625" style="83"/>
    <col min="1784" max="1784" width="11.5703125" style="83" bestFit="1" customWidth="1"/>
    <col min="1785" max="1785" width="11.42578125" style="83" bestFit="1" customWidth="1"/>
    <col min="1786" max="1786" width="1.42578125" style="83" customWidth="1"/>
    <col min="1787" max="2026" width="9.140625" style="83"/>
    <col min="2027" max="2027" width="37" style="83" customWidth="1"/>
    <col min="2028" max="2028" width="12.28515625" style="83" customWidth="1"/>
    <col min="2029" max="2029" width="12.85546875" style="83" customWidth="1"/>
    <col min="2030" max="2030" width="1.140625" style="83" customWidth="1"/>
    <col min="2031" max="2032" width="12.85546875" style="83" customWidth="1"/>
    <col min="2033" max="2033" width="9.140625" style="83" customWidth="1"/>
    <col min="2034" max="2035" width="9.140625" style="83"/>
    <col min="2036" max="2036" width="2.5703125" style="83" customWidth="1"/>
    <col min="2037" max="2039" width="9.140625" style="83"/>
    <col min="2040" max="2040" width="11.5703125" style="83" bestFit="1" customWidth="1"/>
    <col min="2041" max="2041" width="11.42578125" style="83" bestFit="1" customWidth="1"/>
    <col min="2042" max="2042" width="1.42578125" style="83" customWidth="1"/>
    <col min="2043" max="2282" width="9.140625" style="83"/>
    <col min="2283" max="2283" width="37" style="83" customWidth="1"/>
    <col min="2284" max="2284" width="12.28515625" style="83" customWidth="1"/>
    <col min="2285" max="2285" width="12.85546875" style="83" customWidth="1"/>
    <col min="2286" max="2286" width="1.140625" style="83" customWidth="1"/>
    <col min="2287" max="2288" width="12.85546875" style="83" customWidth="1"/>
    <col min="2289" max="2289" width="9.140625" style="83" customWidth="1"/>
    <col min="2290" max="2291" width="9.140625" style="83"/>
    <col min="2292" max="2292" width="2.5703125" style="83" customWidth="1"/>
    <col min="2293" max="2295" width="9.140625" style="83"/>
    <col min="2296" max="2296" width="11.5703125" style="83" bestFit="1" customWidth="1"/>
    <col min="2297" max="2297" width="11.42578125" style="83" bestFit="1" customWidth="1"/>
    <col min="2298" max="2298" width="1.42578125" style="83" customWidth="1"/>
    <col min="2299" max="2538" width="9.140625" style="83"/>
    <col min="2539" max="2539" width="37" style="83" customWidth="1"/>
    <col min="2540" max="2540" width="12.28515625" style="83" customWidth="1"/>
    <col min="2541" max="2541" width="12.85546875" style="83" customWidth="1"/>
    <col min="2542" max="2542" width="1.140625" style="83" customWidth="1"/>
    <col min="2543" max="2544" width="12.85546875" style="83" customWidth="1"/>
    <col min="2545" max="2545" width="9.140625" style="83" customWidth="1"/>
    <col min="2546" max="2547" width="9.140625" style="83"/>
    <col min="2548" max="2548" width="2.5703125" style="83" customWidth="1"/>
    <col min="2549" max="2551" width="9.140625" style="83"/>
    <col min="2552" max="2552" width="11.5703125" style="83" bestFit="1" customWidth="1"/>
    <col min="2553" max="2553" width="11.42578125" style="83" bestFit="1" customWidth="1"/>
    <col min="2554" max="2554" width="1.42578125" style="83" customWidth="1"/>
    <col min="2555" max="2794" width="9.140625" style="83"/>
    <col min="2795" max="2795" width="37" style="83" customWidth="1"/>
    <col min="2796" max="2796" width="12.28515625" style="83" customWidth="1"/>
    <col min="2797" max="2797" width="12.85546875" style="83" customWidth="1"/>
    <col min="2798" max="2798" width="1.140625" style="83" customWidth="1"/>
    <col min="2799" max="2800" width="12.85546875" style="83" customWidth="1"/>
    <col min="2801" max="2801" width="9.140625" style="83" customWidth="1"/>
    <col min="2802" max="2803" width="9.140625" style="83"/>
    <col min="2804" max="2804" width="2.5703125" style="83" customWidth="1"/>
    <col min="2805" max="2807" width="9.140625" style="83"/>
    <col min="2808" max="2808" width="11.5703125" style="83" bestFit="1" customWidth="1"/>
    <col min="2809" max="2809" width="11.42578125" style="83" bestFit="1" customWidth="1"/>
    <col min="2810" max="2810" width="1.42578125" style="83" customWidth="1"/>
    <col min="2811" max="3050" width="9.140625" style="83"/>
    <col min="3051" max="3051" width="37" style="83" customWidth="1"/>
    <col min="3052" max="3052" width="12.28515625" style="83" customWidth="1"/>
    <col min="3053" max="3053" width="12.85546875" style="83" customWidth="1"/>
    <col min="3054" max="3054" width="1.140625" style="83" customWidth="1"/>
    <col min="3055" max="3056" width="12.85546875" style="83" customWidth="1"/>
    <col min="3057" max="3057" width="9.140625" style="83" customWidth="1"/>
    <col min="3058" max="3059" width="9.140625" style="83"/>
    <col min="3060" max="3060" width="2.5703125" style="83" customWidth="1"/>
    <col min="3061" max="3063" width="9.140625" style="83"/>
    <col min="3064" max="3064" width="11.5703125" style="83" bestFit="1" customWidth="1"/>
    <col min="3065" max="3065" width="11.42578125" style="83" bestFit="1" customWidth="1"/>
    <col min="3066" max="3066" width="1.42578125" style="83" customWidth="1"/>
    <col min="3067" max="3306" width="9.140625" style="83"/>
    <col min="3307" max="3307" width="37" style="83" customWidth="1"/>
    <col min="3308" max="3308" width="12.28515625" style="83" customWidth="1"/>
    <col min="3309" max="3309" width="12.85546875" style="83" customWidth="1"/>
    <col min="3310" max="3310" width="1.140625" style="83" customWidth="1"/>
    <col min="3311" max="3312" width="12.85546875" style="83" customWidth="1"/>
    <col min="3313" max="3313" width="9.140625" style="83" customWidth="1"/>
    <col min="3314" max="3315" width="9.140625" style="83"/>
    <col min="3316" max="3316" width="2.5703125" style="83" customWidth="1"/>
    <col min="3317" max="3319" width="9.140625" style="83"/>
    <col min="3320" max="3320" width="11.5703125" style="83" bestFit="1" customWidth="1"/>
    <col min="3321" max="3321" width="11.42578125" style="83" bestFit="1" customWidth="1"/>
    <col min="3322" max="3322" width="1.42578125" style="83" customWidth="1"/>
    <col min="3323" max="3562" width="9.140625" style="83"/>
    <col min="3563" max="3563" width="37" style="83" customWidth="1"/>
    <col min="3564" max="3564" width="12.28515625" style="83" customWidth="1"/>
    <col min="3565" max="3565" width="12.85546875" style="83" customWidth="1"/>
    <col min="3566" max="3566" width="1.140625" style="83" customWidth="1"/>
    <col min="3567" max="3568" width="12.85546875" style="83" customWidth="1"/>
    <col min="3569" max="3569" width="9.140625" style="83" customWidth="1"/>
    <col min="3570" max="3571" width="9.140625" style="83"/>
    <col min="3572" max="3572" width="2.5703125" style="83" customWidth="1"/>
    <col min="3573" max="3575" width="9.140625" style="83"/>
    <col min="3576" max="3576" width="11.5703125" style="83" bestFit="1" customWidth="1"/>
    <col min="3577" max="3577" width="11.42578125" style="83" bestFit="1" customWidth="1"/>
    <col min="3578" max="3578" width="1.42578125" style="83" customWidth="1"/>
    <col min="3579" max="3818" width="9.140625" style="83"/>
    <col min="3819" max="3819" width="37" style="83" customWidth="1"/>
    <col min="3820" max="3820" width="12.28515625" style="83" customWidth="1"/>
    <col min="3821" max="3821" width="12.85546875" style="83" customWidth="1"/>
    <col min="3822" max="3822" width="1.140625" style="83" customWidth="1"/>
    <col min="3823" max="3824" width="12.85546875" style="83" customWidth="1"/>
    <col min="3825" max="3825" width="9.140625" style="83" customWidth="1"/>
    <col min="3826" max="3827" width="9.140625" style="83"/>
    <col min="3828" max="3828" width="2.5703125" style="83" customWidth="1"/>
    <col min="3829" max="3831" width="9.140625" style="83"/>
    <col min="3832" max="3832" width="11.5703125" style="83" bestFit="1" customWidth="1"/>
    <col min="3833" max="3833" width="11.42578125" style="83" bestFit="1" customWidth="1"/>
    <col min="3834" max="3834" width="1.42578125" style="83" customWidth="1"/>
    <col min="3835" max="4074" width="9.140625" style="83"/>
    <col min="4075" max="4075" width="37" style="83" customWidth="1"/>
    <col min="4076" max="4076" width="12.28515625" style="83" customWidth="1"/>
    <col min="4077" max="4077" width="12.85546875" style="83" customWidth="1"/>
    <col min="4078" max="4078" width="1.140625" style="83" customWidth="1"/>
    <col min="4079" max="4080" width="12.85546875" style="83" customWidth="1"/>
    <col min="4081" max="4081" width="9.140625" style="83" customWidth="1"/>
    <col min="4082" max="4083" width="9.140625" style="83"/>
    <col min="4084" max="4084" width="2.5703125" style="83" customWidth="1"/>
    <col min="4085" max="4087" width="9.140625" style="83"/>
    <col min="4088" max="4088" width="11.5703125" style="83" bestFit="1" customWidth="1"/>
    <col min="4089" max="4089" width="11.42578125" style="83" bestFit="1" customWidth="1"/>
    <col min="4090" max="4090" width="1.42578125" style="83" customWidth="1"/>
    <col min="4091" max="4330" width="9.140625" style="83"/>
    <col min="4331" max="4331" width="37" style="83" customWidth="1"/>
    <col min="4332" max="4332" width="12.28515625" style="83" customWidth="1"/>
    <col min="4333" max="4333" width="12.85546875" style="83" customWidth="1"/>
    <col min="4334" max="4334" width="1.140625" style="83" customWidth="1"/>
    <col min="4335" max="4336" width="12.85546875" style="83" customWidth="1"/>
    <col min="4337" max="4337" width="9.140625" style="83" customWidth="1"/>
    <col min="4338" max="4339" width="9.140625" style="83"/>
    <col min="4340" max="4340" width="2.5703125" style="83" customWidth="1"/>
    <col min="4341" max="4343" width="9.140625" style="83"/>
    <col min="4344" max="4344" width="11.5703125" style="83" bestFit="1" customWidth="1"/>
    <col min="4345" max="4345" width="11.42578125" style="83" bestFit="1" customWidth="1"/>
    <col min="4346" max="4346" width="1.42578125" style="83" customWidth="1"/>
    <col min="4347" max="4586" width="9.140625" style="83"/>
    <col min="4587" max="4587" width="37" style="83" customWidth="1"/>
    <col min="4588" max="4588" width="12.28515625" style="83" customWidth="1"/>
    <col min="4589" max="4589" width="12.85546875" style="83" customWidth="1"/>
    <col min="4590" max="4590" width="1.140625" style="83" customWidth="1"/>
    <col min="4591" max="4592" width="12.85546875" style="83" customWidth="1"/>
    <col min="4593" max="4593" width="9.140625" style="83" customWidth="1"/>
    <col min="4594" max="4595" width="9.140625" style="83"/>
    <col min="4596" max="4596" width="2.5703125" style="83" customWidth="1"/>
    <col min="4597" max="4599" width="9.140625" style="83"/>
    <col min="4600" max="4600" width="11.5703125" style="83" bestFit="1" customWidth="1"/>
    <col min="4601" max="4601" width="11.42578125" style="83" bestFit="1" customWidth="1"/>
    <col min="4602" max="4602" width="1.42578125" style="83" customWidth="1"/>
    <col min="4603" max="4842" width="9.140625" style="83"/>
    <col min="4843" max="4843" width="37" style="83" customWidth="1"/>
    <col min="4844" max="4844" width="12.28515625" style="83" customWidth="1"/>
    <col min="4845" max="4845" width="12.85546875" style="83" customWidth="1"/>
    <col min="4846" max="4846" width="1.140625" style="83" customWidth="1"/>
    <col min="4847" max="4848" width="12.85546875" style="83" customWidth="1"/>
    <col min="4849" max="4849" width="9.140625" style="83" customWidth="1"/>
    <col min="4850" max="4851" width="9.140625" style="83"/>
    <col min="4852" max="4852" width="2.5703125" style="83" customWidth="1"/>
    <col min="4853" max="4855" width="9.140625" style="83"/>
    <col min="4856" max="4856" width="11.5703125" style="83" bestFit="1" customWidth="1"/>
    <col min="4857" max="4857" width="11.42578125" style="83" bestFit="1" customWidth="1"/>
    <col min="4858" max="4858" width="1.42578125" style="83" customWidth="1"/>
    <col min="4859" max="5098" width="9.140625" style="83"/>
    <col min="5099" max="5099" width="37" style="83" customWidth="1"/>
    <col min="5100" max="5100" width="12.28515625" style="83" customWidth="1"/>
    <col min="5101" max="5101" width="12.85546875" style="83" customWidth="1"/>
    <col min="5102" max="5102" width="1.140625" style="83" customWidth="1"/>
    <col min="5103" max="5104" width="12.85546875" style="83" customWidth="1"/>
    <col min="5105" max="5105" width="9.140625" style="83" customWidth="1"/>
    <col min="5106" max="5107" width="9.140625" style="83"/>
    <col min="5108" max="5108" width="2.5703125" style="83" customWidth="1"/>
    <col min="5109" max="5111" width="9.140625" style="83"/>
    <col min="5112" max="5112" width="11.5703125" style="83" bestFit="1" customWidth="1"/>
    <col min="5113" max="5113" width="11.42578125" style="83" bestFit="1" customWidth="1"/>
    <col min="5114" max="5114" width="1.42578125" style="83" customWidth="1"/>
    <col min="5115" max="5354" width="9.140625" style="83"/>
    <col min="5355" max="5355" width="37" style="83" customWidth="1"/>
    <col min="5356" max="5356" width="12.28515625" style="83" customWidth="1"/>
    <col min="5357" max="5357" width="12.85546875" style="83" customWidth="1"/>
    <col min="5358" max="5358" width="1.140625" style="83" customWidth="1"/>
    <col min="5359" max="5360" width="12.85546875" style="83" customWidth="1"/>
    <col min="5361" max="5361" width="9.140625" style="83" customWidth="1"/>
    <col min="5362" max="5363" width="9.140625" style="83"/>
    <col min="5364" max="5364" width="2.5703125" style="83" customWidth="1"/>
    <col min="5365" max="5367" width="9.140625" style="83"/>
    <col min="5368" max="5368" width="11.5703125" style="83" bestFit="1" customWidth="1"/>
    <col min="5369" max="5369" width="11.42578125" style="83" bestFit="1" customWidth="1"/>
    <col min="5370" max="5370" width="1.42578125" style="83" customWidth="1"/>
    <col min="5371" max="5610" width="9.140625" style="83"/>
    <col min="5611" max="5611" width="37" style="83" customWidth="1"/>
    <col min="5612" max="5612" width="12.28515625" style="83" customWidth="1"/>
    <col min="5613" max="5613" width="12.85546875" style="83" customWidth="1"/>
    <col min="5614" max="5614" width="1.140625" style="83" customWidth="1"/>
    <col min="5615" max="5616" width="12.85546875" style="83" customWidth="1"/>
    <col min="5617" max="5617" width="9.140625" style="83" customWidth="1"/>
    <col min="5618" max="5619" width="9.140625" style="83"/>
    <col min="5620" max="5620" width="2.5703125" style="83" customWidth="1"/>
    <col min="5621" max="5623" width="9.140625" style="83"/>
    <col min="5624" max="5624" width="11.5703125" style="83" bestFit="1" customWidth="1"/>
    <col min="5625" max="5625" width="11.42578125" style="83" bestFit="1" customWidth="1"/>
    <col min="5626" max="5626" width="1.42578125" style="83" customWidth="1"/>
    <col min="5627" max="5866" width="9.140625" style="83"/>
    <col min="5867" max="5867" width="37" style="83" customWidth="1"/>
    <col min="5868" max="5868" width="12.28515625" style="83" customWidth="1"/>
    <col min="5869" max="5869" width="12.85546875" style="83" customWidth="1"/>
    <col min="5870" max="5870" width="1.140625" style="83" customWidth="1"/>
    <col min="5871" max="5872" width="12.85546875" style="83" customWidth="1"/>
    <col min="5873" max="5873" width="9.140625" style="83" customWidth="1"/>
    <col min="5874" max="5875" width="9.140625" style="83"/>
    <col min="5876" max="5876" width="2.5703125" style="83" customWidth="1"/>
    <col min="5877" max="5879" width="9.140625" style="83"/>
    <col min="5880" max="5880" width="11.5703125" style="83" bestFit="1" customWidth="1"/>
    <col min="5881" max="5881" width="11.42578125" style="83" bestFit="1" customWidth="1"/>
    <col min="5882" max="5882" width="1.42578125" style="83" customWidth="1"/>
    <col min="5883" max="6122" width="9.140625" style="83"/>
    <col min="6123" max="6123" width="37" style="83" customWidth="1"/>
    <col min="6124" max="6124" width="12.28515625" style="83" customWidth="1"/>
    <col min="6125" max="6125" width="12.85546875" style="83" customWidth="1"/>
    <col min="6126" max="6126" width="1.140625" style="83" customWidth="1"/>
    <col min="6127" max="6128" width="12.85546875" style="83" customWidth="1"/>
    <col min="6129" max="6129" width="9.140625" style="83" customWidth="1"/>
    <col min="6130" max="6131" width="9.140625" style="83"/>
    <col min="6132" max="6132" width="2.5703125" style="83" customWidth="1"/>
    <col min="6133" max="6135" width="9.140625" style="83"/>
    <col min="6136" max="6136" width="11.5703125" style="83" bestFit="1" customWidth="1"/>
    <col min="6137" max="6137" width="11.42578125" style="83" bestFit="1" customWidth="1"/>
    <col min="6138" max="6138" width="1.42578125" style="83" customWidth="1"/>
    <col min="6139" max="6378" width="9.140625" style="83"/>
    <col min="6379" max="6379" width="37" style="83" customWidth="1"/>
    <col min="6380" max="6380" width="12.28515625" style="83" customWidth="1"/>
    <col min="6381" max="6381" width="12.85546875" style="83" customWidth="1"/>
    <col min="6382" max="6382" width="1.140625" style="83" customWidth="1"/>
    <col min="6383" max="6384" width="12.85546875" style="83" customWidth="1"/>
    <col min="6385" max="6385" width="9.140625" style="83" customWidth="1"/>
    <col min="6386" max="6387" width="9.140625" style="83"/>
    <col min="6388" max="6388" width="2.5703125" style="83" customWidth="1"/>
    <col min="6389" max="6391" width="9.140625" style="83"/>
    <col min="6392" max="6392" width="11.5703125" style="83" bestFit="1" customWidth="1"/>
    <col min="6393" max="6393" width="11.42578125" style="83" bestFit="1" customWidth="1"/>
    <col min="6394" max="6394" width="1.42578125" style="83" customWidth="1"/>
    <col min="6395" max="6634" width="9.140625" style="83"/>
    <col min="6635" max="6635" width="37" style="83" customWidth="1"/>
    <col min="6636" max="6636" width="12.28515625" style="83" customWidth="1"/>
    <col min="6637" max="6637" width="12.85546875" style="83" customWidth="1"/>
    <col min="6638" max="6638" width="1.140625" style="83" customWidth="1"/>
    <col min="6639" max="6640" width="12.85546875" style="83" customWidth="1"/>
    <col min="6641" max="6641" width="9.140625" style="83" customWidth="1"/>
    <col min="6642" max="6643" width="9.140625" style="83"/>
    <col min="6644" max="6644" width="2.5703125" style="83" customWidth="1"/>
    <col min="6645" max="6647" width="9.140625" style="83"/>
    <col min="6648" max="6648" width="11.5703125" style="83" bestFit="1" customWidth="1"/>
    <col min="6649" max="6649" width="11.42578125" style="83" bestFit="1" customWidth="1"/>
    <col min="6650" max="6650" width="1.42578125" style="83" customWidth="1"/>
    <col min="6651" max="6890" width="9.140625" style="83"/>
    <col min="6891" max="6891" width="37" style="83" customWidth="1"/>
    <col min="6892" max="6892" width="12.28515625" style="83" customWidth="1"/>
    <col min="6893" max="6893" width="12.85546875" style="83" customWidth="1"/>
    <col min="6894" max="6894" width="1.140625" style="83" customWidth="1"/>
    <col min="6895" max="6896" width="12.85546875" style="83" customWidth="1"/>
    <col min="6897" max="6897" width="9.140625" style="83" customWidth="1"/>
    <col min="6898" max="6899" width="9.140625" style="83"/>
    <col min="6900" max="6900" width="2.5703125" style="83" customWidth="1"/>
    <col min="6901" max="6903" width="9.140625" style="83"/>
    <col min="6904" max="6904" width="11.5703125" style="83" bestFit="1" customWidth="1"/>
    <col min="6905" max="6905" width="11.42578125" style="83" bestFit="1" customWidth="1"/>
    <col min="6906" max="6906" width="1.42578125" style="83" customWidth="1"/>
    <col min="6907" max="7146" width="9.140625" style="83"/>
    <col min="7147" max="7147" width="37" style="83" customWidth="1"/>
    <col min="7148" max="7148" width="12.28515625" style="83" customWidth="1"/>
    <col min="7149" max="7149" width="12.85546875" style="83" customWidth="1"/>
    <col min="7150" max="7150" width="1.140625" style="83" customWidth="1"/>
    <col min="7151" max="7152" width="12.85546875" style="83" customWidth="1"/>
    <col min="7153" max="7153" width="9.140625" style="83" customWidth="1"/>
    <col min="7154" max="7155" width="9.140625" style="83"/>
    <col min="7156" max="7156" width="2.5703125" style="83" customWidth="1"/>
    <col min="7157" max="7159" width="9.140625" style="83"/>
    <col min="7160" max="7160" width="11.5703125" style="83" bestFit="1" customWidth="1"/>
    <col min="7161" max="7161" width="11.42578125" style="83" bestFit="1" customWidth="1"/>
    <col min="7162" max="7162" width="1.42578125" style="83" customWidth="1"/>
    <col min="7163" max="7402" width="9.140625" style="83"/>
    <col min="7403" max="7403" width="37" style="83" customWidth="1"/>
    <col min="7404" max="7404" width="12.28515625" style="83" customWidth="1"/>
    <col min="7405" max="7405" width="12.85546875" style="83" customWidth="1"/>
    <col min="7406" max="7406" width="1.140625" style="83" customWidth="1"/>
    <col min="7407" max="7408" width="12.85546875" style="83" customWidth="1"/>
    <col min="7409" max="7409" width="9.140625" style="83" customWidth="1"/>
    <col min="7410" max="7411" width="9.140625" style="83"/>
    <col min="7412" max="7412" width="2.5703125" style="83" customWidth="1"/>
    <col min="7413" max="7415" width="9.140625" style="83"/>
    <col min="7416" max="7416" width="11.5703125" style="83" bestFit="1" customWidth="1"/>
    <col min="7417" max="7417" width="11.42578125" style="83" bestFit="1" customWidth="1"/>
    <col min="7418" max="7418" width="1.42578125" style="83" customWidth="1"/>
    <col min="7419" max="7658" width="9.140625" style="83"/>
    <col min="7659" max="7659" width="37" style="83" customWidth="1"/>
    <col min="7660" max="7660" width="12.28515625" style="83" customWidth="1"/>
    <col min="7661" max="7661" width="12.85546875" style="83" customWidth="1"/>
    <col min="7662" max="7662" width="1.140625" style="83" customWidth="1"/>
    <col min="7663" max="7664" width="12.85546875" style="83" customWidth="1"/>
    <col min="7665" max="7665" width="9.140625" style="83" customWidth="1"/>
    <col min="7666" max="7667" width="9.140625" style="83"/>
    <col min="7668" max="7668" width="2.5703125" style="83" customWidth="1"/>
    <col min="7669" max="7671" width="9.140625" style="83"/>
    <col min="7672" max="7672" width="11.5703125" style="83" bestFit="1" customWidth="1"/>
    <col min="7673" max="7673" width="11.42578125" style="83" bestFit="1" customWidth="1"/>
    <col min="7674" max="7674" width="1.42578125" style="83" customWidth="1"/>
    <col min="7675" max="7914" width="9.140625" style="83"/>
    <col min="7915" max="7915" width="37" style="83" customWidth="1"/>
    <col min="7916" max="7916" width="12.28515625" style="83" customWidth="1"/>
    <col min="7917" max="7917" width="12.85546875" style="83" customWidth="1"/>
    <col min="7918" max="7918" width="1.140625" style="83" customWidth="1"/>
    <col min="7919" max="7920" width="12.85546875" style="83" customWidth="1"/>
    <col min="7921" max="7921" width="9.140625" style="83" customWidth="1"/>
    <col min="7922" max="7923" width="9.140625" style="83"/>
    <col min="7924" max="7924" width="2.5703125" style="83" customWidth="1"/>
    <col min="7925" max="7927" width="9.140625" style="83"/>
    <col min="7928" max="7928" width="11.5703125" style="83" bestFit="1" customWidth="1"/>
    <col min="7929" max="7929" width="11.42578125" style="83" bestFit="1" customWidth="1"/>
    <col min="7930" max="7930" width="1.42578125" style="83" customWidth="1"/>
    <col min="7931" max="8170" width="9.140625" style="83"/>
    <col min="8171" max="8171" width="37" style="83" customWidth="1"/>
    <col min="8172" max="8172" width="12.28515625" style="83" customWidth="1"/>
    <col min="8173" max="8173" width="12.85546875" style="83" customWidth="1"/>
    <col min="8174" max="8174" width="1.140625" style="83" customWidth="1"/>
    <col min="8175" max="8176" width="12.85546875" style="83" customWidth="1"/>
    <col min="8177" max="8177" width="9.140625" style="83" customWidth="1"/>
    <col min="8178" max="8179" width="9.140625" style="83"/>
    <col min="8180" max="8180" width="2.5703125" style="83" customWidth="1"/>
    <col min="8181" max="8183" width="9.140625" style="83"/>
    <col min="8184" max="8184" width="11.5703125" style="83" bestFit="1" customWidth="1"/>
    <col min="8185" max="8185" width="11.42578125" style="83" bestFit="1" customWidth="1"/>
    <col min="8186" max="8186" width="1.42578125" style="83" customWidth="1"/>
    <col min="8187" max="8426" width="9.140625" style="83"/>
    <col min="8427" max="8427" width="37" style="83" customWidth="1"/>
    <col min="8428" max="8428" width="12.28515625" style="83" customWidth="1"/>
    <col min="8429" max="8429" width="12.85546875" style="83" customWidth="1"/>
    <col min="8430" max="8430" width="1.140625" style="83" customWidth="1"/>
    <col min="8431" max="8432" width="12.85546875" style="83" customWidth="1"/>
    <col min="8433" max="8433" width="9.140625" style="83" customWidth="1"/>
    <col min="8434" max="8435" width="9.140625" style="83"/>
    <col min="8436" max="8436" width="2.5703125" style="83" customWidth="1"/>
    <col min="8437" max="8439" width="9.140625" style="83"/>
    <col min="8440" max="8440" width="11.5703125" style="83" bestFit="1" customWidth="1"/>
    <col min="8441" max="8441" width="11.42578125" style="83" bestFit="1" customWidth="1"/>
    <col min="8442" max="8442" width="1.42578125" style="83" customWidth="1"/>
    <col min="8443" max="8682" width="9.140625" style="83"/>
    <col min="8683" max="8683" width="37" style="83" customWidth="1"/>
    <col min="8684" max="8684" width="12.28515625" style="83" customWidth="1"/>
    <col min="8685" max="8685" width="12.85546875" style="83" customWidth="1"/>
    <col min="8686" max="8686" width="1.140625" style="83" customWidth="1"/>
    <col min="8687" max="8688" width="12.85546875" style="83" customWidth="1"/>
    <col min="8689" max="8689" width="9.140625" style="83" customWidth="1"/>
    <col min="8690" max="8691" width="9.140625" style="83"/>
    <col min="8692" max="8692" width="2.5703125" style="83" customWidth="1"/>
    <col min="8693" max="8695" width="9.140625" style="83"/>
    <col min="8696" max="8696" width="11.5703125" style="83" bestFit="1" customWidth="1"/>
    <col min="8697" max="8697" width="11.42578125" style="83" bestFit="1" customWidth="1"/>
    <col min="8698" max="8698" width="1.42578125" style="83" customWidth="1"/>
    <col min="8699" max="8938" width="9.140625" style="83"/>
    <col min="8939" max="8939" width="37" style="83" customWidth="1"/>
    <col min="8940" max="8940" width="12.28515625" style="83" customWidth="1"/>
    <col min="8941" max="8941" width="12.85546875" style="83" customWidth="1"/>
    <col min="8942" max="8942" width="1.140625" style="83" customWidth="1"/>
    <col min="8943" max="8944" width="12.85546875" style="83" customWidth="1"/>
    <col min="8945" max="8945" width="9.140625" style="83" customWidth="1"/>
    <col min="8946" max="8947" width="9.140625" style="83"/>
    <col min="8948" max="8948" width="2.5703125" style="83" customWidth="1"/>
    <col min="8949" max="8951" width="9.140625" style="83"/>
    <col min="8952" max="8952" width="11.5703125" style="83" bestFit="1" customWidth="1"/>
    <col min="8953" max="8953" width="11.42578125" style="83" bestFit="1" customWidth="1"/>
    <col min="8954" max="8954" width="1.42578125" style="83" customWidth="1"/>
    <col min="8955" max="9194" width="9.140625" style="83"/>
    <col min="9195" max="9195" width="37" style="83" customWidth="1"/>
    <col min="9196" max="9196" width="12.28515625" style="83" customWidth="1"/>
    <col min="9197" max="9197" width="12.85546875" style="83" customWidth="1"/>
    <col min="9198" max="9198" width="1.140625" style="83" customWidth="1"/>
    <col min="9199" max="9200" width="12.85546875" style="83" customWidth="1"/>
    <col min="9201" max="9201" width="9.140625" style="83" customWidth="1"/>
    <col min="9202" max="9203" width="9.140625" style="83"/>
    <col min="9204" max="9204" width="2.5703125" style="83" customWidth="1"/>
    <col min="9205" max="9207" width="9.140625" style="83"/>
    <col min="9208" max="9208" width="11.5703125" style="83" bestFit="1" customWidth="1"/>
    <col min="9209" max="9209" width="11.42578125" style="83" bestFit="1" customWidth="1"/>
    <col min="9210" max="9210" width="1.42578125" style="83" customWidth="1"/>
    <col min="9211" max="9450" width="9.140625" style="83"/>
    <col min="9451" max="9451" width="37" style="83" customWidth="1"/>
    <col min="9452" max="9452" width="12.28515625" style="83" customWidth="1"/>
    <col min="9453" max="9453" width="12.85546875" style="83" customWidth="1"/>
    <col min="9454" max="9454" width="1.140625" style="83" customWidth="1"/>
    <col min="9455" max="9456" width="12.85546875" style="83" customWidth="1"/>
    <col min="9457" max="9457" width="9.140625" style="83" customWidth="1"/>
    <col min="9458" max="9459" width="9.140625" style="83"/>
    <col min="9460" max="9460" width="2.5703125" style="83" customWidth="1"/>
    <col min="9461" max="9463" width="9.140625" style="83"/>
    <col min="9464" max="9464" width="11.5703125" style="83" bestFit="1" customWidth="1"/>
    <col min="9465" max="9465" width="11.42578125" style="83" bestFit="1" customWidth="1"/>
    <col min="9466" max="9466" width="1.42578125" style="83" customWidth="1"/>
    <col min="9467" max="9706" width="9.140625" style="83"/>
    <col min="9707" max="9707" width="37" style="83" customWidth="1"/>
    <col min="9708" max="9708" width="12.28515625" style="83" customWidth="1"/>
    <col min="9709" max="9709" width="12.85546875" style="83" customWidth="1"/>
    <col min="9710" max="9710" width="1.140625" style="83" customWidth="1"/>
    <col min="9711" max="9712" width="12.85546875" style="83" customWidth="1"/>
    <col min="9713" max="9713" width="9.140625" style="83" customWidth="1"/>
    <col min="9714" max="9715" width="9.140625" style="83"/>
    <col min="9716" max="9716" width="2.5703125" style="83" customWidth="1"/>
    <col min="9717" max="9719" width="9.140625" style="83"/>
    <col min="9720" max="9720" width="11.5703125" style="83" bestFit="1" customWidth="1"/>
    <col min="9721" max="9721" width="11.42578125" style="83" bestFit="1" customWidth="1"/>
    <col min="9722" max="9722" width="1.42578125" style="83" customWidth="1"/>
    <col min="9723" max="9962" width="9.140625" style="83"/>
    <col min="9963" max="9963" width="37" style="83" customWidth="1"/>
    <col min="9964" max="9964" width="12.28515625" style="83" customWidth="1"/>
    <col min="9965" max="9965" width="12.85546875" style="83" customWidth="1"/>
    <col min="9966" max="9966" width="1.140625" style="83" customWidth="1"/>
    <col min="9967" max="9968" width="12.85546875" style="83" customWidth="1"/>
    <col min="9969" max="9969" width="9.140625" style="83" customWidth="1"/>
    <col min="9970" max="9971" width="9.140625" style="83"/>
    <col min="9972" max="9972" width="2.5703125" style="83" customWidth="1"/>
    <col min="9973" max="9975" width="9.140625" style="83"/>
    <col min="9976" max="9976" width="11.5703125" style="83" bestFit="1" customWidth="1"/>
    <col min="9977" max="9977" width="11.42578125" style="83" bestFit="1" customWidth="1"/>
    <col min="9978" max="9978" width="1.42578125" style="83" customWidth="1"/>
    <col min="9979" max="10218" width="9.140625" style="83"/>
    <col min="10219" max="10219" width="37" style="83" customWidth="1"/>
    <col min="10220" max="10220" width="12.28515625" style="83" customWidth="1"/>
    <col min="10221" max="10221" width="12.85546875" style="83" customWidth="1"/>
    <col min="10222" max="10222" width="1.140625" style="83" customWidth="1"/>
    <col min="10223" max="10224" width="12.85546875" style="83" customWidth="1"/>
    <col min="10225" max="10225" width="9.140625" style="83" customWidth="1"/>
    <col min="10226" max="10227" width="9.140625" style="83"/>
    <col min="10228" max="10228" width="2.5703125" style="83" customWidth="1"/>
    <col min="10229" max="10231" width="9.140625" style="83"/>
    <col min="10232" max="10232" width="11.5703125" style="83" bestFit="1" customWidth="1"/>
    <col min="10233" max="10233" width="11.42578125" style="83" bestFit="1" customWidth="1"/>
    <col min="10234" max="10234" width="1.42578125" style="83" customWidth="1"/>
    <col min="10235" max="10474" width="9.140625" style="83"/>
    <col min="10475" max="10475" width="37" style="83" customWidth="1"/>
    <col min="10476" max="10476" width="12.28515625" style="83" customWidth="1"/>
    <col min="10477" max="10477" width="12.85546875" style="83" customWidth="1"/>
    <col min="10478" max="10478" width="1.140625" style="83" customWidth="1"/>
    <col min="10479" max="10480" width="12.85546875" style="83" customWidth="1"/>
    <col min="10481" max="10481" width="9.140625" style="83" customWidth="1"/>
    <col min="10482" max="10483" width="9.140625" style="83"/>
    <col min="10484" max="10484" width="2.5703125" style="83" customWidth="1"/>
    <col min="10485" max="10487" width="9.140625" style="83"/>
    <col min="10488" max="10488" width="11.5703125" style="83" bestFit="1" customWidth="1"/>
    <col min="10489" max="10489" width="11.42578125" style="83" bestFit="1" customWidth="1"/>
    <col min="10490" max="10490" width="1.42578125" style="83" customWidth="1"/>
    <col min="10491" max="10730" width="9.140625" style="83"/>
    <col min="10731" max="10731" width="37" style="83" customWidth="1"/>
    <col min="10732" max="10732" width="12.28515625" style="83" customWidth="1"/>
    <col min="10733" max="10733" width="12.85546875" style="83" customWidth="1"/>
    <col min="10734" max="10734" width="1.140625" style="83" customWidth="1"/>
    <col min="10735" max="10736" width="12.85546875" style="83" customWidth="1"/>
    <col min="10737" max="10737" width="9.140625" style="83" customWidth="1"/>
    <col min="10738" max="10739" width="9.140625" style="83"/>
    <col min="10740" max="10740" width="2.5703125" style="83" customWidth="1"/>
    <col min="10741" max="10743" width="9.140625" style="83"/>
    <col min="10744" max="10744" width="11.5703125" style="83" bestFit="1" customWidth="1"/>
    <col min="10745" max="10745" width="11.42578125" style="83" bestFit="1" customWidth="1"/>
    <col min="10746" max="10746" width="1.42578125" style="83" customWidth="1"/>
    <col min="10747" max="10986" width="9.140625" style="83"/>
    <col min="10987" max="10987" width="37" style="83" customWidth="1"/>
    <col min="10988" max="10988" width="12.28515625" style="83" customWidth="1"/>
    <col min="10989" max="10989" width="12.85546875" style="83" customWidth="1"/>
    <col min="10990" max="10990" width="1.140625" style="83" customWidth="1"/>
    <col min="10991" max="10992" width="12.85546875" style="83" customWidth="1"/>
    <col min="10993" max="10993" width="9.140625" style="83" customWidth="1"/>
    <col min="10994" max="10995" width="9.140625" style="83"/>
    <col min="10996" max="10996" width="2.5703125" style="83" customWidth="1"/>
    <col min="10997" max="10999" width="9.140625" style="83"/>
    <col min="11000" max="11000" width="11.5703125" style="83" bestFit="1" customWidth="1"/>
    <col min="11001" max="11001" width="11.42578125" style="83" bestFit="1" customWidth="1"/>
    <col min="11002" max="11002" width="1.42578125" style="83" customWidth="1"/>
    <col min="11003" max="11242" width="9.140625" style="83"/>
    <col min="11243" max="11243" width="37" style="83" customWidth="1"/>
    <col min="11244" max="11244" width="12.28515625" style="83" customWidth="1"/>
    <col min="11245" max="11245" width="12.85546875" style="83" customWidth="1"/>
    <col min="11246" max="11246" width="1.140625" style="83" customWidth="1"/>
    <col min="11247" max="11248" width="12.85546875" style="83" customWidth="1"/>
    <col min="11249" max="11249" width="9.140625" style="83" customWidth="1"/>
    <col min="11250" max="11251" width="9.140625" style="83"/>
    <col min="11252" max="11252" width="2.5703125" style="83" customWidth="1"/>
    <col min="11253" max="11255" width="9.140625" style="83"/>
    <col min="11256" max="11256" width="11.5703125" style="83" bestFit="1" customWidth="1"/>
    <col min="11257" max="11257" width="11.42578125" style="83" bestFit="1" customWidth="1"/>
    <col min="11258" max="11258" width="1.42578125" style="83" customWidth="1"/>
    <col min="11259" max="11498" width="9.140625" style="83"/>
    <col min="11499" max="11499" width="37" style="83" customWidth="1"/>
    <col min="11500" max="11500" width="12.28515625" style="83" customWidth="1"/>
    <col min="11501" max="11501" width="12.85546875" style="83" customWidth="1"/>
    <col min="11502" max="11502" width="1.140625" style="83" customWidth="1"/>
    <col min="11503" max="11504" width="12.85546875" style="83" customWidth="1"/>
    <col min="11505" max="11505" width="9.140625" style="83" customWidth="1"/>
    <col min="11506" max="11507" width="9.140625" style="83"/>
    <col min="11508" max="11508" width="2.5703125" style="83" customWidth="1"/>
    <col min="11509" max="11511" width="9.140625" style="83"/>
    <col min="11512" max="11512" width="11.5703125" style="83" bestFit="1" customWidth="1"/>
    <col min="11513" max="11513" width="11.42578125" style="83" bestFit="1" customWidth="1"/>
    <col min="11514" max="11514" width="1.42578125" style="83" customWidth="1"/>
    <col min="11515" max="11754" width="9.140625" style="83"/>
    <col min="11755" max="11755" width="37" style="83" customWidth="1"/>
    <col min="11756" max="11756" width="12.28515625" style="83" customWidth="1"/>
    <col min="11757" max="11757" width="12.85546875" style="83" customWidth="1"/>
    <col min="11758" max="11758" width="1.140625" style="83" customWidth="1"/>
    <col min="11759" max="11760" width="12.85546875" style="83" customWidth="1"/>
    <col min="11761" max="11761" width="9.140625" style="83" customWidth="1"/>
    <col min="11762" max="11763" width="9.140625" style="83"/>
    <col min="11764" max="11764" width="2.5703125" style="83" customWidth="1"/>
    <col min="11765" max="11767" width="9.140625" style="83"/>
    <col min="11768" max="11768" width="11.5703125" style="83" bestFit="1" customWidth="1"/>
    <col min="11769" max="11769" width="11.42578125" style="83" bestFit="1" customWidth="1"/>
    <col min="11770" max="11770" width="1.42578125" style="83" customWidth="1"/>
    <col min="11771" max="12010" width="9.140625" style="83"/>
    <col min="12011" max="12011" width="37" style="83" customWidth="1"/>
    <col min="12012" max="12012" width="12.28515625" style="83" customWidth="1"/>
    <col min="12013" max="12013" width="12.85546875" style="83" customWidth="1"/>
    <col min="12014" max="12014" width="1.140625" style="83" customWidth="1"/>
    <col min="12015" max="12016" width="12.85546875" style="83" customWidth="1"/>
    <col min="12017" max="12017" width="9.140625" style="83" customWidth="1"/>
    <col min="12018" max="12019" width="9.140625" style="83"/>
    <col min="12020" max="12020" width="2.5703125" style="83" customWidth="1"/>
    <col min="12021" max="12023" width="9.140625" style="83"/>
    <col min="12024" max="12024" width="11.5703125" style="83" bestFit="1" customWidth="1"/>
    <col min="12025" max="12025" width="11.42578125" style="83" bestFit="1" customWidth="1"/>
    <col min="12026" max="12026" width="1.42578125" style="83" customWidth="1"/>
    <col min="12027" max="12266" width="9.140625" style="83"/>
    <col min="12267" max="12267" width="37" style="83" customWidth="1"/>
    <col min="12268" max="12268" width="12.28515625" style="83" customWidth="1"/>
    <col min="12269" max="12269" width="12.85546875" style="83" customWidth="1"/>
    <col min="12270" max="12270" width="1.140625" style="83" customWidth="1"/>
    <col min="12271" max="12272" width="12.85546875" style="83" customWidth="1"/>
    <col min="12273" max="12273" width="9.140625" style="83" customWidth="1"/>
    <col min="12274" max="12275" width="9.140625" style="83"/>
    <col min="12276" max="12276" width="2.5703125" style="83" customWidth="1"/>
    <col min="12277" max="12279" width="9.140625" style="83"/>
    <col min="12280" max="12280" width="11.5703125" style="83" bestFit="1" customWidth="1"/>
    <col min="12281" max="12281" width="11.42578125" style="83" bestFit="1" customWidth="1"/>
    <col min="12282" max="12282" width="1.42578125" style="83" customWidth="1"/>
    <col min="12283" max="12522" width="9.140625" style="83"/>
    <col min="12523" max="12523" width="37" style="83" customWidth="1"/>
    <col min="12524" max="12524" width="12.28515625" style="83" customWidth="1"/>
    <col min="12525" max="12525" width="12.85546875" style="83" customWidth="1"/>
    <col min="12526" max="12526" width="1.140625" style="83" customWidth="1"/>
    <col min="12527" max="12528" width="12.85546875" style="83" customWidth="1"/>
    <col min="12529" max="12529" width="9.140625" style="83" customWidth="1"/>
    <col min="12530" max="12531" width="9.140625" style="83"/>
    <col min="12532" max="12532" width="2.5703125" style="83" customWidth="1"/>
    <col min="12533" max="12535" width="9.140625" style="83"/>
    <col min="12536" max="12536" width="11.5703125" style="83" bestFit="1" customWidth="1"/>
    <col min="12537" max="12537" width="11.42578125" style="83" bestFit="1" customWidth="1"/>
    <col min="12538" max="12538" width="1.42578125" style="83" customWidth="1"/>
    <col min="12539" max="12778" width="9.140625" style="83"/>
    <col min="12779" max="12779" width="37" style="83" customWidth="1"/>
    <col min="12780" max="12780" width="12.28515625" style="83" customWidth="1"/>
    <col min="12781" max="12781" width="12.85546875" style="83" customWidth="1"/>
    <col min="12782" max="12782" width="1.140625" style="83" customWidth="1"/>
    <col min="12783" max="12784" width="12.85546875" style="83" customWidth="1"/>
    <col min="12785" max="12785" width="9.140625" style="83" customWidth="1"/>
    <col min="12786" max="12787" width="9.140625" style="83"/>
    <col min="12788" max="12788" width="2.5703125" style="83" customWidth="1"/>
    <col min="12789" max="12791" width="9.140625" style="83"/>
    <col min="12792" max="12792" width="11.5703125" style="83" bestFit="1" customWidth="1"/>
    <col min="12793" max="12793" width="11.42578125" style="83" bestFit="1" customWidth="1"/>
    <col min="12794" max="12794" width="1.42578125" style="83" customWidth="1"/>
    <col min="12795" max="13034" width="9.140625" style="83"/>
    <col min="13035" max="13035" width="37" style="83" customWidth="1"/>
    <col min="13036" max="13036" width="12.28515625" style="83" customWidth="1"/>
    <col min="13037" max="13037" width="12.85546875" style="83" customWidth="1"/>
    <col min="13038" max="13038" width="1.140625" style="83" customWidth="1"/>
    <col min="13039" max="13040" width="12.85546875" style="83" customWidth="1"/>
    <col min="13041" max="13041" width="9.140625" style="83" customWidth="1"/>
    <col min="13042" max="13043" width="9.140625" style="83"/>
    <col min="13044" max="13044" width="2.5703125" style="83" customWidth="1"/>
    <col min="13045" max="13047" width="9.140625" style="83"/>
    <col min="13048" max="13048" width="11.5703125" style="83" bestFit="1" customWidth="1"/>
    <col min="13049" max="13049" width="11.42578125" style="83" bestFit="1" customWidth="1"/>
    <col min="13050" max="13050" width="1.42578125" style="83" customWidth="1"/>
    <col min="13051" max="13290" width="9.140625" style="83"/>
    <col min="13291" max="13291" width="37" style="83" customWidth="1"/>
    <col min="13292" max="13292" width="12.28515625" style="83" customWidth="1"/>
    <col min="13293" max="13293" width="12.85546875" style="83" customWidth="1"/>
    <col min="13294" max="13294" width="1.140625" style="83" customWidth="1"/>
    <col min="13295" max="13296" width="12.85546875" style="83" customWidth="1"/>
    <col min="13297" max="13297" width="9.140625" style="83" customWidth="1"/>
    <col min="13298" max="13299" width="9.140625" style="83"/>
    <col min="13300" max="13300" width="2.5703125" style="83" customWidth="1"/>
    <col min="13301" max="13303" width="9.140625" style="83"/>
    <col min="13304" max="13304" width="11.5703125" style="83" bestFit="1" customWidth="1"/>
    <col min="13305" max="13305" width="11.42578125" style="83" bestFit="1" customWidth="1"/>
    <col min="13306" max="13306" width="1.42578125" style="83" customWidth="1"/>
    <col min="13307" max="13546" width="9.140625" style="83"/>
    <col min="13547" max="13547" width="37" style="83" customWidth="1"/>
    <col min="13548" max="13548" width="12.28515625" style="83" customWidth="1"/>
    <col min="13549" max="13549" width="12.85546875" style="83" customWidth="1"/>
    <col min="13550" max="13550" width="1.140625" style="83" customWidth="1"/>
    <col min="13551" max="13552" width="12.85546875" style="83" customWidth="1"/>
    <col min="13553" max="13553" width="9.140625" style="83" customWidth="1"/>
    <col min="13554" max="13555" width="9.140625" style="83"/>
    <col min="13556" max="13556" width="2.5703125" style="83" customWidth="1"/>
    <col min="13557" max="13559" width="9.140625" style="83"/>
    <col min="13560" max="13560" width="11.5703125" style="83" bestFit="1" customWidth="1"/>
    <col min="13561" max="13561" width="11.42578125" style="83" bestFit="1" customWidth="1"/>
    <col min="13562" max="13562" width="1.42578125" style="83" customWidth="1"/>
    <col min="13563" max="13802" width="9.140625" style="83"/>
    <col min="13803" max="13803" width="37" style="83" customWidth="1"/>
    <col min="13804" max="13804" width="12.28515625" style="83" customWidth="1"/>
    <col min="13805" max="13805" width="12.85546875" style="83" customWidth="1"/>
    <col min="13806" max="13806" width="1.140625" style="83" customWidth="1"/>
    <col min="13807" max="13808" width="12.85546875" style="83" customWidth="1"/>
    <col min="13809" max="13809" width="9.140625" style="83" customWidth="1"/>
    <col min="13810" max="13811" width="9.140625" style="83"/>
    <col min="13812" max="13812" width="2.5703125" style="83" customWidth="1"/>
    <col min="13813" max="13815" width="9.140625" style="83"/>
    <col min="13816" max="13816" width="11.5703125" style="83" bestFit="1" customWidth="1"/>
    <col min="13817" max="13817" width="11.42578125" style="83" bestFit="1" customWidth="1"/>
    <col min="13818" max="13818" width="1.42578125" style="83" customWidth="1"/>
    <col min="13819" max="14058" width="9.140625" style="83"/>
    <col min="14059" max="14059" width="37" style="83" customWidth="1"/>
    <col min="14060" max="14060" width="12.28515625" style="83" customWidth="1"/>
    <col min="14061" max="14061" width="12.85546875" style="83" customWidth="1"/>
    <col min="14062" max="14062" width="1.140625" style="83" customWidth="1"/>
    <col min="14063" max="14064" width="12.85546875" style="83" customWidth="1"/>
    <col min="14065" max="14065" width="9.140625" style="83" customWidth="1"/>
    <col min="14066" max="14067" width="9.140625" style="83"/>
    <col min="14068" max="14068" width="2.5703125" style="83" customWidth="1"/>
    <col min="14069" max="14071" width="9.140625" style="83"/>
    <col min="14072" max="14072" width="11.5703125" style="83" bestFit="1" customWidth="1"/>
    <col min="14073" max="14073" width="11.42578125" style="83" bestFit="1" customWidth="1"/>
    <col min="14074" max="14074" width="1.42578125" style="83" customWidth="1"/>
    <col min="14075" max="14314" width="9.140625" style="83"/>
    <col min="14315" max="14315" width="37" style="83" customWidth="1"/>
    <col min="14316" max="14316" width="12.28515625" style="83" customWidth="1"/>
    <col min="14317" max="14317" width="12.85546875" style="83" customWidth="1"/>
    <col min="14318" max="14318" width="1.140625" style="83" customWidth="1"/>
    <col min="14319" max="14320" width="12.85546875" style="83" customWidth="1"/>
    <col min="14321" max="14321" width="9.140625" style="83" customWidth="1"/>
    <col min="14322" max="14323" width="9.140625" style="83"/>
    <col min="14324" max="14324" width="2.5703125" style="83" customWidth="1"/>
    <col min="14325" max="14327" width="9.140625" style="83"/>
    <col min="14328" max="14328" width="11.5703125" style="83" bestFit="1" customWidth="1"/>
    <col min="14329" max="14329" width="11.42578125" style="83" bestFit="1" customWidth="1"/>
    <col min="14330" max="14330" width="1.42578125" style="83" customWidth="1"/>
    <col min="14331" max="14570" width="9.140625" style="83"/>
    <col min="14571" max="14571" width="37" style="83" customWidth="1"/>
    <col min="14572" max="14572" width="12.28515625" style="83" customWidth="1"/>
    <col min="14573" max="14573" width="12.85546875" style="83" customWidth="1"/>
    <col min="14574" max="14574" width="1.140625" style="83" customWidth="1"/>
    <col min="14575" max="14576" width="12.85546875" style="83" customWidth="1"/>
    <col min="14577" max="14577" width="9.140625" style="83" customWidth="1"/>
    <col min="14578" max="14579" width="9.140625" style="83"/>
    <col min="14580" max="14580" width="2.5703125" style="83" customWidth="1"/>
    <col min="14581" max="14583" width="9.140625" style="83"/>
    <col min="14584" max="14584" width="11.5703125" style="83" bestFit="1" customWidth="1"/>
    <col min="14585" max="14585" width="11.42578125" style="83" bestFit="1" customWidth="1"/>
    <col min="14586" max="14586" width="1.42578125" style="83" customWidth="1"/>
    <col min="14587" max="14826" width="9.140625" style="83"/>
    <col min="14827" max="14827" width="37" style="83" customWidth="1"/>
    <col min="14828" max="14828" width="12.28515625" style="83" customWidth="1"/>
    <col min="14829" max="14829" width="12.85546875" style="83" customWidth="1"/>
    <col min="14830" max="14830" width="1.140625" style="83" customWidth="1"/>
    <col min="14831" max="14832" width="12.85546875" style="83" customWidth="1"/>
    <col min="14833" max="14833" width="9.140625" style="83" customWidth="1"/>
    <col min="14834" max="14835" width="9.140625" style="83"/>
    <col min="14836" max="14836" width="2.5703125" style="83" customWidth="1"/>
    <col min="14837" max="14839" width="9.140625" style="83"/>
    <col min="14840" max="14840" width="11.5703125" style="83" bestFit="1" customWidth="1"/>
    <col min="14841" max="14841" width="11.42578125" style="83" bestFit="1" customWidth="1"/>
    <col min="14842" max="14842" width="1.42578125" style="83" customWidth="1"/>
    <col min="14843" max="15082" width="9.140625" style="83"/>
    <col min="15083" max="15083" width="37" style="83" customWidth="1"/>
    <col min="15084" max="15084" width="12.28515625" style="83" customWidth="1"/>
    <col min="15085" max="15085" width="12.85546875" style="83" customWidth="1"/>
    <col min="15086" max="15086" width="1.140625" style="83" customWidth="1"/>
    <col min="15087" max="15088" width="12.85546875" style="83" customWidth="1"/>
    <col min="15089" max="15089" width="9.140625" style="83" customWidth="1"/>
    <col min="15090" max="15091" width="9.140625" style="83"/>
    <col min="15092" max="15092" width="2.5703125" style="83" customWidth="1"/>
    <col min="15093" max="15095" width="9.140625" style="83"/>
    <col min="15096" max="15096" width="11.5703125" style="83" bestFit="1" customWidth="1"/>
    <col min="15097" max="15097" width="11.42578125" style="83" bestFit="1" customWidth="1"/>
    <col min="15098" max="15098" width="1.42578125" style="83" customWidth="1"/>
    <col min="15099" max="15338" width="9.140625" style="83"/>
    <col min="15339" max="15339" width="37" style="83" customWidth="1"/>
    <col min="15340" max="15340" width="12.28515625" style="83" customWidth="1"/>
    <col min="15341" max="15341" width="12.85546875" style="83" customWidth="1"/>
    <col min="15342" max="15342" width="1.140625" style="83" customWidth="1"/>
    <col min="15343" max="15344" width="12.85546875" style="83" customWidth="1"/>
    <col min="15345" max="15345" width="9.140625" style="83" customWidth="1"/>
    <col min="15346" max="15347" width="9.140625" style="83"/>
    <col min="15348" max="15348" width="2.5703125" style="83" customWidth="1"/>
    <col min="15349" max="15351" width="9.140625" style="83"/>
    <col min="15352" max="15352" width="11.5703125" style="83" bestFit="1" customWidth="1"/>
    <col min="15353" max="15353" width="11.42578125" style="83" bestFit="1" customWidth="1"/>
    <col min="15354" max="15354" width="1.42578125" style="83" customWidth="1"/>
    <col min="15355" max="15594" width="9.140625" style="83"/>
    <col min="15595" max="15595" width="37" style="83" customWidth="1"/>
    <col min="15596" max="15596" width="12.28515625" style="83" customWidth="1"/>
    <col min="15597" max="15597" width="12.85546875" style="83" customWidth="1"/>
    <col min="15598" max="15598" width="1.140625" style="83" customWidth="1"/>
    <col min="15599" max="15600" width="12.85546875" style="83" customWidth="1"/>
    <col min="15601" max="15601" width="9.140625" style="83" customWidth="1"/>
    <col min="15602" max="15603" width="9.140625" style="83"/>
    <col min="15604" max="15604" width="2.5703125" style="83" customWidth="1"/>
    <col min="15605" max="15607" width="9.140625" style="83"/>
    <col min="15608" max="15608" width="11.5703125" style="83" bestFit="1" customWidth="1"/>
    <col min="15609" max="15609" width="11.42578125" style="83" bestFit="1" customWidth="1"/>
    <col min="15610" max="15610" width="1.42578125" style="83" customWidth="1"/>
    <col min="15611" max="15850" width="9.140625" style="83"/>
    <col min="15851" max="15851" width="37" style="83" customWidth="1"/>
    <col min="15852" max="15852" width="12.28515625" style="83" customWidth="1"/>
    <col min="15853" max="15853" width="12.85546875" style="83" customWidth="1"/>
    <col min="15854" max="15854" width="1.140625" style="83" customWidth="1"/>
    <col min="15855" max="15856" width="12.85546875" style="83" customWidth="1"/>
    <col min="15857" max="15857" width="9.140625" style="83" customWidth="1"/>
    <col min="15858" max="15859" width="9.140625" style="83"/>
    <col min="15860" max="15860" width="2.5703125" style="83" customWidth="1"/>
    <col min="15861" max="15863" width="9.140625" style="83"/>
    <col min="15864" max="15864" width="11.5703125" style="83" bestFit="1" customWidth="1"/>
    <col min="15865" max="15865" width="11.42578125" style="83" bestFit="1" customWidth="1"/>
    <col min="15866" max="15866" width="1.42578125" style="83" customWidth="1"/>
    <col min="15867" max="16106" width="9.140625" style="83"/>
    <col min="16107" max="16107" width="37" style="83" customWidth="1"/>
    <col min="16108" max="16108" width="12.28515625" style="83" customWidth="1"/>
    <col min="16109" max="16109" width="12.85546875" style="83" customWidth="1"/>
    <col min="16110" max="16110" width="1.140625" style="83" customWidth="1"/>
    <col min="16111" max="16112" width="12.85546875" style="83" customWidth="1"/>
    <col min="16113" max="16113" width="9.140625" style="83" customWidth="1"/>
    <col min="16114" max="16115" width="9.140625" style="83"/>
    <col min="16116" max="16116" width="2.5703125" style="83" customWidth="1"/>
    <col min="16117" max="16119" width="9.140625" style="83"/>
    <col min="16120" max="16120" width="11.5703125" style="83" bestFit="1" customWidth="1"/>
    <col min="16121" max="16121" width="11.42578125" style="83" bestFit="1" customWidth="1"/>
    <col min="16122" max="16122" width="1.42578125" style="83" customWidth="1"/>
    <col min="16123" max="16384" width="9.140625" style="83"/>
  </cols>
  <sheetData>
    <row r="1" spans="1:6" s="469" customFormat="1" ht="30.75" customHeight="1">
      <c r="A1" s="672">
        <v>2</v>
      </c>
      <c r="B1" s="672"/>
      <c r="C1" s="672"/>
      <c r="D1" s="672"/>
      <c r="E1" s="672"/>
      <c r="F1" s="226"/>
    </row>
    <row r="2" spans="1:6" s="469" customFormat="1" ht="21" customHeight="1">
      <c r="A2" s="673" t="s">
        <v>160</v>
      </c>
      <c r="B2" s="673"/>
      <c r="C2" s="673"/>
      <c r="D2" s="673"/>
      <c r="E2" s="673"/>
      <c r="F2" s="328"/>
    </row>
    <row r="3" spans="1:6" s="469" customFormat="1" ht="14.25" customHeight="1">
      <c r="A3" s="477"/>
      <c r="B3" s="477"/>
      <c r="C3" s="477"/>
      <c r="D3" s="477"/>
      <c r="E3" s="83"/>
      <c r="F3" s="83"/>
    </row>
    <row r="4" spans="1:6" s="469" customFormat="1" ht="25.5" customHeight="1">
      <c r="A4" s="681"/>
      <c r="B4" s="683">
        <v>2016</v>
      </c>
      <c r="C4" s="683"/>
      <c r="D4" s="331"/>
      <c r="E4" s="684">
        <v>2020</v>
      </c>
      <c r="F4" s="684"/>
    </row>
    <row r="5" spans="1:6" s="469" customFormat="1" ht="45" customHeight="1">
      <c r="A5" s="682"/>
      <c r="B5" s="337" t="s">
        <v>182</v>
      </c>
      <c r="C5" s="337" t="s">
        <v>183</v>
      </c>
      <c r="D5" s="338"/>
      <c r="E5" s="337" t="s">
        <v>182</v>
      </c>
      <c r="F5" s="337" t="s">
        <v>183</v>
      </c>
    </row>
    <row r="6" spans="1:6" s="473" customFormat="1" ht="33" customHeight="1">
      <c r="A6" s="174" t="s">
        <v>1</v>
      </c>
      <c r="B6" s="506">
        <v>8978</v>
      </c>
      <c r="C6" s="506">
        <v>79898</v>
      </c>
      <c r="D6" s="506"/>
      <c r="E6" s="507">
        <v>8297</v>
      </c>
      <c r="F6" s="507">
        <v>66206</v>
      </c>
    </row>
    <row r="7" spans="1:6" s="473" customFormat="1" ht="26.25" customHeight="1">
      <c r="A7" s="174" t="s">
        <v>16</v>
      </c>
      <c r="B7" s="506">
        <v>1901</v>
      </c>
      <c r="C7" s="506">
        <v>15073</v>
      </c>
      <c r="D7" s="506"/>
      <c r="E7" s="507">
        <v>1769</v>
      </c>
      <c r="F7" s="507">
        <v>13661</v>
      </c>
    </row>
    <row r="8" spans="1:6" s="473" customFormat="1" ht="18" customHeight="1">
      <c r="A8" s="69" t="s">
        <v>17</v>
      </c>
      <c r="B8" s="508">
        <v>386</v>
      </c>
      <c r="C8" s="508">
        <v>2536</v>
      </c>
      <c r="D8" s="508"/>
      <c r="E8" s="509">
        <v>383</v>
      </c>
      <c r="F8" s="509">
        <v>2365</v>
      </c>
    </row>
    <row r="9" spans="1:6" s="473" customFormat="1" ht="18" customHeight="1">
      <c r="A9" s="69" t="s">
        <v>18</v>
      </c>
      <c r="B9" s="508">
        <v>112</v>
      </c>
      <c r="C9" s="508">
        <v>1090</v>
      </c>
      <c r="D9" s="508"/>
      <c r="E9" s="509">
        <v>105</v>
      </c>
      <c r="F9" s="509">
        <v>901</v>
      </c>
    </row>
    <row r="10" spans="1:6" s="473" customFormat="1" ht="18" customHeight="1">
      <c r="A10" s="69" t="s">
        <v>19</v>
      </c>
      <c r="B10" s="508">
        <v>97</v>
      </c>
      <c r="C10" s="508">
        <v>540</v>
      </c>
      <c r="D10" s="508"/>
      <c r="E10" s="509">
        <v>94</v>
      </c>
      <c r="F10" s="509">
        <v>519</v>
      </c>
    </row>
    <row r="11" spans="1:6" s="473" customFormat="1" ht="18" customHeight="1">
      <c r="A11" s="69" t="s">
        <v>20</v>
      </c>
      <c r="B11" s="508">
        <v>111</v>
      </c>
      <c r="C11" s="508">
        <v>879</v>
      </c>
      <c r="D11" s="508"/>
      <c r="E11" s="509">
        <v>98</v>
      </c>
      <c r="F11" s="509">
        <v>804</v>
      </c>
    </row>
    <row r="12" spans="1:6" s="473" customFormat="1" ht="18" customHeight="1">
      <c r="A12" s="69" t="s">
        <v>21</v>
      </c>
      <c r="B12" s="508">
        <v>227</v>
      </c>
      <c r="C12" s="508">
        <v>1085</v>
      </c>
      <c r="D12" s="508"/>
      <c r="E12" s="509">
        <v>178</v>
      </c>
      <c r="F12" s="509">
        <v>885</v>
      </c>
    </row>
    <row r="13" spans="1:6" s="473" customFormat="1" ht="18" customHeight="1">
      <c r="A13" s="69" t="s">
        <v>22</v>
      </c>
      <c r="B13" s="508">
        <v>143</v>
      </c>
      <c r="C13" s="508">
        <v>1167</v>
      </c>
      <c r="D13" s="508"/>
      <c r="E13" s="509">
        <v>141</v>
      </c>
      <c r="F13" s="509">
        <v>1162</v>
      </c>
    </row>
    <row r="14" spans="1:6" s="473" customFormat="1" ht="18" customHeight="1">
      <c r="A14" s="69" t="s">
        <v>23</v>
      </c>
      <c r="B14" s="508">
        <v>145</v>
      </c>
      <c r="C14" s="508">
        <v>780</v>
      </c>
      <c r="D14" s="508"/>
      <c r="E14" s="509">
        <v>139</v>
      </c>
      <c r="F14" s="509">
        <v>722</v>
      </c>
    </row>
    <row r="15" spans="1:6" s="473" customFormat="1" ht="18" customHeight="1">
      <c r="A15" s="69" t="s">
        <v>24</v>
      </c>
      <c r="B15" s="508">
        <v>267</v>
      </c>
      <c r="C15" s="508">
        <v>1613</v>
      </c>
      <c r="D15" s="508"/>
      <c r="E15" s="509">
        <v>241</v>
      </c>
      <c r="F15" s="509">
        <v>1550</v>
      </c>
    </row>
    <row r="16" spans="1:6" s="473" customFormat="1" ht="18" customHeight="1">
      <c r="A16" s="69" t="s">
        <v>25</v>
      </c>
      <c r="B16" s="508">
        <v>98</v>
      </c>
      <c r="C16" s="508">
        <v>1079</v>
      </c>
      <c r="D16" s="508"/>
      <c r="E16" s="509">
        <v>83</v>
      </c>
      <c r="F16" s="509">
        <v>489</v>
      </c>
    </row>
    <row r="17" spans="1:6" s="473" customFormat="1" ht="18" customHeight="1">
      <c r="A17" s="69" t="s">
        <v>26</v>
      </c>
      <c r="B17" s="508">
        <v>194</v>
      </c>
      <c r="C17" s="508">
        <v>2955</v>
      </c>
      <c r="D17" s="508"/>
      <c r="E17" s="509">
        <v>188</v>
      </c>
      <c r="F17" s="509">
        <v>2909</v>
      </c>
    </row>
    <row r="18" spans="1:6" s="473" customFormat="1" ht="18" customHeight="1">
      <c r="A18" s="69" t="s">
        <v>27</v>
      </c>
      <c r="B18" s="508">
        <v>121</v>
      </c>
      <c r="C18" s="508">
        <v>1349</v>
      </c>
      <c r="D18" s="508"/>
      <c r="E18" s="509">
        <v>119</v>
      </c>
      <c r="F18" s="509">
        <v>1355</v>
      </c>
    </row>
    <row r="19" spans="1:6" s="473" customFormat="1" ht="23.25" customHeight="1">
      <c r="A19" s="174" t="s">
        <v>9</v>
      </c>
      <c r="B19" s="506">
        <v>2283</v>
      </c>
      <c r="C19" s="506">
        <v>26894</v>
      </c>
      <c r="D19" s="506"/>
      <c r="E19" s="507">
        <v>2038</v>
      </c>
      <c r="F19" s="507">
        <v>20955</v>
      </c>
    </row>
    <row r="20" spans="1:6" s="473" customFormat="1" ht="18" customHeight="1">
      <c r="A20" s="69" t="s">
        <v>28</v>
      </c>
      <c r="B20" s="508">
        <v>177</v>
      </c>
      <c r="C20" s="508">
        <v>1808</v>
      </c>
      <c r="D20" s="508"/>
      <c r="E20" s="509">
        <v>175</v>
      </c>
      <c r="F20" s="509">
        <v>1810</v>
      </c>
    </row>
    <row r="21" spans="1:6" s="473" customFormat="1" ht="18" customHeight="1">
      <c r="A21" s="69" t="s">
        <v>29</v>
      </c>
      <c r="B21" s="508">
        <v>177</v>
      </c>
      <c r="C21" s="508">
        <v>2125</v>
      </c>
      <c r="D21" s="508"/>
      <c r="E21" s="509">
        <v>139</v>
      </c>
      <c r="F21" s="509">
        <v>1221</v>
      </c>
    </row>
    <row r="22" spans="1:6" s="473" customFormat="1" ht="18" customHeight="1">
      <c r="A22" s="69" t="s">
        <v>30</v>
      </c>
      <c r="B22" s="508">
        <v>110</v>
      </c>
      <c r="C22" s="508">
        <v>1236</v>
      </c>
      <c r="D22" s="508"/>
      <c r="E22" s="509">
        <v>96</v>
      </c>
      <c r="F22" s="509">
        <v>1115</v>
      </c>
    </row>
    <row r="23" spans="1:6" s="473" customFormat="1" ht="18" customHeight="1">
      <c r="A23" s="69" t="s">
        <v>31</v>
      </c>
      <c r="B23" s="508">
        <v>129</v>
      </c>
      <c r="C23" s="508">
        <v>1806</v>
      </c>
      <c r="D23" s="508"/>
      <c r="E23" s="509">
        <v>124</v>
      </c>
      <c r="F23" s="509">
        <v>1511</v>
      </c>
    </row>
    <row r="24" spans="1:6" s="473" customFormat="1" ht="18" customHeight="1">
      <c r="A24" s="69" t="s">
        <v>32</v>
      </c>
      <c r="B24" s="508">
        <v>143</v>
      </c>
      <c r="C24" s="508">
        <v>1649</v>
      </c>
      <c r="D24" s="508"/>
      <c r="E24" s="509">
        <v>127</v>
      </c>
      <c r="F24" s="509">
        <v>1203</v>
      </c>
    </row>
    <row r="25" spans="1:6" s="473" customFormat="1" ht="18" customHeight="1">
      <c r="A25" s="69" t="s">
        <v>33</v>
      </c>
      <c r="B25" s="508">
        <v>157</v>
      </c>
      <c r="C25" s="508">
        <v>1648</v>
      </c>
      <c r="D25" s="508"/>
      <c r="E25" s="509">
        <v>150</v>
      </c>
      <c r="F25" s="509">
        <v>1137</v>
      </c>
    </row>
    <row r="26" spans="1:6" s="473" customFormat="1" ht="18" customHeight="1">
      <c r="A26" s="69" t="s">
        <v>34</v>
      </c>
      <c r="B26" s="508">
        <v>140</v>
      </c>
      <c r="C26" s="508">
        <v>2227</v>
      </c>
      <c r="D26" s="508"/>
      <c r="E26" s="509">
        <v>137</v>
      </c>
      <c r="F26" s="509">
        <v>1809</v>
      </c>
    </row>
    <row r="27" spans="1:6" s="473" customFormat="1" ht="18" customHeight="1">
      <c r="A27" s="69" t="s">
        <v>35</v>
      </c>
      <c r="B27" s="508">
        <v>207</v>
      </c>
      <c r="C27" s="508">
        <v>2131</v>
      </c>
      <c r="D27" s="508"/>
      <c r="E27" s="509">
        <v>181</v>
      </c>
      <c r="F27" s="509">
        <v>1636</v>
      </c>
    </row>
    <row r="28" spans="1:6" s="473" customFormat="1" ht="18" customHeight="1">
      <c r="A28" s="69" t="s">
        <v>36</v>
      </c>
      <c r="B28" s="508">
        <v>204</v>
      </c>
      <c r="C28" s="508">
        <v>2296</v>
      </c>
      <c r="D28" s="508"/>
      <c r="E28" s="509">
        <v>184</v>
      </c>
      <c r="F28" s="509">
        <v>1802</v>
      </c>
    </row>
    <row r="29" spans="1:6" s="473" customFormat="1" ht="18" customHeight="1">
      <c r="A29" s="69" t="s">
        <v>37</v>
      </c>
      <c r="B29" s="508">
        <v>248</v>
      </c>
      <c r="C29" s="508">
        <v>2574</v>
      </c>
      <c r="D29" s="508"/>
      <c r="E29" s="509">
        <v>197</v>
      </c>
      <c r="F29" s="509">
        <v>2052</v>
      </c>
    </row>
    <row r="30" spans="1:6" s="473" customFormat="1" ht="18" customHeight="1">
      <c r="A30" s="69" t="s">
        <v>38</v>
      </c>
      <c r="B30" s="508">
        <v>116</v>
      </c>
      <c r="C30" s="508">
        <v>1570</v>
      </c>
      <c r="D30" s="508"/>
      <c r="E30" s="509">
        <v>115</v>
      </c>
      <c r="F30" s="509">
        <v>1269</v>
      </c>
    </row>
    <row r="31" spans="1:6" s="473" customFormat="1" ht="18" customHeight="1">
      <c r="A31" s="69" t="s">
        <v>39</v>
      </c>
      <c r="B31" s="508">
        <v>96</v>
      </c>
      <c r="C31" s="508">
        <v>1014</v>
      </c>
      <c r="D31" s="508"/>
      <c r="E31" s="509">
        <v>94</v>
      </c>
      <c r="F31" s="509">
        <v>871</v>
      </c>
    </row>
    <row r="32" spans="1:6" s="473" customFormat="1" ht="18" customHeight="1">
      <c r="A32" s="69" t="s">
        <v>40</v>
      </c>
      <c r="B32" s="508">
        <v>188</v>
      </c>
      <c r="C32" s="508">
        <v>3045</v>
      </c>
      <c r="D32" s="508"/>
      <c r="E32" s="509">
        <v>188</v>
      </c>
      <c r="F32" s="509">
        <v>2308</v>
      </c>
    </row>
    <row r="33" spans="1:6" s="473" customFormat="1" ht="18" customHeight="1">
      <c r="A33" s="69" t="s">
        <v>41</v>
      </c>
      <c r="B33" s="508">
        <v>191</v>
      </c>
      <c r="C33" s="508">
        <v>1765</v>
      </c>
      <c r="D33" s="508"/>
      <c r="E33" s="509">
        <v>131</v>
      </c>
      <c r="F33" s="509">
        <v>1211</v>
      </c>
    </row>
    <row r="34" spans="1:6" s="473" customFormat="1" ht="24.75" customHeight="1">
      <c r="A34" s="174" t="s">
        <v>10</v>
      </c>
      <c r="B34" s="506">
        <v>2436</v>
      </c>
      <c r="C34" s="506">
        <v>20164</v>
      </c>
      <c r="D34" s="506"/>
      <c r="E34" s="510">
        <v>2201</v>
      </c>
      <c r="F34" s="510">
        <v>15068</v>
      </c>
    </row>
    <row r="35" spans="1:6" s="473" customFormat="1" ht="18" customHeight="1">
      <c r="A35" s="69" t="s">
        <v>80</v>
      </c>
      <c r="B35" s="508">
        <v>577</v>
      </c>
      <c r="C35" s="508">
        <v>5395</v>
      </c>
      <c r="D35" s="508"/>
      <c r="E35" s="511">
        <v>481</v>
      </c>
      <c r="F35" s="511">
        <v>3532</v>
      </c>
    </row>
    <row r="36" spans="1:6" s="473" customFormat="1" ht="18" customHeight="1">
      <c r="A36" s="69" t="s">
        <v>44</v>
      </c>
      <c r="B36" s="508">
        <v>431</v>
      </c>
      <c r="C36" s="508">
        <v>5326</v>
      </c>
      <c r="D36" s="508"/>
      <c r="E36" s="511">
        <v>411</v>
      </c>
      <c r="F36" s="511">
        <v>3343</v>
      </c>
    </row>
    <row r="37" spans="1:6" s="473" customFormat="1" ht="18" customHeight="1">
      <c r="A37" s="69" t="s">
        <v>45</v>
      </c>
      <c r="B37" s="508">
        <v>230</v>
      </c>
      <c r="C37" s="508">
        <v>1826</v>
      </c>
      <c r="D37" s="508"/>
      <c r="E37" s="511">
        <v>182</v>
      </c>
      <c r="F37" s="511">
        <v>1645</v>
      </c>
    </row>
    <row r="38" spans="1:6" s="473" customFormat="1" ht="18" customHeight="1">
      <c r="A38" s="69" t="s">
        <v>46</v>
      </c>
      <c r="B38" s="508">
        <v>136</v>
      </c>
      <c r="C38" s="508">
        <v>1049</v>
      </c>
      <c r="D38" s="508"/>
      <c r="E38" s="511">
        <v>128</v>
      </c>
      <c r="F38" s="511">
        <v>940</v>
      </c>
    </row>
    <row r="39" spans="1:6" s="473" customFormat="1" ht="18" customHeight="1">
      <c r="A39" s="69" t="s">
        <v>47</v>
      </c>
      <c r="B39" s="508">
        <v>117</v>
      </c>
      <c r="C39" s="508">
        <v>860</v>
      </c>
      <c r="D39" s="508"/>
      <c r="E39" s="511">
        <v>101</v>
      </c>
      <c r="F39" s="511">
        <v>620</v>
      </c>
    </row>
    <row r="40" spans="1:6" s="473" customFormat="1" ht="18" customHeight="1">
      <c r="A40" s="69" t="s">
        <v>48</v>
      </c>
      <c r="B40" s="508">
        <v>105</v>
      </c>
      <c r="C40" s="508">
        <v>730</v>
      </c>
      <c r="D40" s="508"/>
      <c r="E40" s="511">
        <v>98</v>
      </c>
      <c r="F40" s="511">
        <v>677</v>
      </c>
    </row>
    <row r="41" spans="1:6" s="473" customFormat="1" ht="32.25" customHeight="1">
      <c r="A41" s="672">
        <v>2</v>
      </c>
      <c r="B41" s="672"/>
      <c r="C41" s="672"/>
      <c r="D41" s="672"/>
      <c r="E41" s="672"/>
      <c r="F41" s="226"/>
    </row>
    <row r="42" spans="1:6" s="473" customFormat="1" ht="15.6" customHeight="1">
      <c r="A42" s="673" t="s">
        <v>184</v>
      </c>
      <c r="B42" s="673"/>
      <c r="C42" s="673"/>
      <c r="D42" s="673"/>
      <c r="E42" s="673"/>
      <c r="F42" s="328"/>
    </row>
    <row r="43" spans="1:6" s="473" customFormat="1" ht="15.6" customHeight="1">
      <c r="A43" s="477"/>
      <c r="B43" s="477"/>
      <c r="C43" s="477"/>
      <c r="D43" s="477"/>
      <c r="E43" s="83"/>
      <c r="F43" s="83"/>
    </row>
    <row r="44" spans="1:6" s="469" customFormat="1" ht="26.25" customHeight="1">
      <c r="A44" s="681"/>
      <c r="B44" s="683">
        <v>2016</v>
      </c>
      <c r="C44" s="683"/>
      <c r="D44" s="331"/>
      <c r="E44" s="684">
        <v>2020</v>
      </c>
      <c r="F44" s="684"/>
    </row>
    <row r="45" spans="1:6" s="469" customFormat="1" ht="38.25" customHeight="1">
      <c r="A45" s="682"/>
      <c r="B45" s="337" t="s">
        <v>182</v>
      </c>
      <c r="C45" s="337" t="s">
        <v>183</v>
      </c>
      <c r="D45" s="338"/>
      <c r="E45" s="337" t="s">
        <v>182</v>
      </c>
      <c r="F45" s="337" t="s">
        <v>183</v>
      </c>
    </row>
    <row r="46" spans="1:6" s="473" customFormat="1" ht="26.25" customHeight="1">
      <c r="A46" s="69" t="s">
        <v>49</v>
      </c>
      <c r="B46" s="508">
        <v>11</v>
      </c>
      <c r="C46" s="508">
        <v>119</v>
      </c>
      <c r="D46" s="508"/>
      <c r="E46" s="509">
        <v>11</v>
      </c>
      <c r="F46" s="509">
        <v>113</v>
      </c>
    </row>
    <row r="47" spans="1:6" s="473" customFormat="1" ht="18" customHeight="1">
      <c r="A47" s="69" t="s">
        <v>50</v>
      </c>
      <c r="B47" s="508">
        <v>207</v>
      </c>
      <c r="C47" s="508">
        <v>1403</v>
      </c>
      <c r="D47" s="508"/>
      <c r="E47" s="509">
        <v>203</v>
      </c>
      <c r="F47" s="509">
        <v>1008</v>
      </c>
    </row>
    <row r="48" spans="1:6" s="473" customFormat="1" ht="18" customHeight="1">
      <c r="A48" s="69" t="s">
        <v>51</v>
      </c>
      <c r="B48" s="508">
        <v>166</v>
      </c>
      <c r="C48" s="508">
        <v>917</v>
      </c>
      <c r="D48" s="508"/>
      <c r="E48" s="509">
        <v>148</v>
      </c>
      <c r="F48" s="509">
        <v>785</v>
      </c>
    </row>
    <row r="49" spans="1:6" s="473" customFormat="1" ht="18" customHeight="1">
      <c r="A49" s="69" t="s">
        <v>52</v>
      </c>
      <c r="B49" s="508">
        <v>126</v>
      </c>
      <c r="C49" s="508">
        <v>860</v>
      </c>
      <c r="D49" s="508"/>
      <c r="E49" s="509">
        <v>117</v>
      </c>
      <c r="F49" s="509">
        <v>780</v>
      </c>
    </row>
    <row r="50" spans="1:6" s="473" customFormat="1" ht="18" customHeight="1">
      <c r="A50" s="69" t="s">
        <v>53</v>
      </c>
      <c r="B50" s="508">
        <v>88</v>
      </c>
      <c r="C50" s="508">
        <v>478</v>
      </c>
      <c r="D50" s="508"/>
      <c r="E50" s="509">
        <v>83</v>
      </c>
      <c r="F50" s="509">
        <v>449</v>
      </c>
    </row>
    <row r="51" spans="1:6" s="473" customFormat="1" ht="18" customHeight="1">
      <c r="A51" s="69" t="s">
        <v>81</v>
      </c>
      <c r="B51" s="508">
        <v>99</v>
      </c>
      <c r="C51" s="508">
        <v>495</v>
      </c>
      <c r="D51" s="508"/>
      <c r="E51" s="509">
        <v>98</v>
      </c>
      <c r="F51" s="509">
        <v>482</v>
      </c>
    </row>
    <row r="52" spans="1:6" s="473" customFormat="1" ht="18" customHeight="1">
      <c r="A52" s="69" t="s">
        <v>54</v>
      </c>
      <c r="B52" s="508">
        <v>47</v>
      </c>
      <c r="C52" s="508">
        <v>257</v>
      </c>
      <c r="D52" s="508"/>
      <c r="E52" s="509">
        <v>47</v>
      </c>
      <c r="F52" s="509">
        <v>257</v>
      </c>
    </row>
    <row r="53" spans="1:6" s="473" customFormat="1" ht="18" customHeight="1">
      <c r="A53" s="69" t="s">
        <v>55</v>
      </c>
      <c r="B53" s="508">
        <v>96</v>
      </c>
      <c r="C53" s="508">
        <v>449</v>
      </c>
      <c r="D53" s="508"/>
      <c r="E53" s="509">
        <v>93</v>
      </c>
      <c r="F53" s="509">
        <v>437</v>
      </c>
    </row>
    <row r="54" spans="1:6" s="473" customFormat="1" ht="23.25" customHeight="1">
      <c r="A54" s="174" t="s">
        <v>181</v>
      </c>
      <c r="B54" s="506">
        <v>600</v>
      </c>
      <c r="C54" s="506">
        <v>6156</v>
      </c>
      <c r="D54" s="506"/>
      <c r="E54" s="507">
        <v>590</v>
      </c>
      <c r="F54" s="507">
        <v>5438</v>
      </c>
    </row>
    <row r="55" spans="1:6" s="473" customFormat="1" ht="18" customHeight="1">
      <c r="A55" s="69" t="s">
        <v>56</v>
      </c>
      <c r="B55" s="508">
        <v>86</v>
      </c>
      <c r="C55" s="508">
        <v>702</v>
      </c>
      <c r="D55" s="508"/>
      <c r="E55" s="509">
        <v>85</v>
      </c>
      <c r="F55" s="509">
        <v>609</v>
      </c>
    </row>
    <row r="56" spans="1:6" s="473" customFormat="1" ht="18" customHeight="1">
      <c r="A56" s="69" t="s">
        <v>82</v>
      </c>
      <c r="B56" s="508">
        <v>184</v>
      </c>
      <c r="C56" s="508">
        <v>1683</v>
      </c>
      <c r="D56" s="508"/>
      <c r="E56" s="509">
        <v>182</v>
      </c>
      <c r="F56" s="509">
        <v>1240</v>
      </c>
    </row>
    <row r="57" spans="1:6" s="473" customFormat="1" ht="18" customHeight="1">
      <c r="A57" s="69" t="s">
        <v>58</v>
      </c>
      <c r="B57" s="508">
        <v>152</v>
      </c>
      <c r="C57" s="508">
        <v>2093</v>
      </c>
      <c r="D57" s="508"/>
      <c r="E57" s="509">
        <v>152</v>
      </c>
      <c r="F57" s="509">
        <v>2091</v>
      </c>
    </row>
    <row r="58" spans="1:6" s="473" customFormat="1" ht="18" customHeight="1">
      <c r="A58" s="69" t="s">
        <v>59</v>
      </c>
      <c r="B58" s="508">
        <v>61</v>
      </c>
      <c r="C58" s="508">
        <v>696</v>
      </c>
      <c r="D58" s="508"/>
      <c r="E58" s="509">
        <v>60</v>
      </c>
      <c r="F58" s="509">
        <v>624</v>
      </c>
    </row>
    <row r="59" spans="1:6" s="473" customFormat="1" ht="18" customHeight="1">
      <c r="A59" s="69" t="s">
        <v>60</v>
      </c>
      <c r="B59" s="508">
        <v>117</v>
      </c>
      <c r="C59" s="508">
        <v>982</v>
      </c>
      <c r="D59" s="508"/>
      <c r="E59" s="509">
        <v>111</v>
      </c>
      <c r="F59" s="509">
        <v>874</v>
      </c>
    </row>
    <row r="60" spans="1:6" s="473" customFormat="1" ht="22.5" customHeight="1">
      <c r="A60" s="174" t="s">
        <v>109</v>
      </c>
      <c r="B60" s="506">
        <v>465</v>
      </c>
      <c r="C60" s="506">
        <v>3001</v>
      </c>
      <c r="D60" s="506"/>
      <c r="E60" s="507">
        <v>430</v>
      </c>
      <c r="F60" s="507">
        <v>2737</v>
      </c>
    </row>
    <row r="61" spans="1:6" s="473" customFormat="1" ht="18" customHeight="1">
      <c r="A61" s="69" t="s">
        <v>61</v>
      </c>
      <c r="B61" s="508">
        <v>92</v>
      </c>
      <c r="C61" s="508">
        <v>734</v>
      </c>
      <c r="D61" s="508"/>
      <c r="E61" s="509">
        <v>90</v>
      </c>
      <c r="F61" s="509">
        <v>716</v>
      </c>
    </row>
    <row r="62" spans="1:6" s="473" customFormat="1" ht="18" customHeight="1">
      <c r="A62" s="69" t="s">
        <v>62</v>
      </c>
      <c r="B62" s="508">
        <v>80</v>
      </c>
      <c r="C62" s="508">
        <v>464</v>
      </c>
      <c r="D62" s="508"/>
      <c r="E62" s="509">
        <v>71</v>
      </c>
      <c r="F62" s="509">
        <v>405</v>
      </c>
    </row>
    <row r="63" spans="1:6" s="473" customFormat="1" ht="18" customHeight="1">
      <c r="A63" s="69" t="s">
        <v>63</v>
      </c>
      <c r="B63" s="508">
        <v>48</v>
      </c>
      <c r="C63" s="508">
        <v>288</v>
      </c>
      <c r="D63" s="508"/>
      <c r="E63" s="509">
        <v>42</v>
      </c>
      <c r="F63" s="509">
        <v>254</v>
      </c>
    </row>
    <row r="64" spans="1:6" s="473" customFormat="1" ht="18" customHeight="1">
      <c r="A64" s="69" t="s">
        <v>64</v>
      </c>
      <c r="B64" s="508">
        <v>136</v>
      </c>
      <c r="C64" s="508">
        <v>772</v>
      </c>
      <c r="D64" s="508"/>
      <c r="E64" s="509">
        <v>122</v>
      </c>
      <c r="F64" s="509">
        <v>650</v>
      </c>
    </row>
    <row r="65" spans="1:6" s="473" customFormat="1" ht="18" customHeight="1">
      <c r="A65" s="69" t="s">
        <v>65</v>
      </c>
      <c r="B65" s="508">
        <v>51</v>
      </c>
      <c r="C65" s="508">
        <v>339</v>
      </c>
      <c r="D65" s="508"/>
      <c r="E65" s="509">
        <v>47</v>
      </c>
      <c r="F65" s="509">
        <v>308</v>
      </c>
    </row>
    <row r="66" spans="1:6" s="473" customFormat="1" ht="18" customHeight="1">
      <c r="A66" s="69" t="s">
        <v>66</v>
      </c>
      <c r="B66" s="508">
        <v>58</v>
      </c>
      <c r="C66" s="508">
        <v>404</v>
      </c>
      <c r="D66" s="508"/>
      <c r="E66" s="509">
        <v>58</v>
      </c>
      <c r="F66" s="509">
        <v>404</v>
      </c>
    </row>
    <row r="67" spans="1:6" s="473" customFormat="1" ht="21.75" customHeight="1">
      <c r="A67" s="174" t="s">
        <v>13</v>
      </c>
      <c r="B67" s="506">
        <v>1293</v>
      </c>
      <c r="C67" s="506">
        <v>8610</v>
      </c>
      <c r="D67" s="506"/>
      <c r="E67" s="507">
        <v>1269</v>
      </c>
      <c r="F67" s="507">
        <v>8347</v>
      </c>
    </row>
    <row r="68" spans="1:6" s="473" customFormat="1" ht="18" customHeight="1">
      <c r="A68" s="69" t="s">
        <v>67</v>
      </c>
      <c r="B68" s="508">
        <v>166</v>
      </c>
      <c r="C68" s="508">
        <v>884</v>
      </c>
      <c r="D68" s="508"/>
      <c r="E68" s="509">
        <v>161</v>
      </c>
      <c r="F68" s="509">
        <v>833</v>
      </c>
    </row>
    <row r="69" spans="1:6" s="473" customFormat="1" ht="18" customHeight="1">
      <c r="A69" s="69" t="s">
        <v>68</v>
      </c>
      <c r="B69" s="508">
        <v>144</v>
      </c>
      <c r="C69" s="508">
        <v>861</v>
      </c>
      <c r="D69" s="508"/>
      <c r="E69" s="509">
        <v>143</v>
      </c>
      <c r="F69" s="509">
        <v>858</v>
      </c>
    </row>
    <row r="70" spans="1:6" s="473" customFormat="1" ht="18" customHeight="1">
      <c r="A70" s="69" t="s">
        <v>69</v>
      </c>
      <c r="B70" s="508">
        <v>147</v>
      </c>
      <c r="C70" s="508">
        <v>898</v>
      </c>
      <c r="D70" s="508"/>
      <c r="E70" s="509">
        <v>142</v>
      </c>
      <c r="F70" s="509">
        <v>883</v>
      </c>
    </row>
    <row r="71" spans="1:6" s="473" customFormat="1" ht="18" customHeight="1">
      <c r="A71" s="69" t="s">
        <v>70</v>
      </c>
      <c r="B71" s="508">
        <v>85</v>
      </c>
      <c r="C71" s="508">
        <v>682</v>
      </c>
      <c r="D71" s="508"/>
      <c r="E71" s="509">
        <v>85</v>
      </c>
      <c r="F71" s="509">
        <v>641</v>
      </c>
    </row>
    <row r="72" spans="1:6" s="473" customFormat="1" ht="18" customHeight="1">
      <c r="A72" s="69" t="s">
        <v>71</v>
      </c>
      <c r="B72" s="508">
        <v>94</v>
      </c>
      <c r="C72" s="508">
        <v>763</v>
      </c>
      <c r="D72" s="508"/>
      <c r="E72" s="509">
        <v>87</v>
      </c>
      <c r="F72" s="509">
        <v>641</v>
      </c>
    </row>
    <row r="73" spans="1:6" s="473" customFormat="1" ht="18" customHeight="1">
      <c r="A73" s="69" t="s">
        <v>72</v>
      </c>
      <c r="B73" s="508">
        <v>119</v>
      </c>
      <c r="C73" s="508">
        <v>586</v>
      </c>
      <c r="D73" s="508"/>
      <c r="E73" s="509">
        <v>117</v>
      </c>
      <c r="F73" s="509">
        <v>579</v>
      </c>
    </row>
    <row r="74" spans="1:6" s="473" customFormat="1" ht="18" customHeight="1">
      <c r="A74" s="69" t="s">
        <v>73</v>
      </c>
      <c r="B74" s="508">
        <v>119</v>
      </c>
      <c r="C74" s="508">
        <v>655</v>
      </c>
      <c r="D74" s="508"/>
      <c r="E74" s="509">
        <v>119</v>
      </c>
      <c r="F74" s="509">
        <v>655</v>
      </c>
    </row>
    <row r="75" spans="1:6" s="473" customFormat="1" ht="18" customHeight="1">
      <c r="A75" s="69" t="s">
        <v>74</v>
      </c>
      <c r="B75" s="508">
        <v>118</v>
      </c>
      <c r="C75" s="508">
        <v>788</v>
      </c>
      <c r="D75" s="508"/>
      <c r="E75" s="509">
        <v>117</v>
      </c>
      <c r="F75" s="509">
        <v>784</v>
      </c>
    </row>
    <row r="76" spans="1:6" s="473" customFormat="1" ht="18" customHeight="1">
      <c r="A76" s="69" t="s">
        <v>75</v>
      </c>
      <c r="B76" s="508">
        <v>36</v>
      </c>
      <c r="C76" s="508">
        <v>291</v>
      </c>
      <c r="D76" s="508"/>
      <c r="E76" s="509">
        <v>36</v>
      </c>
      <c r="F76" s="509">
        <v>291</v>
      </c>
    </row>
    <row r="77" spans="1:6" s="473" customFormat="1" ht="18" customHeight="1">
      <c r="A77" s="69" t="s">
        <v>76</v>
      </c>
      <c r="B77" s="508">
        <v>54</v>
      </c>
      <c r="C77" s="508">
        <v>411</v>
      </c>
      <c r="D77" s="508"/>
      <c r="E77" s="509">
        <v>51</v>
      </c>
      <c r="F77" s="509">
        <v>391</v>
      </c>
    </row>
    <row r="78" spans="1:6" s="473" customFormat="1" ht="18" customHeight="1">
      <c r="A78" s="69" t="s">
        <v>77</v>
      </c>
      <c r="B78" s="508">
        <v>80</v>
      </c>
      <c r="C78" s="508">
        <v>582</v>
      </c>
      <c r="D78" s="508"/>
      <c r="E78" s="509">
        <v>80</v>
      </c>
      <c r="F78" s="509">
        <v>582</v>
      </c>
    </row>
    <row r="79" spans="1:6" s="473" customFormat="1" ht="18" customHeight="1">
      <c r="A79" s="69" t="s">
        <v>78</v>
      </c>
      <c r="B79" s="508">
        <v>49</v>
      </c>
      <c r="C79" s="508">
        <v>414</v>
      </c>
      <c r="D79" s="508"/>
      <c r="E79" s="509">
        <v>49</v>
      </c>
      <c r="F79" s="509">
        <v>414</v>
      </c>
    </row>
    <row r="80" spans="1:6" s="473" customFormat="1" ht="18" customHeight="1">
      <c r="A80" s="69" t="s">
        <v>79</v>
      </c>
      <c r="B80" s="508">
        <v>82</v>
      </c>
      <c r="C80" s="508">
        <v>795</v>
      </c>
      <c r="D80" s="508"/>
      <c r="E80" s="509">
        <v>82</v>
      </c>
      <c r="F80" s="509">
        <v>795</v>
      </c>
    </row>
    <row r="81" spans="1:6" s="482" customFormat="1" ht="10.5" customHeight="1">
      <c r="A81" s="479"/>
      <c r="B81" s="479"/>
      <c r="C81" s="479"/>
      <c r="D81" s="479"/>
      <c r="E81" s="480"/>
      <c r="F81" s="481"/>
    </row>
  </sheetData>
  <mergeCells count="10">
    <mergeCell ref="A44:A45"/>
    <mergeCell ref="B44:C44"/>
    <mergeCell ref="E44:F44"/>
    <mergeCell ref="A1:E1"/>
    <mergeCell ref="A2:E2"/>
    <mergeCell ref="A4:A5"/>
    <mergeCell ref="B4:C4"/>
    <mergeCell ref="E4:F4"/>
    <mergeCell ref="A41:E41"/>
    <mergeCell ref="A42:E42"/>
  </mergeCells>
  <pageMargins left="0.39370078740157483" right="0.15748031496062992" top="0.31496062992125984" bottom="0.39370078740157483" header="0.31496062992125984" footer="0.23622047244094491"/>
  <pageSetup paperSize="9" orientation="portrait" r:id="rId1"/>
  <headerFooter>
    <oddFooter>&amp;C&amp;P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>
  <dimension ref="A1:D47"/>
  <sheetViews>
    <sheetView workbookViewId="0">
      <selection sqref="A1:G1"/>
    </sheetView>
  </sheetViews>
  <sheetFormatPr defaultRowHeight="15"/>
  <cols>
    <col min="1" max="1" width="47" style="59" customWidth="1"/>
    <col min="2" max="2" width="18.5703125" style="59" customWidth="1"/>
    <col min="3" max="3" width="1.42578125" style="59" customWidth="1"/>
    <col min="4" max="4" width="15" style="436" customWidth="1"/>
    <col min="5" max="16384" width="9.140625" style="59"/>
  </cols>
  <sheetData>
    <row r="1" spans="1:4" s="80" customFormat="1" ht="35.1" customHeight="1">
      <c r="A1" s="81">
        <f>1+'24'!A1</f>
        <v>25</v>
      </c>
      <c r="D1" s="115"/>
    </row>
    <row r="2" spans="1:4" ht="38.25" customHeight="1">
      <c r="A2" s="740" t="s">
        <v>375</v>
      </c>
      <c r="B2" s="762"/>
      <c r="C2" s="762"/>
      <c r="D2" s="762"/>
    </row>
    <row r="3" spans="1:4" ht="4.5" customHeight="1">
      <c r="A3" s="763"/>
      <c r="B3" s="763"/>
      <c r="C3" s="763"/>
      <c r="D3" s="116"/>
    </row>
    <row r="4" spans="1:4" ht="30.75" customHeight="1">
      <c r="A4" s="73"/>
      <c r="B4" s="79" t="s">
        <v>121</v>
      </c>
      <c r="C4" s="79"/>
      <c r="D4" s="340" t="s">
        <v>116</v>
      </c>
    </row>
    <row r="5" spans="1:4" ht="23.25" customHeight="1">
      <c r="A5" s="145" t="s">
        <v>1</v>
      </c>
      <c r="B5" s="426">
        <v>13965565</v>
      </c>
      <c r="C5" s="427"/>
      <c r="D5" s="428">
        <v>100</v>
      </c>
    </row>
    <row r="6" spans="1:4" ht="15.95" customHeight="1">
      <c r="A6" s="429" t="s">
        <v>117</v>
      </c>
      <c r="B6" s="430">
        <v>582265</v>
      </c>
      <c r="C6" s="431"/>
      <c r="D6" s="432">
        <v>4.17</v>
      </c>
    </row>
    <row r="7" spans="1:4" ht="15.95" customHeight="1">
      <c r="A7" s="429" t="s">
        <v>376</v>
      </c>
      <c r="B7" s="430">
        <v>2484389</v>
      </c>
      <c r="C7" s="431"/>
      <c r="D7" s="432">
        <v>17.79</v>
      </c>
    </row>
    <row r="8" spans="1:4" ht="15.95" customHeight="1">
      <c r="A8" s="429" t="s">
        <v>118</v>
      </c>
      <c r="B8" s="430">
        <v>3609975</v>
      </c>
      <c r="C8" s="431"/>
      <c r="D8" s="432">
        <v>25.85</v>
      </c>
    </row>
    <row r="9" spans="1:4" ht="15.95" customHeight="1">
      <c r="A9" s="429" t="s">
        <v>119</v>
      </c>
      <c r="B9" s="430">
        <v>4062330</v>
      </c>
      <c r="C9" s="427"/>
      <c r="D9" s="432">
        <v>29.09</v>
      </c>
    </row>
    <row r="10" spans="1:4" ht="15.95" customHeight="1">
      <c r="A10" s="429" t="s">
        <v>120</v>
      </c>
      <c r="B10" s="430">
        <v>3226606</v>
      </c>
      <c r="C10" s="431"/>
      <c r="D10" s="432">
        <v>23.1</v>
      </c>
    </row>
    <row r="11" spans="1:4" ht="18" customHeight="1">
      <c r="A11" s="433" t="s">
        <v>16</v>
      </c>
      <c r="B11" s="426">
        <v>1490059</v>
      </c>
      <c r="C11" s="434"/>
      <c r="D11" s="435">
        <v>100</v>
      </c>
    </row>
    <row r="12" spans="1:4" ht="15.95" customHeight="1">
      <c r="A12" s="429" t="s">
        <v>117</v>
      </c>
      <c r="B12" s="430">
        <v>19763</v>
      </c>
      <c r="C12" s="431"/>
      <c r="D12" s="432">
        <v>1.33</v>
      </c>
    </row>
    <row r="13" spans="1:4" ht="15.95" customHeight="1">
      <c r="A13" s="429" t="s">
        <v>376</v>
      </c>
      <c r="B13" s="430">
        <v>148025</v>
      </c>
      <c r="C13" s="431"/>
      <c r="D13" s="432">
        <v>9.93</v>
      </c>
    </row>
    <row r="14" spans="1:4" ht="15.95" customHeight="1">
      <c r="A14" s="429" t="s">
        <v>118</v>
      </c>
      <c r="B14" s="430">
        <v>291218</v>
      </c>
      <c r="C14" s="431"/>
      <c r="D14" s="432">
        <v>19.54</v>
      </c>
    </row>
    <row r="15" spans="1:4" ht="15.95" customHeight="1">
      <c r="A15" s="429" t="s">
        <v>119</v>
      </c>
      <c r="B15" s="430">
        <v>488918</v>
      </c>
      <c r="C15" s="427"/>
      <c r="D15" s="432">
        <v>32.81</v>
      </c>
    </row>
    <row r="16" spans="1:4" ht="15.95" customHeight="1">
      <c r="A16" s="429" t="s">
        <v>120</v>
      </c>
      <c r="B16" s="430">
        <v>542135</v>
      </c>
      <c r="C16" s="431"/>
      <c r="D16" s="432">
        <v>36.39</v>
      </c>
    </row>
    <row r="17" spans="1:4" ht="19.5" customHeight="1">
      <c r="A17" s="433" t="s">
        <v>9</v>
      </c>
      <c r="B17" s="426">
        <v>3428281</v>
      </c>
      <c r="C17" s="434"/>
      <c r="D17" s="435">
        <v>100</v>
      </c>
    </row>
    <row r="18" spans="1:4" ht="15.95" customHeight="1">
      <c r="A18" s="429" t="s">
        <v>117</v>
      </c>
      <c r="B18" s="430">
        <v>206880</v>
      </c>
      <c r="C18" s="431"/>
      <c r="D18" s="432">
        <v>6.03</v>
      </c>
    </row>
    <row r="19" spans="1:4" ht="15.95" customHeight="1">
      <c r="A19" s="429" t="s">
        <v>376</v>
      </c>
      <c r="B19" s="430">
        <v>780170</v>
      </c>
      <c r="C19" s="431"/>
      <c r="D19" s="432">
        <v>22.76</v>
      </c>
    </row>
    <row r="20" spans="1:4" ht="15.95" customHeight="1">
      <c r="A20" s="429" t="s">
        <v>118</v>
      </c>
      <c r="B20" s="430">
        <v>941581</v>
      </c>
      <c r="C20" s="431"/>
      <c r="D20" s="432">
        <v>27.47</v>
      </c>
    </row>
    <row r="21" spans="1:4" ht="15.95" customHeight="1">
      <c r="A21" s="429" t="s">
        <v>119</v>
      </c>
      <c r="B21" s="430">
        <v>876665</v>
      </c>
      <c r="C21" s="427"/>
      <c r="D21" s="432">
        <v>25.57</v>
      </c>
    </row>
    <row r="22" spans="1:4" ht="15.95" customHeight="1">
      <c r="A22" s="429" t="s">
        <v>120</v>
      </c>
      <c r="B22" s="430">
        <v>622985</v>
      </c>
      <c r="C22" s="431"/>
      <c r="D22" s="432">
        <v>18.170000000000002</v>
      </c>
    </row>
    <row r="23" spans="1:4" ht="19.5" customHeight="1">
      <c r="A23" s="433" t="s">
        <v>42</v>
      </c>
      <c r="B23" s="426">
        <v>3059730</v>
      </c>
      <c r="C23" s="434"/>
      <c r="D23" s="435">
        <v>100</v>
      </c>
    </row>
    <row r="24" spans="1:4" ht="15.95" customHeight="1">
      <c r="A24" s="429" t="s">
        <v>117</v>
      </c>
      <c r="B24" s="430">
        <v>99132</v>
      </c>
      <c r="C24" s="431"/>
      <c r="D24" s="432">
        <v>3.24</v>
      </c>
    </row>
    <row r="25" spans="1:4" ht="15.95" customHeight="1">
      <c r="A25" s="429" t="s">
        <v>376</v>
      </c>
      <c r="B25" s="430">
        <v>527142</v>
      </c>
      <c r="C25" s="431"/>
      <c r="D25" s="432">
        <v>17.23</v>
      </c>
    </row>
    <row r="26" spans="1:4" ht="15.95" customHeight="1">
      <c r="A26" s="429" t="s">
        <v>118</v>
      </c>
      <c r="B26" s="430">
        <v>721668</v>
      </c>
      <c r="C26" s="431"/>
      <c r="D26" s="432">
        <v>23.59</v>
      </c>
    </row>
    <row r="27" spans="1:4" ht="15.95" customHeight="1">
      <c r="A27" s="429" t="s">
        <v>119</v>
      </c>
      <c r="B27" s="430">
        <v>921167</v>
      </c>
      <c r="C27" s="427"/>
      <c r="D27" s="432">
        <v>30.11</v>
      </c>
    </row>
    <row r="28" spans="1:4" ht="15.95" customHeight="1">
      <c r="A28" s="429" t="s">
        <v>120</v>
      </c>
      <c r="B28" s="430">
        <v>790621</v>
      </c>
      <c r="C28" s="431"/>
      <c r="D28" s="432">
        <v>25.83</v>
      </c>
    </row>
    <row r="29" spans="1:4" ht="17.25" customHeight="1">
      <c r="A29" s="433" t="s">
        <v>11</v>
      </c>
      <c r="B29" s="426">
        <v>1974288</v>
      </c>
      <c r="C29" s="434"/>
      <c r="D29" s="435">
        <v>100</v>
      </c>
    </row>
    <row r="30" spans="1:4" ht="15.95" customHeight="1">
      <c r="A30" s="429" t="s">
        <v>117</v>
      </c>
      <c r="B30" s="430">
        <v>136870</v>
      </c>
      <c r="C30" s="431"/>
      <c r="D30" s="432">
        <v>6.93</v>
      </c>
    </row>
    <row r="31" spans="1:4" ht="15.95" customHeight="1">
      <c r="A31" s="429" t="s">
        <v>376</v>
      </c>
      <c r="B31" s="430">
        <v>503424</v>
      </c>
      <c r="C31" s="431"/>
      <c r="D31" s="432">
        <v>25.5</v>
      </c>
    </row>
    <row r="32" spans="1:4" ht="15.95" customHeight="1">
      <c r="A32" s="429" t="s">
        <v>118</v>
      </c>
      <c r="B32" s="430">
        <v>543826</v>
      </c>
      <c r="C32" s="431"/>
      <c r="D32" s="432">
        <v>27.55</v>
      </c>
    </row>
    <row r="33" spans="1:4" ht="15.95" customHeight="1">
      <c r="A33" s="429" t="s">
        <v>119</v>
      </c>
      <c r="B33" s="430">
        <v>495306</v>
      </c>
      <c r="C33" s="427"/>
      <c r="D33" s="432">
        <v>25.09</v>
      </c>
    </row>
    <row r="34" spans="1:4" ht="15.95" customHeight="1">
      <c r="A34" s="429" t="s">
        <v>120</v>
      </c>
      <c r="B34" s="430">
        <v>294862</v>
      </c>
      <c r="C34" s="431"/>
      <c r="D34" s="432">
        <v>14.93</v>
      </c>
    </row>
    <row r="35" spans="1:4" ht="18" customHeight="1">
      <c r="A35" s="433" t="s">
        <v>12</v>
      </c>
      <c r="B35" s="426">
        <v>777738</v>
      </c>
      <c r="C35" s="434"/>
      <c r="D35" s="435">
        <v>100</v>
      </c>
    </row>
    <row r="36" spans="1:4" ht="15.95" customHeight="1">
      <c r="A36" s="429" t="s">
        <v>117</v>
      </c>
      <c r="B36" s="430">
        <v>25734</v>
      </c>
      <c r="C36" s="431"/>
      <c r="D36" s="432">
        <v>3.31</v>
      </c>
    </row>
    <row r="37" spans="1:4" ht="15.95" customHeight="1">
      <c r="A37" s="429" t="s">
        <v>376</v>
      </c>
      <c r="B37" s="430">
        <v>115598</v>
      </c>
      <c r="C37" s="431"/>
      <c r="D37" s="432">
        <v>14.86</v>
      </c>
    </row>
    <row r="38" spans="1:4" ht="15.95" customHeight="1">
      <c r="A38" s="429" t="s">
        <v>118</v>
      </c>
      <c r="B38" s="430">
        <v>211218</v>
      </c>
      <c r="C38" s="431"/>
      <c r="D38" s="432">
        <v>27.16</v>
      </c>
    </row>
    <row r="39" spans="1:4" ht="15.95" customHeight="1">
      <c r="A39" s="429" t="s">
        <v>119</v>
      </c>
      <c r="B39" s="430">
        <v>240351</v>
      </c>
      <c r="C39" s="427"/>
      <c r="D39" s="432">
        <v>30.9</v>
      </c>
    </row>
    <row r="40" spans="1:4" ht="15.95" customHeight="1">
      <c r="A40" s="429" t="s">
        <v>120</v>
      </c>
      <c r="B40" s="430">
        <v>184837</v>
      </c>
      <c r="C40" s="431"/>
      <c r="D40" s="432">
        <v>23.77</v>
      </c>
    </row>
    <row r="41" spans="1:4" ht="18.75" customHeight="1">
      <c r="A41" s="433" t="s">
        <v>13</v>
      </c>
      <c r="B41" s="426">
        <v>3235469</v>
      </c>
      <c r="C41" s="434"/>
      <c r="D41" s="435">
        <v>100</v>
      </c>
    </row>
    <row r="42" spans="1:4" ht="15.95" customHeight="1">
      <c r="A42" s="429" t="s">
        <v>117</v>
      </c>
      <c r="B42" s="430">
        <v>93886</v>
      </c>
      <c r="C42" s="431"/>
      <c r="D42" s="432">
        <v>2.9</v>
      </c>
    </row>
    <row r="43" spans="1:4" ht="15.95" customHeight="1">
      <c r="A43" s="429" t="s">
        <v>376</v>
      </c>
      <c r="B43" s="430">
        <v>410030</v>
      </c>
      <c r="C43" s="431"/>
      <c r="D43" s="432">
        <v>12.67</v>
      </c>
    </row>
    <row r="44" spans="1:4" ht="15.95" customHeight="1">
      <c r="A44" s="429" t="s">
        <v>118</v>
      </c>
      <c r="B44" s="430">
        <v>900464</v>
      </c>
      <c r="C44" s="431"/>
      <c r="D44" s="432">
        <v>27.83</v>
      </c>
    </row>
    <row r="45" spans="1:4" ht="15.95" customHeight="1">
      <c r="A45" s="429" t="s">
        <v>119</v>
      </c>
      <c r="B45" s="430">
        <v>1039923</v>
      </c>
      <c r="C45" s="427"/>
      <c r="D45" s="432">
        <v>32.14</v>
      </c>
    </row>
    <row r="46" spans="1:4" ht="15" customHeight="1">
      <c r="A46" s="429" t="s">
        <v>120</v>
      </c>
      <c r="B46" s="430">
        <v>791166</v>
      </c>
      <c r="C46" s="431"/>
      <c r="D46" s="432">
        <v>24.46</v>
      </c>
    </row>
    <row r="47" spans="1:4" ht="7.5" customHeight="1">
      <c r="A47" s="74"/>
      <c r="B47" s="76"/>
      <c r="C47" s="75"/>
      <c r="D47" s="117"/>
    </row>
  </sheetData>
  <mergeCells count="2">
    <mergeCell ref="A2:D2"/>
    <mergeCell ref="A3:C3"/>
  </mergeCells>
  <pageMargins left="0.39370078740157483" right="0.15748031496062992" top="0.31496062992125984" bottom="0.39370078740157483" header="0.31496062992125984" footer="0.23622047244094491"/>
  <pageSetup paperSize="9" firstPageNumber="55" orientation="portrait" r:id="rId1"/>
  <headerFooter>
    <oddFooter>&amp;C&amp;P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7030A0"/>
  </sheetPr>
  <dimension ref="A1:Y78"/>
  <sheetViews>
    <sheetView workbookViewId="0">
      <selection activeCell="J9" sqref="J9"/>
    </sheetView>
  </sheetViews>
  <sheetFormatPr defaultRowHeight="12.75"/>
  <cols>
    <col min="1" max="1" width="44.28515625" style="54" customWidth="1"/>
    <col min="2" max="3" width="10.7109375" style="54" customWidth="1"/>
    <col min="4" max="4" width="0.7109375" style="54" customWidth="1"/>
    <col min="5" max="5" width="12.85546875" style="54" customWidth="1"/>
    <col min="6" max="6" width="12" style="54" customWidth="1"/>
    <col min="7" max="7" width="9.140625" style="438"/>
    <col min="8" max="206" width="9.140625" style="14"/>
    <col min="207" max="207" width="39.42578125" style="14" customWidth="1"/>
    <col min="208" max="208" width="12.5703125" style="14" customWidth="1"/>
    <col min="209" max="209" width="9.85546875" style="14" customWidth="1"/>
    <col min="210" max="210" width="9" style="14" customWidth="1"/>
    <col min="211" max="211" width="11.28515625" style="14" customWidth="1"/>
    <col min="212" max="212" width="11.5703125" style="14" customWidth="1"/>
    <col min="213" max="462" width="9.140625" style="14"/>
    <col min="463" max="463" width="39.42578125" style="14" customWidth="1"/>
    <col min="464" max="464" width="12.5703125" style="14" customWidth="1"/>
    <col min="465" max="465" width="9.85546875" style="14" customWidth="1"/>
    <col min="466" max="466" width="9" style="14" customWidth="1"/>
    <col min="467" max="467" width="11.28515625" style="14" customWidth="1"/>
    <col min="468" max="468" width="11.5703125" style="14" customWidth="1"/>
    <col min="469" max="718" width="9.140625" style="14"/>
    <col min="719" max="719" width="39.42578125" style="14" customWidth="1"/>
    <col min="720" max="720" width="12.5703125" style="14" customWidth="1"/>
    <col min="721" max="721" width="9.85546875" style="14" customWidth="1"/>
    <col min="722" max="722" width="9" style="14" customWidth="1"/>
    <col min="723" max="723" width="11.28515625" style="14" customWidth="1"/>
    <col min="724" max="724" width="11.5703125" style="14" customWidth="1"/>
    <col min="725" max="974" width="9.140625" style="14"/>
    <col min="975" max="975" width="39.42578125" style="14" customWidth="1"/>
    <col min="976" max="976" width="12.5703125" style="14" customWidth="1"/>
    <col min="977" max="977" width="9.85546875" style="14" customWidth="1"/>
    <col min="978" max="978" width="9" style="14" customWidth="1"/>
    <col min="979" max="979" width="11.28515625" style="14" customWidth="1"/>
    <col min="980" max="980" width="11.5703125" style="14" customWidth="1"/>
    <col min="981" max="1230" width="9.140625" style="14"/>
    <col min="1231" max="1231" width="39.42578125" style="14" customWidth="1"/>
    <col min="1232" max="1232" width="12.5703125" style="14" customWidth="1"/>
    <col min="1233" max="1233" width="9.85546875" style="14" customWidth="1"/>
    <col min="1234" max="1234" width="9" style="14" customWidth="1"/>
    <col min="1235" max="1235" width="11.28515625" style="14" customWidth="1"/>
    <col min="1236" max="1236" width="11.5703125" style="14" customWidth="1"/>
    <col min="1237" max="1486" width="9.140625" style="14"/>
    <col min="1487" max="1487" width="39.42578125" style="14" customWidth="1"/>
    <col min="1488" max="1488" width="12.5703125" style="14" customWidth="1"/>
    <col min="1489" max="1489" width="9.85546875" style="14" customWidth="1"/>
    <col min="1490" max="1490" width="9" style="14" customWidth="1"/>
    <col min="1491" max="1491" width="11.28515625" style="14" customWidth="1"/>
    <col min="1492" max="1492" width="11.5703125" style="14" customWidth="1"/>
    <col min="1493" max="1742" width="9.140625" style="14"/>
    <col min="1743" max="1743" width="39.42578125" style="14" customWidth="1"/>
    <col min="1744" max="1744" width="12.5703125" style="14" customWidth="1"/>
    <col min="1745" max="1745" width="9.85546875" style="14" customWidth="1"/>
    <col min="1746" max="1746" width="9" style="14" customWidth="1"/>
    <col min="1747" max="1747" width="11.28515625" style="14" customWidth="1"/>
    <col min="1748" max="1748" width="11.5703125" style="14" customWidth="1"/>
    <col min="1749" max="1998" width="9.140625" style="14"/>
    <col min="1999" max="1999" width="39.42578125" style="14" customWidth="1"/>
    <col min="2000" max="2000" width="12.5703125" style="14" customWidth="1"/>
    <col min="2001" max="2001" width="9.85546875" style="14" customWidth="1"/>
    <col min="2002" max="2002" width="9" style="14" customWidth="1"/>
    <col min="2003" max="2003" width="11.28515625" style="14" customWidth="1"/>
    <col min="2004" max="2004" width="11.5703125" style="14" customWidth="1"/>
    <col min="2005" max="2254" width="9.140625" style="14"/>
    <col min="2255" max="2255" width="39.42578125" style="14" customWidth="1"/>
    <col min="2256" max="2256" width="12.5703125" style="14" customWidth="1"/>
    <col min="2257" max="2257" width="9.85546875" style="14" customWidth="1"/>
    <col min="2258" max="2258" width="9" style="14" customWidth="1"/>
    <col min="2259" max="2259" width="11.28515625" style="14" customWidth="1"/>
    <col min="2260" max="2260" width="11.5703125" style="14" customWidth="1"/>
    <col min="2261" max="2510" width="9.140625" style="14"/>
    <col min="2511" max="2511" width="39.42578125" style="14" customWidth="1"/>
    <col min="2512" max="2512" width="12.5703125" style="14" customWidth="1"/>
    <col min="2513" max="2513" width="9.85546875" style="14" customWidth="1"/>
    <col min="2514" max="2514" width="9" style="14" customWidth="1"/>
    <col min="2515" max="2515" width="11.28515625" style="14" customWidth="1"/>
    <col min="2516" max="2516" width="11.5703125" style="14" customWidth="1"/>
    <col min="2517" max="2766" width="9.140625" style="14"/>
    <col min="2767" max="2767" width="39.42578125" style="14" customWidth="1"/>
    <col min="2768" max="2768" width="12.5703125" style="14" customWidth="1"/>
    <col min="2769" max="2769" width="9.85546875" style="14" customWidth="1"/>
    <col min="2770" max="2770" width="9" style="14" customWidth="1"/>
    <col min="2771" max="2771" width="11.28515625" style="14" customWidth="1"/>
    <col min="2772" max="2772" width="11.5703125" style="14" customWidth="1"/>
    <col min="2773" max="3022" width="9.140625" style="14"/>
    <col min="3023" max="3023" width="39.42578125" style="14" customWidth="1"/>
    <col min="3024" max="3024" width="12.5703125" style="14" customWidth="1"/>
    <col min="3025" max="3025" width="9.85546875" style="14" customWidth="1"/>
    <col min="3026" max="3026" width="9" style="14" customWidth="1"/>
    <col min="3027" max="3027" width="11.28515625" style="14" customWidth="1"/>
    <col min="3028" max="3028" width="11.5703125" style="14" customWidth="1"/>
    <col min="3029" max="3278" width="9.140625" style="14"/>
    <col min="3279" max="3279" width="39.42578125" style="14" customWidth="1"/>
    <col min="3280" max="3280" width="12.5703125" style="14" customWidth="1"/>
    <col min="3281" max="3281" width="9.85546875" style="14" customWidth="1"/>
    <col min="3282" max="3282" width="9" style="14" customWidth="1"/>
    <col min="3283" max="3283" width="11.28515625" style="14" customWidth="1"/>
    <col min="3284" max="3284" width="11.5703125" style="14" customWidth="1"/>
    <col min="3285" max="3534" width="9.140625" style="14"/>
    <col min="3535" max="3535" width="39.42578125" style="14" customWidth="1"/>
    <col min="3536" max="3536" width="12.5703125" style="14" customWidth="1"/>
    <col min="3537" max="3537" width="9.85546875" style="14" customWidth="1"/>
    <col min="3538" max="3538" width="9" style="14" customWidth="1"/>
    <col min="3539" max="3539" width="11.28515625" style="14" customWidth="1"/>
    <col min="3540" max="3540" width="11.5703125" style="14" customWidth="1"/>
    <col min="3541" max="3790" width="9.140625" style="14"/>
    <col min="3791" max="3791" width="39.42578125" style="14" customWidth="1"/>
    <col min="3792" max="3792" width="12.5703125" style="14" customWidth="1"/>
    <col min="3793" max="3793" width="9.85546875" style="14" customWidth="1"/>
    <col min="3794" max="3794" width="9" style="14" customWidth="1"/>
    <col min="3795" max="3795" width="11.28515625" style="14" customWidth="1"/>
    <col min="3796" max="3796" width="11.5703125" style="14" customWidth="1"/>
    <col min="3797" max="4046" width="9.140625" style="14"/>
    <col min="4047" max="4047" width="39.42578125" style="14" customWidth="1"/>
    <col min="4048" max="4048" width="12.5703125" style="14" customWidth="1"/>
    <col min="4049" max="4049" width="9.85546875" style="14" customWidth="1"/>
    <col min="4050" max="4050" width="9" style="14" customWidth="1"/>
    <col min="4051" max="4051" width="11.28515625" style="14" customWidth="1"/>
    <col min="4052" max="4052" width="11.5703125" style="14" customWidth="1"/>
    <col min="4053" max="4302" width="9.140625" style="14"/>
    <col min="4303" max="4303" width="39.42578125" style="14" customWidth="1"/>
    <col min="4304" max="4304" width="12.5703125" style="14" customWidth="1"/>
    <col min="4305" max="4305" width="9.85546875" style="14" customWidth="1"/>
    <col min="4306" max="4306" width="9" style="14" customWidth="1"/>
    <col min="4307" max="4307" width="11.28515625" style="14" customWidth="1"/>
    <col min="4308" max="4308" width="11.5703125" style="14" customWidth="1"/>
    <col min="4309" max="4558" width="9.140625" style="14"/>
    <col min="4559" max="4559" width="39.42578125" style="14" customWidth="1"/>
    <col min="4560" max="4560" width="12.5703125" style="14" customWidth="1"/>
    <col min="4561" max="4561" width="9.85546875" style="14" customWidth="1"/>
    <col min="4562" max="4562" width="9" style="14" customWidth="1"/>
    <col min="4563" max="4563" width="11.28515625" style="14" customWidth="1"/>
    <col min="4564" max="4564" width="11.5703125" style="14" customWidth="1"/>
    <col min="4565" max="4814" width="9.140625" style="14"/>
    <col min="4815" max="4815" width="39.42578125" style="14" customWidth="1"/>
    <col min="4816" max="4816" width="12.5703125" style="14" customWidth="1"/>
    <col min="4817" max="4817" width="9.85546875" style="14" customWidth="1"/>
    <col min="4818" max="4818" width="9" style="14" customWidth="1"/>
    <col min="4819" max="4819" width="11.28515625" style="14" customWidth="1"/>
    <col min="4820" max="4820" width="11.5703125" style="14" customWidth="1"/>
    <col min="4821" max="5070" width="9.140625" style="14"/>
    <col min="5071" max="5071" width="39.42578125" style="14" customWidth="1"/>
    <col min="5072" max="5072" width="12.5703125" style="14" customWidth="1"/>
    <col min="5073" max="5073" width="9.85546875" style="14" customWidth="1"/>
    <col min="5074" max="5074" width="9" style="14" customWidth="1"/>
    <col min="5075" max="5075" width="11.28515625" style="14" customWidth="1"/>
    <col min="5076" max="5076" width="11.5703125" style="14" customWidth="1"/>
    <col min="5077" max="5326" width="9.140625" style="14"/>
    <col min="5327" max="5327" width="39.42578125" style="14" customWidth="1"/>
    <col min="5328" max="5328" width="12.5703125" style="14" customWidth="1"/>
    <col min="5329" max="5329" width="9.85546875" style="14" customWidth="1"/>
    <col min="5330" max="5330" width="9" style="14" customWidth="1"/>
    <col min="5331" max="5331" width="11.28515625" style="14" customWidth="1"/>
    <col min="5332" max="5332" width="11.5703125" style="14" customWidth="1"/>
    <col min="5333" max="5582" width="9.140625" style="14"/>
    <col min="5583" max="5583" width="39.42578125" style="14" customWidth="1"/>
    <col min="5584" max="5584" width="12.5703125" style="14" customWidth="1"/>
    <col min="5585" max="5585" width="9.85546875" style="14" customWidth="1"/>
    <col min="5586" max="5586" width="9" style="14" customWidth="1"/>
    <col min="5587" max="5587" width="11.28515625" style="14" customWidth="1"/>
    <col min="5588" max="5588" width="11.5703125" style="14" customWidth="1"/>
    <col min="5589" max="5838" width="9.140625" style="14"/>
    <col min="5839" max="5839" width="39.42578125" style="14" customWidth="1"/>
    <col min="5840" max="5840" width="12.5703125" style="14" customWidth="1"/>
    <col min="5841" max="5841" width="9.85546875" style="14" customWidth="1"/>
    <col min="5842" max="5842" width="9" style="14" customWidth="1"/>
    <col min="5843" max="5843" width="11.28515625" style="14" customWidth="1"/>
    <col min="5844" max="5844" width="11.5703125" style="14" customWidth="1"/>
    <col min="5845" max="6094" width="9.140625" style="14"/>
    <col min="6095" max="6095" width="39.42578125" style="14" customWidth="1"/>
    <col min="6096" max="6096" width="12.5703125" style="14" customWidth="1"/>
    <col min="6097" max="6097" width="9.85546875" style="14" customWidth="1"/>
    <col min="6098" max="6098" width="9" style="14" customWidth="1"/>
    <col min="6099" max="6099" width="11.28515625" style="14" customWidth="1"/>
    <col min="6100" max="6100" width="11.5703125" style="14" customWidth="1"/>
    <col min="6101" max="6350" width="9.140625" style="14"/>
    <col min="6351" max="6351" width="39.42578125" style="14" customWidth="1"/>
    <col min="6352" max="6352" width="12.5703125" style="14" customWidth="1"/>
    <col min="6353" max="6353" width="9.85546875" style="14" customWidth="1"/>
    <col min="6354" max="6354" width="9" style="14" customWidth="1"/>
    <col min="6355" max="6355" width="11.28515625" style="14" customWidth="1"/>
    <col min="6356" max="6356" width="11.5703125" style="14" customWidth="1"/>
    <col min="6357" max="6606" width="9.140625" style="14"/>
    <col min="6607" max="6607" width="39.42578125" style="14" customWidth="1"/>
    <col min="6608" max="6608" width="12.5703125" style="14" customWidth="1"/>
    <col min="6609" max="6609" width="9.85546875" style="14" customWidth="1"/>
    <col min="6610" max="6610" width="9" style="14" customWidth="1"/>
    <col min="6611" max="6611" width="11.28515625" style="14" customWidth="1"/>
    <col min="6612" max="6612" width="11.5703125" style="14" customWidth="1"/>
    <col min="6613" max="6862" width="9.140625" style="14"/>
    <col min="6863" max="6863" width="39.42578125" style="14" customWidth="1"/>
    <col min="6864" max="6864" width="12.5703125" style="14" customWidth="1"/>
    <col min="6865" max="6865" width="9.85546875" style="14" customWidth="1"/>
    <col min="6866" max="6866" width="9" style="14" customWidth="1"/>
    <col min="6867" max="6867" width="11.28515625" style="14" customWidth="1"/>
    <col min="6868" max="6868" width="11.5703125" style="14" customWidth="1"/>
    <col min="6869" max="7118" width="9.140625" style="14"/>
    <col min="7119" max="7119" width="39.42578125" style="14" customWidth="1"/>
    <col min="7120" max="7120" width="12.5703125" style="14" customWidth="1"/>
    <col min="7121" max="7121" width="9.85546875" style="14" customWidth="1"/>
    <col min="7122" max="7122" width="9" style="14" customWidth="1"/>
    <col min="7123" max="7123" width="11.28515625" style="14" customWidth="1"/>
    <col min="7124" max="7124" width="11.5703125" style="14" customWidth="1"/>
    <col min="7125" max="7374" width="9.140625" style="14"/>
    <col min="7375" max="7375" width="39.42578125" style="14" customWidth="1"/>
    <col min="7376" max="7376" width="12.5703125" style="14" customWidth="1"/>
    <col min="7377" max="7377" width="9.85546875" style="14" customWidth="1"/>
    <col min="7378" max="7378" width="9" style="14" customWidth="1"/>
    <col min="7379" max="7379" width="11.28515625" style="14" customWidth="1"/>
    <col min="7380" max="7380" width="11.5703125" style="14" customWidth="1"/>
    <col min="7381" max="7630" width="9.140625" style="14"/>
    <col min="7631" max="7631" width="39.42578125" style="14" customWidth="1"/>
    <col min="7632" max="7632" width="12.5703125" style="14" customWidth="1"/>
    <col min="7633" max="7633" width="9.85546875" style="14" customWidth="1"/>
    <col min="7634" max="7634" width="9" style="14" customWidth="1"/>
    <col min="7635" max="7635" width="11.28515625" style="14" customWidth="1"/>
    <col min="7636" max="7636" width="11.5703125" style="14" customWidth="1"/>
    <col min="7637" max="7886" width="9.140625" style="14"/>
    <col min="7887" max="7887" width="39.42578125" style="14" customWidth="1"/>
    <col min="7888" max="7888" width="12.5703125" style="14" customWidth="1"/>
    <col min="7889" max="7889" width="9.85546875" style="14" customWidth="1"/>
    <col min="7890" max="7890" width="9" style="14" customWidth="1"/>
    <col min="7891" max="7891" width="11.28515625" style="14" customWidth="1"/>
    <col min="7892" max="7892" width="11.5703125" style="14" customWidth="1"/>
    <col min="7893" max="8142" width="9.140625" style="14"/>
    <col min="8143" max="8143" width="39.42578125" style="14" customWidth="1"/>
    <col min="8144" max="8144" width="12.5703125" style="14" customWidth="1"/>
    <col min="8145" max="8145" width="9.85546875" style="14" customWidth="1"/>
    <col min="8146" max="8146" width="9" style="14" customWidth="1"/>
    <col min="8147" max="8147" width="11.28515625" style="14" customWidth="1"/>
    <col min="8148" max="8148" width="11.5703125" style="14" customWidth="1"/>
    <col min="8149" max="8398" width="9.140625" style="14"/>
    <col min="8399" max="8399" width="39.42578125" style="14" customWidth="1"/>
    <col min="8400" max="8400" width="12.5703125" style="14" customWidth="1"/>
    <col min="8401" max="8401" width="9.85546875" style="14" customWidth="1"/>
    <col min="8402" max="8402" width="9" style="14" customWidth="1"/>
    <col min="8403" max="8403" width="11.28515625" style="14" customWidth="1"/>
    <col min="8404" max="8404" width="11.5703125" style="14" customWidth="1"/>
    <col min="8405" max="8654" width="9.140625" style="14"/>
    <col min="8655" max="8655" width="39.42578125" style="14" customWidth="1"/>
    <col min="8656" max="8656" width="12.5703125" style="14" customWidth="1"/>
    <col min="8657" max="8657" width="9.85546875" style="14" customWidth="1"/>
    <col min="8658" max="8658" width="9" style="14" customWidth="1"/>
    <col min="8659" max="8659" width="11.28515625" style="14" customWidth="1"/>
    <col min="8660" max="8660" width="11.5703125" style="14" customWidth="1"/>
    <col min="8661" max="8910" width="9.140625" style="14"/>
    <col min="8911" max="8911" width="39.42578125" style="14" customWidth="1"/>
    <col min="8912" max="8912" width="12.5703125" style="14" customWidth="1"/>
    <col min="8913" max="8913" width="9.85546875" style="14" customWidth="1"/>
    <col min="8914" max="8914" width="9" style="14" customWidth="1"/>
    <col min="8915" max="8915" width="11.28515625" style="14" customWidth="1"/>
    <col min="8916" max="8916" width="11.5703125" style="14" customWidth="1"/>
    <col min="8917" max="9166" width="9.140625" style="14"/>
    <col min="9167" max="9167" width="39.42578125" style="14" customWidth="1"/>
    <col min="9168" max="9168" width="12.5703125" style="14" customWidth="1"/>
    <col min="9169" max="9169" width="9.85546875" style="14" customWidth="1"/>
    <col min="9170" max="9170" width="9" style="14" customWidth="1"/>
    <col min="9171" max="9171" width="11.28515625" style="14" customWidth="1"/>
    <col min="9172" max="9172" width="11.5703125" style="14" customWidth="1"/>
    <col min="9173" max="9422" width="9.140625" style="14"/>
    <col min="9423" max="9423" width="39.42578125" style="14" customWidth="1"/>
    <col min="9424" max="9424" width="12.5703125" style="14" customWidth="1"/>
    <col min="9425" max="9425" width="9.85546875" style="14" customWidth="1"/>
    <col min="9426" max="9426" width="9" style="14" customWidth="1"/>
    <col min="9427" max="9427" width="11.28515625" style="14" customWidth="1"/>
    <col min="9428" max="9428" width="11.5703125" style="14" customWidth="1"/>
    <col min="9429" max="9678" width="9.140625" style="14"/>
    <col min="9679" max="9679" width="39.42578125" style="14" customWidth="1"/>
    <col min="9680" max="9680" width="12.5703125" style="14" customWidth="1"/>
    <col min="9681" max="9681" width="9.85546875" style="14" customWidth="1"/>
    <col min="9682" max="9682" width="9" style="14" customWidth="1"/>
    <col min="9683" max="9683" width="11.28515625" style="14" customWidth="1"/>
    <col min="9684" max="9684" width="11.5703125" style="14" customWidth="1"/>
    <col min="9685" max="9934" width="9.140625" style="14"/>
    <col min="9935" max="9935" width="39.42578125" style="14" customWidth="1"/>
    <col min="9936" max="9936" width="12.5703125" style="14" customWidth="1"/>
    <col min="9937" max="9937" width="9.85546875" style="14" customWidth="1"/>
    <col min="9938" max="9938" width="9" style="14" customWidth="1"/>
    <col min="9939" max="9939" width="11.28515625" style="14" customWidth="1"/>
    <col min="9940" max="9940" width="11.5703125" style="14" customWidth="1"/>
    <col min="9941" max="10190" width="9.140625" style="14"/>
    <col min="10191" max="10191" width="39.42578125" style="14" customWidth="1"/>
    <col min="10192" max="10192" width="12.5703125" style="14" customWidth="1"/>
    <col min="10193" max="10193" width="9.85546875" style="14" customWidth="1"/>
    <col min="10194" max="10194" width="9" style="14" customWidth="1"/>
    <col min="10195" max="10195" width="11.28515625" style="14" customWidth="1"/>
    <col min="10196" max="10196" width="11.5703125" style="14" customWidth="1"/>
    <col min="10197" max="10446" width="9.140625" style="14"/>
    <col min="10447" max="10447" width="39.42578125" style="14" customWidth="1"/>
    <col min="10448" max="10448" width="12.5703125" style="14" customWidth="1"/>
    <col min="10449" max="10449" width="9.85546875" style="14" customWidth="1"/>
    <col min="10450" max="10450" width="9" style="14" customWidth="1"/>
    <col min="10451" max="10451" width="11.28515625" style="14" customWidth="1"/>
    <col min="10452" max="10452" width="11.5703125" style="14" customWidth="1"/>
    <col min="10453" max="10702" width="9.140625" style="14"/>
    <col min="10703" max="10703" width="39.42578125" style="14" customWidth="1"/>
    <col min="10704" max="10704" width="12.5703125" style="14" customWidth="1"/>
    <col min="10705" max="10705" width="9.85546875" style="14" customWidth="1"/>
    <col min="10706" max="10706" width="9" style="14" customWidth="1"/>
    <col min="10707" max="10707" width="11.28515625" style="14" customWidth="1"/>
    <col min="10708" max="10708" width="11.5703125" style="14" customWidth="1"/>
    <col min="10709" max="10958" width="9.140625" style="14"/>
    <col min="10959" max="10959" width="39.42578125" style="14" customWidth="1"/>
    <col min="10960" max="10960" width="12.5703125" style="14" customWidth="1"/>
    <col min="10961" max="10961" width="9.85546875" style="14" customWidth="1"/>
    <col min="10962" max="10962" width="9" style="14" customWidth="1"/>
    <col min="10963" max="10963" width="11.28515625" style="14" customWidth="1"/>
    <col min="10964" max="10964" width="11.5703125" style="14" customWidth="1"/>
    <col min="10965" max="11214" width="9.140625" style="14"/>
    <col min="11215" max="11215" width="39.42578125" style="14" customWidth="1"/>
    <col min="11216" max="11216" width="12.5703125" style="14" customWidth="1"/>
    <col min="11217" max="11217" width="9.85546875" style="14" customWidth="1"/>
    <col min="11218" max="11218" width="9" style="14" customWidth="1"/>
    <col min="11219" max="11219" width="11.28515625" style="14" customWidth="1"/>
    <col min="11220" max="11220" width="11.5703125" style="14" customWidth="1"/>
    <col min="11221" max="11470" width="9.140625" style="14"/>
    <col min="11471" max="11471" width="39.42578125" style="14" customWidth="1"/>
    <col min="11472" max="11472" width="12.5703125" style="14" customWidth="1"/>
    <col min="11473" max="11473" width="9.85546875" style="14" customWidth="1"/>
    <col min="11474" max="11474" width="9" style="14" customWidth="1"/>
    <col min="11475" max="11475" width="11.28515625" style="14" customWidth="1"/>
    <col min="11476" max="11476" width="11.5703125" style="14" customWidth="1"/>
    <col min="11477" max="11726" width="9.140625" style="14"/>
    <col min="11727" max="11727" width="39.42578125" style="14" customWidth="1"/>
    <col min="11728" max="11728" width="12.5703125" style="14" customWidth="1"/>
    <col min="11729" max="11729" width="9.85546875" style="14" customWidth="1"/>
    <col min="11730" max="11730" width="9" style="14" customWidth="1"/>
    <col min="11731" max="11731" width="11.28515625" style="14" customWidth="1"/>
    <col min="11732" max="11732" width="11.5703125" style="14" customWidth="1"/>
    <col min="11733" max="11982" width="9.140625" style="14"/>
    <col min="11983" max="11983" width="39.42578125" style="14" customWidth="1"/>
    <col min="11984" max="11984" width="12.5703125" style="14" customWidth="1"/>
    <col min="11985" max="11985" width="9.85546875" style="14" customWidth="1"/>
    <col min="11986" max="11986" width="9" style="14" customWidth="1"/>
    <col min="11987" max="11987" width="11.28515625" style="14" customWidth="1"/>
    <col min="11988" max="11988" width="11.5703125" style="14" customWidth="1"/>
    <col min="11989" max="12238" width="9.140625" style="14"/>
    <col min="12239" max="12239" width="39.42578125" style="14" customWidth="1"/>
    <col min="12240" max="12240" width="12.5703125" style="14" customWidth="1"/>
    <col min="12241" max="12241" width="9.85546875" style="14" customWidth="1"/>
    <col min="12242" max="12242" width="9" style="14" customWidth="1"/>
    <col min="12243" max="12243" width="11.28515625" style="14" customWidth="1"/>
    <col min="12244" max="12244" width="11.5703125" style="14" customWidth="1"/>
    <col min="12245" max="12494" width="9.140625" style="14"/>
    <col min="12495" max="12495" width="39.42578125" style="14" customWidth="1"/>
    <col min="12496" max="12496" width="12.5703125" style="14" customWidth="1"/>
    <col min="12497" max="12497" width="9.85546875" style="14" customWidth="1"/>
    <col min="12498" max="12498" width="9" style="14" customWidth="1"/>
    <col min="12499" max="12499" width="11.28515625" style="14" customWidth="1"/>
    <col min="12500" max="12500" width="11.5703125" style="14" customWidth="1"/>
    <col min="12501" max="12750" width="9.140625" style="14"/>
    <col min="12751" max="12751" width="39.42578125" style="14" customWidth="1"/>
    <col min="12752" max="12752" width="12.5703125" style="14" customWidth="1"/>
    <col min="12753" max="12753" width="9.85546875" style="14" customWidth="1"/>
    <col min="12754" max="12754" width="9" style="14" customWidth="1"/>
    <col min="12755" max="12755" width="11.28515625" style="14" customWidth="1"/>
    <col min="12756" max="12756" width="11.5703125" style="14" customWidth="1"/>
    <col min="12757" max="13006" width="9.140625" style="14"/>
    <col min="13007" max="13007" width="39.42578125" style="14" customWidth="1"/>
    <col min="13008" max="13008" width="12.5703125" style="14" customWidth="1"/>
    <col min="13009" max="13009" width="9.85546875" style="14" customWidth="1"/>
    <col min="13010" max="13010" width="9" style="14" customWidth="1"/>
    <col min="13011" max="13011" width="11.28515625" style="14" customWidth="1"/>
    <col min="13012" max="13012" width="11.5703125" style="14" customWidth="1"/>
    <col min="13013" max="13262" width="9.140625" style="14"/>
    <col min="13263" max="13263" width="39.42578125" style="14" customWidth="1"/>
    <col min="13264" max="13264" width="12.5703125" style="14" customWidth="1"/>
    <col min="13265" max="13265" width="9.85546875" style="14" customWidth="1"/>
    <col min="13266" max="13266" width="9" style="14" customWidth="1"/>
    <col min="13267" max="13267" width="11.28515625" style="14" customWidth="1"/>
    <col min="13268" max="13268" width="11.5703125" style="14" customWidth="1"/>
    <col min="13269" max="13518" width="9.140625" style="14"/>
    <col min="13519" max="13519" width="39.42578125" style="14" customWidth="1"/>
    <col min="13520" max="13520" width="12.5703125" style="14" customWidth="1"/>
    <col min="13521" max="13521" width="9.85546875" style="14" customWidth="1"/>
    <col min="13522" max="13522" width="9" style="14" customWidth="1"/>
    <col min="13523" max="13523" width="11.28515625" style="14" customWidth="1"/>
    <col min="13524" max="13524" width="11.5703125" style="14" customWidth="1"/>
    <col min="13525" max="13774" width="9.140625" style="14"/>
    <col min="13775" max="13775" width="39.42578125" style="14" customWidth="1"/>
    <col min="13776" max="13776" width="12.5703125" style="14" customWidth="1"/>
    <col min="13777" max="13777" width="9.85546875" style="14" customWidth="1"/>
    <col min="13778" max="13778" width="9" style="14" customWidth="1"/>
    <col min="13779" max="13779" width="11.28515625" style="14" customWidth="1"/>
    <col min="13780" max="13780" width="11.5703125" style="14" customWidth="1"/>
    <col min="13781" max="14030" width="9.140625" style="14"/>
    <col min="14031" max="14031" width="39.42578125" style="14" customWidth="1"/>
    <col min="14032" max="14032" width="12.5703125" style="14" customWidth="1"/>
    <col min="14033" max="14033" width="9.85546875" style="14" customWidth="1"/>
    <col min="14034" max="14034" width="9" style="14" customWidth="1"/>
    <col min="14035" max="14035" width="11.28515625" style="14" customWidth="1"/>
    <col min="14036" max="14036" width="11.5703125" style="14" customWidth="1"/>
    <col min="14037" max="14286" width="9.140625" style="14"/>
    <col min="14287" max="14287" width="39.42578125" style="14" customWidth="1"/>
    <col min="14288" max="14288" width="12.5703125" style="14" customWidth="1"/>
    <col min="14289" max="14289" width="9.85546875" style="14" customWidth="1"/>
    <col min="14290" max="14290" width="9" style="14" customWidth="1"/>
    <col min="14291" max="14291" width="11.28515625" style="14" customWidth="1"/>
    <col min="14292" max="14292" width="11.5703125" style="14" customWidth="1"/>
    <col min="14293" max="14542" width="9.140625" style="14"/>
    <col min="14543" max="14543" width="39.42578125" style="14" customWidth="1"/>
    <col min="14544" max="14544" width="12.5703125" style="14" customWidth="1"/>
    <col min="14545" max="14545" width="9.85546875" style="14" customWidth="1"/>
    <col min="14546" max="14546" width="9" style="14" customWidth="1"/>
    <col min="14547" max="14547" width="11.28515625" style="14" customWidth="1"/>
    <col min="14548" max="14548" width="11.5703125" style="14" customWidth="1"/>
    <col min="14549" max="14798" width="9.140625" style="14"/>
    <col min="14799" max="14799" width="39.42578125" style="14" customWidth="1"/>
    <col min="14800" max="14800" width="12.5703125" style="14" customWidth="1"/>
    <col min="14801" max="14801" width="9.85546875" style="14" customWidth="1"/>
    <col min="14802" max="14802" width="9" style="14" customWidth="1"/>
    <col min="14803" max="14803" width="11.28515625" style="14" customWidth="1"/>
    <col min="14804" max="14804" width="11.5703125" style="14" customWidth="1"/>
    <col min="14805" max="15054" width="9.140625" style="14"/>
    <col min="15055" max="15055" width="39.42578125" style="14" customWidth="1"/>
    <col min="15056" max="15056" width="12.5703125" style="14" customWidth="1"/>
    <col min="15057" max="15057" width="9.85546875" style="14" customWidth="1"/>
    <col min="15058" max="15058" width="9" style="14" customWidth="1"/>
    <col min="15059" max="15059" width="11.28515625" style="14" customWidth="1"/>
    <col min="15060" max="15060" width="11.5703125" style="14" customWidth="1"/>
    <col min="15061" max="15310" width="9.140625" style="14"/>
    <col min="15311" max="15311" width="39.42578125" style="14" customWidth="1"/>
    <col min="15312" max="15312" width="12.5703125" style="14" customWidth="1"/>
    <col min="15313" max="15313" width="9.85546875" style="14" customWidth="1"/>
    <col min="15314" max="15314" width="9" style="14" customWidth="1"/>
    <col min="15315" max="15315" width="11.28515625" style="14" customWidth="1"/>
    <col min="15316" max="15316" width="11.5703125" style="14" customWidth="1"/>
    <col min="15317" max="15566" width="9.140625" style="14"/>
    <col min="15567" max="15567" width="39.42578125" style="14" customWidth="1"/>
    <col min="15568" max="15568" width="12.5703125" style="14" customWidth="1"/>
    <col min="15569" max="15569" width="9.85546875" style="14" customWidth="1"/>
    <col min="15570" max="15570" width="9" style="14" customWidth="1"/>
    <col min="15571" max="15571" width="11.28515625" style="14" customWidth="1"/>
    <col min="15572" max="15572" width="11.5703125" style="14" customWidth="1"/>
    <col min="15573" max="15822" width="9.140625" style="14"/>
    <col min="15823" max="15823" width="39.42578125" style="14" customWidth="1"/>
    <col min="15824" max="15824" width="12.5703125" style="14" customWidth="1"/>
    <col min="15825" max="15825" width="9.85546875" style="14" customWidth="1"/>
    <col min="15826" max="15826" width="9" style="14" customWidth="1"/>
    <col min="15827" max="15827" width="11.28515625" style="14" customWidth="1"/>
    <col min="15828" max="15828" width="11.5703125" style="14" customWidth="1"/>
    <col min="15829" max="16078" width="9.140625" style="14"/>
    <col min="16079" max="16079" width="39.42578125" style="14" customWidth="1"/>
    <col min="16080" max="16080" width="12.5703125" style="14" customWidth="1"/>
    <col min="16081" max="16081" width="9.85546875" style="14" customWidth="1"/>
    <col min="16082" max="16082" width="9" style="14" customWidth="1"/>
    <col min="16083" max="16083" width="11.28515625" style="14" customWidth="1"/>
    <col min="16084" max="16084" width="11.5703125" style="14" customWidth="1"/>
    <col min="16085" max="16384" width="9.140625" style="14"/>
  </cols>
  <sheetData>
    <row r="1" spans="1:25" s="80" customFormat="1" ht="35.1" customHeight="1">
      <c r="A1" s="81">
        <f>1+'25'!A1</f>
        <v>26</v>
      </c>
      <c r="B1" s="86"/>
      <c r="C1" s="86"/>
      <c r="D1" s="86"/>
      <c r="E1" s="86"/>
      <c r="F1" s="86"/>
      <c r="G1" s="78"/>
    </row>
    <row r="2" spans="1:25" s="3" customFormat="1" ht="36" customHeight="1">
      <c r="A2" s="767" t="s">
        <v>136</v>
      </c>
      <c r="B2" s="767"/>
      <c r="C2" s="767"/>
      <c r="D2" s="767"/>
      <c r="E2" s="767"/>
      <c r="F2" s="767"/>
      <c r="G2" s="437"/>
    </row>
    <row r="3" spans="1:25">
      <c r="A3" s="82"/>
      <c r="B3" s="48"/>
      <c r="C3" s="83"/>
      <c r="D3" s="83"/>
      <c r="E3" s="49"/>
      <c r="F3" s="49"/>
    </row>
    <row r="4" spans="1:25" ht="46.5" customHeight="1">
      <c r="A4" s="764"/>
      <c r="B4" s="766" t="s">
        <v>143</v>
      </c>
      <c r="C4" s="766"/>
      <c r="D4" s="345"/>
      <c r="E4" s="766" t="s">
        <v>0</v>
      </c>
      <c r="F4" s="766"/>
    </row>
    <row r="5" spans="1:25" ht="45" customHeight="1">
      <c r="A5" s="765"/>
      <c r="B5" s="50">
        <v>2016</v>
      </c>
      <c r="C5" s="50">
        <v>2020</v>
      </c>
      <c r="D5" s="50"/>
      <c r="E5" s="50" t="s">
        <v>138</v>
      </c>
      <c r="F5" s="50" t="s">
        <v>137</v>
      </c>
    </row>
    <row r="6" spans="1:25" ht="20.25" customHeight="1">
      <c r="A6" s="145" t="s">
        <v>1</v>
      </c>
      <c r="B6" s="346"/>
      <c r="C6" s="346"/>
      <c r="D6" s="346"/>
      <c r="E6" s="346"/>
      <c r="F6" s="346"/>
    </row>
    <row r="7" spans="1:25" ht="24" customHeight="1">
      <c r="A7" s="77" t="s">
        <v>139</v>
      </c>
      <c r="B7" s="123">
        <v>0.19</v>
      </c>
      <c r="C7" s="123">
        <v>0.74</v>
      </c>
      <c r="D7" s="51"/>
      <c r="E7" s="126">
        <f>+C7-B7</f>
        <v>0.55000000000000004</v>
      </c>
      <c r="F7" s="641">
        <v>3.89</v>
      </c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</row>
    <row r="8" spans="1:25" ht="24" customHeight="1">
      <c r="A8" s="77" t="s">
        <v>140</v>
      </c>
      <c r="B8" s="123">
        <v>0.36</v>
      </c>
      <c r="C8" s="123">
        <v>1.93</v>
      </c>
      <c r="D8" s="51"/>
      <c r="E8" s="126">
        <f t="shared" ref="E8:E30" si="0">+C8-B8</f>
        <v>1.5699999999999998</v>
      </c>
      <c r="F8" s="641">
        <v>5.36</v>
      </c>
      <c r="H8" s="440"/>
      <c r="I8" s="440"/>
      <c r="J8" s="440"/>
      <c r="K8" s="440"/>
      <c r="L8" s="440"/>
      <c r="M8" s="440"/>
      <c r="N8" s="440"/>
      <c r="O8" s="440"/>
      <c r="P8" s="440"/>
      <c r="Q8" s="440"/>
      <c r="R8" s="440"/>
      <c r="S8" s="440"/>
      <c r="T8" s="440"/>
      <c r="U8" s="440"/>
      <c r="V8" s="440"/>
      <c r="W8" s="440"/>
      <c r="X8" s="440"/>
      <c r="Y8" s="440"/>
    </row>
    <row r="9" spans="1:25" ht="24" customHeight="1">
      <c r="A9" s="77" t="s">
        <v>141</v>
      </c>
      <c r="B9" s="123">
        <v>29.67</v>
      </c>
      <c r="C9" s="123">
        <v>34.83</v>
      </c>
      <c r="D9" s="51"/>
      <c r="E9" s="126">
        <f t="shared" si="0"/>
        <v>5.1599999999999966</v>
      </c>
      <c r="F9" s="641">
        <v>1.17</v>
      </c>
    </row>
    <row r="10" spans="1:25" ht="24" customHeight="1">
      <c r="A10" s="77" t="s">
        <v>142</v>
      </c>
      <c r="B10" s="123">
        <v>0.77</v>
      </c>
      <c r="C10" s="123">
        <v>0.56000000000000005</v>
      </c>
      <c r="D10" s="51"/>
      <c r="E10" s="126">
        <f t="shared" si="0"/>
        <v>-0.20999999999999996</v>
      </c>
      <c r="F10" s="641">
        <v>0.73</v>
      </c>
    </row>
    <row r="11" spans="1:25" ht="24" customHeight="1">
      <c r="A11" s="57" t="s">
        <v>16</v>
      </c>
      <c r="B11" s="123"/>
      <c r="C11" s="123"/>
      <c r="D11" s="51"/>
      <c r="E11" s="126"/>
      <c r="F11" s="641"/>
    </row>
    <row r="12" spans="1:25" ht="24" customHeight="1">
      <c r="A12" s="77" t="s">
        <v>139</v>
      </c>
      <c r="B12" s="441">
        <v>0.12</v>
      </c>
      <c r="C12" s="123">
        <v>0.47</v>
      </c>
      <c r="D12" s="51"/>
      <c r="E12" s="126">
        <f t="shared" si="0"/>
        <v>0.35</v>
      </c>
      <c r="F12" s="641">
        <v>3.92</v>
      </c>
    </row>
    <row r="13" spans="1:25" ht="24" customHeight="1">
      <c r="A13" s="77" t="s">
        <v>140</v>
      </c>
      <c r="B13" s="441">
        <v>0.77</v>
      </c>
      <c r="C13" s="123">
        <v>2.38</v>
      </c>
      <c r="D13" s="51"/>
      <c r="E13" s="126">
        <f t="shared" si="0"/>
        <v>1.6099999999999999</v>
      </c>
      <c r="F13" s="641">
        <v>3.09</v>
      </c>
    </row>
    <row r="14" spans="1:25" ht="24" customHeight="1">
      <c r="A14" s="77" t="s">
        <v>141</v>
      </c>
      <c r="B14" s="441">
        <v>23.51</v>
      </c>
      <c r="C14" s="123">
        <v>32</v>
      </c>
      <c r="D14" s="51"/>
      <c r="E14" s="126">
        <f t="shared" si="0"/>
        <v>8.4899999999999984</v>
      </c>
      <c r="F14" s="641">
        <v>1.36</v>
      </c>
    </row>
    <row r="15" spans="1:25" ht="24" customHeight="1">
      <c r="A15" s="77" t="s">
        <v>142</v>
      </c>
      <c r="B15" s="441">
        <v>0.1</v>
      </c>
      <c r="C15" s="123">
        <v>0.14000000000000001</v>
      </c>
      <c r="D15" s="51"/>
      <c r="E15" s="126">
        <f t="shared" si="0"/>
        <v>4.0000000000000008E-2</v>
      </c>
      <c r="F15" s="641">
        <v>1.4</v>
      </c>
    </row>
    <row r="16" spans="1:25" ht="24" customHeight="1">
      <c r="A16" s="57" t="s">
        <v>9</v>
      </c>
      <c r="B16" s="441"/>
      <c r="C16" s="52"/>
      <c r="D16" s="51"/>
      <c r="E16" s="126"/>
      <c r="F16" s="641"/>
    </row>
    <row r="17" spans="1:25" ht="24" customHeight="1">
      <c r="A17" s="77" t="s">
        <v>139</v>
      </c>
      <c r="B17" s="441">
        <v>0.27</v>
      </c>
      <c r="C17" s="123">
        <v>0.71</v>
      </c>
      <c r="D17" s="51"/>
      <c r="E17" s="126">
        <f t="shared" si="0"/>
        <v>0.43999999999999995</v>
      </c>
      <c r="F17" s="641">
        <v>2.63</v>
      </c>
    </row>
    <row r="18" spans="1:25" ht="24" customHeight="1">
      <c r="A18" s="77" t="s">
        <v>140</v>
      </c>
      <c r="B18" s="441">
        <v>0.17</v>
      </c>
      <c r="C18" s="123">
        <v>1.29</v>
      </c>
      <c r="D18" s="51"/>
      <c r="E18" s="126">
        <f t="shared" si="0"/>
        <v>1.1200000000000001</v>
      </c>
      <c r="F18" s="641">
        <v>7.59</v>
      </c>
    </row>
    <row r="19" spans="1:25" ht="24" customHeight="1">
      <c r="A19" s="77" t="s">
        <v>141</v>
      </c>
      <c r="B19" s="441">
        <v>12.46</v>
      </c>
      <c r="C19" s="123">
        <v>14.74</v>
      </c>
      <c r="E19" s="126">
        <f t="shared" si="0"/>
        <v>2.2799999999999994</v>
      </c>
      <c r="F19" s="641">
        <v>1.18</v>
      </c>
    </row>
    <row r="20" spans="1:25" ht="24" customHeight="1">
      <c r="A20" s="77" t="s">
        <v>142</v>
      </c>
      <c r="B20" s="441">
        <v>3.37</v>
      </c>
      <c r="C20" s="123">
        <v>1.87</v>
      </c>
      <c r="E20" s="126">
        <f t="shared" si="0"/>
        <v>-1.5</v>
      </c>
      <c r="F20" s="641">
        <v>0.55000000000000004</v>
      </c>
      <c r="H20" s="440"/>
      <c r="I20" s="440"/>
      <c r="J20" s="440"/>
      <c r="K20" s="440"/>
      <c r="L20" s="440"/>
      <c r="M20" s="440"/>
      <c r="N20" s="440"/>
      <c r="O20" s="440"/>
      <c r="P20" s="440"/>
      <c r="Q20" s="440"/>
      <c r="R20" s="440"/>
      <c r="S20" s="440"/>
      <c r="T20" s="440"/>
      <c r="U20" s="440"/>
      <c r="V20" s="440"/>
      <c r="W20" s="440"/>
      <c r="X20" s="440"/>
      <c r="Y20" s="440"/>
    </row>
    <row r="21" spans="1:25" ht="24" customHeight="1">
      <c r="A21" s="57" t="s">
        <v>42</v>
      </c>
      <c r="B21" s="441"/>
      <c r="C21" s="124"/>
      <c r="E21" s="126"/>
      <c r="F21" s="642"/>
    </row>
    <row r="22" spans="1:25" ht="24" customHeight="1">
      <c r="A22" s="77" t="s">
        <v>139</v>
      </c>
      <c r="B22" s="441">
        <v>0.22</v>
      </c>
      <c r="C22" s="123">
        <v>0.5</v>
      </c>
      <c r="E22" s="126">
        <f t="shared" si="0"/>
        <v>0.28000000000000003</v>
      </c>
      <c r="F22" s="641">
        <v>2.27</v>
      </c>
    </row>
    <row r="23" spans="1:25" ht="24" customHeight="1">
      <c r="A23" s="77" t="s">
        <v>140</v>
      </c>
      <c r="B23" s="441">
        <v>0.41</v>
      </c>
      <c r="C23" s="123">
        <v>1.52</v>
      </c>
      <c r="E23" s="126">
        <f t="shared" si="0"/>
        <v>1.1100000000000001</v>
      </c>
      <c r="F23" s="641">
        <v>3.71</v>
      </c>
    </row>
    <row r="24" spans="1:25" ht="24" customHeight="1">
      <c r="A24" s="77" t="s">
        <v>141</v>
      </c>
      <c r="B24" s="441">
        <v>13.42</v>
      </c>
      <c r="C24" s="123">
        <v>20.49</v>
      </c>
      <c r="E24" s="126">
        <f t="shared" si="0"/>
        <v>7.0699999999999985</v>
      </c>
      <c r="F24" s="641">
        <v>1.53</v>
      </c>
    </row>
    <row r="25" spans="1:25" ht="24" customHeight="1">
      <c r="A25" s="77" t="s">
        <v>142</v>
      </c>
      <c r="B25" s="441">
        <v>0.02</v>
      </c>
      <c r="C25" s="123">
        <v>0.05</v>
      </c>
      <c r="E25" s="126">
        <f t="shared" si="0"/>
        <v>3.0000000000000002E-2</v>
      </c>
      <c r="F25" s="641">
        <v>2.5</v>
      </c>
    </row>
    <row r="26" spans="1:25" ht="24" customHeight="1">
      <c r="A26" s="57" t="s">
        <v>11</v>
      </c>
      <c r="B26" s="441"/>
      <c r="C26" s="124"/>
      <c r="E26" s="126"/>
      <c r="F26" s="642"/>
    </row>
    <row r="27" spans="1:25" s="80" customFormat="1" ht="24" customHeight="1">
      <c r="A27" s="77" t="s">
        <v>139</v>
      </c>
      <c r="B27" s="441">
        <v>0.35</v>
      </c>
      <c r="C27" s="123">
        <v>1.32</v>
      </c>
      <c r="D27" s="54"/>
      <c r="E27" s="126">
        <f t="shared" si="0"/>
        <v>0.97000000000000008</v>
      </c>
      <c r="F27" s="641">
        <v>3.77</v>
      </c>
    </row>
    <row r="28" spans="1:25" ht="24" customHeight="1">
      <c r="A28" s="77" t="s">
        <v>140</v>
      </c>
      <c r="B28" s="441">
        <v>0.15</v>
      </c>
      <c r="C28" s="123">
        <v>3.25</v>
      </c>
      <c r="E28" s="126">
        <f t="shared" si="0"/>
        <v>3.1</v>
      </c>
      <c r="F28" s="641">
        <v>21.67</v>
      </c>
    </row>
    <row r="29" spans="1:25" ht="24" customHeight="1">
      <c r="A29" s="77" t="s">
        <v>141</v>
      </c>
      <c r="B29" s="441">
        <v>46.99</v>
      </c>
      <c r="C29" s="123">
        <v>56.71</v>
      </c>
      <c r="E29" s="126">
        <f t="shared" si="0"/>
        <v>9.7199999999999989</v>
      </c>
      <c r="F29" s="641">
        <v>1.21</v>
      </c>
    </row>
    <row r="30" spans="1:25" ht="24" customHeight="1">
      <c r="A30" s="77" t="s">
        <v>142</v>
      </c>
      <c r="B30" s="441">
        <v>0.33</v>
      </c>
      <c r="C30" s="123">
        <v>0.49</v>
      </c>
      <c r="E30" s="126">
        <f t="shared" si="0"/>
        <v>0.15999999999999998</v>
      </c>
      <c r="F30" s="641">
        <v>1.48</v>
      </c>
    </row>
    <row r="31" spans="1:25" ht="24" customHeight="1">
      <c r="A31" s="77"/>
      <c r="B31" s="438"/>
      <c r="C31" s="56"/>
      <c r="E31" s="56"/>
      <c r="F31" s="53"/>
    </row>
    <row r="32" spans="1:25" ht="24" customHeight="1">
      <c r="A32" s="77"/>
      <c r="B32" s="438"/>
      <c r="C32" s="56"/>
      <c r="E32" s="56"/>
      <c r="F32" s="53"/>
    </row>
    <row r="33" spans="1:25" ht="34.5" customHeight="1">
      <c r="A33" s="81">
        <f>+A1</f>
        <v>26</v>
      </c>
      <c r="B33" s="86"/>
      <c r="C33" s="86"/>
      <c r="D33" s="86"/>
      <c r="E33" s="86"/>
      <c r="F33" s="86"/>
    </row>
    <row r="34" spans="1:25" ht="34.5" customHeight="1">
      <c r="A34" s="767" t="s">
        <v>144</v>
      </c>
      <c r="B34" s="767"/>
      <c r="C34" s="767"/>
      <c r="D34" s="767"/>
      <c r="E34" s="767"/>
      <c r="F34" s="767"/>
    </row>
    <row r="35" spans="1:25">
      <c r="A35" s="82"/>
      <c r="B35" s="48"/>
      <c r="C35" s="83"/>
      <c r="D35" s="83"/>
      <c r="E35" s="49"/>
      <c r="F35" s="49"/>
    </row>
    <row r="36" spans="1:25" ht="46.5" customHeight="1">
      <c r="A36" s="764"/>
      <c r="B36" s="766" t="s">
        <v>143</v>
      </c>
      <c r="C36" s="766"/>
      <c r="D36" s="345"/>
      <c r="E36" s="766" t="s">
        <v>0</v>
      </c>
      <c r="F36" s="766"/>
    </row>
    <row r="37" spans="1:25" ht="48" customHeight="1">
      <c r="A37" s="765"/>
      <c r="B37" s="50">
        <v>2016</v>
      </c>
      <c r="C37" s="50">
        <v>2020</v>
      </c>
      <c r="D37" s="50"/>
      <c r="E37" s="50" t="s">
        <v>138</v>
      </c>
      <c r="F37" s="50" t="s">
        <v>137</v>
      </c>
    </row>
    <row r="38" spans="1:25" ht="24" customHeight="1">
      <c r="A38" s="57" t="s">
        <v>12</v>
      </c>
      <c r="B38" s="438"/>
    </row>
    <row r="39" spans="1:25" ht="24" customHeight="1">
      <c r="A39" s="77" t="s">
        <v>139</v>
      </c>
      <c r="B39" s="442">
        <v>0.31</v>
      </c>
      <c r="C39" s="53">
        <v>1.26</v>
      </c>
      <c r="E39" s="53">
        <f>+C39-B39</f>
        <v>0.95</v>
      </c>
      <c r="F39" s="641">
        <v>4.0599999999999996</v>
      </c>
    </row>
    <row r="40" spans="1:25" ht="24" customHeight="1">
      <c r="A40" s="77" t="s">
        <v>140</v>
      </c>
      <c r="B40" s="442">
        <v>0.54</v>
      </c>
      <c r="C40" s="53">
        <v>2.64</v>
      </c>
      <c r="E40" s="53">
        <f t="shared" ref="E40:E47" si="1">+C40-B40</f>
        <v>2.1</v>
      </c>
      <c r="F40" s="641">
        <v>4.8899999999999997</v>
      </c>
    </row>
    <row r="41" spans="1:25" ht="24" customHeight="1">
      <c r="A41" s="77" t="s">
        <v>141</v>
      </c>
      <c r="B41" s="442">
        <v>49.26</v>
      </c>
      <c r="C41" s="53">
        <v>43.99</v>
      </c>
      <c r="E41" s="53">
        <f t="shared" si="1"/>
        <v>-5.269999999999996</v>
      </c>
      <c r="F41" s="641">
        <v>0.89</v>
      </c>
    </row>
    <row r="42" spans="1:25" ht="24" customHeight="1">
      <c r="A42" s="77" t="s">
        <v>142</v>
      </c>
      <c r="B42" s="442">
        <v>0.05</v>
      </c>
      <c r="C42" s="53">
        <v>7.0000000000000007E-2</v>
      </c>
      <c r="E42" s="53">
        <f t="shared" si="1"/>
        <v>2.0000000000000004E-2</v>
      </c>
      <c r="F42" s="641">
        <v>1.4</v>
      </c>
    </row>
    <row r="43" spans="1:25" ht="24" customHeight="1">
      <c r="A43" s="57" t="s">
        <v>13</v>
      </c>
      <c r="B43" s="442"/>
      <c r="C43" s="125"/>
      <c r="E43" s="53"/>
      <c r="F43" s="642"/>
    </row>
    <row r="44" spans="1:25" ht="24.75" customHeight="1">
      <c r="A44" s="77" t="s">
        <v>139</v>
      </c>
      <c r="B44" s="442">
        <v>0.06</v>
      </c>
      <c r="C44" s="53">
        <v>0.85</v>
      </c>
      <c r="E44" s="53">
        <f t="shared" si="1"/>
        <v>0.79</v>
      </c>
      <c r="F44" s="641">
        <v>14.17</v>
      </c>
    </row>
    <row r="45" spans="1:25" ht="24.75" customHeight="1">
      <c r="A45" s="77" t="s">
        <v>140</v>
      </c>
      <c r="B45" s="442">
        <v>0.25</v>
      </c>
      <c r="C45" s="53">
        <v>1.97</v>
      </c>
      <c r="E45" s="53">
        <f t="shared" si="1"/>
        <v>1.72</v>
      </c>
      <c r="F45" s="641">
        <v>7.88</v>
      </c>
      <c r="H45" s="440"/>
      <c r="I45" s="440"/>
      <c r="J45" s="440"/>
      <c r="K45" s="440"/>
      <c r="L45" s="440"/>
      <c r="M45" s="440"/>
      <c r="N45" s="440"/>
      <c r="O45" s="440"/>
      <c r="P45" s="440"/>
      <c r="Q45" s="440"/>
      <c r="R45" s="440"/>
      <c r="S45" s="440"/>
      <c r="T45" s="440"/>
      <c r="U45" s="440"/>
      <c r="V45" s="440"/>
      <c r="W45" s="440"/>
      <c r="X45" s="440"/>
      <c r="Y45" s="440"/>
    </row>
    <row r="46" spans="1:25" ht="24.75" customHeight="1">
      <c r="A46" s="77" t="s">
        <v>141</v>
      </c>
      <c r="B46" s="442">
        <v>55.1</v>
      </c>
      <c r="C46" s="53">
        <v>60.62</v>
      </c>
      <c r="E46" s="53">
        <f t="shared" si="1"/>
        <v>5.519999999999996</v>
      </c>
      <c r="F46" s="641">
        <v>1.1000000000000001</v>
      </c>
    </row>
    <row r="47" spans="1:25" ht="24.75" customHeight="1">
      <c r="A47" s="77" t="s">
        <v>142</v>
      </c>
      <c r="B47" s="442">
        <v>0.1</v>
      </c>
      <c r="C47" s="53">
        <v>0.11</v>
      </c>
      <c r="E47" s="53">
        <f t="shared" si="1"/>
        <v>9.999999999999995E-3</v>
      </c>
      <c r="F47" s="641">
        <v>1.1000000000000001</v>
      </c>
    </row>
    <row r="48" spans="1:25" ht="9" customHeight="1">
      <c r="A48" s="84"/>
      <c r="B48" s="84"/>
      <c r="C48" s="84"/>
      <c r="D48" s="84"/>
      <c r="E48" s="84"/>
      <c r="F48" s="84"/>
    </row>
    <row r="49" spans="2:25" ht="17.100000000000001" customHeight="1"/>
    <row r="50" spans="2:25" ht="17.100000000000001" customHeight="1"/>
    <row r="51" spans="2:25" ht="17.100000000000001" customHeight="1">
      <c r="H51" s="440"/>
      <c r="I51" s="440"/>
      <c r="J51" s="440"/>
      <c r="K51" s="440"/>
      <c r="L51" s="440"/>
      <c r="M51" s="440"/>
      <c r="N51" s="440"/>
      <c r="O51" s="440"/>
      <c r="P51" s="440"/>
      <c r="Q51" s="440"/>
      <c r="R51" s="440"/>
      <c r="S51" s="440"/>
      <c r="T51" s="440"/>
      <c r="U51" s="440"/>
      <c r="V51" s="440"/>
      <c r="W51" s="440"/>
      <c r="X51" s="440"/>
      <c r="Y51" s="440"/>
    </row>
    <row r="52" spans="2:25" ht="17.100000000000001" customHeight="1"/>
    <row r="53" spans="2:25" ht="17.100000000000001" customHeight="1"/>
    <row r="54" spans="2:25" ht="17.100000000000001" customHeight="1">
      <c r="B54" s="55"/>
    </row>
    <row r="55" spans="2:25" ht="17.100000000000001" customHeight="1"/>
    <row r="56" spans="2:25" ht="17.100000000000001" customHeight="1"/>
    <row r="57" spans="2:25" ht="17.100000000000001" customHeight="1"/>
    <row r="58" spans="2:25" ht="17.100000000000001" customHeight="1">
      <c r="H58" s="440"/>
      <c r="I58" s="440"/>
      <c r="J58" s="440"/>
      <c r="K58" s="440"/>
      <c r="L58" s="440"/>
      <c r="M58" s="440"/>
      <c r="N58" s="440"/>
      <c r="O58" s="440"/>
      <c r="P58" s="440"/>
      <c r="Q58" s="440"/>
      <c r="R58" s="440"/>
      <c r="S58" s="440"/>
      <c r="T58" s="440"/>
      <c r="U58" s="440"/>
      <c r="V58" s="440"/>
      <c r="W58" s="440"/>
      <c r="X58" s="440"/>
      <c r="Y58" s="440"/>
    </row>
    <row r="59" spans="2:25" ht="17.100000000000001" customHeight="1"/>
    <row r="60" spans="2:25" ht="17.100000000000001" customHeight="1"/>
    <row r="61" spans="2:25" ht="17.100000000000001" customHeight="1"/>
    <row r="62" spans="2:25" ht="17.100000000000001" customHeight="1"/>
    <row r="63" spans="2:25" ht="17.100000000000001" customHeight="1"/>
    <row r="64" spans="2:25" ht="17.100000000000001" customHeight="1"/>
    <row r="65" ht="17.100000000000001" customHeight="1"/>
    <row r="66" ht="17.100000000000001" customHeight="1"/>
    <row r="67" ht="17.100000000000001" customHeight="1"/>
    <row r="68" ht="17.100000000000001" customHeight="1"/>
    <row r="69" ht="17.100000000000001" customHeight="1"/>
    <row r="70" ht="17.100000000000001" customHeight="1"/>
    <row r="71" ht="17.100000000000001" customHeight="1"/>
    <row r="72" ht="4.5" customHeight="1"/>
    <row r="78" ht="39.75" customHeight="1"/>
  </sheetData>
  <mergeCells count="8">
    <mergeCell ref="A36:A37"/>
    <mergeCell ref="B36:C36"/>
    <mergeCell ref="E36:F36"/>
    <mergeCell ref="A2:F2"/>
    <mergeCell ref="A4:A5"/>
    <mergeCell ref="B4:C4"/>
    <mergeCell ref="E4:F4"/>
    <mergeCell ref="A34:F34"/>
  </mergeCells>
  <pageMargins left="0.39370078740157483" right="0.15748031496062992" top="0.31496062992125984" bottom="0.39370078740157483" header="0.31496062992125984" footer="0.23622047244094491"/>
  <pageSetup paperSize="9" firstPageNumber="55" orientation="portrait" r:id="rId1"/>
  <headerFooter>
    <oddFooter>&amp;C&amp;P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7030A0"/>
  </sheetPr>
  <dimension ref="A1:O57"/>
  <sheetViews>
    <sheetView topLeftCell="A10" workbookViewId="0">
      <selection activeCell="F24" sqref="F24"/>
    </sheetView>
  </sheetViews>
  <sheetFormatPr defaultRowHeight="12.75"/>
  <cols>
    <col min="1" max="1" width="37.5703125" style="54" customWidth="1"/>
    <col min="2" max="2" width="11.42578125" style="54" customWidth="1"/>
    <col min="3" max="4" width="10.7109375" style="55" customWidth="1"/>
    <col min="5" max="5" width="0.7109375" style="55" customWidth="1"/>
    <col min="6" max="6" width="12.85546875" style="55" customWidth="1"/>
    <col min="7" max="7" width="12" style="54" customWidth="1"/>
    <col min="8" max="196" width="9.140625" style="14"/>
    <col min="197" max="197" width="39.42578125" style="14" customWidth="1"/>
    <col min="198" max="198" width="12.5703125" style="14" customWidth="1"/>
    <col min="199" max="199" width="9.85546875" style="14" customWidth="1"/>
    <col min="200" max="200" width="9" style="14" customWidth="1"/>
    <col min="201" max="201" width="11.28515625" style="14" customWidth="1"/>
    <col min="202" max="202" width="11.5703125" style="14" customWidth="1"/>
    <col min="203" max="452" width="9.140625" style="14"/>
    <col min="453" max="453" width="39.42578125" style="14" customWidth="1"/>
    <col min="454" max="454" width="12.5703125" style="14" customWidth="1"/>
    <col min="455" max="455" width="9.85546875" style="14" customWidth="1"/>
    <col min="456" max="456" width="9" style="14" customWidth="1"/>
    <col min="457" max="457" width="11.28515625" style="14" customWidth="1"/>
    <col min="458" max="458" width="11.5703125" style="14" customWidth="1"/>
    <col min="459" max="708" width="9.140625" style="14"/>
    <col min="709" max="709" width="39.42578125" style="14" customWidth="1"/>
    <col min="710" max="710" width="12.5703125" style="14" customWidth="1"/>
    <col min="711" max="711" width="9.85546875" style="14" customWidth="1"/>
    <col min="712" max="712" width="9" style="14" customWidth="1"/>
    <col min="713" max="713" width="11.28515625" style="14" customWidth="1"/>
    <col min="714" max="714" width="11.5703125" style="14" customWidth="1"/>
    <col min="715" max="964" width="9.140625" style="14"/>
    <col min="965" max="965" width="39.42578125" style="14" customWidth="1"/>
    <col min="966" max="966" width="12.5703125" style="14" customWidth="1"/>
    <col min="967" max="967" width="9.85546875" style="14" customWidth="1"/>
    <col min="968" max="968" width="9" style="14" customWidth="1"/>
    <col min="969" max="969" width="11.28515625" style="14" customWidth="1"/>
    <col min="970" max="970" width="11.5703125" style="14" customWidth="1"/>
    <col min="971" max="1220" width="9.140625" style="14"/>
    <col min="1221" max="1221" width="39.42578125" style="14" customWidth="1"/>
    <col min="1222" max="1222" width="12.5703125" style="14" customWidth="1"/>
    <col min="1223" max="1223" width="9.85546875" style="14" customWidth="1"/>
    <col min="1224" max="1224" width="9" style="14" customWidth="1"/>
    <col min="1225" max="1225" width="11.28515625" style="14" customWidth="1"/>
    <col min="1226" max="1226" width="11.5703125" style="14" customWidth="1"/>
    <col min="1227" max="1476" width="9.140625" style="14"/>
    <col min="1477" max="1477" width="39.42578125" style="14" customWidth="1"/>
    <col min="1478" max="1478" width="12.5703125" style="14" customWidth="1"/>
    <col min="1479" max="1479" width="9.85546875" style="14" customWidth="1"/>
    <col min="1480" max="1480" width="9" style="14" customWidth="1"/>
    <col min="1481" max="1481" width="11.28515625" style="14" customWidth="1"/>
    <col min="1482" max="1482" width="11.5703125" style="14" customWidth="1"/>
    <col min="1483" max="1732" width="9.140625" style="14"/>
    <col min="1733" max="1733" width="39.42578125" style="14" customWidth="1"/>
    <col min="1734" max="1734" width="12.5703125" style="14" customWidth="1"/>
    <col min="1735" max="1735" width="9.85546875" style="14" customWidth="1"/>
    <col min="1736" max="1736" width="9" style="14" customWidth="1"/>
    <col min="1737" max="1737" width="11.28515625" style="14" customWidth="1"/>
    <col min="1738" max="1738" width="11.5703125" style="14" customWidth="1"/>
    <col min="1739" max="1988" width="9.140625" style="14"/>
    <col min="1989" max="1989" width="39.42578125" style="14" customWidth="1"/>
    <col min="1990" max="1990" width="12.5703125" style="14" customWidth="1"/>
    <col min="1991" max="1991" width="9.85546875" style="14" customWidth="1"/>
    <col min="1992" max="1992" width="9" style="14" customWidth="1"/>
    <col min="1993" max="1993" width="11.28515625" style="14" customWidth="1"/>
    <col min="1994" max="1994" width="11.5703125" style="14" customWidth="1"/>
    <col min="1995" max="2244" width="9.140625" style="14"/>
    <col min="2245" max="2245" width="39.42578125" style="14" customWidth="1"/>
    <col min="2246" max="2246" width="12.5703125" style="14" customWidth="1"/>
    <col min="2247" max="2247" width="9.85546875" style="14" customWidth="1"/>
    <col min="2248" max="2248" width="9" style="14" customWidth="1"/>
    <col min="2249" max="2249" width="11.28515625" style="14" customWidth="1"/>
    <col min="2250" max="2250" width="11.5703125" style="14" customWidth="1"/>
    <col min="2251" max="2500" width="9.140625" style="14"/>
    <col min="2501" max="2501" width="39.42578125" style="14" customWidth="1"/>
    <col min="2502" max="2502" width="12.5703125" style="14" customWidth="1"/>
    <col min="2503" max="2503" width="9.85546875" style="14" customWidth="1"/>
    <col min="2504" max="2504" width="9" style="14" customWidth="1"/>
    <col min="2505" max="2505" width="11.28515625" style="14" customWidth="1"/>
    <col min="2506" max="2506" width="11.5703125" style="14" customWidth="1"/>
    <col min="2507" max="2756" width="9.140625" style="14"/>
    <col min="2757" max="2757" width="39.42578125" style="14" customWidth="1"/>
    <col min="2758" max="2758" width="12.5703125" style="14" customWidth="1"/>
    <col min="2759" max="2759" width="9.85546875" style="14" customWidth="1"/>
    <col min="2760" max="2760" width="9" style="14" customWidth="1"/>
    <col min="2761" max="2761" width="11.28515625" style="14" customWidth="1"/>
    <col min="2762" max="2762" width="11.5703125" style="14" customWidth="1"/>
    <col min="2763" max="3012" width="9.140625" style="14"/>
    <col min="3013" max="3013" width="39.42578125" style="14" customWidth="1"/>
    <col min="3014" max="3014" width="12.5703125" style="14" customWidth="1"/>
    <col min="3015" max="3015" width="9.85546875" style="14" customWidth="1"/>
    <col min="3016" max="3016" width="9" style="14" customWidth="1"/>
    <col min="3017" max="3017" width="11.28515625" style="14" customWidth="1"/>
    <col min="3018" max="3018" width="11.5703125" style="14" customWidth="1"/>
    <col min="3019" max="3268" width="9.140625" style="14"/>
    <col min="3269" max="3269" width="39.42578125" style="14" customWidth="1"/>
    <col min="3270" max="3270" width="12.5703125" style="14" customWidth="1"/>
    <col min="3271" max="3271" width="9.85546875" style="14" customWidth="1"/>
    <col min="3272" max="3272" width="9" style="14" customWidth="1"/>
    <col min="3273" max="3273" width="11.28515625" style="14" customWidth="1"/>
    <col min="3274" max="3274" width="11.5703125" style="14" customWidth="1"/>
    <col min="3275" max="3524" width="9.140625" style="14"/>
    <col min="3525" max="3525" width="39.42578125" style="14" customWidth="1"/>
    <col min="3526" max="3526" width="12.5703125" style="14" customWidth="1"/>
    <col min="3527" max="3527" width="9.85546875" style="14" customWidth="1"/>
    <col min="3528" max="3528" width="9" style="14" customWidth="1"/>
    <col min="3529" max="3529" width="11.28515625" style="14" customWidth="1"/>
    <col min="3530" max="3530" width="11.5703125" style="14" customWidth="1"/>
    <col min="3531" max="3780" width="9.140625" style="14"/>
    <col min="3781" max="3781" width="39.42578125" style="14" customWidth="1"/>
    <col min="3782" max="3782" width="12.5703125" style="14" customWidth="1"/>
    <col min="3783" max="3783" width="9.85546875" style="14" customWidth="1"/>
    <col min="3784" max="3784" width="9" style="14" customWidth="1"/>
    <col min="3785" max="3785" width="11.28515625" style="14" customWidth="1"/>
    <col min="3786" max="3786" width="11.5703125" style="14" customWidth="1"/>
    <col min="3787" max="4036" width="9.140625" style="14"/>
    <col min="4037" max="4037" width="39.42578125" style="14" customWidth="1"/>
    <col min="4038" max="4038" width="12.5703125" style="14" customWidth="1"/>
    <col min="4039" max="4039" width="9.85546875" style="14" customWidth="1"/>
    <col min="4040" max="4040" width="9" style="14" customWidth="1"/>
    <col min="4041" max="4041" width="11.28515625" style="14" customWidth="1"/>
    <col min="4042" max="4042" width="11.5703125" style="14" customWidth="1"/>
    <col min="4043" max="4292" width="9.140625" style="14"/>
    <col min="4293" max="4293" width="39.42578125" style="14" customWidth="1"/>
    <col min="4294" max="4294" width="12.5703125" style="14" customWidth="1"/>
    <col min="4295" max="4295" width="9.85546875" style="14" customWidth="1"/>
    <col min="4296" max="4296" width="9" style="14" customWidth="1"/>
    <col min="4297" max="4297" width="11.28515625" style="14" customWidth="1"/>
    <col min="4298" max="4298" width="11.5703125" style="14" customWidth="1"/>
    <col min="4299" max="4548" width="9.140625" style="14"/>
    <col min="4549" max="4549" width="39.42578125" style="14" customWidth="1"/>
    <col min="4550" max="4550" width="12.5703125" style="14" customWidth="1"/>
    <col min="4551" max="4551" width="9.85546875" style="14" customWidth="1"/>
    <col min="4552" max="4552" width="9" style="14" customWidth="1"/>
    <col min="4553" max="4553" width="11.28515625" style="14" customWidth="1"/>
    <col min="4554" max="4554" width="11.5703125" style="14" customWidth="1"/>
    <col min="4555" max="4804" width="9.140625" style="14"/>
    <col min="4805" max="4805" width="39.42578125" style="14" customWidth="1"/>
    <col min="4806" max="4806" width="12.5703125" style="14" customWidth="1"/>
    <col min="4807" max="4807" width="9.85546875" style="14" customWidth="1"/>
    <col min="4808" max="4808" width="9" style="14" customWidth="1"/>
    <col min="4809" max="4809" width="11.28515625" style="14" customWidth="1"/>
    <col min="4810" max="4810" width="11.5703125" style="14" customWidth="1"/>
    <col min="4811" max="5060" width="9.140625" style="14"/>
    <col min="5061" max="5061" width="39.42578125" style="14" customWidth="1"/>
    <col min="5062" max="5062" width="12.5703125" style="14" customWidth="1"/>
    <col min="5063" max="5063" width="9.85546875" style="14" customWidth="1"/>
    <col min="5064" max="5064" width="9" style="14" customWidth="1"/>
    <col min="5065" max="5065" width="11.28515625" style="14" customWidth="1"/>
    <col min="5066" max="5066" width="11.5703125" style="14" customWidth="1"/>
    <col min="5067" max="5316" width="9.140625" style="14"/>
    <col min="5317" max="5317" width="39.42578125" style="14" customWidth="1"/>
    <col min="5318" max="5318" width="12.5703125" style="14" customWidth="1"/>
    <col min="5319" max="5319" width="9.85546875" style="14" customWidth="1"/>
    <col min="5320" max="5320" width="9" style="14" customWidth="1"/>
    <col min="5321" max="5321" width="11.28515625" style="14" customWidth="1"/>
    <col min="5322" max="5322" width="11.5703125" style="14" customWidth="1"/>
    <col min="5323" max="5572" width="9.140625" style="14"/>
    <col min="5573" max="5573" width="39.42578125" style="14" customWidth="1"/>
    <col min="5574" max="5574" width="12.5703125" style="14" customWidth="1"/>
    <col min="5575" max="5575" width="9.85546875" style="14" customWidth="1"/>
    <col min="5576" max="5576" width="9" style="14" customWidth="1"/>
    <col min="5577" max="5577" width="11.28515625" style="14" customWidth="1"/>
    <col min="5578" max="5578" width="11.5703125" style="14" customWidth="1"/>
    <col min="5579" max="5828" width="9.140625" style="14"/>
    <col min="5829" max="5829" width="39.42578125" style="14" customWidth="1"/>
    <col min="5830" max="5830" width="12.5703125" style="14" customWidth="1"/>
    <col min="5831" max="5831" width="9.85546875" style="14" customWidth="1"/>
    <col min="5832" max="5832" width="9" style="14" customWidth="1"/>
    <col min="5833" max="5833" width="11.28515625" style="14" customWidth="1"/>
    <col min="5834" max="5834" width="11.5703125" style="14" customWidth="1"/>
    <col min="5835" max="6084" width="9.140625" style="14"/>
    <col min="6085" max="6085" width="39.42578125" style="14" customWidth="1"/>
    <col min="6086" max="6086" width="12.5703125" style="14" customWidth="1"/>
    <col min="6087" max="6087" width="9.85546875" style="14" customWidth="1"/>
    <col min="6088" max="6088" width="9" style="14" customWidth="1"/>
    <col min="6089" max="6089" width="11.28515625" style="14" customWidth="1"/>
    <col min="6090" max="6090" width="11.5703125" style="14" customWidth="1"/>
    <col min="6091" max="6340" width="9.140625" style="14"/>
    <col min="6341" max="6341" width="39.42578125" style="14" customWidth="1"/>
    <col min="6342" max="6342" width="12.5703125" style="14" customWidth="1"/>
    <col min="6343" max="6343" width="9.85546875" style="14" customWidth="1"/>
    <col min="6344" max="6344" width="9" style="14" customWidth="1"/>
    <col min="6345" max="6345" width="11.28515625" style="14" customWidth="1"/>
    <col min="6346" max="6346" width="11.5703125" style="14" customWidth="1"/>
    <col min="6347" max="6596" width="9.140625" style="14"/>
    <col min="6597" max="6597" width="39.42578125" style="14" customWidth="1"/>
    <col min="6598" max="6598" width="12.5703125" style="14" customWidth="1"/>
    <col min="6599" max="6599" width="9.85546875" style="14" customWidth="1"/>
    <col min="6600" max="6600" width="9" style="14" customWidth="1"/>
    <col min="6601" max="6601" width="11.28515625" style="14" customWidth="1"/>
    <col min="6602" max="6602" width="11.5703125" style="14" customWidth="1"/>
    <col min="6603" max="6852" width="9.140625" style="14"/>
    <col min="6853" max="6853" width="39.42578125" style="14" customWidth="1"/>
    <col min="6854" max="6854" width="12.5703125" style="14" customWidth="1"/>
    <col min="6855" max="6855" width="9.85546875" style="14" customWidth="1"/>
    <col min="6856" max="6856" width="9" style="14" customWidth="1"/>
    <col min="6857" max="6857" width="11.28515625" style="14" customWidth="1"/>
    <col min="6858" max="6858" width="11.5703125" style="14" customWidth="1"/>
    <col min="6859" max="7108" width="9.140625" style="14"/>
    <col min="7109" max="7109" width="39.42578125" style="14" customWidth="1"/>
    <col min="7110" max="7110" width="12.5703125" style="14" customWidth="1"/>
    <col min="7111" max="7111" width="9.85546875" style="14" customWidth="1"/>
    <col min="7112" max="7112" width="9" style="14" customWidth="1"/>
    <col min="7113" max="7113" width="11.28515625" style="14" customWidth="1"/>
    <col min="7114" max="7114" width="11.5703125" style="14" customWidth="1"/>
    <col min="7115" max="7364" width="9.140625" style="14"/>
    <col min="7365" max="7365" width="39.42578125" style="14" customWidth="1"/>
    <col min="7366" max="7366" width="12.5703125" style="14" customWidth="1"/>
    <col min="7367" max="7367" width="9.85546875" style="14" customWidth="1"/>
    <col min="7368" max="7368" width="9" style="14" customWidth="1"/>
    <col min="7369" max="7369" width="11.28515625" style="14" customWidth="1"/>
    <col min="7370" max="7370" width="11.5703125" style="14" customWidth="1"/>
    <col min="7371" max="7620" width="9.140625" style="14"/>
    <col min="7621" max="7621" width="39.42578125" style="14" customWidth="1"/>
    <col min="7622" max="7622" width="12.5703125" style="14" customWidth="1"/>
    <col min="7623" max="7623" width="9.85546875" style="14" customWidth="1"/>
    <col min="7624" max="7624" width="9" style="14" customWidth="1"/>
    <col min="7625" max="7625" width="11.28515625" style="14" customWidth="1"/>
    <col min="7626" max="7626" width="11.5703125" style="14" customWidth="1"/>
    <col min="7627" max="7876" width="9.140625" style="14"/>
    <col min="7877" max="7877" width="39.42578125" style="14" customWidth="1"/>
    <col min="7878" max="7878" width="12.5703125" style="14" customWidth="1"/>
    <col min="7879" max="7879" width="9.85546875" style="14" customWidth="1"/>
    <col min="7880" max="7880" width="9" style="14" customWidth="1"/>
    <col min="7881" max="7881" width="11.28515625" style="14" customWidth="1"/>
    <col min="7882" max="7882" width="11.5703125" style="14" customWidth="1"/>
    <col min="7883" max="8132" width="9.140625" style="14"/>
    <col min="8133" max="8133" width="39.42578125" style="14" customWidth="1"/>
    <col min="8134" max="8134" width="12.5703125" style="14" customWidth="1"/>
    <col min="8135" max="8135" width="9.85546875" style="14" customWidth="1"/>
    <col min="8136" max="8136" width="9" style="14" customWidth="1"/>
    <col min="8137" max="8137" width="11.28515625" style="14" customWidth="1"/>
    <col min="8138" max="8138" width="11.5703125" style="14" customWidth="1"/>
    <col min="8139" max="8388" width="9.140625" style="14"/>
    <col min="8389" max="8389" width="39.42578125" style="14" customWidth="1"/>
    <col min="8390" max="8390" width="12.5703125" style="14" customWidth="1"/>
    <col min="8391" max="8391" width="9.85546875" style="14" customWidth="1"/>
    <col min="8392" max="8392" width="9" style="14" customWidth="1"/>
    <col min="8393" max="8393" width="11.28515625" style="14" customWidth="1"/>
    <col min="8394" max="8394" width="11.5703125" style="14" customWidth="1"/>
    <col min="8395" max="8644" width="9.140625" style="14"/>
    <col min="8645" max="8645" width="39.42578125" style="14" customWidth="1"/>
    <col min="8646" max="8646" width="12.5703125" style="14" customWidth="1"/>
    <col min="8647" max="8647" width="9.85546875" style="14" customWidth="1"/>
    <col min="8648" max="8648" width="9" style="14" customWidth="1"/>
    <col min="8649" max="8649" width="11.28515625" style="14" customWidth="1"/>
    <col min="8650" max="8650" width="11.5703125" style="14" customWidth="1"/>
    <col min="8651" max="8900" width="9.140625" style="14"/>
    <col min="8901" max="8901" width="39.42578125" style="14" customWidth="1"/>
    <col min="8902" max="8902" width="12.5703125" style="14" customWidth="1"/>
    <col min="8903" max="8903" width="9.85546875" style="14" customWidth="1"/>
    <col min="8904" max="8904" width="9" style="14" customWidth="1"/>
    <col min="8905" max="8905" width="11.28515625" style="14" customWidth="1"/>
    <col min="8906" max="8906" width="11.5703125" style="14" customWidth="1"/>
    <col min="8907" max="9156" width="9.140625" style="14"/>
    <col min="9157" max="9157" width="39.42578125" style="14" customWidth="1"/>
    <col min="9158" max="9158" width="12.5703125" style="14" customWidth="1"/>
    <col min="9159" max="9159" width="9.85546875" style="14" customWidth="1"/>
    <col min="9160" max="9160" width="9" style="14" customWidth="1"/>
    <col min="9161" max="9161" width="11.28515625" style="14" customWidth="1"/>
    <col min="9162" max="9162" width="11.5703125" style="14" customWidth="1"/>
    <col min="9163" max="9412" width="9.140625" style="14"/>
    <col min="9413" max="9413" width="39.42578125" style="14" customWidth="1"/>
    <col min="9414" max="9414" width="12.5703125" style="14" customWidth="1"/>
    <col min="9415" max="9415" width="9.85546875" style="14" customWidth="1"/>
    <col min="9416" max="9416" width="9" style="14" customWidth="1"/>
    <col min="9417" max="9417" width="11.28515625" style="14" customWidth="1"/>
    <col min="9418" max="9418" width="11.5703125" style="14" customWidth="1"/>
    <col min="9419" max="9668" width="9.140625" style="14"/>
    <col min="9669" max="9669" width="39.42578125" style="14" customWidth="1"/>
    <col min="9670" max="9670" width="12.5703125" style="14" customWidth="1"/>
    <col min="9671" max="9671" width="9.85546875" style="14" customWidth="1"/>
    <col min="9672" max="9672" width="9" style="14" customWidth="1"/>
    <col min="9673" max="9673" width="11.28515625" style="14" customWidth="1"/>
    <col min="9674" max="9674" width="11.5703125" style="14" customWidth="1"/>
    <col min="9675" max="9924" width="9.140625" style="14"/>
    <col min="9925" max="9925" width="39.42578125" style="14" customWidth="1"/>
    <col min="9926" max="9926" width="12.5703125" style="14" customWidth="1"/>
    <col min="9927" max="9927" width="9.85546875" style="14" customWidth="1"/>
    <col min="9928" max="9928" width="9" style="14" customWidth="1"/>
    <col min="9929" max="9929" width="11.28515625" style="14" customWidth="1"/>
    <col min="9930" max="9930" width="11.5703125" style="14" customWidth="1"/>
    <col min="9931" max="10180" width="9.140625" style="14"/>
    <col min="10181" max="10181" width="39.42578125" style="14" customWidth="1"/>
    <col min="10182" max="10182" width="12.5703125" style="14" customWidth="1"/>
    <col min="10183" max="10183" width="9.85546875" style="14" customWidth="1"/>
    <col min="10184" max="10184" width="9" style="14" customWidth="1"/>
    <col min="10185" max="10185" width="11.28515625" style="14" customWidth="1"/>
    <col min="10186" max="10186" width="11.5703125" style="14" customWidth="1"/>
    <col min="10187" max="10436" width="9.140625" style="14"/>
    <col min="10437" max="10437" width="39.42578125" style="14" customWidth="1"/>
    <col min="10438" max="10438" width="12.5703125" style="14" customWidth="1"/>
    <col min="10439" max="10439" width="9.85546875" style="14" customWidth="1"/>
    <col min="10440" max="10440" width="9" style="14" customWidth="1"/>
    <col min="10441" max="10441" width="11.28515625" style="14" customWidth="1"/>
    <col min="10442" max="10442" width="11.5703125" style="14" customWidth="1"/>
    <col min="10443" max="10692" width="9.140625" style="14"/>
    <col min="10693" max="10693" width="39.42578125" style="14" customWidth="1"/>
    <col min="10694" max="10694" width="12.5703125" style="14" customWidth="1"/>
    <col min="10695" max="10695" width="9.85546875" style="14" customWidth="1"/>
    <col min="10696" max="10696" width="9" style="14" customWidth="1"/>
    <col min="10697" max="10697" width="11.28515625" style="14" customWidth="1"/>
    <col min="10698" max="10698" width="11.5703125" style="14" customWidth="1"/>
    <col min="10699" max="10948" width="9.140625" style="14"/>
    <col min="10949" max="10949" width="39.42578125" style="14" customWidth="1"/>
    <col min="10950" max="10950" width="12.5703125" style="14" customWidth="1"/>
    <col min="10951" max="10951" width="9.85546875" style="14" customWidth="1"/>
    <col min="10952" max="10952" width="9" style="14" customWidth="1"/>
    <col min="10953" max="10953" width="11.28515625" style="14" customWidth="1"/>
    <col min="10954" max="10954" width="11.5703125" style="14" customWidth="1"/>
    <col min="10955" max="11204" width="9.140625" style="14"/>
    <col min="11205" max="11205" width="39.42578125" style="14" customWidth="1"/>
    <col min="11206" max="11206" width="12.5703125" style="14" customWidth="1"/>
    <col min="11207" max="11207" width="9.85546875" style="14" customWidth="1"/>
    <col min="11208" max="11208" width="9" style="14" customWidth="1"/>
    <col min="11209" max="11209" width="11.28515625" style="14" customWidth="1"/>
    <col min="11210" max="11210" width="11.5703125" style="14" customWidth="1"/>
    <col min="11211" max="11460" width="9.140625" style="14"/>
    <col min="11461" max="11461" width="39.42578125" style="14" customWidth="1"/>
    <col min="11462" max="11462" width="12.5703125" style="14" customWidth="1"/>
    <col min="11463" max="11463" width="9.85546875" style="14" customWidth="1"/>
    <col min="11464" max="11464" width="9" style="14" customWidth="1"/>
    <col min="11465" max="11465" width="11.28515625" style="14" customWidth="1"/>
    <col min="11466" max="11466" width="11.5703125" style="14" customWidth="1"/>
    <col min="11467" max="11716" width="9.140625" style="14"/>
    <col min="11717" max="11717" width="39.42578125" style="14" customWidth="1"/>
    <col min="11718" max="11718" width="12.5703125" style="14" customWidth="1"/>
    <col min="11719" max="11719" width="9.85546875" style="14" customWidth="1"/>
    <col min="11720" max="11720" width="9" style="14" customWidth="1"/>
    <col min="11721" max="11721" width="11.28515625" style="14" customWidth="1"/>
    <col min="11722" max="11722" width="11.5703125" style="14" customWidth="1"/>
    <col min="11723" max="11972" width="9.140625" style="14"/>
    <col min="11973" max="11973" width="39.42578125" style="14" customWidth="1"/>
    <col min="11974" max="11974" width="12.5703125" style="14" customWidth="1"/>
    <col min="11975" max="11975" width="9.85546875" style="14" customWidth="1"/>
    <col min="11976" max="11976" width="9" style="14" customWidth="1"/>
    <col min="11977" max="11977" width="11.28515625" style="14" customWidth="1"/>
    <col min="11978" max="11978" width="11.5703125" style="14" customWidth="1"/>
    <col min="11979" max="12228" width="9.140625" style="14"/>
    <col min="12229" max="12229" width="39.42578125" style="14" customWidth="1"/>
    <col min="12230" max="12230" width="12.5703125" style="14" customWidth="1"/>
    <col min="12231" max="12231" width="9.85546875" style="14" customWidth="1"/>
    <col min="12232" max="12232" width="9" style="14" customWidth="1"/>
    <col min="12233" max="12233" width="11.28515625" style="14" customWidth="1"/>
    <col min="12234" max="12234" width="11.5703125" style="14" customWidth="1"/>
    <col min="12235" max="12484" width="9.140625" style="14"/>
    <col min="12485" max="12485" width="39.42578125" style="14" customWidth="1"/>
    <col min="12486" max="12486" width="12.5703125" style="14" customWidth="1"/>
    <col min="12487" max="12487" width="9.85546875" style="14" customWidth="1"/>
    <col min="12488" max="12488" width="9" style="14" customWidth="1"/>
    <col min="12489" max="12489" width="11.28515625" style="14" customWidth="1"/>
    <col min="12490" max="12490" width="11.5703125" style="14" customWidth="1"/>
    <col min="12491" max="12740" width="9.140625" style="14"/>
    <col min="12741" max="12741" width="39.42578125" style="14" customWidth="1"/>
    <col min="12742" max="12742" width="12.5703125" style="14" customWidth="1"/>
    <col min="12743" max="12743" width="9.85546875" style="14" customWidth="1"/>
    <col min="12744" max="12744" width="9" style="14" customWidth="1"/>
    <col min="12745" max="12745" width="11.28515625" style="14" customWidth="1"/>
    <col min="12746" max="12746" width="11.5703125" style="14" customWidth="1"/>
    <col min="12747" max="12996" width="9.140625" style="14"/>
    <col min="12997" max="12997" width="39.42578125" style="14" customWidth="1"/>
    <col min="12998" max="12998" width="12.5703125" style="14" customWidth="1"/>
    <col min="12999" max="12999" width="9.85546875" style="14" customWidth="1"/>
    <col min="13000" max="13000" width="9" style="14" customWidth="1"/>
    <col min="13001" max="13001" width="11.28515625" style="14" customWidth="1"/>
    <col min="13002" max="13002" width="11.5703125" style="14" customWidth="1"/>
    <col min="13003" max="13252" width="9.140625" style="14"/>
    <col min="13253" max="13253" width="39.42578125" style="14" customWidth="1"/>
    <col min="13254" max="13254" width="12.5703125" style="14" customWidth="1"/>
    <col min="13255" max="13255" width="9.85546875" style="14" customWidth="1"/>
    <col min="13256" max="13256" width="9" style="14" customWidth="1"/>
    <col min="13257" max="13257" width="11.28515625" style="14" customWidth="1"/>
    <col min="13258" max="13258" width="11.5703125" style="14" customWidth="1"/>
    <col min="13259" max="13508" width="9.140625" style="14"/>
    <col min="13509" max="13509" width="39.42578125" style="14" customWidth="1"/>
    <col min="13510" max="13510" width="12.5703125" style="14" customWidth="1"/>
    <col min="13511" max="13511" width="9.85546875" style="14" customWidth="1"/>
    <col min="13512" max="13512" width="9" style="14" customWidth="1"/>
    <col min="13513" max="13513" width="11.28515625" style="14" customWidth="1"/>
    <col min="13514" max="13514" width="11.5703125" style="14" customWidth="1"/>
    <col min="13515" max="13764" width="9.140625" style="14"/>
    <col min="13765" max="13765" width="39.42578125" style="14" customWidth="1"/>
    <col min="13766" max="13766" width="12.5703125" style="14" customWidth="1"/>
    <col min="13767" max="13767" width="9.85546875" style="14" customWidth="1"/>
    <col min="13768" max="13768" width="9" style="14" customWidth="1"/>
    <col min="13769" max="13769" width="11.28515625" style="14" customWidth="1"/>
    <col min="13770" max="13770" width="11.5703125" style="14" customWidth="1"/>
    <col min="13771" max="14020" width="9.140625" style="14"/>
    <col min="14021" max="14021" width="39.42578125" style="14" customWidth="1"/>
    <col min="14022" max="14022" width="12.5703125" style="14" customWidth="1"/>
    <col min="14023" max="14023" width="9.85546875" style="14" customWidth="1"/>
    <col min="14024" max="14024" width="9" style="14" customWidth="1"/>
    <col min="14025" max="14025" width="11.28515625" style="14" customWidth="1"/>
    <col min="14026" max="14026" width="11.5703125" style="14" customWidth="1"/>
    <col min="14027" max="14276" width="9.140625" style="14"/>
    <col min="14277" max="14277" width="39.42578125" style="14" customWidth="1"/>
    <col min="14278" max="14278" width="12.5703125" style="14" customWidth="1"/>
    <col min="14279" max="14279" width="9.85546875" style="14" customWidth="1"/>
    <col min="14280" max="14280" width="9" style="14" customWidth="1"/>
    <col min="14281" max="14281" width="11.28515625" style="14" customWidth="1"/>
    <col min="14282" max="14282" width="11.5703125" style="14" customWidth="1"/>
    <col min="14283" max="14532" width="9.140625" style="14"/>
    <col min="14533" max="14533" width="39.42578125" style="14" customWidth="1"/>
    <col min="14534" max="14534" width="12.5703125" style="14" customWidth="1"/>
    <col min="14535" max="14535" width="9.85546875" style="14" customWidth="1"/>
    <col min="14536" max="14536" width="9" style="14" customWidth="1"/>
    <col min="14537" max="14537" width="11.28515625" style="14" customWidth="1"/>
    <col min="14538" max="14538" width="11.5703125" style="14" customWidth="1"/>
    <col min="14539" max="14788" width="9.140625" style="14"/>
    <col min="14789" max="14789" width="39.42578125" style="14" customWidth="1"/>
    <col min="14790" max="14790" width="12.5703125" style="14" customWidth="1"/>
    <col min="14791" max="14791" width="9.85546875" style="14" customWidth="1"/>
    <col min="14792" max="14792" width="9" style="14" customWidth="1"/>
    <col min="14793" max="14793" width="11.28515625" style="14" customWidth="1"/>
    <col min="14794" max="14794" width="11.5703125" style="14" customWidth="1"/>
    <col min="14795" max="15044" width="9.140625" style="14"/>
    <col min="15045" max="15045" width="39.42578125" style="14" customWidth="1"/>
    <col min="15046" max="15046" width="12.5703125" style="14" customWidth="1"/>
    <col min="15047" max="15047" width="9.85546875" style="14" customWidth="1"/>
    <col min="15048" max="15048" width="9" style="14" customWidth="1"/>
    <col min="15049" max="15049" width="11.28515625" style="14" customWidth="1"/>
    <col min="15050" max="15050" width="11.5703125" style="14" customWidth="1"/>
    <col min="15051" max="15300" width="9.140625" style="14"/>
    <col min="15301" max="15301" width="39.42578125" style="14" customWidth="1"/>
    <col min="15302" max="15302" width="12.5703125" style="14" customWidth="1"/>
    <col min="15303" max="15303" width="9.85546875" style="14" customWidth="1"/>
    <col min="15304" max="15304" width="9" style="14" customWidth="1"/>
    <col min="15305" max="15305" width="11.28515625" style="14" customWidth="1"/>
    <col min="15306" max="15306" width="11.5703125" style="14" customWidth="1"/>
    <col min="15307" max="15556" width="9.140625" style="14"/>
    <col min="15557" max="15557" width="39.42578125" style="14" customWidth="1"/>
    <col min="15558" max="15558" width="12.5703125" style="14" customWidth="1"/>
    <col min="15559" max="15559" width="9.85546875" style="14" customWidth="1"/>
    <col min="15560" max="15560" width="9" style="14" customWidth="1"/>
    <col min="15561" max="15561" width="11.28515625" style="14" customWidth="1"/>
    <col min="15562" max="15562" width="11.5703125" style="14" customWidth="1"/>
    <col min="15563" max="15812" width="9.140625" style="14"/>
    <col min="15813" max="15813" width="39.42578125" style="14" customWidth="1"/>
    <col min="15814" max="15814" width="12.5703125" style="14" customWidth="1"/>
    <col min="15815" max="15815" width="9.85546875" style="14" customWidth="1"/>
    <col min="15816" max="15816" width="9" style="14" customWidth="1"/>
    <col min="15817" max="15817" width="11.28515625" style="14" customWidth="1"/>
    <col min="15818" max="15818" width="11.5703125" style="14" customWidth="1"/>
    <col min="15819" max="16068" width="9.140625" style="14"/>
    <col min="16069" max="16069" width="39.42578125" style="14" customWidth="1"/>
    <col min="16070" max="16070" width="12.5703125" style="14" customWidth="1"/>
    <col min="16071" max="16071" width="9.85546875" style="14" customWidth="1"/>
    <col min="16072" max="16072" width="9" style="14" customWidth="1"/>
    <col min="16073" max="16073" width="11.28515625" style="14" customWidth="1"/>
    <col min="16074" max="16074" width="11.5703125" style="14" customWidth="1"/>
    <col min="16075" max="16384" width="9.140625" style="14"/>
  </cols>
  <sheetData>
    <row r="1" spans="1:13" s="80" customFormat="1" ht="35.1" customHeight="1">
      <c r="A1" s="81">
        <f>1+'26'!A1</f>
        <v>27</v>
      </c>
      <c r="B1" s="81"/>
      <c r="C1" s="87"/>
      <c r="D1" s="87"/>
      <c r="E1" s="87"/>
      <c r="F1" s="87"/>
      <c r="G1" s="86"/>
    </row>
    <row r="2" spans="1:13" s="3" customFormat="1" ht="36" customHeight="1">
      <c r="A2" s="767" t="s">
        <v>325</v>
      </c>
      <c r="B2" s="767"/>
      <c r="C2" s="767"/>
      <c r="D2" s="767"/>
      <c r="E2" s="767"/>
      <c r="F2" s="767"/>
      <c r="G2" s="767"/>
    </row>
    <row r="3" spans="1:13">
      <c r="A3" s="82"/>
      <c r="B3" s="82"/>
      <c r="C3" s="48"/>
      <c r="D3" s="83"/>
      <c r="E3" s="83"/>
      <c r="F3" s="49"/>
      <c r="G3" s="49"/>
    </row>
    <row r="4" spans="1:13" ht="27" customHeight="1">
      <c r="A4" s="764"/>
      <c r="B4" s="770" t="s">
        <v>326</v>
      </c>
      <c r="C4" s="769" t="s">
        <v>151</v>
      </c>
      <c r="D4" s="769"/>
      <c r="E4" s="443"/>
      <c r="F4" s="768" t="s">
        <v>0</v>
      </c>
      <c r="G4" s="768"/>
    </row>
    <row r="5" spans="1:13" ht="49.5" customHeight="1">
      <c r="A5" s="765"/>
      <c r="B5" s="771"/>
      <c r="C5" s="444">
        <v>2016</v>
      </c>
      <c r="D5" s="445">
        <v>2020</v>
      </c>
      <c r="E5" s="446"/>
      <c r="F5" s="446" t="s">
        <v>322</v>
      </c>
      <c r="G5" s="447" t="s">
        <v>324</v>
      </c>
    </row>
    <row r="6" spans="1:13" ht="20.25" customHeight="1">
      <c r="A6" s="145" t="s">
        <v>1</v>
      </c>
      <c r="B6" s="448"/>
      <c r="C6" s="449"/>
      <c r="D6" s="449"/>
      <c r="E6" s="449"/>
      <c r="F6" s="449"/>
      <c r="G6" s="450"/>
    </row>
    <row r="7" spans="1:13" ht="21" customHeight="1">
      <c r="A7" s="451" t="s">
        <v>152</v>
      </c>
      <c r="B7" s="452" t="s">
        <v>153</v>
      </c>
      <c r="C7" s="453">
        <v>2294</v>
      </c>
      <c r="D7" s="645">
        <v>2788</v>
      </c>
      <c r="E7" s="454"/>
      <c r="F7" s="648">
        <v>494</v>
      </c>
      <c r="G7" s="651">
        <v>121.5</v>
      </c>
      <c r="I7" s="644"/>
      <c r="J7" s="649"/>
      <c r="L7" s="644"/>
      <c r="M7" s="644"/>
    </row>
    <row r="8" spans="1:13" ht="21" customHeight="1">
      <c r="A8" s="451" t="s">
        <v>154</v>
      </c>
      <c r="B8" s="452" t="s">
        <v>323</v>
      </c>
      <c r="C8" s="455">
        <v>693.7</v>
      </c>
      <c r="D8" s="646">
        <v>790</v>
      </c>
      <c r="E8" s="455"/>
      <c r="F8" s="646">
        <v>96.299999999999955</v>
      </c>
      <c r="G8" s="651">
        <v>113.9</v>
      </c>
      <c r="H8" s="644"/>
      <c r="I8" s="650"/>
      <c r="J8" s="649"/>
      <c r="L8" s="644"/>
      <c r="M8" s="644"/>
    </row>
    <row r="9" spans="1:13" s="439" customFormat="1" ht="24" customHeight="1">
      <c r="A9" s="456" t="s">
        <v>16</v>
      </c>
      <c r="B9" s="456"/>
      <c r="C9" s="457"/>
      <c r="D9" s="647"/>
      <c r="E9" s="457"/>
      <c r="F9" s="647"/>
      <c r="G9" s="652"/>
      <c r="I9" s="644"/>
      <c r="J9" s="649"/>
      <c r="L9" s="644"/>
      <c r="M9" s="644"/>
    </row>
    <row r="10" spans="1:13" ht="21" customHeight="1">
      <c r="A10" s="451" t="s">
        <v>152</v>
      </c>
      <c r="B10" s="452" t="s">
        <v>153</v>
      </c>
      <c r="C10" s="453">
        <v>1314</v>
      </c>
      <c r="D10" s="648">
        <v>1374</v>
      </c>
      <c r="E10" s="454"/>
      <c r="F10" s="648">
        <v>60</v>
      </c>
      <c r="G10" s="651">
        <v>104.6</v>
      </c>
      <c r="I10" s="644"/>
      <c r="J10" s="649"/>
      <c r="L10" s="644"/>
      <c r="M10" s="644"/>
    </row>
    <row r="11" spans="1:13" ht="21" customHeight="1">
      <c r="A11" s="451" t="s">
        <v>154</v>
      </c>
      <c r="B11" s="452" t="s">
        <v>323</v>
      </c>
      <c r="C11" s="455">
        <v>419.4</v>
      </c>
      <c r="D11" s="646">
        <v>426.6</v>
      </c>
      <c r="E11" s="455"/>
      <c r="F11" s="646">
        <v>7.2000000000000455</v>
      </c>
      <c r="G11" s="651">
        <v>101.7</v>
      </c>
      <c r="I11" s="650"/>
      <c r="J11" s="649"/>
      <c r="L11" s="644"/>
      <c r="M11" s="644"/>
    </row>
    <row r="12" spans="1:13" s="439" customFormat="1" ht="24" customHeight="1">
      <c r="A12" s="456" t="s">
        <v>9</v>
      </c>
      <c r="B12" s="456"/>
      <c r="C12" s="457"/>
      <c r="D12" s="647"/>
      <c r="E12" s="457"/>
      <c r="F12" s="647"/>
      <c r="G12" s="653"/>
      <c r="I12" s="644"/>
      <c r="J12" s="649"/>
      <c r="L12" s="644"/>
      <c r="M12" s="644"/>
    </row>
    <row r="13" spans="1:13" ht="21" customHeight="1">
      <c r="A13" s="451" t="s">
        <v>152</v>
      </c>
      <c r="B13" s="452" t="s">
        <v>153</v>
      </c>
      <c r="C13" s="458">
        <v>187</v>
      </c>
      <c r="D13" s="648">
        <v>292</v>
      </c>
      <c r="E13" s="454"/>
      <c r="F13" s="648">
        <v>105</v>
      </c>
      <c r="G13" s="651">
        <v>156.1</v>
      </c>
      <c r="I13" s="644"/>
      <c r="J13" s="649"/>
      <c r="L13" s="644"/>
      <c r="M13" s="644"/>
    </row>
    <row r="14" spans="1:13" ht="21" customHeight="1">
      <c r="A14" s="451" t="s">
        <v>154</v>
      </c>
      <c r="B14" s="452" t="s">
        <v>323</v>
      </c>
      <c r="C14" s="455">
        <v>16.5</v>
      </c>
      <c r="D14" s="646">
        <v>36.700000000000003</v>
      </c>
      <c r="E14" s="455"/>
      <c r="F14" s="646">
        <v>20.200000000000003</v>
      </c>
      <c r="G14" s="651">
        <v>222.4</v>
      </c>
      <c r="I14" s="650"/>
      <c r="J14" s="649"/>
      <c r="L14" s="644"/>
      <c r="M14" s="644"/>
    </row>
    <row r="15" spans="1:13" s="439" customFormat="1" ht="24" customHeight="1">
      <c r="A15" s="456" t="s">
        <v>42</v>
      </c>
      <c r="B15" s="456"/>
      <c r="C15" s="457"/>
      <c r="D15" s="647"/>
      <c r="E15" s="457"/>
      <c r="F15" s="647"/>
      <c r="G15" s="653"/>
      <c r="I15" s="644"/>
      <c r="J15" s="649"/>
      <c r="L15" s="644"/>
      <c r="M15" s="644"/>
    </row>
    <row r="16" spans="1:13" ht="21" customHeight="1">
      <c r="A16" s="451" t="s">
        <v>152</v>
      </c>
      <c r="B16" s="452" t="s">
        <v>153</v>
      </c>
      <c r="C16" s="458">
        <v>784</v>
      </c>
      <c r="D16" s="645">
        <v>1032</v>
      </c>
      <c r="E16" s="454"/>
      <c r="F16" s="648">
        <v>248</v>
      </c>
      <c r="G16" s="651">
        <v>131.6</v>
      </c>
      <c r="I16" s="644"/>
      <c r="J16" s="649"/>
      <c r="L16" s="644"/>
      <c r="M16" s="644"/>
    </row>
    <row r="17" spans="1:15" ht="21" customHeight="1">
      <c r="A17" s="451" t="s">
        <v>154</v>
      </c>
      <c r="B17" s="452" t="s">
        <v>323</v>
      </c>
      <c r="C17" s="455">
        <v>253.5</v>
      </c>
      <c r="D17" s="646">
        <v>321</v>
      </c>
      <c r="E17" s="455"/>
      <c r="F17" s="646">
        <v>67.5</v>
      </c>
      <c r="G17" s="651">
        <v>126.6</v>
      </c>
      <c r="I17" s="650"/>
      <c r="J17" s="649"/>
      <c r="L17" s="644"/>
      <c r="M17" s="644"/>
    </row>
    <row r="18" spans="1:15" s="439" customFormat="1" ht="24" customHeight="1">
      <c r="A18" s="456" t="s">
        <v>11</v>
      </c>
      <c r="B18" s="456"/>
      <c r="C18" s="457"/>
      <c r="D18" s="647"/>
      <c r="E18" s="457"/>
      <c r="F18" s="647"/>
      <c r="G18" s="653"/>
      <c r="I18" s="644"/>
      <c r="J18" s="649"/>
      <c r="L18" s="644"/>
      <c r="M18" s="644"/>
    </row>
    <row r="19" spans="1:15" ht="21" customHeight="1">
      <c r="A19" s="451" t="s">
        <v>152</v>
      </c>
      <c r="B19" s="452" t="s">
        <v>153</v>
      </c>
      <c r="C19" s="458">
        <v>3</v>
      </c>
      <c r="D19" s="648">
        <v>19</v>
      </c>
      <c r="E19" s="454"/>
      <c r="F19" s="648">
        <v>16</v>
      </c>
      <c r="G19" s="651">
        <v>633.29999999999995</v>
      </c>
      <c r="I19" s="644"/>
      <c r="J19" s="649"/>
      <c r="L19" s="644"/>
      <c r="M19" s="644"/>
    </row>
    <row r="20" spans="1:15" ht="21" customHeight="1">
      <c r="A20" s="451" t="s">
        <v>154</v>
      </c>
      <c r="B20" s="452" t="s">
        <v>323</v>
      </c>
      <c r="C20" s="455">
        <v>0.1</v>
      </c>
      <c r="D20" s="646">
        <v>0.4</v>
      </c>
      <c r="E20" s="455"/>
      <c r="F20" s="646">
        <v>0.30000000000000004</v>
      </c>
      <c r="G20" s="651">
        <v>400</v>
      </c>
      <c r="I20" s="650"/>
      <c r="J20" s="649"/>
      <c r="L20" s="644"/>
      <c r="M20" s="644"/>
    </row>
    <row r="21" spans="1:15" s="439" customFormat="1" ht="24" customHeight="1">
      <c r="A21" s="456" t="s">
        <v>12</v>
      </c>
      <c r="B21" s="456"/>
      <c r="C21" s="457"/>
      <c r="D21" s="647"/>
      <c r="E21" s="457"/>
      <c r="F21" s="647"/>
      <c r="G21" s="653"/>
      <c r="I21" s="644"/>
      <c r="J21" s="649"/>
      <c r="L21" s="644"/>
      <c r="M21" s="644"/>
    </row>
    <row r="22" spans="1:15" ht="21" customHeight="1">
      <c r="A22" s="451" t="s">
        <v>152</v>
      </c>
      <c r="B22" s="452" t="s">
        <v>153</v>
      </c>
      <c r="C22" s="458">
        <v>2</v>
      </c>
      <c r="D22" s="648">
        <v>11</v>
      </c>
      <c r="E22" s="454"/>
      <c r="F22" s="648">
        <v>9</v>
      </c>
      <c r="G22" s="651">
        <v>550</v>
      </c>
      <c r="I22" s="644"/>
      <c r="J22" s="649"/>
      <c r="L22" s="644"/>
      <c r="M22" s="644"/>
    </row>
    <row r="23" spans="1:15" ht="21" customHeight="1">
      <c r="A23" s="451" t="s">
        <v>154</v>
      </c>
      <c r="B23" s="452" t="s">
        <v>323</v>
      </c>
      <c r="C23" s="455">
        <v>3.2</v>
      </c>
      <c r="D23" s="646">
        <v>1.3</v>
      </c>
      <c r="E23" s="455"/>
      <c r="F23" s="646">
        <v>-1.9000000000000001</v>
      </c>
      <c r="G23" s="651">
        <v>40.6</v>
      </c>
      <c r="I23" s="650"/>
      <c r="J23" s="649"/>
      <c r="L23" s="644"/>
      <c r="M23" s="644"/>
    </row>
    <row r="24" spans="1:15" s="439" customFormat="1" ht="24" customHeight="1">
      <c r="A24" s="456" t="s">
        <v>13</v>
      </c>
      <c r="B24" s="456"/>
      <c r="C24" s="457"/>
      <c r="D24" s="647"/>
      <c r="E24" s="457"/>
      <c r="F24" s="647"/>
      <c r="G24" s="653"/>
      <c r="I24" s="644"/>
      <c r="J24" s="649"/>
      <c r="L24" s="644"/>
      <c r="M24" s="644"/>
    </row>
    <row r="25" spans="1:15" ht="21" customHeight="1">
      <c r="A25" s="451" t="s">
        <v>152</v>
      </c>
      <c r="B25" s="452" t="s">
        <v>153</v>
      </c>
      <c r="C25" s="458">
        <v>4</v>
      </c>
      <c r="D25" s="648">
        <v>60</v>
      </c>
      <c r="E25" s="454"/>
      <c r="F25" s="648">
        <v>56</v>
      </c>
      <c r="G25" s="651">
        <v>1500</v>
      </c>
      <c r="I25" s="644"/>
      <c r="J25" s="649"/>
      <c r="L25" s="644"/>
      <c r="M25" s="644"/>
    </row>
    <row r="26" spans="1:15" ht="21" customHeight="1">
      <c r="A26" s="451" t="s">
        <v>154</v>
      </c>
      <c r="B26" s="452" t="s">
        <v>323</v>
      </c>
      <c r="C26" s="455">
        <v>1</v>
      </c>
      <c r="D26" s="646">
        <v>4</v>
      </c>
      <c r="E26" s="455"/>
      <c r="F26" s="646">
        <v>3</v>
      </c>
      <c r="G26" s="651">
        <v>400</v>
      </c>
      <c r="I26" s="650"/>
      <c r="J26" s="649"/>
      <c r="L26" s="644"/>
      <c r="M26" s="644"/>
    </row>
    <row r="27" spans="1:15" ht="9" customHeight="1">
      <c r="A27" s="84"/>
      <c r="B27" s="84"/>
      <c r="C27" s="327"/>
      <c r="D27" s="327"/>
      <c r="E27" s="327"/>
      <c r="F27" s="327"/>
      <c r="G27" s="84"/>
    </row>
    <row r="28" spans="1:15" ht="17.100000000000001" customHeight="1"/>
    <row r="29" spans="1:15" ht="17.100000000000001" customHeight="1"/>
    <row r="30" spans="1:15" ht="17.100000000000001" customHeight="1">
      <c r="H30" s="440"/>
      <c r="I30" s="440"/>
      <c r="J30" s="440"/>
      <c r="K30" s="440"/>
      <c r="L30" s="440"/>
      <c r="M30" s="440"/>
      <c r="N30" s="440"/>
      <c r="O30" s="440"/>
    </row>
    <row r="31" spans="1:15" ht="17.100000000000001" customHeight="1"/>
    <row r="32" spans="1:15" ht="17.100000000000001" customHeight="1"/>
    <row r="33" spans="3:15" ht="17.100000000000001" customHeight="1"/>
    <row r="34" spans="3:15" ht="17.100000000000001" customHeight="1"/>
    <row r="35" spans="3:15" ht="17.100000000000001" customHeight="1"/>
    <row r="36" spans="3:15" ht="17.100000000000001" customHeight="1"/>
    <row r="37" spans="3:15" ht="17.100000000000001" customHeight="1">
      <c r="H37" s="440"/>
      <c r="I37" s="440"/>
      <c r="J37" s="440"/>
      <c r="K37" s="440"/>
      <c r="L37" s="440"/>
      <c r="M37" s="440"/>
      <c r="N37" s="440"/>
      <c r="O37" s="440"/>
    </row>
    <row r="38" spans="3:15" ht="17.100000000000001" customHeight="1"/>
    <row r="39" spans="3:15" ht="17.100000000000001" customHeight="1"/>
    <row r="40" spans="3:15" ht="17.100000000000001" customHeight="1"/>
    <row r="41" spans="3:15" ht="17.100000000000001" customHeight="1"/>
    <row r="42" spans="3:15" ht="17.100000000000001" customHeight="1"/>
    <row r="43" spans="3:15" ht="17.100000000000001" customHeight="1"/>
    <row r="44" spans="3:15" s="54" customFormat="1" ht="17.100000000000001" customHeight="1">
      <c r="C44" s="55"/>
      <c r="D44" s="55"/>
      <c r="E44" s="55"/>
      <c r="F44" s="55"/>
      <c r="H44" s="14"/>
      <c r="I44" s="14"/>
      <c r="J44" s="14"/>
      <c r="K44" s="14"/>
      <c r="L44" s="14"/>
      <c r="M44" s="14"/>
      <c r="N44" s="14"/>
      <c r="O44" s="14"/>
    </row>
    <row r="45" spans="3:15" s="54" customFormat="1" ht="17.100000000000001" customHeight="1">
      <c r="C45" s="55"/>
      <c r="D45" s="55"/>
      <c r="E45" s="55"/>
      <c r="F45" s="55"/>
      <c r="H45" s="14"/>
      <c r="I45" s="14"/>
      <c r="J45" s="14"/>
      <c r="K45" s="14"/>
      <c r="L45" s="14"/>
      <c r="M45" s="14"/>
      <c r="N45" s="14"/>
      <c r="O45" s="14"/>
    </row>
    <row r="46" spans="3:15" s="54" customFormat="1" ht="17.100000000000001" customHeight="1">
      <c r="C46" s="55"/>
      <c r="D46" s="55"/>
      <c r="E46" s="55"/>
      <c r="F46" s="55"/>
      <c r="H46" s="14"/>
      <c r="I46" s="14"/>
      <c r="J46" s="14"/>
      <c r="K46" s="14"/>
      <c r="L46" s="14"/>
      <c r="M46" s="14"/>
      <c r="N46" s="14"/>
      <c r="O46" s="14"/>
    </row>
    <row r="47" spans="3:15" s="54" customFormat="1" ht="17.100000000000001" customHeight="1">
      <c r="C47" s="55"/>
      <c r="D47" s="55"/>
      <c r="E47" s="55"/>
      <c r="F47" s="55"/>
      <c r="H47" s="14"/>
      <c r="I47" s="14"/>
      <c r="J47" s="14"/>
      <c r="K47" s="14"/>
      <c r="L47" s="14"/>
      <c r="M47" s="14"/>
      <c r="N47" s="14"/>
      <c r="O47" s="14"/>
    </row>
    <row r="48" spans="3:15" s="54" customFormat="1" ht="17.100000000000001" customHeight="1">
      <c r="C48" s="55"/>
      <c r="D48" s="55"/>
      <c r="E48" s="55"/>
      <c r="F48" s="55"/>
      <c r="H48" s="14"/>
      <c r="I48" s="14"/>
      <c r="J48" s="14"/>
      <c r="K48" s="14"/>
      <c r="L48" s="14"/>
      <c r="M48" s="14"/>
      <c r="N48" s="14"/>
      <c r="O48" s="14"/>
    </row>
    <row r="49" spans="3:15" s="54" customFormat="1" ht="17.100000000000001" customHeight="1">
      <c r="C49" s="55"/>
      <c r="D49" s="55"/>
      <c r="E49" s="55"/>
      <c r="F49" s="55"/>
      <c r="H49" s="14"/>
      <c r="I49" s="14"/>
      <c r="J49" s="14"/>
      <c r="K49" s="14"/>
      <c r="L49" s="14"/>
      <c r="M49" s="14"/>
      <c r="N49" s="14"/>
      <c r="O49" s="14"/>
    </row>
    <row r="50" spans="3:15" s="54" customFormat="1" ht="17.100000000000001" customHeight="1">
      <c r="C50" s="55"/>
      <c r="D50" s="55"/>
      <c r="E50" s="55"/>
      <c r="F50" s="55"/>
      <c r="H50" s="14"/>
      <c r="I50" s="14"/>
      <c r="J50" s="14"/>
      <c r="K50" s="14"/>
      <c r="L50" s="14"/>
      <c r="M50" s="14"/>
      <c r="N50" s="14"/>
      <c r="O50" s="14"/>
    </row>
    <row r="51" spans="3:15" s="54" customFormat="1" ht="4.5" customHeight="1">
      <c r="C51" s="55"/>
      <c r="D51" s="55"/>
      <c r="E51" s="55"/>
      <c r="F51" s="55"/>
      <c r="H51" s="14"/>
      <c r="I51" s="14"/>
      <c r="J51" s="14"/>
      <c r="K51" s="14"/>
      <c r="L51" s="14"/>
      <c r="M51" s="14"/>
      <c r="N51" s="14"/>
      <c r="O51" s="14"/>
    </row>
    <row r="57" spans="3:15" s="54" customFormat="1" ht="39.75" customHeight="1">
      <c r="C57" s="55"/>
      <c r="D57" s="55"/>
      <c r="E57" s="55"/>
      <c r="F57" s="55"/>
      <c r="H57" s="14"/>
      <c r="I57" s="14"/>
      <c r="J57" s="14"/>
      <c r="K57" s="14"/>
      <c r="L57" s="14"/>
      <c r="M57" s="14"/>
      <c r="N57" s="14"/>
      <c r="O57" s="14"/>
    </row>
  </sheetData>
  <mergeCells count="5">
    <mergeCell ref="F4:G4"/>
    <mergeCell ref="A2:G2"/>
    <mergeCell ref="A4:A5"/>
    <mergeCell ref="C4:D4"/>
    <mergeCell ref="B4:B5"/>
  </mergeCells>
  <pageMargins left="0.39370078740157483" right="0.15748031496062992" top="0.31496062992125984" bottom="0.39370078740157483" header="0.31496062992125984" footer="0.23622047244094491"/>
  <pageSetup paperSize="9" firstPageNumber="55" orientation="portrait" r:id="rId1"/>
  <headerFooter>
    <oddFooter>&amp;C&amp;P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dimension ref="A1:F73"/>
  <sheetViews>
    <sheetView workbookViewId="0">
      <pane xSplit="1" ySplit="4" topLeftCell="B17" activePane="bottomRight" state="frozen"/>
      <selection sqref="A1:G1"/>
      <selection pane="topRight" sqref="A1:G1"/>
      <selection pane="bottomLeft" sqref="A1:G1"/>
      <selection pane="bottomRight" activeCell="J27" sqref="J27"/>
    </sheetView>
  </sheetViews>
  <sheetFormatPr defaultColWidth="9.140625" defaultRowHeight="19.5" customHeight="1"/>
  <cols>
    <col min="1" max="1" width="36.5703125" style="23" customWidth="1"/>
    <col min="2" max="2" width="11.5703125" style="23" customWidth="1"/>
    <col min="3" max="3" width="11" style="31" customWidth="1"/>
    <col min="4" max="4" width="11.42578125" style="31" customWidth="1"/>
    <col min="5" max="5" width="13.7109375" style="31" customWidth="1"/>
    <col min="6" max="6" width="13.85546875" style="23" customWidth="1"/>
    <col min="7" max="16384" width="9.140625" style="23"/>
  </cols>
  <sheetData>
    <row r="1" spans="1:6" s="459" customFormat="1" ht="34.5" customHeight="1">
      <c r="A1" s="461">
        <f>'27'!A1+1</f>
        <v>28</v>
      </c>
      <c r="B1" s="461"/>
      <c r="C1" s="462"/>
      <c r="D1" s="462"/>
      <c r="E1" s="462"/>
    </row>
    <row r="2" spans="1:6" s="19" customFormat="1" ht="27.75" customHeight="1">
      <c r="A2" s="772" t="s">
        <v>158</v>
      </c>
      <c r="B2" s="772"/>
      <c r="C2" s="772"/>
      <c r="D2" s="772"/>
      <c r="E2" s="772"/>
      <c r="F2" s="772"/>
    </row>
    <row r="3" spans="1:6" s="19" customFormat="1" ht="10.5" customHeight="1">
      <c r="A3" s="20"/>
      <c r="B3" s="20"/>
      <c r="C3" s="32"/>
      <c r="D3" s="32"/>
      <c r="E3" s="333"/>
    </row>
    <row r="4" spans="1:6" ht="67.5" customHeight="1">
      <c r="A4" s="141"/>
      <c r="B4" s="330" t="s">
        <v>321</v>
      </c>
      <c r="C4" s="148" t="s">
        <v>327</v>
      </c>
      <c r="D4" s="148" t="s">
        <v>328</v>
      </c>
      <c r="E4" s="148" t="s">
        <v>356</v>
      </c>
      <c r="F4" s="135" t="s">
        <v>329</v>
      </c>
    </row>
    <row r="5" spans="1:6" s="26" customFormat="1" ht="24" customHeight="1">
      <c r="A5" s="142" t="s">
        <v>1</v>
      </c>
      <c r="B5" s="149">
        <v>1051</v>
      </c>
      <c r="C5" s="149">
        <v>1660</v>
      </c>
      <c r="D5" s="149">
        <v>327326</v>
      </c>
      <c r="E5" s="149">
        <v>270998.21000000002</v>
      </c>
      <c r="F5" s="136">
        <v>128779.37999999999</v>
      </c>
    </row>
    <row r="6" spans="1:6" s="332" customFormat="1" ht="20.25" customHeight="1">
      <c r="A6" s="463" t="s">
        <v>16</v>
      </c>
      <c r="B6" s="149">
        <v>327</v>
      </c>
      <c r="C6" s="149">
        <v>504</v>
      </c>
      <c r="D6" s="149">
        <v>111127</v>
      </c>
      <c r="E6" s="149">
        <v>31849.209999999995</v>
      </c>
      <c r="F6" s="136">
        <v>11654.17</v>
      </c>
    </row>
    <row r="7" spans="1:6" ht="17.100000000000001" customHeight="1">
      <c r="A7" s="460" t="s">
        <v>17</v>
      </c>
      <c r="B7" s="150">
        <v>7</v>
      </c>
      <c r="C7" s="150">
        <v>9</v>
      </c>
      <c r="D7" s="150">
        <v>3560</v>
      </c>
      <c r="E7" s="150">
        <v>855.99999999999989</v>
      </c>
      <c r="F7" s="137">
        <v>195.4</v>
      </c>
    </row>
    <row r="8" spans="1:6" ht="17.100000000000001" customHeight="1">
      <c r="A8" s="460" t="s">
        <v>18</v>
      </c>
      <c r="B8" s="150">
        <v>1</v>
      </c>
      <c r="C8" s="150">
        <v>1</v>
      </c>
      <c r="D8" s="150">
        <v>1</v>
      </c>
      <c r="E8" s="150">
        <v>7</v>
      </c>
      <c r="F8" s="137">
        <v>7</v>
      </c>
    </row>
    <row r="9" spans="1:6" ht="17.100000000000001" customHeight="1">
      <c r="A9" s="460" t="s">
        <v>19</v>
      </c>
      <c r="B9" s="150">
        <v>27</v>
      </c>
      <c r="C9" s="150">
        <v>39</v>
      </c>
      <c r="D9" s="150">
        <v>7049</v>
      </c>
      <c r="E9" s="150">
        <v>2050.06</v>
      </c>
      <c r="F9" s="137">
        <v>919.04</v>
      </c>
    </row>
    <row r="10" spans="1:6" ht="17.100000000000001" customHeight="1">
      <c r="A10" s="460" t="s">
        <v>20</v>
      </c>
      <c r="B10" s="150">
        <v>5</v>
      </c>
      <c r="C10" s="150">
        <v>5</v>
      </c>
      <c r="D10" s="150">
        <v>940</v>
      </c>
      <c r="E10" s="150">
        <v>271.83</v>
      </c>
      <c r="F10" s="137">
        <v>161.63</v>
      </c>
    </row>
    <row r="11" spans="1:6" ht="17.100000000000001" customHeight="1">
      <c r="A11" s="460" t="s">
        <v>21</v>
      </c>
      <c r="B11" s="150">
        <v>28</v>
      </c>
      <c r="C11" s="150">
        <v>38</v>
      </c>
      <c r="D11" s="150">
        <v>7538</v>
      </c>
      <c r="E11" s="150">
        <v>1846.1299999999999</v>
      </c>
      <c r="F11" s="137">
        <v>1273.58</v>
      </c>
    </row>
    <row r="12" spans="1:6" ht="17.100000000000001" customHeight="1">
      <c r="A12" s="460" t="s">
        <v>22</v>
      </c>
      <c r="B12" s="150">
        <v>28</v>
      </c>
      <c r="C12" s="150">
        <v>52</v>
      </c>
      <c r="D12" s="150">
        <v>5711</v>
      </c>
      <c r="E12" s="150">
        <v>1416.48</v>
      </c>
      <c r="F12" s="137">
        <v>600.29999999999995</v>
      </c>
    </row>
    <row r="13" spans="1:6" ht="17.100000000000001" customHeight="1">
      <c r="A13" s="460" t="s">
        <v>23</v>
      </c>
      <c r="B13" s="150">
        <v>3</v>
      </c>
      <c r="C13" s="150">
        <v>6</v>
      </c>
      <c r="D13" s="150">
        <v>206</v>
      </c>
      <c r="E13" s="150">
        <v>225</v>
      </c>
      <c r="F13" s="137">
        <v>225</v>
      </c>
    </row>
    <row r="14" spans="1:6" ht="17.100000000000001" customHeight="1">
      <c r="A14" s="460" t="s">
        <v>24</v>
      </c>
      <c r="B14" s="150">
        <v>81</v>
      </c>
      <c r="C14" s="150">
        <v>109</v>
      </c>
      <c r="D14" s="150">
        <v>27944</v>
      </c>
      <c r="E14" s="150">
        <v>7926.5</v>
      </c>
      <c r="F14" s="137">
        <v>5350.3</v>
      </c>
    </row>
    <row r="15" spans="1:6" ht="17.100000000000001" customHeight="1">
      <c r="A15" s="460" t="s">
        <v>25</v>
      </c>
      <c r="B15" s="150">
        <v>28</v>
      </c>
      <c r="C15" s="150">
        <v>34</v>
      </c>
      <c r="D15" s="150">
        <v>5916</v>
      </c>
      <c r="E15" s="150">
        <v>2032.3000000000002</v>
      </c>
      <c r="F15" s="137">
        <v>896.5</v>
      </c>
    </row>
    <row r="16" spans="1:6" ht="17.100000000000001" customHeight="1">
      <c r="A16" s="460" t="s">
        <v>26</v>
      </c>
      <c r="B16" s="150">
        <v>112</v>
      </c>
      <c r="C16" s="150">
        <v>199</v>
      </c>
      <c r="D16" s="150">
        <v>48382</v>
      </c>
      <c r="E16" s="150">
        <v>13790.609999999999</v>
      </c>
      <c r="F16" s="137">
        <v>1887.4199999999998</v>
      </c>
    </row>
    <row r="17" spans="1:6" ht="17.100000000000001" customHeight="1">
      <c r="A17" s="460" t="s">
        <v>27</v>
      </c>
      <c r="B17" s="150">
        <v>7</v>
      </c>
      <c r="C17" s="150">
        <v>12</v>
      </c>
      <c r="D17" s="150">
        <v>3880</v>
      </c>
      <c r="E17" s="150">
        <v>1427.3</v>
      </c>
      <c r="F17" s="137">
        <v>138</v>
      </c>
    </row>
    <row r="18" spans="1:6" ht="18.95" customHeight="1">
      <c r="A18" s="138" t="s">
        <v>9</v>
      </c>
      <c r="B18" s="149">
        <v>78</v>
      </c>
      <c r="C18" s="149">
        <v>114</v>
      </c>
      <c r="D18" s="149">
        <v>19041</v>
      </c>
      <c r="E18" s="149">
        <v>5382.08</v>
      </c>
      <c r="F18" s="136">
        <v>1285.53</v>
      </c>
    </row>
    <row r="19" spans="1:6" ht="17.100000000000001" customHeight="1">
      <c r="A19" s="460" t="s">
        <v>28</v>
      </c>
      <c r="B19" s="150">
        <v>7</v>
      </c>
      <c r="C19" s="150">
        <v>8</v>
      </c>
      <c r="D19" s="150">
        <v>329</v>
      </c>
      <c r="E19" s="150">
        <v>90.35</v>
      </c>
      <c r="F19" s="137">
        <v>10</v>
      </c>
    </row>
    <row r="20" spans="1:6" ht="17.100000000000001" customHeight="1">
      <c r="A20" s="460" t="s">
        <v>31</v>
      </c>
      <c r="B20" s="150">
        <v>3</v>
      </c>
      <c r="C20" s="150">
        <v>5</v>
      </c>
      <c r="D20" s="150">
        <v>589</v>
      </c>
      <c r="E20" s="150">
        <v>44.2</v>
      </c>
      <c r="F20" s="137">
        <v>8.1999999999999993</v>
      </c>
    </row>
    <row r="21" spans="1:6" ht="17.100000000000001" customHeight="1">
      <c r="A21" s="460" t="s">
        <v>32</v>
      </c>
      <c r="B21" s="150">
        <v>1</v>
      </c>
      <c r="C21" s="150">
        <v>1</v>
      </c>
      <c r="D21" s="150">
        <v>550</v>
      </c>
      <c r="E21" s="150">
        <v>101</v>
      </c>
      <c r="F21" s="137"/>
    </row>
    <row r="22" spans="1:6" ht="17.100000000000001" customHeight="1">
      <c r="A22" s="460" t="s">
        <v>33</v>
      </c>
      <c r="B22" s="150">
        <v>1</v>
      </c>
      <c r="C22" s="150">
        <v>1</v>
      </c>
      <c r="D22" s="150">
        <v>32</v>
      </c>
      <c r="E22" s="150">
        <v>20</v>
      </c>
      <c r="F22" s="137"/>
    </row>
    <row r="23" spans="1:6" ht="17.100000000000001" customHeight="1">
      <c r="A23" s="460" t="s">
        <v>34</v>
      </c>
      <c r="B23" s="150">
        <v>12</v>
      </c>
      <c r="C23" s="150">
        <v>14</v>
      </c>
      <c r="D23" s="150">
        <v>2198</v>
      </c>
      <c r="E23" s="150">
        <v>859.8</v>
      </c>
      <c r="F23" s="137">
        <v>93.6</v>
      </c>
    </row>
    <row r="24" spans="1:6" ht="17.100000000000001" customHeight="1">
      <c r="A24" s="460" t="s">
        <v>36</v>
      </c>
      <c r="B24" s="150">
        <v>32</v>
      </c>
      <c r="C24" s="150">
        <v>51</v>
      </c>
      <c r="D24" s="150">
        <v>7620</v>
      </c>
      <c r="E24" s="150">
        <v>2043.64</v>
      </c>
      <c r="F24" s="137">
        <v>643.73</v>
      </c>
    </row>
    <row r="25" spans="1:6" ht="17.100000000000001" customHeight="1">
      <c r="A25" s="460" t="s">
        <v>37</v>
      </c>
      <c r="B25" s="150">
        <v>18</v>
      </c>
      <c r="C25" s="150">
        <v>30</v>
      </c>
      <c r="D25" s="150">
        <v>6852</v>
      </c>
      <c r="E25" s="150">
        <v>1738.09</v>
      </c>
      <c r="F25" s="137">
        <v>105</v>
      </c>
    </row>
    <row r="26" spans="1:6" ht="17.100000000000001" customHeight="1">
      <c r="A26" s="460" t="s">
        <v>38</v>
      </c>
      <c r="B26" s="150">
        <v>1</v>
      </c>
      <c r="C26" s="150">
        <v>1</v>
      </c>
      <c r="D26" s="150">
        <v>46</v>
      </c>
      <c r="E26" s="150">
        <v>30</v>
      </c>
      <c r="F26" s="137">
        <v>30</v>
      </c>
    </row>
    <row r="27" spans="1:6" ht="17.100000000000001" customHeight="1">
      <c r="A27" s="460" t="s">
        <v>40</v>
      </c>
      <c r="B27" s="150">
        <v>3</v>
      </c>
      <c r="C27" s="150">
        <v>3</v>
      </c>
      <c r="D27" s="150">
        <v>825</v>
      </c>
      <c r="E27" s="150">
        <v>455</v>
      </c>
      <c r="F27" s="137">
        <v>395</v>
      </c>
    </row>
    <row r="28" spans="1:6" ht="21" customHeight="1">
      <c r="A28" s="140" t="s">
        <v>155</v>
      </c>
      <c r="B28" s="149">
        <v>323</v>
      </c>
      <c r="C28" s="149">
        <v>550</v>
      </c>
      <c r="D28" s="149">
        <v>110406</v>
      </c>
      <c r="E28" s="149">
        <v>39504.759999999995</v>
      </c>
      <c r="F28" s="136">
        <v>19217.29</v>
      </c>
    </row>
    <row r="29" spans="1:6" ht="17.100000000000001" customHeight="1">
      <c r="A29" s="460" t="s">
        <v>43</v>
      </c>
      <c r="B29" s="150">
        <v>71</v>
      </c>
      <c r="C29" s="150">
        <v>106</v>
      </c>
      <c r="D29" s="150">
        <v>17273</v>
      </c>
      <c r="E29" s="150">
        <v>7154.4000000000005</v>
      </c>
      <c r="F29" s="137">
        <v>4390.1999999999989</v>
      </c>
    </row>
    <row r="30" spans="1:6" ht="17.100000000000001" customHeight="1">
      <c r="A30" s="460" t="s">
        <v>44</v>
      </c>
      <c r="B30" s="150">
        <v>40</v>
      </c>
      <c r="C30" s="150">
        <v>51</v>
      </c>
      <c r="D30" s="150">
        <v>12839</v>
      </c>
      <c r="E30" s="150">
        <v>2235.1600000000003</v>
      </c>
      <c r="F30" s="137">
        <v>1335.7600000000002</v>
      </c>
    </row>
    <row r="31" spans="1:6" ht="17.100000000000001" customHeight="1">
      <c r="A31" s="460" t="s">
        <v>45</v>
      </c>
      <c r="B31" s="150">
        <v>42</v>
      </c>
      <c r="C31" s="150">
        <v>85</v>
      </c>
      <c r="D31" s="150">
        <v>12040</v>
      </c>
      <c r="E31" s="150">
        <v>3122.3900000000003</v>
      </c>
      <c r="F31" s="137">
        <v>1483.43</v>
      </c>
    </row>
    <row r="32" spans="1:6" ht="17.100000000000001" customHeight="1">
      <c r="A32" s="460" t="s">
        <v>46</v>
      </c>
      <c r="B32" s="150">
        <v>7</v>
      </c>
      <c r="C32" s="150">
        <v>13</v>
      </c>
      <c r="D32" s="150">
        <v>2567</v>
      </c>
      <c r="E32" s="150">
        <v>2646</v>
      </c>
      <c r="F32" s="137">
        <v>1444</v>
      </c>
    </row>
    <row r="33" spans="1:6" ht="17.100000000000001" customHeight="1">
      <c r="A33" s="460" t="s">
        <v>47</v>
      </c>
      <c r="B33" s="150">
        <v>27</v>
      </c>
      <c r="C33" s="150">
        <v>51</v>
      </c>
      <c r="D33" s="150">
        <v>4091</v>
      </c>
      <c r="E33" s="150">
        <v>2070.5100000000002</v>
      </c>
      <c r="F33" s="137">
        <v>1204.4000000000001</v>
      </c>
    </row>
    <row r="34" spans="1:6" ht="17.100000000000001" customHeight="1">
      <c r="A34" s="460" t="s">
        <v>48</v>
      </c>
      <c r="B34" s="150">
        <v>12</v>
      </c>
      <c r="C34" s="150">
        <v>25</v>
      </c>
      <c r="D34" s="150">
        <v>2166</v>
      </c>
      <c r="E34" s="150">
        <v>1224</v>
      </c>
      <c r="F34" s="137">
        <v>633</v>
      </c>
    </row>
    <row r="35" spans="1:6" ht="17.100000000000001" customHeight="1">
      <c r="A35" s="460" t="s">
        <v>49</v>
      </c>
      <c r="B35" s="150">
        <v>7</v>
      </c>
      <c r="C35" s="150">
        <v>12</v>
      </c>
      <c r="D35" s="150">
        <v>932</v>
      </c>
      <c r="E35" s="150">
        <v>320</v>
      </c>
      <c r="F35" s="137">
        <v>169</v>
      </c>
    </row>
    <row r="36" spans="1:6" ht="17.100000000000001" customHeight="1">
      <c r="A36" s="460" t="s">
        <v>50</v>
      </c>
      <c r="B36" s="150">
        <v>22</v>
      </c>
      <c r="C36" s="150">
        <v>37</v>
      </c>
      <c r="D36" s="150">
        <v>6360</v>
      </c>
      <c r="E36" s="150">
        <v>1784.5</v>
      </c>
      <c r="F36" s="137">
        <v>1508</v>
      </c>
    </row>
    <row r="37" spans="1:6" ht="17.100000000000001" customHeight="1">
      <c r="A37" s="460" t="s">
        <v>51</v>
      </c>
      <c r="B37" s="150">
        <v>4</v>
      </c>
      <c r="C37" s="150">
        <v>6</v>
      </c>
      <c r="D37" s="150">
        <v>524</v>
      </c>
      <c r="E37" s="150">
        <v>84</v>
      </c>
      <c r="F37" s="137">
        <v>59</v>
      </c>
    </row>
    <row r="38" spans="1:6" ht="17.100000000000001" customHeight="1">
      <c r="A38" s="460" t="s">
        <v>52</v>
      </c>
      <c r="B38" s="150">
        <v>57</v>
      </c>
      <c r="C38" s="150">
        <v>119</v>
      </c>
      <c r="D38" s="150">
        <v>39621</v>
      </c>
      <c r="E38" s="150">
        <v>9685.9</v>
      </c>
      <c r="F38" s="137">
        <v>2922.7000000000003</v>
      </c>
    </row>
    <row r="39" spans="1:6" ht="17.100000000000001" customHeight="1">
      <c r="A39" s="460" t="s">
        <v>53</v>
      </c>
      <c r="B39" s="150">
        <v>5</v>
      </c>
      <c r="C39" s="150">
        <v>8</v>
      </c>
      <c r="D39" s="150">
        <v>4186</v>
      </c>
      <c r="E39" s="150">
        <v>644.6</v>
      </c>
      <c r="F39" s="137">
        <v>635.6</v>
      </c>
    </row>
    <row r="40" spans="1:6" ht="17.100000000000001" customHeight="1">
      <c r="A40" s="460" t="s">
        <v>156</v>
      </c>
      <c r="B40" s="150">
        <v>6</v>
      </c>
      <c r="C40" s="150">
        <v>7</v>
      </c>
      <c r="D40" s="150">
        <v>924</v>
      </c>
      <c r="E40" s="150">
        <v>284.3</v>
      </c>
      <c r="F40" s="137">
        <v>111.3</v>
      </c>
    </row>
    <row r="41" spans="1:6" ht="17.100000000000001" customHeight="1">
      <c r="A41" s="460" t="s">
        <v>54</v>
      </c>
      <c r="B41" s="150">
        <v>17</v>
      </c>
      <c r="C41" s="150">
        <v>21</v>
      </c>
      <c r="D41" s="150">
        <v>5926</v>
      </c>
      <c r="E41" s="150">
        <v>7285</v>
      </c>
      <c r="F41" s="137">
        <v>2636.9</v>
      </c>
    </row>
    <row r="42" spans="1:6" ht="17.100000000000001" customHeight="1">
      <c r="A42" s="460" t="s">
        <v>55</v>
      </c>
      <c r="B42" s="151">
        <v>6</v>
      </c>
      <c r="C42" s="151">
        <v>9</v>
      </c>
      <c r="D42" s="151">
        <v>957</v>
      </c>
      <c r="E42" s="151">
        <v>964</v>
      </c>
      <c r="F42" s="144">
        <v>684</v>
      </c>
    </row>
    <row r="43" spans="1:6" s="459" customFormat="1" ht="39.75" customHeight="1">
      <c r="A43" s="461">
        <f>+A1</f>
        <v>28</v>
      </c>
      <c r="B43" s="461"/>
      <c r="C43" s="462"/>
      <c r="D43" s="462"/>
      <c r="E43" s="462"/>
    </row>
    <row r="44" spans="1:6" s="19" customFormat="1" ht="27.75" customHeight="1">
      <c r="A44" s="772" t="s">
        <v>159</v>
      </c>
      <c r="B44" s="772"/>
      <c r="C44" s="772"/>
      <c r="D44" s="772"/>
      <c r="E44" s="772"/>
      <c r="F44" s="772"/>
    </row>
    <row r="45" spans="1:6" s="19" customFormat="1" ht="13.5" customHeight="1">
      <c r="A45" s="20"/>
      <c r="B45" s="20"/>
      <c r="C45" s="32"/>
      <c r="D45" s="32"/>
      <c r="E45" s="333"/>
    </row>
    <row r="46" spans="1:6" ht="73.5" customHeight="1">
      <c r="A46" s="143"/>
      <c r="B46" s="330" t="s">
        <v>321</v>
      </c>
      <c r="C46" s="148" t="s">
        <v>327</v>
      </c>
      <c r="D46" s="148" t="s">
        <v>328</v>
      </c>
      <c r="E46" s="148" t="s">
        <v>356</v>
      </c>
      <c r="F46" s="135" t="s">
        <v>329</v>
      </c>
    </row>
    <row r="47" spans="1:6" ht="24" customHeight="1">
      <c r="A47" s="140" t="s">
        <v>11</v>
      </c>
      <c r="B47" s="149">
        <v>41</v>
      </c>
      <c r="C47" s="149">
        <v>51</v>
      </c>
      <c r="D47" s="149">
        <v>5599</v>
      </c>
      <c r="E47" s="149">
        <v>4156.8900000000003</v>
      </c>
      <c r="F47" s="136">
        <v>1365.29</v>
      </c>
    </row>
    <row r="48" spans="1:6" ht="18" customHeight="1">
      <c r="A48" s="460" t="s">
        <v>56</v>
      </c>
      <c r="B48" s="150">
        <v>9</v>
      </c>
      <c r="C48" s="150">
        <v>9</v>
      </c>
      <c r="D48" s="150">
        <v>1164</v>
      </c>
      <c r="E48" s="150">
        <v>296.08999999999997</v>
      </c>
      <c r="F48" s="137">
        <v>191.08999999999997</v>
      </c>
    </row>
    <row r="49" spans="1:6" ht="18" customHeight="1">
      <c r="A49" s="460" t="s">
        <v>57</v>
      </c>
      <c r="B49" s="150">
        <v>26</v>
      </c>
      <c r="C49" s="150">
        <v>34</v>
      </c>
      <c r="D49" s="150">
        <v>3456</v>
      </c>
      <c r="E49" s="150">
        <v>3063.8</v>
      </c>
      <c r="F49" s="137">
        <v>964.2</v>
      </c>
    </row>
    <row r="50" spans="1:6" ht="18" customHeight="1">
      <c r="A50" s="460" t="s">
        <v>58</v>
      </c>
      <c r="B50" s="150">
        <v>1</v>
      </c>
      <c r="C50" s="150">
        <v>1</v>
      </c>
      <c r="D50" s="150">
        <v>6</v>
      </c>
      <c r="E50" s="150">
        <v>30</v>
      </c>
      <c r="F50" s="137">
        <v>30</v>
      </c>
    </row>
    <row r="51" spans="1:6" ht="18" customHeight="1">
      <c r="A51" s="460" t="s">
        <v>59</v>
      </c>
      <c r="B51" s="150">
        <v>3</v>
      </c>
      <c r="C51" s="150">
        <v>3</v>
      </c>
      <c r="D51" s="150">
        <v>625</v>
      </c>
      <c r="E51" s="150">
        <v>638</v>
      </c>
      <c r="F51" s="137">
        <v>150</v>
      </c>
    </row>
    <row r="52" spans="1:6" ht="18" customHeight="1">
      <c r="A52" s="460" t="s">
        <v>60</v>
      </c>
      <c r="B52" s="150">
        <v>2</v>
      </c>
      <c r="C52" s="150">
        <v>4</v>
      </c>
      <c r="D52" s="150">
        <v>348</v>
      </c>
      <c r="E52" s="150">
        <v>129</v>
      </c>
      <c r="F52" s="137">
        <v>30</v>
      </c>
    </row>
    <row r="53" spans="1:6" ht="21.75" customHeight="1">
      <c r="A53" s="139" t="s">
        <v>157</v>
      </c>
      <c r="B53" s="149">
        <v>35</v>
      </c>
      <c r="C53" s="149">
        <v>45</v>
      </c>
      <c r="D53" s="149">
        <v>3268</v>
      </c>
      <c r="E53" s="149">
        <v>6149.4</v>
      </c>
      <c r="F53" s="136">
        <v>2158.25</v>
      </c>
    </row>
    <row r="54" spans="1:6" ht="18" customHeight="1">
      <c r="A54" s="460" t="s">
        <v>61</v>
      </c>
      <c r="B54" s="150">
        <v>4</v>
      </c>
      <c r="C54" s="150">
        <v>8</v>
      </c>
      <c r="D54" s="150">
        <v>562</v>
      </c>
      <c r="E54" s="150">
        <v>1405</v>
      </c>
      <c r="F54" s="137">
        <v>45</v>
      </c>
    </row>
    <row r="55" spans="1:6" ht="18" customHeight="1">
      <c r="A55" s="460" t="s">
        <v>62</v>
      </c>
      <c r="B55" s="150">
        <v>3</v>
      </c>
      <c r="C55" s="150">
        <v>3</v>
      </c>
      <c r="D55" s="150">
        <v>328</v>
      </c>
      <c r="E55" s="150">
        <v>487.5</v>
      </c>
      <c r="F55" s="137">
        <v>45</v>
      </c>
    </row>
    <row r="56" spans="1:6" ht="18" customHeight="1">
      <c r="A56" s="460" t="s">
        <v>63</v>
      </c>
      <c r="B56" s="150">
        <v>1</v>
      </c>
      <c r="C56" s="150">
        <v>1</v>
      </c>
      <c r="D56" s="150">
        <v>40</v>
      </c>
      <c r="E56" s="150">
        <v>20</v>
      </c>
      <c r="F56" s="137"/>
    </row>
    <row r="57" spans="1:6" ht="18" customHeight="1">
      <c r="A57" s="460" t="s">
        <v>64</v>
      </c>
      <c r="B57" s="150">
        <v>25</v>
      </c>
      <c r="C57" s="150">
        <v>28</v>
      </c>
      <c r="D57" s="150">
        <v>2204</v>
      </c>
      <c r="E57" s="150">
        <v>4000.8999999999996</v>
      </c>
      <c r="F57" s="137">
        <v>1915.25</v>
      </c>
    </row>
    <row r="58" spans="1:6" ht="18" customHeight="1">
      <c r="A58" s="460" t="s">
        <v>65</v>
      </c>
      <c r="B58" s="150">
        <v>2</v>
      </c>
      <c r="C58" s="150">
        <v>5</v>
      </c>
      <c r="D58" s="150">
        <v>134</v>
      </c>
      <c r="E58" s="150">
        <v>236</v>
      </c>
      <c r="F58" s="137">
        <v>153</v>
      </c>
    </row>
    <row r="59" spans="1:6" ht="23.25" customHeight="1">
      <c r="A59" s="138" t="s">
        <v>13</v>
      </c>
      <c r="B59" s="149">
        <v>247</v>
      </c>
      <c r="C59" s="149">
        <v>396</v>
      </c>
      <c r="D59" s="149">
        <v>77885</v>
      </c>
      <c r="E59" s="149">
        <v>183955.87000000002</v>
      </c>
      <c r="F59" s="136">
        <v>93098.849999999991</v>
      </c>
    </row>
    <row r="60" spans="1:6" ht="18" customHeight="1">
      <c r="A60" s="460" t="s">
        <v>67</v>
      </c>
      <c r="B60" s="150">
        <v>34</v>
      </c>
      <c r="C60" s="150">
        <v>49</v>
      </c>
      <c r="D60" s="150">
        <v>5463</v>
      </c>
      <c r="E60" s="150">
        <v>28598.259999999995</v>
      </c>
      <c r="F60" s="137">
        <v>7696.6500000000005</v>
      </c>
    </row>
    <row r="61" spans="1:6" ht="18" customHeight="1">
      <c r="A61" s="460" t="s">
        <v>68</v>
      </c>
      <c r="B61" s="150">
        <v>21</v>
      </c>
      <c r="C61" s="150">
        <v>28</v>
      </c>
      <c r="D61" s="150">
        <v>4119</v>
      </c>
      <c r="E61" s="150">
        <v>5129.42</v>
      </c>
      <c r="F61" s="137">
        <v>4096.42</v>
      </c>
    </row>
    <row r="62" spans="1:6" ht="18" customHeight="1">
      <c r="A62" s="460" t="s">
        <v>69</v>
      </c>
      <c r="B62" s="150">
        <v>4</v>
      </c>
      <c r="C62" s="150">
        <v>4</v>
      </c>
      <c r="D62" s="150">
        <v>470</v>
      </c>
      <c r="E62" s="150">
        <v>279</v>
      </c>
      <c r="F62" s="137">
        <v>269</v>
      </c>
    </row>
    <row r="63" spans="1:6" ht="18" customHeight="1">
      <c r="A63" s="460" t="s">
        <v>70</v>
      </c>
      <c r="B63" s="150">
        <v>15</v>
      </c>
      <c r="C63" s="150">
        <v>18</v>
      </c>
      <c r="D63" s="150">
        <v>3122</v>
      </c>
      <c r="E63" s="150">
        <v>6957.4</v>
      </c>
      <c r="F63" s="137">
        <v>623</v>
      </c>
    </row>
    <row r="64" spans="1:6" ht="18" customHeight="1">
      <c r="A64" s="460" t="s">
        <v>71</v>
      </c>
      <c r="B64" s="150">
        <v>23</v>
      </c>
      <c r="C64" s="150">
        <v>34</v>
      </c>
      <c r="D64" s="150">
        <v>13740</v>
      </c>
      <c r="E64" s="150">
        <v>15108.300000000001</v>
      </c>
      <c r="F64" s="137">
        <v>3481.5</v>
      </c>
    </row>
    <row r="65" spans="1:6" ht="18" customHeight="1">
      <c r="A65" s="460" t="s">
        <v>72</v>
      </c>
      <c r="B65" s="150">
        <v>12</v>
      </c>
      <c r="C65" s="150">
        <v>14</v>
      </c>
      <c r="D65" s="150">
        <v>5126</v>
      </c>
      <c r="E65" s="150">
        <v>30717</v>
      </c>
      <c r="F65" s="137">
        <v>11149</v>
      </c>
    </row>
    <row r="66" spans="1:6" ht="18" customHeight="1">
      <c r="A66" s="460" t="s">
        <v>73</v>
      </c>
      <c r="B66" s="150">
        <v>21</v>
      </c>
      <c r="C66" s="150">
        <v>24</v>
      </c>
      <c r="D66" s="150">
        <v>2091</v>
      </c>
      <c r="E66" s="150">
        <v>6452.91</v>
      </c>
      <c r="F66" s="137">
        <v>4588.91</v>
      </c>
    </row>
    <row r="67" spans="1:6" ht="18" customHeight="1">
      <c r="A67" s="460" t="s">
        <v>74</v>
      </c>
      <c r="B67" s="150">
        <v>43</v>
      </c>
      <c r="C67" s="150">
        <v>93</v>
      </c>
      <c r="D67" s="150">
        <v>4855</v>
      </c>
      <c r="E67" s="150">
        <v>15321.14</v>
      </c>
      <c r="F67" s="137">
        <v>10116.24</v>
      </c>
    </row>
    <row r="68" spans="1:6" ht="18" customHeight="1">
      <c r="A68" s="460" t="s">
        <v>75</v>
      </c>
      <c r="B68" s="150">
        <v>26</v>
      </c>
      <c r="C68" s="150">
        <v>44</v>
      </c>
      <c r="D68" s="150">
        <v>18473</v>
      </c>
      <c r="E68" s="150">
        <v>39307.910000000003</v>
      </c>
      <c r="F68" s="137">
        <v>26786.71</v>
      </c>
    </row>
    <row r="69" spans="1:6" ht="18" customHeight="1">
      <c r="A69" s="460" t="s">
        <v>76</v>
      </c>
      <c r="B69" s="150">
        <v>6</v>
      </c>
      <c r="C69" s="150">
        <v>9</v>
      </c>
      <c r="D69" s="150">
        <v>4266</v>
      </c>
      <c r="E69" s="150">
        <v>6012</v>
      </c>
      <c r="F69" s="137">
        <v>2951</v>
      </c>
    </row>
    <row r="70" spans="1:6" ht="18" customHeight="1">
      <c r="A70" s="460" t="s">
        <v>77</v>
      </c>
      <c r="B70" s="150">
        <v>21</v>
      </c>
      <c r="C70" s="150">
        <v>25</v>
      </c>
      <c r="D70" s="150">
        <v>5345</v>
      </c>
      <c r="E70" s="150">
        <v>12100.25</v>
      </c>
      <c r="F70" s="137">
        <v>8176.15</v>
      </c>
    </row>
    <row r="71" spans="1:6" ht="18" customHeight="1">
      <c r="A71" s="460" t="s">
        <v>78</v>
      </c>
      <c r="B71" s="150">
        <v>13</v>
      </c>
      <c r="C71" s="150">
        <v>36</v>
      </c>
      <c r="D71" s="150">
        <v>6622</v>
      </c>
      <c r="E71" s="150">
        <v>14277.28</v>
      </c>
      <c r="F71" s="137">
        <v>11874.27</v>
      </c>
    </row>
    <row r="72" spans="1:6" ht="18" customHeight="1">
      <c r="A72" s="460" t="s">
        <v>79</v>
      </c>
      <c r="B72" s="151">
        <v>8</v>
      </c>
      <c r="C72" s="151">
        <v>18</v>
      </c>
      <c r="D72" s="151">
        <v>4193</v>
      </c>
      <c r="E72" s="151">
        <v>3695</v>
      </c>
      <c r="F72" s="144">
        <v>1290</v>
      </c>
    </row>
    <row r="73" spans="1:6" ht="7.5" customHeight="1">
      <c r="A73" s="29"/>
      <c r="B73" s="29"/>
      <c r="C73" s="30"/>
      <c r="D73" s="30"/>
      <c r="E73" s="30"/>
      <c r="F73" s="30"/>
    </row>
  </sheetData>
  <mergeCells count="2">
    <mergeCell ref="A2:F2"/>
    <mergeCell ref="A44:F44"/>
  </mergeCells>
  <pageMargins left="0.39370078740157483" right="0.15748031496062992" top="0.31496062992125984" bottom="0.39370078740157483" header="0.31496062992125984" footer="0.23622047244094491"/>
  <pageSetup paperSize="9" firstPageNumber="55" orientation="portrait" r:id="rId1"/>
  <headerFooter>
    <oddFooter>&amp;C&amp;P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dimension ref="A1:F61"/>
  <sheetViews>
    <sheetView workbookViewId="0">
      <selection activeCell="A2" sqref="A2:F2"/>
    </sheetView>
  </sheetViews>
  <sheetFormatPr defaultRowHeight="15"/>
  <cols>
    <col min="1" max="1" width="40.85546875" style="59" customWidth="1"/>
    <col min="2" max="2" width="12" style="59" customWidth="1"/>
    <col min="3" max="3" width="13.5703125" style="59" customWidth="1"/>
    <col min="4" max="4" width="1" style="59" customWidth="1"/>
    <col min="5" max="6" width="14.140625" style="59" customWidth="1"/>
    <col min="7" max="16384" width="9.140625" style="59"/>
  </cols>
  <sheetData>
    <row r="1" spans="1:6" ht="37.5">
      <c r="A1" s="88">
        <f>1+'28'!A1</f>
        <v>29</v>
      </c>
      <c r="B1" s="86"/>
      <c r="C1" s="87"/>
      <c r="D1" s="86"/>
      <c r="E1" s="86"/>
      <c r="F1" s="86"/>
    </row>
    <row r="2" spans="1:6" s="465" customFormat="1" ht="25.5" customHeight="1">
      <c r="A2" s="773" t="s">
        <v>330</v>
      </c>
      <c r="B2" s="773"/>
      <c r="C2" s="773"/>
      <c r="D2" s="773"/>
      <c r="E2" s="773"/>
      <c r="F2" s="773"/>
    </row>
    <row r="3" spans="1:6" ht="7.5" customHeight="1">
      <c r="A3" s="89"/>
      <c r="B3" s="89"/>
      <c r="C3" s="90"/>
      <c r="D3" s="91"/>
      <c r="E3" s="91"/>
      <c r="F3" s="92"/>
    </row>
    <row r="4" spans="1:6" ht="35.25" customHeight="1">
      <c r="A4" s="774"/>
      <c r="B4" s="776" t="s">
        <v>146</v>
      </c>
      <c r="C4" s="776"/>
      <c r="D4" s="348"/>
      <c r="E4" s="776" t="s">
        <v>0</v>
      </c>
      <c r="F4" s="776"/>
    </row>
    <row r="5" spans="1:6" ht="43.5" customHeight="1">
      <c r="A5" s="775"/>
      <c r="B5" s="349">
        <v>2016</v>
      </c>
      <c r="C5" s="93">
        <v>2020</v>
      </c>
      <c r="D5" s="94"/>
      <c r="E5" s="349" t="s">
        <v>147</v>
      </c>
      <c r="F5" s="349" t="s">
        <v>145</v>
      </c>
    </row>
    <row r="6" spans="1:6" ht="19.5" customHeight="1">
      <c r="A6" s="145" t="s">
        <v>1</v>
      </c>
      <c r="B6" s="95"/>
      <c r="C6" s="96"/>
      <c r="D6" s="97"/>
      <c r="E6" s="97"/>
      <c r="F6" s="97"/>
    </row>
    <row r="7" spans="1:6" ht="18" customHeight="1">
      <c r="A7" s="464" t="s">
        <v>122</v>
      </c>
      <c r="B7" s="98">
        <v>2.1</v>
      </c>
      <c r="C7" s="101">
        <v>2.2000000000000002</v>
      </c>
      <c r="D7" s="99"/>
      <c r="E7" s="98">
        <f>+C7-B7</f>
        <v>0.10000000000000009</v>
      </c>
      <c r="F7" s="100">
        <v>103.47</v>
      </c>
    </row>
    <row r="8" spans="1:6" ht="18" customHeight="1">
      <c r="A8" s="464" t="s">
        <v>123</v>
      </c>
      <c r="B8" s="98">
        <v>2.7</v>
      </c>
      <c r="C8" s="101">
        <v>2.9</v>
      </c>
      <c r="D8" s="99"/>
      <c r="E8" s="98">
        <f t="shared" ref="E8:E40" si="0">+C8-B8</f>
        <v>0.19999999999999973</v>
      </c>
      <c r="F8" s="100">
        <v>108.49</v>
      </c>
    </row>
    <row r="9" spans="1:6" ht="18" customHeight="1">
      <c r="A9" s="464" t="s">
        <v>124</v>
      </c>
      <c r="B9" s="98">
        <v>9</v>
      </c>
      <c r="C9" s="101">
        <v>8</v>
      </c>
      <c r="D9" s="99"/>
      <c r="E9" s="98">
        <f t="shared" si="0"/>
        <v>-1</v>
      </c>
      <c r="F9" s="100">
        <v>88.97</v>
      </c>
    </row>
    <row r="10" spans="1:6" ht="18" customHeight="1">
      <c r="A10" s="464" t="s">
        <v>125</v>
      </c>
      <c r="B10" s="98">
        <v>39.1</v>
      </c>
      <c r="C10" s="101">
        <v>54.1</v>
      </c>
      <c r="D10" s="99"/>
      <c r="E10" s="98">
        <f t="shared" si="0"/>
        <v>15</v>
      </c>
      <c r="F10" s="100">
        <v>138.52000000000001</v>
      </c>
    </row>
    <row r="11" spans="1:6" ht="20.25" customHeight="1">
      <c r="A11" s="102" t="s">
        <v>16</v>
      </c>
      <c r="B11" s="98"/>
      <c r="C11" s="101"/>
      <c r="D11" s="99"/>
      <c r="E11" s="98"/>
      <c r="F11" s="100"/>
    </row>
    <row r="12" spans="1:6" ht="18" customHeight="1">
      <c r="A12" s="464" t="s">
        <v>122</v>
      </c>
      <c r="B12" s="98">
        <v>2.2999999999999998</v>
      </c>
      <c r="C12" s="101">
        <v>2.9</v>
      </c>
      <c r="D12" s="99"/>
      <c r="E12" s="98">
        <f t="shared" si="0"/>
        <v>0.60000000000000009</v>
      </c>
      <c r="F12" s="100">
        <v>126.44</v>
      </c>
    </row>
    <row r="13" spans="1:6" ht="18" customHeight="1">
      <c r="A13" s="464" t="s">
        <v>123</v>
      </c>
      <c r="B13" s="98">
        <v>2.1</v>
      </c>
      <c r="C13" s="101">
        <v>2.6</v>
      </c>
      <c r="D13" s="99"/>
      <c r="E13" s="98">
        <f t="shared" si="0"/>
        <v>0.5</v>
      </c>
      <c r="F13" s="100">
        <v>123.54</v>
      </c>
    </row>
    <row r="14" spans="1:6" ht="18" customHeight="1">
      <c r="A14" s="464" t="s">
        <v>124</v>
      </c>
      <c r="B14" s="98">
        <v>12.5</v>
      </c>
      <c r="C14" s="101">
        <v>13</v>
      </c>
      <c r="D14" s="99"/>
      <c r="E14" s="98">
        <f t="shared" si="0"/>
        <v>0.5</v>
      </c>
      <c r="F14" s="100">
        <v>104.16</v>
      </c>
    </row>
    <row r="15" spans="1:6" ht="18" customHeight="1">
      <c r="A15" s="464" t="s">
        <v>125</v>
      </c>
      <c r="B15" s="98">
        <v>50.8</v>
      </c>
      <c r="C15" s="101">
        <v>65.2</v>
      </c>
      <c r="D15" s="99"/>
      <c r="E15" s="98">
        <f t="shared" si="0"/>
        <v>14.400000000000006</v>
      </c>
      <c r="F15" s="100">
        <v>128.24</v>
      </c>
    </row>
    <row r="16" spans="1:6" ht="20.25" customHeight="1">
      <c r="A16" s="102" t="s">
        <v>9</v>
      </c>
      <c r="B16" s="98"/>
      <c r="C16" s="101"/>
      <c r="D16" s="99"/>
      <c r="E16" s="98"/>
      <c r="F16" s="100"/>
    </row>
    <row r="17" spans="1:6" ht="18" customHeight="1">
      <c r="A17" s="464" t="s">
        <v>122</v>
      </c>
      <c r="B17" s="98">
        <v>2.1</v>
      </c>
      <c r="C17" s="101">
        <v>2.2000000000000002</v>
      </c>
      <c r="D17" s="99"/>
      <c r="E17" s="98">
        <f t="shared" si="0"/>
        <v>0.10000000000000009</v>
      </c>
      <c r="F17" s="100">
        <v>100.86</v>
      </c>
    </row>
    <row r="18" spans="1:6" ht="18" customHeight="1">
      <c r="A18" s="464" t="s">
        <v>123</v>
      </c>
      <c r="B18" s="98">
        <v>2.2999999999999998</v>
      </c>
      <c r="C18" s="101">
        <v>2.6</v>
      </c>
      <c r="D18" s="99"/>
      <c r="E18" s="98">
        <f t="shared" si="0"/>
        <v>0.30000000000000027</v>
      </c>
      <c r="F18" s="100">
        <v>113.57</v>
      </c>
    </row>
    <row r="19" spans="1:6" ht="18" customHeight="1">
      <c r="A19" s="464" t="s">
        <v>124</v>
      </c>
      <c r="B19" s="98">
        <v>6.3</v>
      </c>
      <c r="C19" s="101">
        <v>5.4</v>
      </c>
      <c r="D19" s="99"/>
      <c r="E19" s="98">
        <f t="shared" si="0"/>
        <v>-0.89999999999999947</v>
      </c>
      <c r="F19" s="100">
        <v>85.24</v>
      </c>
    </row>
    <row r="20" spans="1:6" ht="18" customHeight="1">
      <c r="A20" s="464" t="s">
        <v>125</v>
      </c>
      <c r="B20" s="98">
        <v>36.700000000000003</v>
      </c>
      <c r="C20" s="101">
        <v>46.4</v>
      </c>
      <c r="D20" s="99"/>
      <c r="E20" s="98">
        <f t="shared" si="0"/>
        <v>9.6999999999999957</v>
      </c>
      <c r="F20" s="100">
        <v>126.37</v>
      </c>
    </row>
    <row r="21" spans="1:6" ht="20.25" customHeight="1">
      <c r="A21" s="102" t="s">
        <v>42</v>
      </c>
      <c r="B21" s="98"/>
      <c r="C21" s="101"/>
      <c r="D21" s="99"/>
      <c r="E21" s="98"/>
      <c r="F21" s="100"/>
    </row>
    <row r="22" spans="1:6" ht="18" customHeight="1">
      <c r="A22" s="464" t="s">
        <v>122</v>
      </c>
      <c r="B22" s="98">
        <v>1.9</v>
      </c>
      <c r="C22" s="101">
        <v>2.1</v>
      </c>
      <c r="D22" s="99"/>
      <c r="E22" s="98">
        <f t="shared" si="0"/>
        <v>0.20000000000000018</v>
      </c>
      <c r="F22" s="100">
        <v>105.59</v>
      </c>
    </row>
    <row r="23" spans="1:6" ht="18" customHeight="1">
      <c r="A23" s="464" t="s">
        <v>123</v>
      </c>
      <c r="B23" s="98">
        <v>2.5</v>
      </c>
      <c r="C23" s="101">
        <v>2.6</v>
      </c>
      <c r="D23" s="99"/>
      <c r="E23" s="98">
        <f t="shared" si="0"/>
        <v>0.10000000000000009</v>
      </c>
      <c r="F23" s="100">
        <v>104.74</v>
      </c>
    </row>
    <row r="24" spans="1:6" ht="18" customHeight="1">
      <c r="A24" s="464" t="s">
        <v>124</v>
      </c>
      <c r="B24" s="98">
        <v>6.3</v>
      </c>
      <c r="C24" s="101">
        <v>6.6</v>
      </c>
      <c r="D24" s="99"/>
      <c r="E24" s="98">
        <f t="shared" si="0"/>
        <v>0.29999999999999982</v>
      </c>
      <c r="F24" s="100">
        <v>105.89</v>
      </c>
    </row>
    <row r="25" spans="1:6" ht="18" customHeight="1">
      <c r="A25" s="464" t="s">
        <v>125</v>
      </c>
      <c r="B25" s="98">
        <v>31.6</v>
      </c>
      <c r="C25" s="101">
        <v>44.6</v>
      </c>
      <c r="D25" s="99"/>
      <c r="E25" s="98">
        <f t="shared" si="0"/>
        <v>13</v>
      </c>
      <c r="F25" s="100">
        <v>141.41</v>
      </c>
    </row>
    <row r="26" spans="1:6" ht="20.25" customHeight="1">
      <c r="A26" s="102" t="s">
        <v>11</v>
      </c>
      <c r="B26" s="98"/>
      <c r="C26" s="101"/>
      <c r="D26" s="99"/>
      <c r="E26" s="98"/>
      <c r="F26" s="100"/>
    </row>
    <row r="27" spans="1:6" ht="18" customHeight="1">
      <c r="A27" s="464" t="s">
        <v>122</v>
      </c>
      <c r="B27" s="98">
        <v>2.6</v>
      </c>
      <c r="C27" s="101">
        <v>2.5</v>
      </c>
      <c r="D27" s="99"/>
      <c r="E27" s="98">
        <f t="shared" si="0"/>
        <v>-0.10000000000000009</v>
      </c>
      <c r="F27" s="100">
        <v>95.67</v>
      </c>
    </row>
    <row r="28" spans="1:6" ht="18" customHeight="1">
      <c r="A28" s="464" t="s">
        <v>123</v>
      </c>
      <c r="B28" s="98">
        <v>3.5</v>
      </c>
      <c r="C28" s="101">
        <v>3.4</v>
      </c>
      <c r="D28" s="99"/>
      <c r="E28" s="98">
        <f t="shared" si="0"/>
        <v>-0.10000000000000009</v>
      </c>
      <c r="F28" s="100">
        <v>98.49</v>
      </c>
    </row>
    <row r="29" spans="1:6" ht="18" customHeight="1">
      <c r="A29" s="464" t="s">
        <v>124</v>
      </c>
      <c r="B29" s="98">
        <v>9</v>
      </c>
      <c r="C29" s="101">
        <v>9.9</v>
      </c>
      <c r="D29" s="99"/>
      <c r="E29" s="98">
        <f t="shared" si="0"/>
        <v>0.90000000000000036</v>
      </c>
      <c r="F29" s="100">
        <v>110.25</v>
      </c>
    </row>
    <row r="30" spans="1:6" ht="18" customHeight="1">
      <c r="A30" s="464" t="s">
        <v>125</v>
      </c>
      <c r="B30" s="98">
        <v>29.4</v>
      </c>
      <c r="C30" s="101">
        <v>42.3</v>
      </c>
      <c r="D30" s="99"/>
      <c r="E30" s="98">
        <f t="shared" si="0"/>
        <v>12.899999999999999</v>
      </c>
      <c r="F30" s="100">
        <v>143.9</v>
      </c>
    </row>
    <row r="31" spans="1:6" ht="20.25" customHeight="1">
      <c r="A31" s="102" t="s">
        <v>12</v>
      </c>
      <c r="B31" s="98"/>
      <c r="C31" s="101"/>
      <c r="D31" s="99"/>
      <c r="E31" s="98"/>
      <c r="F31" s="100"/>
    </row>
    <row r="32" spans="1:6" ht="18" customHeight="1">
      <c r="A32" s="464" t="s">
        <v>122</v>
      </c>
      <c r="B32" s="98">
        <v>4.2</v>
      </c>
      <c r="C32" s="101">
        <v>4</v>
      </c>
      <c r="D32" s="99"/>
      <c r="E32" s="98">
        <f t="shared" si="0"/>
        <v>-0.20000000000000018</v>
      </c>
      <c r="F32" s="100">
        <v>93.33</v>
      </c>
    </row>
    <row r="33" spans="1:6" ht="18" customHeight="1">
      <c r="A33" s="464" t="s">
        <v>123</v>
      </c>
      <c r="B33" s="98">
        <v>4.0999999999999996</v>
      </c>
      <c r="C33" s="101">
        <v>4.2</v>
      </c>
      <c r="D33" s="99"/>
      <c r="E33" s="98">
        <f t="shared" si="0"/>
        <v>0.10000000000000053</v>
      </c>
      <c r="F33" s="100">
        <v>100.3</v>
      </c>
    </row>
    <row r="34" spans="1:6" ht="18" customHeight="1">
      <c r="A34" s="464" t="s">
        <v>124</v>
      </c>
      <c r="B34" s="98">
        <v>38.299999999999997</v>
      </c>
      <c r="C34" s="101">
        <v>40.6</v>
      </c>
      <c r="D34" s="99"/>
      <c r="E34" s="98">
        <f t="shared" si="0"/>
        <v>2.3000000000000043</v>
      </c>
      <c r="F34" s="100">
        <v>106.14</v>
      </c>
    </row>
    <row r="35" spans="1:6" ht="18" customHeight="1">
      <c r="A35" s="464" t="s">
        <v>125</v>
      </c>
      <c r="B35" s="98">
        <v>66.400000000000006</v>
      </c>
      <c r="C35" s="101">
        <v>78.099999999999994</v>
      </c>
      <c r="D35" s="99"/>
      <c r="E35" s="98">
        <f t="shared" si="0"/>
        <v>11.699999999999989</v>
      </c>
      <c r="F35" s="100">
        <v>117.72</v>
      </c>
    </row>
    <row r="36" spans="1:6" ht="20.25" customHeight="1">
      <c r="A36" s="102" t="s">
        <v>13</v>
      </c>
      <c r="B36" s="98"/>
      <c r="C36" s="101"/>
      <c r="D36" s="99"/>
      <c r="E36" s="98"/>
      <c r="F36" s="100"/>
    </row>
    <row r="37" spans="1:6" ht="18" customHeight="1">
      <c r="A37" s="464" t="s">
        <v>122</v>
      </c>
      <c r="B37" s="98">
        <v>3</v>
      </c>
      <c r="C37" s="101">
        <v>4.3</v>
      </c>
      <c r="D37" s="99"/>
      <c r="E37" s="98">
        <f t="shared" si="0"/>
        <v>1.2999999999999998</v>
      </c>
      <c r="F37" s="100">
        <v>145.29</v>
      </c>
    </row>
    <row r="38" spans="1:6" ht="18" customHeight="1">
      <c r="A38" s="464" t="s">
        <v>123</v>
      </c>
      <c r="B38" s="98">
        <v>3.2</v>
      </c>
      <c r="C38" s="101">
        <v>3.5</v>
      </c>
      <c r="D38" s="99"/>
      <c r="E38" s="98">
        <f t="shared" si="0"/>
        <v>0.29999999999999982</v>
      </c>
      <c r="F38" s="100">
        <v>110.13</v>
      </c>
    </row>
    <row r="39" spans="1:6" ht="18" customHeight="1">
      <c r="A39" s="464" t="s">
        <v>124</v>
      </c>
      <c r="B39" s="98">
        <v>10.6</v>
      </c>
      <c r="C39" s="101">
        <v>10.8</v>
      </c>
      <c r="D39" s="99"/>
      <c r="E39" s="98">
        <f t="shared" si="0"/>
        <v>0.20000000000000107</v>
      </c>
      <c r="F39" s="100">
        <v>101.65</v>
      </c>
    </row>
    <row r="40" spans="1:6" ht="18" customHeight="1">
      <c r="A40" s="464" t="s">
        <v>125</v>
      </c>
      <c r="B40" s="98">
        <v>35.5</v>
      </c>
      <c r="C40" s="101">
        <v>80.5</v>
      </c>
      <c r="D40" s="99"/>
      <c r="E40" s="98">
        <f t="shared" si="0"/>
        <v>45</v>
      </c>
      <c r="F40" s="100">
        <v>226.76</v>
      </c>
    </row>
    <row r="41" spans="1:6" ht="6.75" customHeight="1">
      <c r="A41" s="103"/>
      <c r="B41" s="103"/>
      <c r="C41" s="104"/>
      <c r="D41" s="103"/>
      <c r="E41" s="103"/>
      <c r="F41" s="105"/>
    </row>
    <row r="46" spans="1:6" ht="15" customHeight="1"/>
    <row r="61" spans="2:2">
      <c r="B61" s="106"/>
    </row>
  </sheetData>
  <mergeCells count="4">
    <mergeCell ref="A2:F2"/>
    <mergeCell ref="A4:A5"/>
    <mergeCell ref="B4:C4"/>
    <mergeCell ref="E4:F4"/>
  </mergeCells>
  <pageMargins left="0.39370078740157483" right="0.15748031496062992" top="0.31496062992125984" bottom="0.39370078740157483" header="0.31496062992125984" footer="0.23622047244094491"/>
  <pageSetup paperSize="9" firstPageNumber="55" orientation="portrait" r:id="rId1"/>
  <headerFooter>
    <oddFooter>&amp;C&amp;P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dimension ref="A1:U79"/>
  <sheetViews>
    <sheetView showZeros="0" zoomScaleNormal="100" workbookViewId="0">
      <pane xSplit="1" ySplit="5" topLeftCell="B6" activePane="bottomRight" state="frozen"/>
      <selection sqref="A1:G1"/>
      <selection pane="topRight" sqref="A1:G1"/>
      <selection pane="bottomLeft" sqref="A1:G1"/>
      <selection pane="bottomRight" activeCell="I9" sqref="I9"/>
    </sheetView>
  </sheetViews>
  <sheetFormatPr defaultColWidth="9.140625" defaultRowHeight="19.5" customHeight="1"/>
  <cols>
    <col min="1" max="1" width="36.7109375" style="23" customWidth="1"/>
    <col min="2" max="2" width="8.85546875" style="31" customWidth="1"/>
    <col min="3" max="5" width="8.42578125" style="31" customWidth="1"/>
    <col min="6" max="6" width="9.42578125" style="31" customWidth="1"/>
    <col min="7" max="7" width="8.42578125" style="31" customWidth="1"/>
    <col min="8" max="8" width="7.42578125" style="31" customWidth="1"/>
    <col min="9" max="18" width="9.140625" style="23" customWidth="1"/>
    <col min="19" max="19" width="1" style="23" customWidth="1"/>
    <col min="20" max="16384" width="9.140625" style="23"/>
  </cols>
  <sheetData>
    <row r="1" spans="1:21" s="459" customFormat="1" ht="35.1" customHeight="1">
      <c r="A1" s="461">
        <f>1+'29'!A1</f>
        <v>30</v>
      </c>
      <c r="B1" s="462"/>
    </row>
    <row r="2" spans="1:21" s="19" customFormat="1" ht="27" customHeight="1">
      <c r="A2" s="772" t="s">
        <v>84</v>
      </c>
      <c r="B2" s="772"/>
      <c r="C2" s="772"/>
      <c r="D2" s="772"/>
      <c r="E2" s="772"/>
      <c r="F2" s="772"/>
      <c r="G2" s="772"/>
      <c r="H2" s="772"/>
    </row>
    <row r="3" spans="1:21" s="19" customFormat="1" ht="15.75" customHeight="1">
      <c r="A3" s="20"/>
      <c r="B3" s="21"/>
      <c r="F3" s="22"/>
      <c r="G3" s="777" t="s">
        <v>85</v>
      </c>
      <c r="H3" s="777"/>
    </row>
    <row r="4" spans="1:21" ht="24.75" customHeight="1">
      <c r="A4" s="778"/>
      <c r="B4" s="683" t="s">
        <v>148</v>
      </c>
      <c r="C4" s="683" t="s">
        <v>15</v>
      </c>
      <c r="D4" s="683"/>
      <c r="E4" s="683"/>
      <c r="F4" s="683"/>
      <c r="G4" s="683"/>
      <c r="H4" s="683"/>
    </row>
    <row r="5" spans="1:21" ht="38.25" customHeight="1">
      <c r="A5" s="779"/>
      <c r="B5" s="683"/>
      <c r="C5" s="330" t="s">
        <v>331</v>
      </c>
      <c r="D5" s="330" t="s">
        <v>87</v>
      </c>
      <c r="E5" s="330" t="s">
        <v>6</v>
      </c>
      <c r="F5" s="330" t="s">
        <v>88</v>
      </c>
      <c r="G5" s="330" t="s">
        <v>89</v>
      </c>
      <c r="H5" s="330" t="s">
        <v>90</v>
      </c>
    </row>
    <row r="6" spans="1:21" s="26" customFormat="1" ht="30" customHeight="1">
      <c r="A6" s="24" t="s">
        <v>1</v>
      </c>
      <c r="B6" s="634">
        <v>20611</v>
      </c>
      <c r="C6" s="635">
        <v>5910</v>
      </c>
      <c r="D6" s="634">
        <v>11688</v>
      </c>
      <c r="E6" s="634">
        <v>139</v>
      </c>
      <c r="F6" s="634">
        <v>2782</v>
      </c>
      <c r="G6" s="634">
        <v>39</v>
      </c>
      <c r="H6" s="636">
        <v>53</v>
      </c>
      <c r="I6" s="25"/>
      <c r="U6" s="640"/>
    </row>
    <row r="7" spans="1:21" s="332" customFormat="1" ht="21.75" customHeight="1">
      <c r="A7" s="27" t="s">
        <v>16</v>
      </c>
      <c r="B7" s="634">
        <v>5345</v>
      </c>
      <c r="C7" s="635">
        <v>142</v>
      </c>
      <c r="D7" s="634">
        <v>4585</v>
      </c>
      <c r="E7" s="634">
        <v>5</v>
      </c>
      <c r="F7" s="634">
        <v>597</v>
      </c>
      <c r="G7" s="634"/>
      <c r="H7" s="636">
        <v>16</v>
      </c>
      <c r="I7" s="25"/>
      <c r="U7" s="640"/>
    </row>
    <row r="8" spans="1:21" ht="18.95" customHeight="1">
      <c r="A8" s="460" t="s">
        <v>17</v>
      </c>
      <c r="B8" s="637">
        <v>1863</v>
      </c>
      <c r="C8" s="638">
        <v>42</v>
      </c>
      <c r="D8" s="637">
        <v>1676</v>
      </c>
      <c r="E8" s="637"/>
      <c r="F8" s="637">
        <v>136</v>
      </c>
      <c r="G8" s="637"/>
      <c r="H8" s="639">
        <v>9</v>
      </c>
      <c r="I8" s="25"/>
      <c r="U8" s="640"/>
    </row>
    <row r="9" spans="1:21" ht="18.95" customHeight="1">
      <c r="A9" s="460" t="s">
        <v>18</v>
      </c>
      <c r="B9" s="637">
        <v>489</v>
      </c>
      <c r="C9" s="638">
        <v>8</v>
      </c>
      <c r="D9" s="637">
        <v>459</v>
      </c>
      <c r="E9" s="637">
        <v>3</v>
      </c>
      <c r="F9" s="637">
        <v>13</v>
      </c>
      <c r="G9" s="637"/>
      <c r="H9" s="639">
        <v>6</v>
      </c>
      <c r="I9" s="25"/>
      <c r="U9" s="640"/>
    </row>
    <row r="10" spans="1:21" ht="18.95" customHeight="1">
      <c r="A10" s="460" t="s">
        <v>19</v>
      </c>
      <c r="B10" s="637">
        <v>64</v>
      </c>
      <c r="C10" s="638">
        <v>9</v>
      </c>
      <c r="D10" s="637">
        <v>53</v>
      </c>
      <c r="E10" s="637">
        <v>1</v>
      </c>
      <c r="F10" s="637">
        <v>1</v>
      </c>
      <c r="G10" s="637"/>
      <c r="H10" s="639"/>
      <c r="I10" s="25"/>
      <c r="U10" s="640"/>
    </row>
    <row r="11" spans="1:21" ht="18.95" customHeight="1">
      <c r="A11" s="460" t="s">
        <v>20</v>
      </c>
      <c r="B11" s="637">
        <v>82</v>
      </c>
      <c r="C11" s="638">
        <v>7</v>
      </c>
      <c r="D11" s="637">
        <v>33</v>
      </c>
      <c r="E11" s="637">
        <v>1</v>
      </c>
      <c r="F11" s="637">
        <v>41</v>
      </c>
      <c r="G11" s="637"/>
      <c r="H11" s="639"/>
      <c r="I11" s="25"/>
      <c r="U11" s="640"/>
    </row>
    <row r="12" spans="1:21" ht="18.95" customHeight="1">
      <c r="A12" s="460" t="s">
        <v>21</v>
      </c>
      <c r="B12" s="637">
        <v>315</v>
      </c>
      <c r="C12" s="638">
        <v>4</v>
      </c>
      <c r="D12" s="637">
        <v>285</v>
      </c>
      <c r="E12" s="637"/>
      <c r="F12" s="637">
        <v>26</v>
      </c>
      <c r="G12" s="637"/>
      <c r="H12" s="639"/>
      <c r="I12" s="25"/>
      <c r="U12" s="640"/>
    </row>
    <row r="13" spans="1:21" ht="18.95" customHeight="1">
      <c r="A13" s="460" t="s">
        <v>22</v>
      </c>
      <c r="B13" s="637">
        <v>496</v>
      </c>
      <c r="C13" s="638">
        <v>2</v>
      </c>
      <c r="D13" s="637">
        <v>459</v>
      </c>
      <c r="E13" s="637"/>
      <c r="F13" s="637">
        <v>34</v>
      </c>
      <c r="G13" s="637"/>
      <c r="H13" s="639">
        <v>1</v>
      </c>
      <c r="I13" s="25"/>
      <c r="U13" s="640"/>
    </row>
    <row r="14" spans="1:21" ht="18.95" customHeight="1">
      <c r="A14" s="460" t="s">
        <v>23</v>
      </c>
      <c r="B14" s="637">
        <v>652</v>
      </c>
      <c r="C14" s="638">
        <v>40</v>
      </c>
      <c r="D14" s="637">
        <v>607</v>
      </c>
      <c r="E14" s="637"/>
      <c r="F14" s="637">
        <v>5</v>
      </c>
      <c r="G14" s="637"/>
      <c r="H14" s="639"/>
      <c r="I14" s="25"/>
      <c r="U14" s="640"/>
    </row>
    <row r="15" spans="1:21" ht="18.95" customHeight="1">
      <c r="A15" s="460" t="s">
        <v>24</v>
      </c>
      <c r="B15" s="637">
        <v>548</v>
      </c>
      <c r="C15" s="638">
        <v>19</v>
      </c>
      <c r="D15" s="637">
        <v>368</v>
      </c>
      <c r="E15" s="637"/>
      <c r="F15" s="637">
        <v>161</v>
      </c>
      <c r="G15" s="637"/>
      <c r="H15" s="639"/>
      <c r="I15" s="25"/>
      <c r="U15" s="640"/>
    </row>
    <row r="16" spans="1:21" ht="18.95" customHeight="1">
      <c r="A16" s="460" t="s">
        <v>25</v>
      </c>
      <c r="B16" s="637">
        <v>478</v>
      </c>
      <c r="C16" s="638">
        <v>8</v>
      </c>
      <c r="D16" s="637">
        <v>458</v>
      </c>
      <c r="E16" s="637"/>
      <c r="F16" s="637">
        <v>12</v>
      </c>
      <c r="G16" s="637"/>
      <c r="H16" s="639"/>
      <c r="I16" s="25"/>
      <c r="U16" s="640"/>
    </row>
    <row r="17" spans="1:21" ht="18.95" customHeight="1">
      <c r="A17" s="460" t="s">
        <v>26</v>
      </c>
      <c r="B17" s="637">
        <v>252</v>
      </c>
      <c r="C17" s="638">
        <v>2</v>
      </c>
      <c r="D17" s="637">
        <v>100</v>
      </c>
      <c r="E17" s="637"/>
      <c r="F17" s="637">
        <v>150</v>
      </c>
      <c r="G17" s="637"/>
      <c r="H17" s="639"/>
      <c r="I17" s="25"/>
      <c r="U17" s="640"/>
    </row>
    <row r="18" spans="1:21" ht="18.95" customHeight="1">
      <c r="A18" s="460" t="s">
        <v>27</v>
      </c>
      <c r="B18" s="637">
        <v>106</v>
      </c>
      <c r="C18" s="638">
        <v>1</v>
      </c>
      <c r="D18" s="637">
        <v>87</v>
      </c>
      <c r="E18" s="637"/>
      <c r="F18" s="637">
        <v>18</v>
      </c>
      <c r="G18" s="637"/>
      <c r="H18" s="639"/>
      <c r="I18" s="25"/>
      <c r="U18" s="640"/>
    </row>
    <row r="19" spans="1:21" ht="21.75" customHeight="1">
      <c r="A19" s="27" t="s">
        <v>9</v>
      </c>
      <c r="B19" s="634">
        <v>1690</v>
      </c>
      <c r="C19" s="635">
        <v>251</v>
      </c>
      <c r="D19" s="634">
        <v>1393</v>
      </c>
      <c r="E19" s="634">
        <v>11</v>
      </c>
      <c r="F19" s="634">
        <v>25</v>
      </c>
      <c r="G19" s="634"/>
      <c r="H19" s="636">
        <v>10</v>
      </c>
      <c r="I19" s="25"/>
      <c r="U19" s="640"/>
    </row>
    <row r="20" spans="1:21" ht="18.95" customHeight="1">
      <c r="A20" s="460" t="s">
        <v>28</v>
      </c>
      <c r="B20" s="637">
        <v>34</v>
      </c>
      <c r="C20" s="638">
        <v>31</v>
      </c>
      <c r="D20" s="637">
        <v>3</v>
      </c>
      <c r="E20" s="637"/>
      <c r="F20" s="637"/>
      <c r="G20" s="637"/>
      <c r="H20" s="639"/>
      <c r="I20" s="25"/>
      <c r="U20" s="640"/>
    </row>
    <row r="21" spans="1:21" ht="18.95" customHeight="1">
      <c r="A21" s="460" t="s">
        <v>31</v>
      </c>
      <c r="B21" s="637">
        <v>90</v>
      </c>
      <c r="C21" s="638">
        <v>15</v>
      </c>
      <c r="D21" s="637">
        <v>74</v>
      </c>
      <c r="E21" s="637"/>
      <c r="F21" s="637"/>
      <c r="G21" s="637"/>
      <c r="H21" s="639">
        <v>1</v>
      </c>
      <c r="I21" s="25"/>
      <c r="U21" s="640"/>
    </row>
    <row r="22" spans="1:21" ht="18.95" customHeight="1">
      <c r="A22" s="460" t="s">
        <v>32</v>
      </c>
      <c r="B22" s="637">
        <v>97</v>
      </c>
      <c r="C22" s="638">
        <v>1</v>
      </c>
      <c r="D22" s="637">
        <v>94</v>
      </c>
      <c r="E22" s="637"/>
      <c r="F22" s="637">
        <v>2</v>
      </c>
      <c r="G22" s="637"/>
      <c r="H22" s="639"/>
      <c r="I22" s="25"/>
      <c r="U22" s="640"/>
    </row>
    <row r="23" spans="1:21" ht="18.95" customHeight="1">
      <c r="A23" s="460" t="s">
        <v>33</v>
      </c>
      <c r="B23" s="637">
        <v>7</v>
      </c>
      <c r="C23" s="638"/>
      <c r="D23" s="637">
        <v>6</v>
      </c>
      <c r="E23" s="637"/>
      <c r="F23" s="637">
        <v>1</v>
      </c>
      <c r="G23" s="637"/>
      <c r="H23" s="639"/>
      <c r="I23" s="25"/>
      <c r="U23" s="640"/>
    </row>
    <row r="24" spans="1:21" ht="18.95" customHeight="1">
      <c r="A24" s="460" t="s">
        <v>91</v>
      </c>
      <c r="B24" s="637">
        <v>377</v>
      </c>
      <c r="C24" s="638">
        <v>4</v>
      </c>
      <c r="D24" s="637">
        <v>369</v>
      </c>
      <c r="E24" s="637">
        <v>1</v>
      </c>
      <c r="F24" s="637">
        <v>2</v>
      </c>
      <c r="G24" s="637"/>
      <c r="H24" s="639">
        <v>1</v>
      </c>
      <c r="I24" s="25"/>
      <c r="U24" s="640"/>
    </row>
    <row r="25" spans="1:21" ht="18.95" customHeight="1">
      <c r="A25" s="460" t="s">
        <v>35</v>
      </c>
      <c r="B25" s="637">
        <v>7</v>
      </c>
      <c r="C25" s="638"/>
      <c r="D25" s="637">
        <v>7</v>
      </c>
      <c r="E25" s="637"/>
      <c r="F25" s="637"/>
      <c r="G25" s="637"/>
      <c r="H25" s="639"/>
      <c r="I25" s="25"/>
      <c r="U25" s="640"/>
    </row>
    <row r="26" spans="1:21" ht="18.95" customHeight="1">
      <c r="A26" s="460" t="s">
        <v>36</v>
      </c>
      <c r="B26" s="637">
        <v>462</v>
      </c>
      <c r="C26" s="638">
        <v>70</v>
      </c>
      <c r="D26" s="637">
        <v>377</v>
      </c>
      <c r="E26" s="637">
        <v>6</v>
      </c>
      <c r="F26" s="637">
        <v>7</v>
      </c>
      <c r="G26" s="637"/>
      <c r="H26" s="639">
        <v>2</v>
      </c>
      <c r="I26" s="25"/>
      <c r="U26" s="640"/>
    </row>
    <row r="27" spans="1:21" ht="18.95" customHeight="1">
      <c r="A27" s="460" t="s">
        <v>37</v>
      </c>
      <c r="B27" s="637">
        <v>213</v>
      </c>
      <c r="C27" s="638">
        <v>8</v>
      </c>
      <c r="D27" s="637">
        <v>190</v>
      </c>
      <c r="E27" s="637">
        <v>2</v>
      </c>
      <c r="F27" s="637">
        <v>9</v>
      </c>
      <c r="G27" s="637"/>
      <c r="H27" s="639">
        <v>4</v>
      </c>
      <c r="I27" s="25"/>
      <c r="U27" s="640"/>
    </row>
    <row r="28" spans="1:21" ht="18.95" customHeight="1">
      <c r="A28" s="460" t="s">
        <v>38</v>
      </c>
      <c r="B28" s="637">
        <v>4</v>
      </c>
      <c r="C28" s="638"/>
      <c r="D28" s="637">
        <v>4</v>
      </c>
      <c r="E28" s="637"/>
      <c r="F28" s="637"/>
      <c r="G28" s="637"/>
      <c r="H28" s="639"/>
      <c r="I28" s="25"/>
      <c r="U28" s="640"/>
    </row>
    <row r="29" spans="1:21" ht="18.95" customHeight="1">
      <c r="A29" s="460" t="s">
        <v>39</v>
      </c>
      <c r="B29" s="637">
        <v>7</v>
      </c>
      <c r="C29" s="638">
        <v>1</v>
      </c>
      <c r="D29" s="637">
        <v>5</v>
      </c>
      <c r="E29" s="637"/>
      <c r="F29" s="637">
        <v>1</v>
      </c>
      <c r="G29" s="637"/>
      <c r="H29" s="639"/>
      <c r="I29" s="25"/>
      <c r="U29" s="640"/>
    </row>
    <row r="30" spans="1:21" ht="18.95" customHeight="1">
      <c r="A30" s="460" t="s">
        <v>40</v>
      </c>
      <c r="B30" s="637">
        <v>209</v>
      </c>
      <c r="C30" s="638">
        <v>17</v>
      </c>
      <c r="D30" s="637">
        <v>192</v>
      </c>
      <c r="E30" s="637"/>
      <c r="F30" s="637"/>
      <c r="G30" s="637"/>
      <c r="H30" s="639"/>
      <c r="I30" s="25"/>
      <c r="U30" s="640"/>
    </row>
    <row r="31" spans="1:21" ht="18.95" customHeight="1">
      <c r="A31" s="460" t="s">
        <v>92</v>
      </c>
      <c r="B31" s="637">
        <v>183</v>
      </c>
      <c r="C31" s="638">
        <v>104</v>
      </c>
      <c r="D31" s="637">
        <v>72</v>
      </c>
      <c r="E31" s="637">
        <v>2</v>
      </c>
      <c r="F31" s="637">
        <v>3</v>
      </c>
      <c r="G31" s="637"/>
      <c r="H31" s="639">
        <v>2</v>
      </c>
      <c r="I31" s="25"/>
      <c r="U31" s="640"/>
    </row>
    <row r="32" spans="1:21" ht="21.75" customHeight="1">
      <c r="A32" s="28" t="s">
        <v>42</v>
      </c>
      <c r="B32" s="634">
        <v>2701</v>
      </c>
      <c r="C32" s="635">
        <v>474</v>
      </c>
      <c r="D32" s="634">
        <v>1822</v>
      </c>
      <c r="E32" s="634">
        <v>91</v>
      </c>
      <c r="F32" s="634">
        <v>285</v>
      </c>
      <c r="G32" s="634">
        <v>5</v>
      </c>
      <c r="H32" s="636">
        <v>24</v>
      </c>
      <c r="I32" s="25"/>
      <c r="U32" s="640"/>
    </row>
    <row r="33" spans="1:21" ht="18.95" customHeight="1">
      <c r="A33" s="460" t="s">
        <v>43</v>
      </c>
      <c r="B33" s="637">
        <v>835</v>
      </c>
      <c r="C33" s="638">
        <v>74</v>
      </c>
      <c r="D33" s="637">
        <v>623</v>
      </c>
      <c r="E33" s="637">
        <v>14</v>
      </c>
      <c r="F33" s="637">
        <v>107</v>
      </c>
      <c r="G33" s="637"/>
      <c r="H33" s="639">
        <v>17</v>
      </c>
      <c r="I33" s="25"/>
      <c r="U33" s="640"/>
    </row>
    <row r="34" spans="1:21" ht="18.95" customHeight="1">
      <c r="A34" s="460" t="s">
        <v>44</v>
      </c>
      <c r="B34" s="637">
        <v>299</v>
      </c>
      <c r="C34" s="638">
        <v>17</v>
      </c>
      <c r="D34" s="637">
        <v>233</v>
      </c>
      <c r="E34" s="637">
        <v>21</v>
      </c>
      <c r="F34" s="637">
        <v>26</v>
      </c>
      <c r="G34" s="637"/>
      <c r="H34" s="639">
        <v>2</v>
      </c>
      <c r="I34" s="25"/>
      <c r="U34" s="640"/>
    </row>
    <row r="35" spans="1:21" ht="18.95" customHeight="1">
      <c r="A35" s="460" t="s">
        <v>45</v>
      </c>
      <c r="B35" s="637">
        <v>180</v>
      </c>
      <c r="C35" s="638">
        <v>13</v>
      </c>
      <c r="D35" s="637">
        <v>149</v>
      </c>
      <c r="E35" s="637">
        <v>1</v>
      </c>
      <c r="F35" s="637">
        <v>17</v>
      </c>
      <c r="G35" s="637"/>
      <c r="H35" s="639"/>
      <c r="I35" s="25"/>
      <c r="U35" s="640"/>
    </row>
    <row r="36" spans="1:21" ht="18.95" customHeight="1">
      <c r="A36" s="460" t="s">
        <v>46</v>
      </c>
      <c r="B36" s="637">
        <v>258</v>
      </c>
      <c r="C36" s="638">
        <v>17</v>
      </c>
      <c r="D36" s="637">
        <v>199</v>
      </c>
      <c r="E36" s="637">
        <v>18</v>
      </c>
      <c r="F36" s="637">
        <v>23</v>
      </c>
      <c r="G36" s="637"/>
      <c r="H36" s="639">
        <v>1</v>
      </c>
      <c r="I36" s="25"/>
      <c r="U36" s="640"/>
    </row>
    <row r="37" spans="1:21" ht="18.95" customHeight="1">
      <c r="A37" s="460" t="s">
        <v>47</v>
      </c>
      <c r="B37" s="637">
        <v>44</v>
      </c>
      <c r="C37" s="638">
        <v>4</v>
      </c>
      <c r="D37" s="637">
        <v>29</v>
      </c>
      <c r="E37" s="637">
        <v>2</v>
      </c>
      <c r="F37" s="637">
        <v>9</v>
      </c>
      <c r="G37" s="637"/>
      <c r="H37" s="639"/>
      <c r="I37" s="25"/>
      <c r="U37" s="640"/>
    </row>
    <row r="38" spans="1:21" ht="18.95" customHeight="1">
      <c r="A38" s="460" t="s">
        <v>93</v>
      </c>
      <c r="B38" s="637">
        <v>31</v>
      </c>
      <c r="C38" s="638"/>
      <c r="D38" s="637">
        <v>20</v>
      </c>
      <c r="E38" s="637">
        <v>3</v>
      </c>
      <c r="F38" s="637">
        <v>8</v>
      </c>
      <c r="G38" s="637"/>
      <c r="H38" s="639"/>
      <c r="I38" s="25"/>
      <c r="U38" s="640"/>
    </row>
    <row r="39" spans="1:21" s="459" customFormat="1" ht="35.1" customHeight="1">
      <c r="A39" s="461">
        <f>+A1:A1</f>
        <v>30</v>
      </c>
      <c r="B39" s="462"/>
      <c r="C39" s="462"/>
      <c r="D39" s="462"/>
      <c r="E39" s="462"/>
      <c r="F39" s="462"/>
      <c r="G39" s="462"/>
      <c r="H39" s="462"/>
      <c r="I39" s="25"/>
      <c r="U39" s="640"/>
    </row>
    <row r="40" spans="1:21" s="19" customFormat="1" ht="31.5" customHeight="1">
      <c r="A40" s="772" t="s">
        <v>94</v>
      </c>
      <c r="B40" s="772"/>
      <c r="C40" s="772"/>
      <c r="D40" s="772"/>
      <c r="E40" s="772"/>
      <c r="F40" s="772"/>
      <c r="G40" s="772"/>
      <c r="H40" s="772"/>
      <c r="I40" s="25"/>
      <c r="U40" s="640"/>
    </row>
    <row r="41" spans="1:21" s="19" customFormat="1" ht="14.25" customHeight="1">
      <c r="A41" s="20"/>
      <c r="B41" s="21"/>
      <c r="C41" s="21"/>
      <c r="D41" s="21"/>
      <c r="E41" s="21"/>
      <c r="F41" s="777" t="s">
        <v>85</v>
      </c>
      <c r="G41" s="777"/>
      <c r="H41" s="777"/>
      <c r="I41" s="25"/>
      <c r="U41" s="640"/>
    </row>
    <row r="42" spans="1:21" ht="27" customHeight="1">
      <c r="A42" s="778"/>
      <c r="B42" s="683" t="s">
        <v>132</v>
      </c>
      <c r="C42" s="683" t="s">
        <v>15</v>
      </c>
      <c r="D42" s="683"/>
      <c r="E42" s="683"/>
      <c r="F42" s="683"/>
      <c r="G42" s="683"/>
      <c r="H42" s="683"/>
      <c r="I42" s="25"/>
      <c r="U42" s="640"/>
    </row>
    <row r="43" spans="1:21" ht="39" customHeight="1">
      <c r="A43" s="779"/>
      <c r="B43" s="683"/>
      <c r="C43" s="330" t="s">
        <v>86</v>
      </c>
      <c r="D43" s="330" t="s">
        <v>87</v>
      </c>
      <c r="E43" s="330" t="s">
        <v>6</v>
      </c>
      <c r="F43" s="330" t="s">
        <v>88</v>
      </c>
      <c r="G43" s="330" t="s">
        <v>89</v>
      </c>
      <c r="H43" s="330" t="s">
        <v>90</v>
      </c>
      <c r="I43" s="25"/>
      <c r="U43" s="640"/>
    </row>
    <row r="44" spans="1:21" ht="27.75" customHeight="1">
      <c r="A44" s="460" t="s">
        <v>95</v>
      </c>
      <c r="B44" s="637">
        <v>19</v>
      </c>
      <c r="C44" s="637">
        <v>1</v>
      </c>
      <c r="D44" s="637">
        <v>13</v>
      </c>
      <c r="E44" s="639">
        <v>4</v>
      </c>
      <c r="F44" s="639"/>
      <c r="G44" s="637"/>
      <c r="H44" s="639">
        <v>1</v>
      </c>
      <c r="I44" s="25"/>
      <c r="U44" s="640"/>
    </row>
    <row r="45" spans="1:21" ht="18" customHeight="1">
      <c r="A45" s="460" t="s">
        <v>96</v>
      </c>
      <c r="B45" s="637">
        <v>122</v>
      </c>
      <c r="C45" s="637">
        <v>3</v>
      </c>
      <c r="D45" s="637">
        <v>91</v>
      </c>
      <c r="E45" s="639">
        <v>12</v>
      </c>
      <c r="F45" s="639">
        <v>16</v>
      </c>
      <c r="G45" s="637"/>
      <c r="H45" s="639"/>
      <c r="I45" s="25"/>
      <c r="U45" s="640"/>
    </row>
    <row r="46" spans="1:21" ht="18" customHeight="1">
      <c r="A46" s="460" t="s">
        <v>97</v>
      </c>
      <c r="B46" s="637">
        <v>59</v>
      </c>
      <c r="C46" s="637">
        <v>1</v>
      </c>
      <c r="D46" s="637">
        <v>50</v>
      </c>
      <c r="E46" s="639">
        <v>7</v>
      </c>
      <c r="F46" s="639"/>
      <c r="G46" s="637"/>
      <c r="H46" s="639">
        <v>1</v>
      </c>
      <c r="I46" s="25"/>
      <c r="U46" s="640"/>
    </row>
    <row r="47" spans="1:21" ht="18" customHeight="1">
      <c r="A47" s="460" t="s">
        <v>52</v>
      </c>
      <c r="B47" s="637">
        <v>112</v>
      </c>
      <c r="C47" s="637">
        <v>1</v>
      </c>
      <c r="D47" s="637">
        <v>101</v>
      </c>
      <c r="E47" s="639">
        <v>4</v>
      </c>
      <c r="F47" s="639">
        <v>6</v>
      </c>
      <c r="G47" s="637"/>
      <c r="H47" s="639"/>
      <c r="I47" s="25"/>
      <c r="U47" s="640"/>
    </row>
    <row r="48" spans="1:21" ht="18" customHeight="1">
      <c r="A48" s="460" t="s">
        <v>53</v>
      </c>
      <c r="B48" s="637">
        <v>68</v>
      </c>
      <c r="C48" s="637">
        <v>25</v>
      </c>
      <c r="D48" s="637">
        <v>41</v>
      </c>
      <c r="E48" s="639">
        <v>2</v>
      </c>
      <c r="F48" s="639"/>
      <c r="G48" s="637"/>
      <c r="H48" s="639"/>
      <c r="I48" s="25"/>
      <c r="U48" s="640"/>
    </row>
    <row r="49" spans="1:21" ht="18" customHeight="1">
      <c r="A49" s="460" t="s">
        <v>98</v>
      </c>
      <c r="B49" s="637">
        <v>217</v>
      </c>
      <c r="C49" s="637">
        <v>19</v>
      </c>
      <c r="D49" s="637">
        <v>160</v>
      </c>
      <c r="E49" s="639">
        <v>2</v>
      </c>
      <c r="F49" s="639">
        <v>36</v>
      </c>
      <c r="G49" s="637"/>
      <c r="H49" s="639"/>
      <c r="I49" s="25"/>
      <c r="U49" s="640"/>
    </row>
    <row r="50" spans="1:21" ht="18" customHeight="1">
      <c r="A50" s="460" t="s">
        <v>99</v>
      </c>
      <c r="B50" s="637">
        <v>84</v>
      </c>
      <c r="C50" s="637">
        <v>1</v>
      </c>
      <c r="D50" s="637">
        <v>50</v>
      </c>
      <c r="E50" s="639"/>
      <c r="F50" s="639">
        <v>28</v>
      </c>
      <c r="G50" s="637">
        <v>5</v>
      </c>
      <c r="H50" s="639"/>
      <c r="I50" s="25"/>
      <c r="U50" s="640"/>
    </row>
    <row r="51" spans="1:21" ht="18" customHeight="1">
      <c r="A51" s="460" t="s">
        <v>55</v>
      </c>
      <c r="B51" s="637">
        <v>373</v>
      </c>
      <c r="C51" s="637">
        <v>298</v>
      </c>
      <c r="D51" s="637">
        <v>63</v>
      </c>
      <c r="E51" s="639">
        <v>1</v>
      </c>
      <c r="F51" s="639">
        <v>9</v>
      </c>
      <c r="G51" s="637"/>
      <c r="H51" s="639">
        <v>2</v>
      </c>
      <c r="I51" s="25"/>
      <c r="U51" s="640"/>
    </row>
    <row r="52" spans="1:21" ht="18" customHeight="1">
      <c r="A52" s="27" t="s">
        <v>11</v>
      </c>
      <c r="B52" s="634">
        <v>1535</v>
      </c>
      <c r="C52" s="634">
        <v>768</v>
      </c>
      <c r="D52" s="634">
        <v>758</v>
      </c>
      <c r="E52" s="636">
        <v>4</v>
      </c>
      <c r="F52" s="636">
        <v>5</v>
      </c>
      <c r="G52" s="634"/>
      <c r="H52" s="636"/>
      <c r="I52" s="25"/>
      <c r="U52" s="640"/>
    </row>
    <row r="53" spans="1:21" ht="18" customHeight="1">
      <c r="A53" s="460" t="s">
        <v>56</v>
      </c>
      <c r="B53" s="637">
        <v>53</v>
      </c>
      <c r="C53" s="637">
        <v>38</v>
      </c>
      <c r="D53" s="637">
        <v>15</v>
      </c>
      <c r="E53" s="639"/>
      <c r="F53" s="639"/>
      <c r="G53" s="637"/>
      <c r="H53" s="639"/>
      <c r="I53" s="25"/>
      <c r="U53" s="640"/>
    </row>
    <row r="54" spans="1:21" ht="18" customHeight="1">
      <c r="A54" s="460" t="s">
        <v>57</v>
      </c>
      <c r="B54" s="637">
        <v>148</v>
      </c>
      <c r="C54" s="637">
        <v>114</v>
      </c>
      <c r="D54" s="637">
        <v>34</v>
      </c>
      <c r="E54" s="639"/>
      <c r="F54" s="639"/>
      <c r="G54" s="637"/>
      <c r="H54" s="639"/>
      <c r="I54" s="25"/>
      <c r="U54" s="640"/>
    </row>
    <row r="55" spans="1:21" ht="18" customHeight="1">
      <c r="A55" s="460" t="s">
        <v>58</v>
      </c>
      <c r="B55" s="637">
        <v>653</v>
      </c>
      <c r="C55" s="637">
        <v>256</v>
      </c>
      <c r="D55" s="637">
        <v>390</v>
      </c>
      <c r="E55" s="639">
        <v>2</v>
      </c>
      <c r="F55" s="639">
        <v>5</v>
      </c>
      <c r="G55" s="637"/>
      <c r="H55" s="639"/>
      <c r="I55" s="25"/>
      <c r="U55" s="640"/>
    </row>
    <row r="56" spans="1:21" ht="18" customHeight="1">
      <c r="A56" s="460" t="s">
        <v>59</v>
      </c>
      <c r="B56" s="637">
        <v>190</v>
      </c>
      <c r="C56" s="637">
        <v>102</v>
      </c>
      <c r="D56" s="637">
        <v>88</v>
      </c>
      <c r="E56" s="639"/>
      <c r="F56" s="639"/>
      <c r="G56" s="637"/>
      <c r="H56" s="639"/>
      <c r="I56" s="25"/>
      <c r="U56" s="640"/>
    </row>
    <row r="57" spans="1:21" ht="18" customHeight="1">
      <c r="A57" s="460" t="s">
        <v>60</v>
      </c>
      <c r="B57" s="637">
        <v>491</v>
      </c>
      <c r="C57" s="637">
        <v>258</v>
      </c>
      <c r="D57" s="637">
        <v>231</v>
      </c>
      <c r="E57" s="639">
        <v>2</v>
      </c>
      <c r="F57" s="639"/>
      <c r="G57" s="637"/>
      <c r="H57" s="639"/>
      <c r="I57" s="25"/>
      <c r="U57" s="640"/>
    </row>
    <row r="58" spans="1:21" ht="18" customHeight="1">
      <c r="A58" s="27" t="s">
        <v>12</v>
      </c>
      <c r="B58" s="634">
        <v>4246</v>
      </c>
      <c r="C58" s="634">
        <v>1674</v>
      </c>
      <c r="D58" s="634">
        <v>2419</v>
      </c>
      <c r="E58" s="636">
        <v>23</v>
      </c>
      <c r="F58" s="636">
        <v>96</v>
      </c>
      <c r="G58" s="634">
        <v>31</v>
      </c>
      <c r="H58" s="636">
        <v>3</v>
      </c>
      <c r="I58" s="25"/>
      <c r="U58" s="640"/>
    </row>
    <row r="59" spans="1:21" ht="18" customHeight="1">
      <c r="A59" s="460" t="s">
        <v>61</v>
      </c>
      <c r="B59" s="637">
        <v>482</v>
      </c>
      <c r="C59" s="637">
        <v>291</v>
      </c>
      <c r="D59" s="637">
        <v>190</v>
      </c>
      <c r="E59" s="639">
        <v>1</v>
      </c>
      <c r="F59" s="639"/>
      <c r="G59" s="637"/>
      <c r="H59" s="639"/>
      <c r="I59" s="25"/>
      <c r="U59" s="640"/>
    </row>
    <row r="60" spans="1:21" ht="18" customHeight="1">
      <c r="A60" s="460" t="s">
        <v>62</v>
      </c>
      <c r="B60" s="637">
        <v>586</v>
      </c>
      <c r="C60" s="637">
        <v>478</v>
      </c>
      <c r="D60" s="637">
        <v>104</v>
      </c>
      <c r="E60" s="639">
        <v>2</v>
      </c>
      <c r="F60" s="639">
        <v>1</v>
      </c>
      <c r="G60" s="637"/>
      <c r="H60" s="639">
        <v>1</v>
      </c>
      <c r="I60" s="25"/>
      <c r="U60" s="640"/>
    </row>
    <row r="61" spans="1:21" ht="18" customHeight="1">
      <c r="A61" s="460" t="s">
        <v>100</v>
      </c>
      <c r="B61" s="637">
        <v>732</v>
      </c>
      <c r="C61" s="637">
        <v>125</v>
      </c>
      <c r="D61" s="637">
        <v>605</v>
      </c>
      <c r="E61" s="639"/>
      <c r="F61" s="639">
        <v>1</v>
      </c>
      <c r="G61" s="637"/>
      <c r="H61" s="639">
        <v>1</v>
      </c>
      <c r="I61" s="25"/>
      <c r="U61" s="640"/>
    </row>
    <row r="62" spans="1:21" ht="18" customHeight="1">
      <c r="A62" s="460" t="s">
        <v>64</v>
      </c>
      <c r="B62" s="637">
        <v>2114</v>
      </c>
      <c r="C62" s="637">
        <v>709</v>
      </c>
      <c r="D62" s="637">
        <v>1313</v>
      </c>
      <c r="E62" s="639">
        <v>19</v>
      </c>
      <c r="F62" s="639">
        <v>72</v>
      </c>
      <c r="G62" s="637"/>
      <c r="H62" s="639">
        <v>1</v>
      </c>
      <c r="I62" s="25"/>
      <c r="U62" s="640"/>
    </row>
    <row r="63" spans="1:21" ht="18" customHeight="1">
      <c r="A63" s="460" t="s">
        <v>65</v>
      </c>
      <c r="B63" s="637">
        <v>237</v>
      </c>
      <c r="C63" s="637">
        <v>57</v>
      </c>
      <c r="D63" s="637">
        <v>166</v>
      </c>
      <c r="E63" s="639">
        <v>1</v>
      </c>
      <c r="F63" s="639">
        <v>4</v>
      </c>
      <c r="G63" s="637">
        <v>9</v>
      </c>
      <c r="H63" s="639"/>
      <c r="I63" s="25"/>
      <c r="U63" s="640"/>
    </row>
    <row r="64" spans="1:21" ht="18" customHeight="1">
      <c r="A64" s="460" t="s">
        <v>66</v>
      </c>
      <c r="B64" s="637">
        <v>95</v>
      </c>
      <c r="C64" s="637">
        <v>14</v>
      </c>
      <c r="D64" s="637">
        <v>41</v>
      </c>
      <c r="E64" s="639"/>
      <c r="F64" s="639">
        <v>18</v>
      </c>
      <c r="G64" s="637">
        <v>22</v>
      </c>
      <c r="H64" s="639"/>
      <c r="I64" s="25"/>
      <c r="U64" s="640"/>
    </row>
    <row r="65" spans="1:21" ht="18" customHeight="1">
      <c r="A65" s="27" t="s">
        <v>13</v>
      </c>
      <c r="B65" s="634">
        <v>5094</v>
      </c>
      <c r="C65" s="634">
        <v>2601</v>
      </c>
      <c r="D65" s="634">
        <v>711</v>
      </c>
      <c r="E65" s="636">
        <v>5</v>
      </c>
      <c r="F65" s="636">
        <v>1774</v>
      </c>
      <c r="G65" s="634">
        <v>3</v>
      </c>
      <c r="H65" s="636"/>
      <c r="I65" s="25"/>
      <c r="U65" s="640"/>
    </row>
    <row r="66" spans="1:21" ht="18" customHeight="1">
      <c r="A66" s="460" t="s">
        <v>67</v>
      </c>
      <c r="B66" s="637">
        <v>621</v>
      </c>
      <c r="C66" s="637">
        <v>461</v>
      </c>
      <c r="D66" s="637">
        <v>134</v>
      </c>
      <c r="E66" s="639">
        <v>3</v>
      </c>
      <c r="F66" s="639">
        <v>23</v>
      </c>
      <c r="G66" s="637"/>
      <c r="H66" s="639"/>
      <c r="I66" s="25"/>
      <c r="U66" s="640"/>
    </row>
    <row r="67" spans="1:21" ht="18" customHeight="1">
      <c r="A67" s="460" t="s">
        <v>68</v>
      </c>
      <c r="B67" s="637">
        <v>524</v>
      </c>
      <c r="C67" s="637">
        <v>187</v>
      </c>
      <c r="D67" s="637">
        <v>291</v>
      </c>
      <c r="E67" s="639"/>
      <c r="F67" s="639">
        <v>46</v>
      </c>
      <c r="G67" s="637"/>
      <c r="H67" s="639"/>
      <c r="I67" s="25"/>
      <c r="U67" s="640"/>
    </row>
    <row r="68" spans="1:21" ht="18" customHeight="1">
      <c r="A68" s="460" t="s">
        <v>69</v>
      </c>
      <c r="B68" s="637">
        <v>130</v>
      </c>
      <c r="C68" s="637">
        <v>23</v>
      </c>
      <c r="D68" s="637">
        <v>80</v>
      </c>
      <c r="E68" s="639"/>
      <c r="F68" s="639">
        <v>24</v>
      </c>
      <c r="G68" s="637">
        <v>3</v>
      </c>
      <c r="H68" s="639"/>
      <c r="I68" s="25"/>
      <c r="U68" s="640"/>
    </row>
    <row r="69" spans="1:21" ht="18" customHeight="1">
      <c r="A69" s="460" t="s">
        <v>70</v>
      </c>
      <c r="B69" s="637">
        <v>591</v>
      </c>
      <c r="C69" s="637">
        <v>33</v>
      </c>
      <c r="D69" s="637">
        <v>20</v>
      </c>
      <c r="E69" s="639"/>
      <c r="F69" s="639">
        <v>538</v>
      </c>
      <c r="G69" s="637"/>
      <c r="H69" s="639"/>
      <c r="I69" s="25"/>
      <c r="U69" s="640"/>
    </row>
    <row r="70" spans="1:21" ht="18" customHeight="1">
      <c r="A70" s="460" t="s">
        <v>71</v>
      </c>
      <c r="B70" s="637">
        <v>84</v>
      </c>
      <c r="C70" s="637">
        <v>30</v>
      </c>
      <c r="D70" s="637">
        <v>51</v>
      </c>
      <c r="E70" s="639"/>
      <c r="F70" s="639">
        <v>3</v>
      </c>
      <c r="G70" s="637"/>
      <c r="H70" s="639"/>
      <c r="I70" s="25"/>
      <c r="U70" s="640"/>
    </row>
    <row r="71" spans="1:21" ht="18" customHeight="1">
      <c r="A71" s="460" t="s">
        <v>72</v>
      </c>
      <c r="B71" s="637">
        <v>433</v>
      </c>
      <c r="C71" s="637">
        <v>279</v>
      </c>
      <c r="D71" s="637">
        <v>11</v>
      </c>
      <c r="E71" s="639"/>
      <c r="F71" s="639">
        <v>143</v>
      </c>
      <c r="G71" s="637"/>
      <c r="H71" s="639"/>
      <c r="I71" s="25"/>
      <c r="U71" s="640"/>
    </row>
    <row r="72" spans="1:21" ht="18" customHeight="1">
      <c r="A72" s="460" t="s">
        <v>73</v>
      </c>
      <c r="B72" s="637">
        <v>604</v>
      </c>
      <c r="C72" s="637">
        <v>537</v>
      </c>
      <c r="D72" s="637">
        <v>2</v>
      </c>
      <c r="E72" s="639"/>
      <c r="F72" s="639">
        <v>65</v>
      </c>
      <c r="G72" s="637"/>
      <c r="H72" s="639"/>
      <c r="I72" s="25"/>
      <c r="U72" s="640"/>
    </row>
    <row r="73" spans="1:21" ht="18" customHeight="1">
      <c r="A73" s="460" t="s">
        <v>74</v>
      </c>
      <c r="B73" s="637">
        <v>1007</v>
      </c>
      <c r="C73" s="637">
        <v>828</v>
      </c>
      <c r="D73" s="637">
        <v>31</v>
      </c>
      <c r="E73" s="639"/>
      <c r="F73" s="639">
        <v>148</v>
      </c>
      <c r="G73" s="637"/>
      <c r="H73" s="639"/>
      <c r="I73" s="25"/>
      <c r="U73" s="640"/>
    </row>
    <row r="74" spans="1:21" ht="18" customHeight="1">
      <c r="A74" s="460" t="s">
        <v>75</v>
      </c>
      <c r="B74" s="637">
        <v>74</v>
      </c>
      <c r="C74" s="637">
        <v>2</v>
      </c>
      <c r="D74" s="637">
        <v>7</v>
      </c>
      <c r="E74" s="639"/>
      <c r="F74" s="639">
        <v>65</v>
      </c>
      <c r="G74" s="637"/>
      <c r="H74" s="639"/>
      <c r="I74" s="25"/>
      <c r="U74" s="640"/>
    </row>
    <row r="75" spans="1:21" ht="18" customHeight="1">
      <c r="A75" s="460" t="s">
        <v>76</v>
      </c>
      <c r="B75" s="637">
        <v>38</v>
      </c>
      <c r="C75" s="637">
        <v>1</v>
      </c>
      <c r="D75" s="637">
        <v>20</v>
      </c>
      <c r="E75" s="639"/>
      <c r="F75" s="639">
        <v>17</v>
      </c>
      <c r="G75" s="637"/>
      <c r="H75" s="639"/>
      <c r="I75" s="25"/>
      <c r="U75" s="640"/>
    </row>
    <row r="76" spans="1:21" ht="18" customHeight="1">
      <c r="A76" s="460" t="s">
        <v>77</v>
      </c>
      <c r="B76" s="637">
        <v>413</v>
      </c>
      <c r="C76" s="637">
        <v>177</v>
      </c>
      <c r="D76" s="637">
        <v>54</v>
      </c>
      <c r="E76" s="639">
        <v>2</v>
      </c>
      <c r="F76" s="639">
        <v>180</v>
      </c>
      <c r="G76" s="637"/>
      <c r="H76" s="639"/>
      <c r="I76" s="25"/>
      <c r="U76" s="640"/>
    </row>
    <row r="77" spans="1:21" ht="18" customHeight="1">
      <c r="A77" s="460" t="s">
        <v>78</v>
      </c>
      <c r="B77" s="637">
        <v>343</v>
      </c>
      <c r="C77" s="637">
        <v>43</v>
      </c>
      <c r="D77" s="637">
        <v>8</v>
      </c>
      <c r="E77" s="639"/>
      <c r="F77" s="639">
        <v>292</v>
      </c>
      <c r="G77" s="637"/>
      <c r="H77" s="639"/>
      <c r="I77" s="25"/>
      <c r="U77" s="640"/>
    </row>
    <row r="78" spans="1:21" ht="18" customHeight="1">
      <c r="A78" s="460" t="s">
        <v>79</v>
      </c>
      <c r="B78" s="637">
        <v>232</v>
      </c>
      <c r="C78" s="637"/>
      <c r="D78" s="637">
        <v>2</v>
      </c>
      <c r="E78" s="639"/>
      <c r="F78" s="639">
        <v>230</v>
      </c>
      <c r="G78" s="637"/>
      <c r="H78" s="639"/>
      <c r="I78" s="25"/>
      <c r="U78" s="640"/>
    </row>
    <row r="79" spans="1:21" ht="5.0999999999999996" customHeight="1">
      <c r="A79" s="29"/>
      <c r="B79" s="30"/>
      <c r="C79" s="30"/>
      <c r="D79" s="30"/>
      <c r="E79" s="30"/>
      <c r="F79" s="30"/>
      <c r="G79" s="30"/>
      <c r="H79" s="30"/>
    </row>
  </sheetData>
  <mergeCells count="10">
    <mergeCell ref="F41:H41"/>
    <mergeCell ref="A42:A43"/>
    <mergeCell ref="B42:B43"/>
    <mergeCell ref="C42:H42"/>
    <mergeCell ref="A2:H2"/>
    <mergeCell ref="G3:H3"/>
    <mergeCell ref="A4:A5"/>
    <mergeCell ref="B4:B5"/>
    <mergeCell ref="C4:H4"/>
    <mergeCell ref="A40:H40"/>
  </mergeCells>
  <pageMargins left="0.39370078740157483" right="0.15748031496062992" top="0.31496062992125984" bottom="0.39370078740157483" header="0.31496062992125984" footer="0.23622047244094491"/>
  <pageSetup paperSize="9" firstPageNumber="55" orientation="portrait" r:id="rId1"/>
  <headerFooter>
    <oddFooter>&amp;C&amp;P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dimension ref="A1:L80"/>
  <sheetViews>
    <sheetView workbookViewId="0">
      <pane xSplit="1" ySplit="5" topLeftCell="B6" activePane="bottomRight" state="frozen"/>
      <selection sqref="A1:G1"/>
      <selection pane="topRight" sqref="A1:G1"/>
      <selection pane="bottomLeft" sqref="A1:G1"/>
      <selection pane="bottomRight" activeCell="H11" sqref="H11"/>
    </sheetView>
  </sheetViews>
  <sheetFormatPr defaultColWidth="9.140625" defaultRowHeight="19.5" customHeight="1"/>
  <cols>
    <col min="1" max="1" width="39.140625" style="23" customWidth="1"/>
    <col min="2" max="2" width="15.42578125" style="31" customWidth="1"/>
    <col min="3" max="3" width="18.140625" style="31" customWidth="1"/>
    <col min="4" max="4" width="17.28515625" style="31" customWidth="1"/>
    <col min="5" max="10" width="9.140625" style="23" customWidth="1"/>
    <col min="11" max="11" width="9.140625" style="23"/>
    <col min="12" max="12" width="11.5703125" style="23" bestFit="1" customWidth="1"/>
    <col min="13" max="16384" width="9.140625" style="23"/>
  </cols>
  <sheetData>
    <row r="1" spans="1:12" s="459" customFormat="1" ht="34.5" customHeight="1">
      <c r="A1" s="461">
        <f>1+'30'!A1</f>
        <v>31</v>
      </c>
      <c r="B1" s="462"/>
      <c r="C1" s="462"/>
      <c r="D1" s="462"/>
    </row>
    <row r="2" spans="1:12" s="19" customFormat="1" ht="33" customHeight="1">
      <c r="A2" s="772" t="s">
        <v>101</v>
      </c>
      <c r="B2" s="772"/>
      <c r="C2" s="772"/>
      <c r="D2" s="772"/>
    </row>
    <row r="3" spans="1:12" s="19" customFormat="1" ht="17.25" customHeight="1">
      <c r="A3" s="20"/>
      <c r="B3" s="32"/>
      <c r="C3" s="32"/>
      <c r="D3" s="333" t="s">
        <v>102</v>
      </c>
    </row>
    <row r="4" spans="1:12" ht="19.5" customHeight="1">
      <c r="A4" s="778"/>
      <c r="B4" s="779" t="s">
        <v>14</v>
      </c>
      <c r="C4" s="779" t="s">
        <v>133</v>
      </c>
      <c r="D4" s="779" t="s">
        <v>134</v>
      </c>
    </row>
    <row r="5" spans="1:12" ht="25.5" customHeight="1">
      <c r="A5" s="779"/>
      <c r="B5" s="780"/>
      <c r="C5" s="780"/>
      <c r="D5" s="780"/>
    </row>
    <row r="6" spans="1:12" s="26" customFormat="1" ht="30" customHeight="1">
      <c r="A6" s="24" t="s">
        <v>1</v>
      </c>
      <c r="B6" s="628">
        <v>91221</v>
      </c>
      <c r="C6" s="629">
        <v>45137</v>
      </c>
      <c r="D6" s="630">
        <v>4.43</v>
      </c>
    </row>
    <row r="7" spans="1:12" s="332" customFormat="1" ht="18.95" customHeight="1">
      <c r="A7" s="27" t="s">
        <v>16</v>
      </c>
      <c r="B7" s="628">
        <v>18837</v>
      </c>
      <c r="C7" s="629">
        <v>6515</v>
      </c>
      <c r="D7" s="630">
        <v>3.52</v>
      </c>
      <c r="L7" s="26"/>
    </row>
    <row r="8" spans="1:12" ht="18.95" customHeight="1">
      <c r="A8" s="460" t="s">
        <v>17</v>
      </c>
      <c r="B8" s="631">
        <v>6654</v>
      </c>
      <c r="C8" s="632">
        <v>2019</v>
      </c>
      <c r="D8" s="633">
        <v>3.57</v>
      </c>
      <c r="L8" s="26"/>
    </row>
    <row r="9" spans="1:12" ht="18.95" customHeight="1">
      <c r="A9" s="460" t="s">
        <v>18</v>
      </c>
      <c r="B9" s="631">
        <v>1806</v>
      </c>
      <c r="C9" s="632">
        <v>679</v>
      </c>
      <c r="D9" s="633">
        <v>3.69</v>
      </c>
      <c r="L9" s="26"/>
    </row>
    <row r="10" spans="1:12" ht="18.95" customHeight="1">
      <c r="A10" s="460" t="s">
        <v>19</v>
      </c>
      <c r="B10" s="631">
        <v>459</v>
      </c>
      <c r="C10" s="632">
        <v>347</v>
      </c>
      <c r="D10" s="633">
        <v>7.17</v>
      </c>
      <c r="L10" s="26"/>
    </row>
    <row r="11" spans="1:12" ht="18.95" customHeight="1">
      <c r="A11" s="460" t="s">
        <v>20</v>
      </c>
      <c r="B11" s="631">
        <v>381</v>
      </c>
      <c r="C11" s="632">
        <v>206</v>
      </c>
      <c r="D11" s="633">
        <v>4.6500000000000004</v>
      </c>
      <c r="L11" s="26"/>
    </row>
    <row r="12" spans="1:12" ht="18.95" customHeight="1">
      <c r="A12" s="460" t="s">
        <v>21</v>
      </c>
      <c r="B12" s="631">
        <v>1154</v>
      </c>
      <c r="C12" s="632">
        <v>453</v>
      </c>
      <c r="D12" s="633">
        <v>3.66</v>
      </c>
      <c r="L12" s="26"/>
    </row>
    <row r="13" spans="1:12" ht="18.95" customHeight="1">
      <c r="A13" s="460" t="s">
        <v>22</v>
      </c>
      <c r="B13" s="631">
        <v>1612</v>
      </c>
      <c r="C13" s="632">
        <v>571</v>
      </c>
      <c r="D13" s="633">
        <v>3.25</v>
      </c>
      <c r="L13" s="26"/>
    </row>
    <row r="14" spans="1:12" ht="18.95" customHeight="1">
      <c r="A14" s="460" t="s">
        <v>23</v>
      </c>
      <c r="B14" s="631">
        <v>2066</v>
      </c>
      <c r="C14" s="632">
        <v>559</v>
      </c>
      <c r="D14" s="633">
        <v>3.17</v>
      </c>
      <c r="L14" s="26"/>
    </row>
    <row r="15" spans="1:12" ht="18.95" customHeight="1">
      <c r="A15" s="460" t="s">
        <v>24</v>
      </c>
      <c r="B15" s="631">
        <v>1674</v>
      </c>
      <c r="C15" s="632">
        <v>545</v>
      </c>
      <c r="D15" s="633">
        <v>3.05</v>
      </c>
      <c r="L15" s="26"/>
    </row>
    <row r="16" spans="1:12" ht="18.95" customHeight="1">
      <c r="A16" s="460" t="s">
        <v>25</v>
      </c>
      <c r="B16" s="631">
        <v>1521</v>
      </c>
      <c r="C16" s="632">
        <v>382</v>
      </c>
      <c r="D16" s="633">
        <v>3.18</v>
      </c>
      <c r="L16" s="26"/>
    </row>
    <row r="17" spans="1:12" ht="18.95" customHeight="1">
      <c r="A17" s="460" t="s">
        <v>26</v>
      </c>
      <c r="B17" s="631">
        <v>1104</v>
      </c>
      <c r="C17" s="632">
        <v>608</v>
      </c>
      <c r="D17" s="633">
        <v>4.38</v>
      </c>
      <c r="L17" s="26"/>
    </row>
    <row r="18" spans="1:12" ht="18.95" customHeight="1">
      <c r="A18" s="460" t="s">
        <v>27</v>
      </c>
      <c r="B18" s="631">
        <v>406</v>
      </c>
      <c r="C18" s="632">
        <v>146</v>
      </c>
      <c r="D18" s="633">
        <v>3.83</v>
      </c>
      <c r="L18" s="26"/>
    </row>
    <row r="19" spans="1:12" ht="18.95" customHeight="1">
      <c r="A19" s="27" t="s">
        <v>9</v>
      </c>
      <c r="B19" s="628">
        <v>6628</v>
      </c>
      <c r="C19" s="629">
        <v>2761</v>
      </c>
      <c r="D19" s="630">
        <v>3.92</v>
      </c>
      <c r="L19" s="26"/>
    </row>
    <row r="20" spans="1:12" ht="18.95" customHeight="1">
      <c r="A20" s="460" t="s">
        <v>28</v>
      </c>
      <c r="B20" s="631">
        <v>223</v>
      </c>
      <c r="C20" s="632">
        <v>184</v>
      </c>
      <c r="D20" s="633">
        <v>6.56</v>
      </c>
      <c r="L20" s="26"/>
    </row>
    <row r="21" spans="1:12" ht="18.95" customHeight="1">
      <c r="A21" s="460" t="s">
        <v>31</v>
      </c>
      <c r="B21" s="631">
        <v>309</v>
      </c>
      <c r="C21" s="632">
        <v>79</v>
      </c>
      <c r="D21" s="633">
        <v>3.43</v>
      </c>
      <c r="L21" s="26"/>
    </row>
    <row r="22" spans="1:12" ht="18.95" customHeight="1">
      <c r="A22" s="460" t="s">
        <v>32</v>
      </c>
      <c r="B22" s="631">
        <v>276</v>
      </c>
      <c r="C22" s="632">
        <v>44</v>
      </c>
      <c r="D22" s="633">
        <v>2.85</v>
      </c>
      <c r="L22" s="26"/>
    </row>
    <row r="23" spans="1:12" ht="18.95" customHeight="1">
      <c r="A23" s="460" t="s">
        <v>33</v>
      </c>
      <c r="B23" s="631">
        <v>31</v>
      </c>
      <c r="C23" s="632">
        <v>18</v>
      </c>
      <c r="D23" s="633">
        <v>4.43</v>
      </c>
      <c r="L23" s="26"/>
    </row>
    <row r="24" spans="1:12" ht="18.95" customHeight="1">
      <c r="A24" s="460" t="s">
        <v>91</v>
      </c>
      <c r="B24" s="631">
        <v>1411</v>
      </c>
      <c r="C24" s="632">
        <v>484</v>
      </c>
      <c r="D24" s="633">
        <v>3.74</v>
      </c>
      <c r="L24" s="26"/>
    </row>
    <row r="25" spans="1:12" ht="18.95" customHeight="1">
      <c r="A25" s="460" t="s">
        <v>35</v>
      </c>
      <c r="B25" s="631">
        <v>28</v>
      </c>
      <c r="C25" s="632">
        <v>13</v>
      </c>
      <c r="D25" s="633">
        <v>4</v>
      </c>
      <c r="L25" s="26"/>
    </row>
    <row r="26" spans="1:12" ht="18.95" customHeight="1">
      <c r="A26" s="460" t="s">
        <v>36</v>
      </c>
      <c r="B26" s="631">
        <v>1623</v>
      </c>
      <c r="C26" s="632">
        <v>552</v>
      </c>
      <c r="D26" s="633">
        <v>3.51</v>
      </c>
      <c r="L26" s="26"/>
    </row>
    <row r="27" spans="1:12" ht="18.95" customHeight="1">
      <c r="A27" s="460" t="s">
        <v>37</v>
      </c>
      <c r="B27" s="631">
        <v>918</v>
      </c>
      <c r="C27" s="632">
        <v>452</v>
      </c>
      <c r="D27" s="633">
        <v>4.3099999999999996</v>
      </c>
      <c r="L27" s="26"/>
    </row>
    <row r="28" spans="1:12" ht="18.95" customHeight="1">
      <c r="A28" s="460" t="s">
        <v>38</v>
      </c>
      <c r="B28" s="631">
        <v>22</v>
      </c>
      <c r="C28" s="632">
        <v>6</v>
      </c>
      <c r="D28" s="633">
        <v>5.5</v>
      </c>
      <c r="L28" s="26"/>
    </row>
    <row r="29" spans="1:12" ht="18.95" customHeight="1">
      <c r="A29" s="460" t="s">
        <v>39</v>
      </c>
      <c r="B29" s="631">
        <v>42</v>
      </c>
      <c r="C29" s="632">
        <v>31</v>
      </c>
      <c r="D29" s="633">
        <v>6</v>
      </c>
      <c r="L29" s="26"/>
    </row>
    <row r="30" spans="1:12" ht="18.95" customHeight="1">
      <c r="A30" s="460" t="s">
        <v>40</v>
      </c>
      <c r="B30" s="631">
        <v>959</v>
      </c>
      <c r="C30" s="632">
        <v>460</v>
      </c>
      <c r="D30" s="633">
        <v>4.59</v>
      </c>
      <c r="L30" s="26"/>
    </row>
    <row r="31" spans="1:12" ht="18.95" customHeight="1">
      <c r="A31" s="460" t="s">
        <v>92</v>
      </c>
      <c r="B31" s="631">
        <v>786</v>
      </c>
      <c r="C31" s="632">
        <v>438</v>
      </c>
      <c r="D31" s="633">
        <v>4.3</v>
      </c>
      <c r="L31" s="26"/>
    </row>
    <row r="32" spans="1:12" ht="18.95" customHeight="1">
      <c r="A32" s="27" t="s">
        <v>42</v>
      </c>
      <c r="B32" s="628">
        <v>12310</v>
      </c>
      <c r="C32" s="629">
        <v>6440</v>
      </c>
      <c r="D32" s="630">
        <v>4.5599999999999996</v>
      </c>
      <c r="L32" s="26"/>
    </row>
    <row r="33" spans="1:12" ht="18.95" customHeight="1">
      <c r="A33" s="460" t="s">
        <v>43</v>
      </c>
      <c r="B33" s="631">
        <v>3225</v>
      </c>
      <c r="C33" s="632">
        <v>1289</v>
      </c>
      <c r="D33" s="633">
        <v>3.86</v>
      </c>
      <c r="L33" s="26"/>
    </row>
    <row r="34" spans="1:12" ht="18.95" customHeight="1">
      <c r="A34" s="460" t="s">
        <v>44</v>
      </c>
      <c r="B34" s="631">
        <v>1064</v>
      </c>
      <c r="C34" s="632">
        <v>412</v>
      </c>
      <c r="D34" s="633">
        <v>3.56</v>
      </c>
      <c r="L34" s="26"/>
    </row>
    <row r="35" spans="1:12" ht="18.95" customHeight="1">
      <c r="A35" s="460" t="s">
        <v>45</v>
      </c>
      <c r="B35" s="631">
        <v>718</v>
      </c>
      <c r="C35" s="632">
        <v>367</v>
      </c>
      <c r="D35" s="633">
        <v>3.99</v>
      </c>
      <c r="L35" s="26"/>
    </row>
    <row r="36" spans="1:12" ht="18.95" customHeight="1">
      <c r="A36" s="460" t="s">
        <v>46</v>
      </c>
      <c r="B36" s="631">
        <v>870</v>
      </c>
      <c r="C36" s="632">
        <v>284</v>
      </c>
      <c r="D36" s="633">
        <v>3.37</v>
      </c>
      <c r="L36" s="26"/>
    </row>
    <row r="37" spans="1:12" ht="18.95" customHeight="1">
      <c r="A37" s="460" t="s">
        <v>47</v>
      </c>
      <c r="B37" s="631">
        <v>189</v>
      </c>
      <c r="C37" s="632">
        <v>100</v>
      </c>
      <c r="D37" s="633">
        <v>4.3</v>
      </c>
      <c r="L37" s="26"/>
    </row>
    <row r="38" spans="1:12" ht="18.95" customHeight="1">
      <c r="A38" s="460" t="s">
        <v>93</v>
      </c>
      <c r="B38" s="631">
        <v>147</v>
      </c>
      <c r="C38" s="632">
        <v>75</v>
      </c>
      <c r="D38" s="633">
        <v>4.74</v>
      </c>
      <c r="L38" s="26"/>
    </row>
    <row r="39" spans="1:12" ht="18.95" customHeight="1">
      <c r="A39" s="460"/>
      <c r="B39" s="61"/>
      <c r="C39" s="121"/>
      <c r="D39" s="122"/>
      <c r="L39" s="26"/>
    </row>
    <row r="40" spans="1:12" s="459" customFormat="1" ht="39.75" customHeight="1">
      <c r="A40" s="461">
        <f>+A1</f>
        <v>31</v>
      </c>
      <c r="B40" s="462"/>
      <c r="C40" s="462"/>
      <c r="D40" s="462"/>
      <c r="L40" s="26"/>
    </row>
    <row r="41" spans="1:12" s="19" customFormat="1" ht="26.45" customHeight="1">
      <c r="A41" s="772" t="s">
        <v>103</v>
      </c>
      <c r="B41" s="772"/>
      <c r="C41" s="772"/>
      <c r="D41" s="772"/>
      <c r="L41" s="26"/>
    </row>
    <row r="42" spans="1:12" s="19" customFormat="1" ht="13.5" customHeight="1">
      <c r="A42" s="20"/>
      <c r="B42" s="32"/>
      <c r="C42" s="32"/>
      <c r="D42" s="333" t="s">
        <v>102</v>
      </c>
      <c r="L42" s="26"/>
    </row>
    <row r="43" spans="1:12" ht="19.5" customHeight="1">
      <c r="A43" s="778"/>
      <c r="B43" s="779" t="s">
        <v>14</v>
      </c>
      <c r="C43" s="779" t="s">
        <v>133</v>
      </c>
      <c r="D43" s="779" t="s">
        <v>134</v>
      </c>
      <c r="L43" s="26"/>
    </row>
    <row r="44" spans="1:12" ht="21" customHeight="1">
      <c r="A44" s="779"/>
      <c r="B44" s="780"/>
      <c r="C44" s="780"/>
      <c r="D44" s="780"/>
      <c r="L44" s="26"/>
    </row>
    <row r="45" spans="1:12" ht="30" customHeight="1">
      <c r="A45" s="460" t="s">
        <v>95</v>
      </c>
      <c r="B45" s="631">
        <v>89</v>
      </c>
      <c r="C45" s="632">
        <v>42</v>
      </c>
      <c r="D45" s="633">
        <v>4.68</v>
      </c>
      <c r="L45" s="26"/>
    </row>
    <row r="46" spans="1:12" ht="18" customHeight="1">
      <c r="A46" s="460" t="s">
        <v>96</v>
      </c>
      <c r="B46" s="631">
        <v>468</v>
      </c>
      <c r="C46" s="632">
        <v>221</v>
      </c>
      <c r="D46" s="633">
        <v>3.84</v>
      </c>
      <c r="L46" s="26"/>
    </row>
    <row r="47" spans="1:12" ht="18" customHeight="1">
      <c r="A47" s="460" t="s">
        <v>97</v>
      </c>
      <c r="B47" s="631">
        <v>307</v>
      </c>
      <c r="C47" s="632">
        <v>197</v>
      </c>
      <c r="D47" s="633">
        <v>5.2</v>
      </c>
      <c r="L47" s="26"/>
    </row>
    <row r="48" spans="1:12" ht="18" customHeight="1">
      <c r="A48" s="460" t="s">
        <v>52</v>
      </c>
      <c r="B48" s="631">
        <v>511</v>
      </c>
      <c r="C48" s="632">
        <v>301</v>
      </c>
      <c r="D48" s="633">
        <v>4.5599999999999996</v>
      </c>
      <c r="L48" s="26"/>
    </row>
    <row r="49" spans="1:12" ht="18" customHeight="1">
      <c r="A49" s="460" t="s">
        <v>53</v>
      </c>
      <c r="B49" s="631">
        <v>420</v>
      </c>
      <c r="C49" s="632">
        <v>306</v>
      </c>
      <c r="D49" s="633">
        <v>6.18</v>
      </c>
      <c r="L49" s="26"/>
    </row>
    <row r="50" spans="1:12" ht="18" customHeight="1">
      <c r="A50" s="460" t="s">
        <v>98</v>
      </c>
      <c r="B50" s="631">
        <v>1010</v>
      </c>
      <c r="C50" s="632">
        <v>565</v>
      </c>
      <c r="D50" s="633">
        <v>4.6500000000000004</v>
      </c>
      <c r="L50" s="26"/>
    </row>
    <row r="51" spans="1:12" ht="18" customHeight="1">
      <c r="A51" s="460" t="s">
        <v>99</v>
      </c>
      <c r="B51" s="631">
        <v>408</v>
      </c>
      <c r="C51" s="632">
        <v>276</v>
      </c>
      <c r="D51" s="633">
        <v>4.8600000000000003</v>
      </c>
      <c r="L51" s="26"/>
    </row>
    <row r="52" spans="1:12" ht="18" customHeight="1">
      <c r="A52" s="460" t="s">
        <v>55</v>
      </c>
      <c r="B52" s="631">
        <v>2884</v>
      </c>
      <c r="C52" s="632">
        <v>2005</v>
      </c>
      <c r="D52" s="633">
        <v>7.73</v>
      </c>
      <c r="L52" s="26"/>
    </row>
    <row r="53" spans="1:12" ht="18" customHeight="1">
      <c r="A53" s="27" t="s">
        <v>11</v>
      </c>
      <c r="B53" s="628">
        <v>6194</v>
      </c>
      <c r="C53" s="629">
        <v>2981</v>
      </c>
      <c r="D53" s="630">
        <v>4.04</v>
      </c>
      <c r="L53" s="26"/>
    </row>
    <row r="54" spans="1:12" ht="18" customHeight="1">
      <c r="A54" s="460" t="s">
        <v>56</v>
      </c>
      <c r="B54" s="631">
        <v>344</v>
      </c>
      <c r="C54" s="632">
        <v>242</v>
      </c>
      <c r="D54" s="633">
        <v>6.49</v>
      </c>
      <c r="L54" s="26"/>
    </row>
    <row r="55" spans="1:12" ht="18" customHeight="1">
      <c r="A55" s="460" t="s">
        <v>57</v>
      </c>
      <c r="B55" s="631">
        <v>749</v>
      </c>
      <c r="C55" s="632">
        <v>460</v>
      </c>
      <c r="D55" s="633">
        <v>5.0599999999999996</v>
      </c>
      <c r="L55" s="26"/>
    </row>
    <row r="56" spans="1:12" ht="18" customHeight="1">
      <c r="A56" s="460" t="s">
        <v>58</v>
      </c>
      <c r="B56" s="631">
        <v>2272</v>
      </c>
      <c r="C56" s="632">
        <v>864</v>
      </c>
      <c r="D56" s="633">
        <v>3.48</v>
      </c>
      <c r="L56" s="26"/>
    </row>
    <row r="57" spans="1:12" ht="18" customHeight="1">
      <c r="A57" s="460" t="s">
        <v>59</v>
      </c>
      <c r="B57" s="631">
        <v>842</v>
      </c>
      <c r="C57" s="632">
        <v>462</v>
      </c>
      <c r="D57" s="633">
        <v>4.43</v>
      </c>
      <c r="L57" s="26"/>
    </row>
    <row r="58" spans="1:12" ht="18" customHeight="1">
      <c r="A58" s="460" t="s">
        <v>60</v>
      </c>
      <c r="B58" s="631">
        <v>1987</v>
      </c>
      <c r="C58" s="632">
        <v>953</v>
      </c>
      <c r="D58" s="633">
        <v>4.05</v>
      </c>
      <c r="L58" s="26"/>
    </row>
    <row r="59" spans="1:12" ht="18" customHeight="1">
      <c r="A59" s="27" t="s">
        <v>12</v>
      </c>
      <c r="B59" s="628">
        <v>25921</v>
      </c>
      <c r="C59" s="629">
        <v>16281</v>
      </c>
      <c r="D59" s="630">
        <v>6.1</v>
      </c>
      <c r="L59" s="26"/>
    </row>
    <row r="60" spans="1:12" ht="18" customHeight="1">
      <c r="A60" s="460" t="s">
        <v>61</v>
      </c>
      <c r="B60" s="631">
        <v>3512</v>
      </c>
      <c r="C60" s="632">
        <v>2461</v>
      </c>
      <c r="D60" s="633">
        <v>7.29</v>
      </c>
      <c r="L60" s="26"/>
    </row>
    <row r="61" spans="1:12" ht="18" customHeight="1">
      <c r="A61" s="460" t="s">
        <v>62</v>
      </c>
      <c r="B61" s="631">
        <v>5428</v>
      </c>
      <c r="C61" s="632">
        <v>4428</v>
      </c>
      <c r="D61" s="633">
        <v>9.26</v>
      </c>
      <c r="L61" s="26"/>
    </row>
    <row r="62" spans="1:12" ht="18" customHeight="1">
      <c r="A62" s="460" t="s">
        <v>100</v>
      </c>
      <c r="B62" s="631">
        <v>5088</v>
      </c>
      <c r="C62" s="632">
        <v>3418</v>
      </c>
      <c r="D62" s="633">
        <v>6.95</v>
      </c>
      <c r="L62" s="26"/>
    </row>
    <row r="63" spans="1:12" ht="18" customHeight="1">
      <c r="A63" s="460" t="s">
        <v>64</v>
      </c>
      <c r="B63" s="631">
        <v>10306</v>
      </c>
      <c r="C63" s="632">
        <v>5111</v>
      </c>
      <c r="D63" s="633">
        <v>4.88</v>
      </c>
      <c r="L63" s="26"/>
    </row>
    <row r="64" spans="1:12" ht="18" customHeight="1">
      <c r="A64" s="460" t="s">
        <v>65</v>
      </c>
      <c r="B64" s="631">
        <v>1145</v>
      </c>
      <c r="C64" s="632">
        <v>633</v>
      </c>
      <c r="D64" s="633">
        <v>4.83</v>
      </c>
      <c r="L64" s="26"/>
    </row>
    <row r="65" spans="1:12" ht="18" customHeight="1">
      <c r="A65" s="460" t="s">
        <v>66</v>
      </c>
      <c r="B65" s="631">
        <v>442</v>
      </c>
      <c r="C65" s="632">
        <v>230</v>
      </c>
      <c r="D65" s="633">
        <v>4.6500000000000004</v>
      </c>
      <c r="L65" s="26"/>
    </row>
    <row r="66" spans="1:12" ht="18" customHeight="1">
      <c r="A66" s="27" t="s">
        <v>13</v>
      </c>
      <c r="B66" s="628">
        <v>21331</v>
      </c>
      <c r="C66" s="629">
        <v>10159</v>
      </c>
      <c r="D66" s="630">
        <v>4.1900000000000004</v>
      </c>
      <c r="L66" s="26"/>
    </row>
    <row r="67" spans="1:12" ht="18" customHeight="1">
      <c r="A67" s="460" t="s">
        <v>67</v>
      </c>
      <c r="B67" s="631">
        <v>2519</v>
      </c>
      <c r="C67" s="632">
        <v>917</v>
      </c>
      <c r="D67" s="633">
        <v>4.0599999999999996</v>
      </c>
      <c r="L67" s="26"/>
    </row>
    <row r="68" spans="1:12" ht="18" customHeight="1">
      <c r="A68" s="460" t="s">
        <v>68</v>
      </c>
      <c r="B68" s="631">
        <v>2143</v>
      </c>
      <c r="C68" s="632">
        <v>873</v>
      </c>
      <c r="D68" s="633">
        <v>4.09</v>
      </c>
      <c r="L68" s="26"/>
    </row>
    <row r="69" spans="1:12" ht="18" customHeight="1">
      <c r="A69" s="460" t="s">
        <v>69</v>
      </c>
      <c r="B69" s="631">
        <v>601</v>
      </c>
      <c r="C69" s="632">
        <v>342</v>
      </c>
      <c r="D69" s="633">
        <v>4.62</v>
      </c>
      <c r="L69" s="26"/>
    </row>
    <row r="70" spans="1:12" ht="18" customHeight="1">
      <c r="A70" s="460" t="s">
        <v>70</v>
      </c>
      <c r="B70" s="631">
        <v>2229</v>
      </c>
      <c r="C70" s="632">
        <v>1142</v>
      </c>
      <c r="D70" s="633">
        <v>3.77</v>
      </c>
      <c r="L70" s="26"/>
    </row>
    <row r="71" spans="1:12" ht="18" customHeight="1">
      <c r="A71" s="460" t="s">
        <v>71</v>
      </c>
      <c r="B71" s="631">
        <v>432</v>
      </c>
      <c r="C71" s="632">
        <v>205</v>
      </c>
      <c r="D71" s="633">
        <v>5.14</v>
      </c>
      <c r="L71" s="26"/>
    </row>
    <row r="72" spans="1:12" ht="18" customHeight="1">
      <c r="A72" s="460" t="s">
        <v>72</v>
      </c>
      <c r="B72" s="631">
        <v>2088</v>
      </c>
      <c r="C72" s="632">
        <v>1226</v>
      </c>
      <c r="D72" s="633">
        <v>4.82</v>
      </c>
      <c r="L72" s="26"/>
    </row>
    <row r="73" spans="1:12" ht="18" customHeight="1">
      <c r="A73" s="460" t="s">
        <v>73</v>
      </c>
      <c r="B73" s="631">
        <v>2707</v>
      </c>
      <c r="C73" s="632">
        <v>1640</v>
      </c>
      <c r="D73" s="633">
        <v>4.4800000000000004</v>
      </c>
      <c r="L73" s="26"/>
    </row>
    <row r="74" spans="1:12" ht="18" customHeight="1">
      <c r="A74" s="460" t="s">
        <v>74</v>
      </c>
      <c r="B74" s="631">
        <v>3386</v>
      </c>
      <c r="C74" s="632">
        <v>842</v>
      </c>
      <c r="D74" s="633">
        <v>3.36</v>
      </c>
      <c r="L74" s="26"/>
    </row>
    <row r="75" spans="1:12" ht="18" customHeight="1">
      <c r="A75" s="460" t="s">
        <v>75</v>
      </c>
      <c r="B75" s="631">
        <v>558</v>
      </c>
      <c r="C75" s="632">
        <v>443</v>
      </c>
      <c r="D75" s="633">
        <v>7.54</v>
      </c>
      <c r="L75" s="26"/>
    </row>
    <row r="76" spans="1:12" ht="18" customHeight="1">
      <c r="A76" s="460" t="s">
        <v>76</v>
      </c>
      <c r="B76" s="631">
        <v>182</v>
      </c>
      <c r="C76" s="632">
        <v>101</v>
      </c>
      <c r="D76" s="633">
        <v>4.79</v>
      </c>
      <c r="L76" s="26"/>
    </row>
    <row r="77" spans="1:12" ht="18" customHeight="1">
      <c r="A77" s="460" t="s">
        <v>77</v>
      </c>
      <c r="B77" s="631">
        <v>2299</v>
      </c>
      <c r="C77" s="632">
        <v>1420</v>
      </c>
      <c r="D77" s="633">
        <v>5.57</v>
      </c>
      <c r="L77" s="26"/>
    </row>
    <row r="78" spans="1:12" ht="18" customHeight="1">
      <c r="A78" s="460" t="s">
        <v>78</v>
      </c>
      <c r="B78" s="631">
        <v>1318</v>
      </c>
      <c r="C78" s="632">
        <v>560</v>
      </c>
      <c r="D78" s="633">
        <v>3.84</v>
      </c>
      <c r="L78" s="26"/>
    </row>
    <row r="79" spans="1:12" ht="18" customHeight="1">
      <c r="A79" s="460" t="s">
        <v>79</v>
      </c>
      <c r="B79" s="631">
        <v>869</v>
      </c>
      <c r="C79" s="632">
        <v>448</v>
      </c>
      <c r="D79" s="633">
        <v>3.75</v>
      </c>
      <c r="L79" s="26"/>
    </row>
    <row r="80" spans="1:12" ht="7.5" customHeight="1">
      <c r="A80" s="29"/>
      <c r="B80" s="30"/>
      <c r="C80" s="30"/>
      <c r="D80" s="30"/>
    </row>
  </sheetData>
  <mergeCells count="10">
    <mergeCell ref="A43:A44"/>
    <mergeCell ref="B43:B44"/>
    <mergeCell ref="C43:C44"/>
    <mergeCell ref="D43:D44"/>
    <mergeCell ref="A2:D2"/>
    <mergeCell ref="A4:A5"/>
    <mergeCell ref="B4:B5"/>
    <mergeCell ref="C4:C5"/>
    <mergeCell ref="D4:D5"/>
    <mergeCell ref="A41:D41"/>
  </mergeCells>
  <pageMargins left="0.39370078740157483" right="0.15748031496062992" top="0.31496062992125984" bottom="0.39370078740157483" header="0.31496062992125984" footer="0.23622047244094491"/>
  <pageSetup paperSize="9" firstPageNumber="55" orientation="portrait" r:id="rId1"/>
  <headerFooter>
    <oddFooter>&amp;C&amp;P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dimension ref="A1:E13"/>
  <sheetViews>
    <sheetView workbookViewId="0">
      <pane xSplit="1" ySplit="5" topLeftCell="B6" activePane="bottomRight" state="frozen"/>
      <selection sqref="A1:G1"/>
      <selection pane="topRight" sqref="A1:G1"/>
      <selection pane="bottomLeft" sqref="A1:G1"/>
      <selection pane="bottomRight" activeCell="D7" sqref="D7"/>
    </sheetView>
  </sheetViews>
  <sheetFormatPr defaultColWidth="9.140625" defaultRowHeight="19.5" customHeight="1"/>
  <cols>
    <col min="1" max="1" width="46.5703125" style="23" customWidth="1"/>
    <col min="2" max="2" width="21.28515625" style="31" customWidth="1"/>
    <col min="3" max="3" width="0.5703125" style="31" customWidth="1"/>
    <col min="4" max="4" width="16.85546875" style="31" customWidth="1"/>
    <col min="5" max="5" width="10" style="23" customWidth="1"/>
    <col min="6" max="11" width="9.140625" style="23" customWidth="1"/>
    <col min="12" max="16384" width="9.140625" style="23"/>
  </cols>
  <sheetData>
    <row r="1" spans="1:5" s="459" customFormat="1" ht="35.1" customHeight="1">
      <c r="A1" s="461">
        <f>1+'31'!A1</f>
        <v>32</v>
      </c>
      <c r="B1" s="466"/>
      <c r="C1" s="466"/>
      <c r="D1" s="466"/>
      <c r="E1" s="467"/>
    </row>
    <row r="2" spans="1:5" s="19" customFormat="1" ht="33" customHeight="1">
      <c r="A2" s="772" t="s">
        <v>135</v>
      </c>
      <c r="B2" s="772"/>
      <c r="C2" s="772"/>
      <c r="D2" s="772"/>
    </row>
    <row r="3" spans="1:5" s="19" customFormat="1" ht="18.75" customHeight="1">
      <c r="A3" s="20"/>
      <c r="B3" s="33"/>
      <c r="C3" s="33"/>
      <c r="D3" s="333" t="s">
        <v>104</v>
      </c>
    </row>
    <row r="4" spans="1:5" ht="14.25" hidden="1" customHeight="1">
      <c r="A4" s="778"/>
      <c r="B4" s="779" t="s">
        <v>150</v>
      </c>
      <c r="C4" s="781"/>
      <c r="D4" s="779" t="s">
        <v>149</v>
      </c>
    </row>
    <row r="5" spans="1:5" ht="36.75" customHeight="1">
      <c r="A5" s="779"/>
      <c r="B5" s="780"/>
      <c r="C5" s="782"/>
      <c r="D5" s="780"/>
    </row>
    <row r="6" spans="1:5" s="26" customFormat="1" ht="23.25" customHeight="1">
      <c r="A6" s="145" t="s">
        <v>1</v>
      </c>
      <c r="B6" s="622">
        <v>5662.6</v>
      </c>
      <c r="C6" s="623"/>
      <c r="D6" s="624">
        <v>5626.4</v>
      </c>
    </row>
    <row r="7" spans="1:5" s="332" customFormat="1" ht="27.75" customHeight="1">
      <c r="A7" s="147" t="s">
        <v>16</v>
      </c>
      <c r="B7" s="625">
        <v>5143.3</v>
      </c>
      <c r="C7" s="626"/>
      <c r="D7" s="627">
        <v>5100.5</v>
      </c>
    </row>
    <row r="8" spans="1:5" ht="25.5" customHeight="1">
      <c r="A8" s="147" t="s">
        <v>9</v>
      </c>
      <c r="B8" s="625">
        <v>5299.8</v>
      </c>
      <c r="C8" s="626"/>
      <c r="D8" s="627">
        <v>5221.3</v>
      </c>
    </row>
    <row r="9" spans="1:5" ht="24" customHeight="1">
      <c r="A9" s="147" t="s">
        <v>105</v>
      </c>
      <c r="B9" s="625">
        <v>6115.8</v>
      </c>
      <c r="C9" s="626"/>
      <c r="D9" s="627">
        <v>6083.3</v>
      </c>
    </row>
    <row r="10" spans="1:5" ht="21" customHeight="1">
      <c r="A10" s="147" t="s">
        <v>11</v>
      </c>
      <c r="B10" s="625">
        <v>5182.2</v>
      </c>
      <c r="C10" s="626"/>
      <c r="D10" s="627">
        <v>5165.2</v>
      </c>
    </row>
    <row r="11" spans="1:5" ht="22.5" customHeight="1">
      <c r="A11" s="147" t="s">
        <v>12</v>
      </c>
      <c r="B11" s="625">
        <v>7962.1</v>
      </c>
      <c r="C11" s="626"/>
      <c r="D11" s="627">
        <v>7947.2</v>
      </c>
    </row>
    <row r="12" spans="1:5" ht="21.75" customHeight="1">
      <c r="A12" s="147" t="s">
        <v>13</v>
      </c>
      <c r="B12" s="625">
        <v>4315.7</v>
      </c>
      <c r="C12" s="626"/>
      <c r="D12" s="627">
        <v>4274.7</v>
      </c>
    </row>
    <row r="13" spans="1:5" ht="8.25" customHeight="1">
      <c r="A13" s="29"/>
      <c r="B13" s="30"/>
      <c r="C13" s="30"/>
      <c r="D13" s="30"/>
    </row>
  </sheetData>
  <mergeCells count="5">
    <mergeCell ref="A2:D2"/>
    <mergeCell ref="A4:A5"/>
    <mergeCell ref="B4:B5"/>
    <mergeCell ref="C4:C5"/>
    <mergeCell ref="D4:D5"/>
  </mergeCells>
  <pageMargins left="0.39370078740157483" right="0.15748031496062992" top="0.31496062992125984" bottom="0.39370078740157483" header="0.31496062992125984" footer="0.23622047244094491"/>
  <pageSetup paperSize="9" firstPageNumber="55" orientation="portrait" r:id="rId1"/>
  <headerFooter>
    <oddFooter>&amp;C&amp;P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dimension ref="A1:G34"/>
  <sheetViews>
    <sheetView showZeros="0" workbookViewId="0">
      <selection activeCell="N13" sqref="N13"/>
    </sheetView>
  </sheetViews>
  <sheetFormatPr defaultColWidth="9.140625" defaultRowHeight="15"/>
  <cols>
    <col min="1" max="1" width="39.140625" style="60" customWidth="1"/>
    <col min="2" max="3" width="13.42578125" style="60" customWidth="1"/>
    <col min="4" max="4" width="1.140625" style="60" customWidth="1"/>
    <col min="5" max="5" width="16.7109375" style="60" customWidth="1"/>
    <col min="6" max="6" width="12.7109375" style="60" customWidth="1"/>
    <col min="7" max="11" width="9.140625" style="60" customWidth="1"/>
    <col min="12" max="16384" width="9.140625" style="60"/>
  </cols>
  <sheetData>
    <row r="1" spans="1:7" s="34" customFormat="1" ht="35.1" customHeight="1">
      <c r="A1" s="269">
        <f>1+'32'!A1</f>
        <v>33</v>
      </c>
    </row>
    <row r="2" spans="1:7" s="36" customFormat="1" ht="44.25" customHeight="1">
      <c r="A2" s="783" t="s">
        <v>332</v>
      </c>
      <c r="B2" s="783"/>
      <c r="C2" s="783"/>
      <c r="D2" s="783"/>
      <c r="E2" s="783"/>
      <c r="F2" s="783"/>
    </row>
    <row r="3" spans="1:7" s="39" customFormat="1" ht="15" customHeight="1">
      <c r="A3" s="37"/>
      <c r="B3" s="38"/>
      <c r="C3" s="784"/>
      <c r="D3" s="785"/>
      <c r="E3" s="784"/>
      <c r="F3" s="784"/>
    </row>
    <row r="4" spans="1:7" s="36" customFormat="1" ht="31.5" customHeight="1">
      <c r="A4" s="40"/>
      <c r="B4" s="755" t="s">
        <v>115</v>
      </c>
      <c r="C4" s="755"/>
      <c r="D4" s="72"/>
      <c r="E4" s="755" t="s">
        <v>110</v>
      </c>
      <c r="F4" s="755"/>
    </row>
    <row r="5" spans="1:7" ht="46.5" customHeight="1">
      <c r="A5" s="41"/>
      <c r="B5" s="42">
        <v>2015</v>
      </c>
      <c r="C5" s="42">
        <v>2019</v>
      </c>
      <c r="D5" s="42"/>
      <c r="E5" s="42" t="s">
        <v>130</v>
      </c>
      <c r="F5" s="42" t="s">
        <v>129</v>
      </c>
    </row>
    <row r="6" spans="1:7" ht="27.75" customHeight="1">
      <c r="A6" s="145" t="s">
        <v>1</v>
      </c>
      <c r="B6" s="43">
        <v>6946</v>
      </c>
      <c r="C6" s="43">
        <v>7418</v>
      </c>
      <c r="D6" s="43"/>
      <c r="E6" s="118">
        <f>+C6-B6</f>
        <v>472</v>
      </c>
      <c r="F6" s="47">
        <f>+C6*100/B6</f>
        <v>106.79527785775986</v>
      </c>
      <c r="G6" s="643"/>
    </row>
    <row r="7" spans="1:7" ht="20.100000000000001" customHeight="1">
      <c r="A7" s="146" t="s">
        <v>5</v>
      </c>
      <c r="B7" s="44">
        <v>6646</v>
      </c>
      <c r="C7" s="44">
        <v>6885</v>
      </c>
      <c r="D7" s="44"/>
      <c r="E7" s="119">
        <f t="shared" ref="E7:E33" si="0">+C7-B7</f>
        <v>239</v>
      </c>
      <c r="F7" s="120">
        <f t="shared" ref="F7:F33" si="1">+C7*100/B7</f>
        <v>103.59614805898285</v>
      </c>
    </row>
    <row r="8" spans="1:7" ht="20.100000000000001" customHeight="1">
      <c r="A8" s="146" t="s">
        <v>108</v>
      </c>
      <c r="B8" s="44">
        <v>44</v>
      </c>
      <c r="C8" s="44">
        <v>86</v>
      </c>
      <c r="D8" s="44"/>
      <c r="E8" s="119">
        <f t="shared" si="0"/>
        <v>42</v>
      </c>
      <c r="F8" s="120">
        <f t="shared" si="1"/>
        <v>195.45454545454547</v>
      </c>
    </row>
    <row r="9" spans="1:7" ht="20.100000000000001" customHeight="1">
      <c r="A9" s="146" t="s">
        <v>7</v>
      </c>
      <c r="B9" s="44">
        <v>256</v>
      </c>
      <c r="C9" s="44">
        <v>447</v>
      </c>
      <c r="D9" s="44"/>
      <c r="E9" s="119">
        <f t="shared" si="0"/>
        <v>191</v>
      </c>
      <c r="F9" s="120">
        <f t="shared" si="1"/>
        <v>174.609375</v>
      </c>
    </row>
    <row r="10" spans="1:7" ht="20.100000000000001" customHeight="1">
      <c r="A10" s="45" t="s">
        <v>16</v>
      </c>
      <c r="B10" s="43">
        <v>3145</v>
      </c>
      <c r="C10" s="43">
        <v>2694</v>
      </c>
      <c r="D10" s="43"/>
      <c r="E10" s="118">
        <f t="shared" si="0"/>
        <v>-451</v>
      </c>
      <c r="F10" s="47">
        <f t="shared" si="1"/>
        <v>85.659777424483309</v>
      </c>
      <c r="G10" s="643"/>
    </row>
    <row r="11" spans="1:7" ht="20.100000000000001" customHeight="1">
      <c r="A11" s="146" t="s">
        <v>5</v>
      </c>
      <c r="B11" s="44">
        <v>3106</v>
      </c>
      <c r="C11" s="44">
        <v>2598</v>
      </c>
      <c r="D11" s="44"/>
      <c r="E11" s="119">
        <f t="shared" si="0"/>
        <v>-508</v>
      </c>
      <c r="F11" s="120">
        <f t="shared" si="1"/>
        <v>83.644558918222799</v>
      </c>
    </row>
    <row r="12" spans="1:7" ht="20.100000000000001" customHeight="1">
      <c r="A12" s="146" t="s">
        <v>108</v>
      </c>
      <c r="B12" s="44">
        <v>1</v>
      </c>
      <c r="C12" s="44">
        <v>7</v>
      </c>
      <c r="D12" s="44"/>
      <c r="E12" s="119">
        <f t="shared" si="0"/>
        <v>6</v>
      </c>
      <c r="F12" s="120">
        <f t="shared" si="1"/>
        <v>700</v>
      </c>
    </row>
    <row r="13" spans="1:7" ht="20.100000000000001" customHeight="1">
      <c r="A13" s="146" t="s">
        <v>7</v>
      </c>
      <c r="B13" s="44">
        <v>38</v>
      </c>
      <c r="C13" s="44">
        <v>89</v>
      </c>
      <c r="D13" s="44"/>
      <c r="E13" s="119">
        <f t="shared" si="0"/>
        <v>51</v>
      </c>
      <c r="F13" s="120">
        <f t="shared" si="1"/>
        <v>234.21052631578948</v>
      </c>
    </row>
    <row r="14" spans="1:7" ht="20.100000000000001" customHeight="1">
      <c r="A14" s="45" t="s">
        <v>9</v>
      </c>
      <c r="B14" s="43">
        <v>764</v>
      </c>
      <c r="C14" s="43">
        <v>1030</v>
      </c>
      <c r="D14" s="43"/>
      <c r="E14" s="118">
        <f t="shared" si="0"/>
        <v>266</v>
      </c>
      <c r="F14" s="47">
        <f t="shared" si="1"/>
        <v>134.81675392670158</v>
      </c>
      <c r="G14" s="643"/>
    </row>
    <row r="15" spans="1:7" ht="20.100000000000001" customHeight="1">
      <c r="A15" s="146" t="s">
        <v>5</v>
      </c>
      <c r="B15" s="44">
        <v>697</v>
      </c>
      <c r="C15" s="44">
        <v>899</v>
      </c>
      <c r="D15" s="44"/>
      <c r="E15" s="119">
        <f t="shared" si="0"/>
        <v>202</v>
      </c>
      <c r="F15" s="120">
        <f t="shared" si="1"/>
        <v>128.98134863701577</v>
      </c>
    </row>
    <row r="16" spans="1:7" ht="20.100000000000001" customHeight="1">
      <c r="A16" s="146" t="s">
        <v>108</v>
      </c>
      <c r="B16" s="44">
        <v>18</v>
      </c>
      <c r="C16" s="44">
        <v>35</v>
      </c>
      <c r="D16" s="44"/>
      <c r="E16" s="119">
        <f t="shared" si="0"/>
        <v>17</v>
      </c>
      <c r="F16" s="120">
        <f t="shared" si="1"/>
        <v>194.44444444444446</v>
      </c>
    </row>
    <row r="17" spans="1:7" ht="20.100000000000001" customHeight="1">
      <c r="A17" s="146" t="s">
        <v>7</v>
      </c>
      <c r="B17" s="44">
        <v>49</v>
      </c>
      <c r="C17" s="44">
        <v>96</v>
      </c>
      <c r="D17" s="44"/>
      <c r="E17" s="119">
        <f t="shared" si="0"/>
        <v>47</v>
      </c>
      <c r="F17" s="120">
        <f t="shared" si="1"/>
        <v>195.91836734693877</v>
      </c>
    </row>
    <row r="18" spans="1:7" ht="20.100000000000001" customHeight="1">
      <c r="A18" s="45" t="s">
        <v>42</v>
      </c>
      <c r="B18" s="43">
        <v>2246</v>
      </c>
      <c r="C18" s="43">
        <v>2342</v>
      </c>
      <c r="D18" s="43"/>
      <c r="E18" s="118">
        <f t="shared" si="0"/>
        <v>96</v>
      </c>
      <c r="F18" s="47">
        <f t="shared" si="1"/>
        <v>104.27426536064114</v>
      </c>
      <c r="G18" s="643"/>
    </row>
    <row r="19" spans="1:7" ht="20.100000000000001" customHeight="1">
      <c r="A19" s="146" t="s">
        <v>5</v>
      </c>
      <c r="B19" s="44">
        <v>2143</v>
      </c>
      <c r="C19" s="44">
        <v>2205</v>
      </c>
      <c r="D19" s="44"/>
      <c r="E19" s="119">
        <f t="shared" si="0"/>
        <v>62</v>
      </c>
      <c r="F19" s="120">
        <f t="shared" si="1"/>
        <v>102.89314045730285</v>
      </c>
    </row>
    <row r="20" spans="1:7" ht="20.100000000000001" customHeight="1">
      <c r="A20" s="146" t="s">
        <v>108</v>
      </c>
      <c r="B20" s="44">
        <v>16</v>
      </c>
      <c r="C20" s="44">
        <v>33</v>
      </c>
      <c r="D20" s="44"/>
      <c r="E20" s="119">
        <f t="shared" si="0"/>
        <v>17</v>
      </c>
      <c r="F20" s="120">
        <f t="shared" si="1"/>
        <v>206.25</v>
      </c>
    </row>
    <row r="21" spans="1:7" ht="20.100000000000001" customHeight="1">
      <c r="A21" s="146" t="s">
        <v>7</v>
      </c>
      <c r="B21" s="44">
        <v>87</v>
      </c>
      <c r="C21" s="44">
        <v>104</v>
      </c>
      <c r="D21" s="44"/>
      <c r="E21" s="119">
        <f t="shared" si="0"/>
        <v>17</v>
      </c>
      <c r="F21" s="120">
        <f t="shared" si="1"/>
        <v>119.54022988505747</v>
      </c>
    </row>
    <row r="22" spans="1:7" ht="20.100000000000001" customHeight="1">
      <c r="A22" s="45" t="s">
        <v>11</v>
      </c>
      <c r="B22" s="43">
        <v>90</v>
      </c>
      <c r="C22" s="43">
        <v>265</v>
      </c>
      <c r="D22" s="43"/>
      <c r="E22" s="118">
        <f t="shared" si="0"/>
        <v>175</v>
      </c>
      <c r="F22" s="47">
        <f t="shared" si="1"/>
        <v>294.44444444444446</v>
      </c>
      <c r="G22" s="643"/>
    </row>
    <row r="23" spans="1:7" ht="20.100000000000001" customHeight="1">
      <c r="A23" s="146" t="s">
        <v>5</v>
      </c>
      <c r="B23" s="44">
        <v>81</v>
      </c>
      <c r="C23" s="44">
        <v>255</v>
      </c>
      <c r="D23" s="44"/>
      <c r="E23" s="119">
        <f t="shared" si="0"/>
        <v>174</v>
      </c>
      <c r="F23" s="120">
        <f t="shared" si="1"/>
        <v>314.81481481481484</v>
      </c>
    </row>
    <row r="24" spans="1:7" ht="20.100000000000001" customHeight="1">
      <c r="A24" s="146" t="s">
        <v>108</v>
      </c>
      <c r="B24" s="44">
        <v>8</v>
      </c>
      <c r="C24" s="44">
        <v>5</v>
      </c>
      <c r="D24" s="44"/>
      <c r="E24" s="119">
        <f t="shared" si="0"/>
        <v>-3</v>
      </c>
      <c r="F24" s="120">
        <f t="shared" si="1"/>
        <v>62.5</v>
      </c>
    </row>
    <row r="25" spans="1:7" ht="20.100000000000001" customHeight="1">
      <c r="A25" s="146" t="s">
        <v>7</v>
      </c>
      <c r="B25" s="44">
        <v>1</v>
      </c>
      <c r="C25" s="44">
        <v>5</v>
      </c>
      <c r="D25" s="44"/>
      <c r="E25" s="119">
        <f t="shared" si="0"/>
        <v>4</v>
      </c>
      <c r="F25" s="120">
        <f t="shared" si="1"/>
        <v>500</v>
      </c>
    </row>
    <row r="26" spans="1:7" ht="20.100000000000001" customHeight="1">
      <c r="A26" s="45" t="s">
        <v>12</v>
      </c>
      <c r="B26" s="43">
        <v>107</v>
      </c>
      <c r="C26" s="43">
        <v>174</v>
      </c>
      <c r="D26" s="43"/>
      <c r="E26" s="118">
        <f t="shared" si="0"/>
        <v>67</v>
      </c>
      <c r="F26" s="47">
        <f t="shared" si="1"/>
        <v>162.61682242990653</v>
      </c>
      <c r="G26" s="643"/>
    </row>
    <row r="27" spans="1:7" ht="20.100000000000001" customHeight="1">
      <c r="A27" s="146" t="s">
        <v>5</v>
      </c>
      <c r="B27" s="44">
        <v>93</v>
      </c>
      <c r="C27" s="44">
        <v>149</v>
      </c>
      <c r="D27" s="44"/>
      <c r="E27" s="119">
        <f t="shared" si="0"/>
        <v>56</v>
      </c>
      <c r="F27" s="120">
        <f t="shared" si="1"/>
        <v>160.21505376344086</v>
      </c>
    </row>
    <row r="28" spans="1:7" ht="20.100000000000001" customHeight="1">
      <c r="A28" s="146" t="s">
        <v>108</v>
      </c>
      <c r="B28" s="44">
        <v>0</v>
      </c>
      <c r="C28" s="44">
        <v>3</v>
      </c>
      <c r="D28" s="44"/>
      <c r="E28" s="119">
        <f t="shared" si="0"/>
        <v>3</v>
      </c>
      <c r="F28" s="120"/>
    </row>
    <row r="29" spans="1:7" ht="20.100000000000001" customHeight="1">
      <c r="A29" s="146" t="s">
        <v>7</v>
      </c>
      <c r="B29" s="44">
        <v>14</v>
      </c>
      <c r="C29" s="44">
        <v>22</v>
      </c>
      <c r="D29" s="44"/>
      <c r="E29" s="119">
        <f t="shared" si="0"/>
        <v>8</v>
      </c>
      <c r="F29" s="120">
        <f t="shared" si="1"/>
        <v>157.14285714285714</v>
      </c>
    </row>
    <row r="30" spans="1:7" ht="20.100000000000001" customHeight="1">
      <c r="A30" s="45" t="s">
        <v>107</v>
      </c>
      <c r="B30" s="43">
        <v>594</v>
      </c>
      <c r="C30" s="43">
        <v>913</v>
      </c>
      <c r="D30" s="43"/>
      <c r="E30" s="118">
        <f t="shared" si="0"/>
        <v>319</v>
      </c>
      <c r="F30" s="47">
        <f t="shared" si="1"/>
        <v>153.7037037037037</v>
      </c>
      <c r="G30" s="643"/>
    </row>
    <row r="31" spans="1:7" ht="20.100000000000001" customHeight="1">
      <c r="A31" s="146" t="s">
        <v>5</v>
      </c>
      <c r="B31" s="44">
        <v>526</v>
      </c>
      <c r="C31" s="44">
        <v>779</v>
      </c>
      <c r="D31" s="44"/>
      <c r="E31" s="119">
        <f t="shared" si="0"/>
        <v>253</v>
      </c>
      <c r="F31" s="120">
        <f t="shared" si="1"/>
        <v>148.09885931558935</v>
      </c>
    </row>
    <row r="32" spans="1:7" ht="20.100000000000001" customHeight="1">
      <c r="A32" s="146" t="s">
        <v>108</v>
      </c>
      <c r="B32" s="44">
        <v>1</v>
      </c>
      <c r="C32" s="44">
        <v>3</v>
      </c>
      <c r="D32" s="44"/>
      <c r="E32" s="119">
        <f t="shared" si="0"/>
        <v>2</v>
      </c>
      <c r="F32" s="120">
        <f t="shared" si="1"/>
        <v>300</v>
      </c>
    </row>
    <row r="33" spans="1:6" ht="20.100000000000001" customHeight="1">
      <c r="A33" s="146" t="s">
        <v>7</v>
      </c>
      <c r="B33" s="44">
        <v>67</v>
      </c>
      <c r="C33" s="44">
        <v>131</v>
      </c>
      <c r="D33" s="44"/>
      <c r="E33" s="119">
        <f t="shared" si="0"/>
        <v>64</v>
      </c>
      <c r="F33" s="120">
        <f t="shared" si="1"/>
        <v>195.52238805970148</v>
      </c>
    </row>
    <row r="34" spans="1:6" ht="8.25" customHeight="1">
      <c r="A34" s="468"/>
      <c r="B34" s="468"/>
      <c r="C34" s="468"/>
      <c r="D34" s="468"/>
      <c r="E34" s="468"/>
      <c r="F34" s="468"/>
    </row>
  </sheetData>
  <mergeCells count="4">
    <mergeCell ref="A2:F2"/>
    <mergeCell ref="C3:F3"/>
    <mergeCell ref="B4:C4"/>
    <mergeCell ref="E4:F4"/>
  </mergeCells>
  <pageMargins left="0.39370078740157483" right="0.15748031496062992" top="0.31496062992125984" bottom="0.39370078740157483" header="0.31496062992125984" footer="0.23622047244094491"/>
  <pageSetup paperSize="9" firstPageNumber="55" orientation="portrait" r:id="rId1"/>
  <headerFooter>
    <oddFooter>&amp;C&amp;P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dimension ref="A1:G34"/>
  <sheetViews>
    <sheetView showZeros="0" workbookViewId="0">
      <selection activeCell="F13" sqref="F13"/>
    </sheetView>
  </sheetViews>
  <sheetFormatPr defaultColWidth="9.140625" defaultRowHeight="15"/>
  <cols>
    <col min="1" max="1" width="38.42578125" style="60" customWidth="1"/>
    <col min="2" max="2" width="13.28515625" style="60" customWidth="1"/>
    <col min="3" max="3" width="12.7109375" style="60" customWidth="1"/>
    <col min="4" max="4" width="0.7109375" style="378" customWidth="1"/>
    <col min="5" max="5" width="16.140625" style="60" customWidth="1"/>
    <col min="6" max="6" width="13.85546875" style="60" customWidth="1"/>
    <col min="7" max="16384" width="9.140625" style="60"/>
  </cols>
  <sheetData>
    <row r="1" spans="1:7" s="34" customFormat="1" ht="35.1" customHeight="1">
      <c r="A1" s="269">
        <f>1+'33'!A1</f>
        <v>34</v>
      </c>
      <c r="D1" s="35"/>
    </row>
    <row r="2" spans="1:7" s="36" customFormat="1" ht="44.25" customHeight="1">
      <c r="A2" s="783" t="s">
        <v>333</v>
      </c>
      <c r="B2" s="783"/>
      <c r="C2" s="783"/>
      <c r="D2" s="783"/>
      <c r="E2" s="783"/>
      <c r="F2" s="783"/>
    </row>
    <row r="3" spans="1:7" s="39" customFormat="1" ht="15" customHeight="1">
      <c r="A3" s="37"/>
      <c r="B3" s="38"/>
      <c r="C3" s="784"/>
      <c r="D3" s="785"/>
      <c r="E3" s="784"/>
      <c r="F3" s="784"/>
    </row>
    <row r="4" spans="1:7" s="36" customFormat="1" ht="37.5" customHeight="1">
      <c r="A4" s="40"/>
      <c r="B4" s="755" t="s">
        <v>114</v>
      </c>
      <c r="C4" s="755"/>
      <c r="D4" s="72"/>
      <c r="E4" s="755" t="s">
        <v>110</v>
      </c>
      <c r="F4" s="755"/>
    </row>
    <row r="5" spans="1:7" ht="49.5" customHeight="1">
      <c r="A5" s="41"/>
      <c r="B5" s="42">
        <v>2015</v>
      </c>
      <c r="C5" s="42">
        <v>2019</v>
      </c>
      <c r="D5" s="42"/>
      <c r="E5" s="42" t="s">
        <v>131</v>
      </c>
      <c r="F5" s="42" t="s">
        <v>129</v>
      </c>
    </row>
    <row r="6" spans="1:7" ht="28.5" customHeight="1">
      <c r="A6" s="145" t="s">
        <v>1</v>
      </c>
      <c r="B6" s="43">
        <v>3846</v>
      </c>
      <c r="C6" s="43">
        <v>7471</v>
      </c>
      <c r="D6" s="43"/>
      <c r="E6" s="43">
        <f>+C6-B6</f>
        <v>3625</v>
      </c>
      <c r="F6" s="47">
        <f>+C6*100/B6</f>
        <v>194.25377015080602</v>
      </c>
      <c r="G6" s="643"/>
    </row>
    <row r="7" spans="1:7" ht="20.100000000000001" customHeight="1">
      <c r="A7" s="146" t="s">
        <v>5</v>
      </c>
      <c r="B7" s="44">
        <v>1740</v>
      </c>
      <c r="C7" s="44">
        <v>4426</v>
      </c>
      <c r="D7" s="44"/>
      <c r="E7" s="44">
        <f t="shared" ref="E7:E33" si="0">+C7-B7</f>
        <v>2686</v>
      </c>
      <c r="F7" s="120">
        <f t="shared" ref="F7:F33" si="1">+C7*100/B7</f>
        <v>254.36781609195401</v>
      </c>
    </row>
    <row r="8" spans="1:7" ht="20.100000000000001" customHeight="1">
      <c r="A8" s="146" t="s">
        <v>108</v>
      </c>
      <c r="B8" s="44">
        <v>645</v>
      </c>
      <c r="C8" s="44">
        <v>1112</v>
      </c>
      <c r="D8" s="44"/>
      <c r="E8" s="44">
        <f t="shared" si="0"/>
        <v>467</v>
      </c>
      <c r="F8" s="120">
        <f t="shared" si="1"/>
        <v>172.40310077519379</v>
      </c>
    </row>
    <row r="9" spans="1:7" ht="20.100000000000001" customHeight="1">
      <c r="A9" s="146" t="s">
        <v>7</v>
      </c>
      <c r="B9" s="44">
        <v>1461</v>
      </c>
      <c r="C9" s="44">
        <v>1933</v>
      </c>
      <c r="D9" s="44"/>
      <c r="E9" s="44">
        <f t="shared" si="0"/>
        <v>472</v>
      </c>
      <c r="F9" s="120">
        <f t="shared" si="1"/>
        <v>132.30663928815881</v>
      </c>
    </row>
    <row r="10" spans="1:7" ht="21" customHeight="1">
      <c r="A10" s="45" t="s">
        <v>16</v>
      </c>
      <c r="B10" s="43">
        <v>671</v>
      </c>
      <c r="C10" s="43">
        <v>1439</v>
      </c>
      <c r="D10" s="43"/>
      <c r="E10" s="43">
        <f t="shared" si="0"/>
        <v>768</v>
      </c>
      <c r="F10" s="47">
        <f t="shared" si="1"/>
        <v>214.45603576751117</v>
      </c>
      <c r="G10" s="643"/>
    </row>
    <row r="11" spans="1:7" ht="20.100000000000001" customHeight="1">
      <c r="A11" s="146" t="s">
        <v>5</v>
      </c>
      <c r="B11" s="44">
        <v>443</v>
      </c>
      <c r="C11" s="44">
        <v>1032</v>
      </c>
      <c r="D11" s="44"/>
      <c r="E11" s="44">
        <f t="shared" si="0"/>
        <v>589</v>
      </c>
      <c r="F11" s="120">
        <f t="shared" si="1"/>
        <v>232.95711060948082</v>
      </c>
    </row>
    <row r="12" spans="1:7" ht="20.100000000000001" customHeight="1">
      <c r="A12" s="146" t="s">
        <v>108</v>
      </c>
      <c r="B12" s="44">
        <v>118</v>
      </c>
      <c r="C12" s="44">
        <v>198</v>
      </c>
      <c r="D12" s="44"/>
      <c r="E12" s="44">
        <f t="shared" si="0"/>
        <v>80</v>
      </c>
      <c r="F12" s="120">
        <f t="shared" si="1"/>
        <v>167.79661016949152</v>
      </c>
    </row>
    <row r="13" spans="1:7" ht="20.100000000000001" customHeight="1">
      <c r="A13" s="146" t="s">
        <v>7</v>
      </c>
      <c r="B13" s="44">
        <v>110</v>
      </c>
      <c r="C13" s="44">
        <v>209</v>
      </c>
      <c r="D13" s="44"/>
      <c r="E13" s="44">
        <f t="shared" si="0"/>
        <v>99</v>
      </c>
      <c r="F13" s="120">
        <f t="shared" si="1"/>
        <v>190</v>
      </c>
    </row>
    <row r="14" spans="1:7" ht="21" customHeight="1">
      <c r="A14" s="45" t="s">
        <v>106</v>
      </c>
      <c r="B14" s="43">
        <v>256</v>
      </c>
      <c r="C14" s="43">
        <v>566</v>
      </c>
      <c r="D14" s="43"/>
      <c r="E14" s="43">
        <f t="shared" si="0"/>
        <v>310</v>
      </c>
      <c r="F14" s="47">
        <f t="shared" si="1"/>
        <v>221.09375</v>
      </c>
      <c r="G14" s="643"/>
    </row>
    <row r="15" spans="1:7" ht="20.100000000000001" customHeight="1">
      <c r="A15" s="146" t="s">
        <v>5</v>
      </c>
      <c r="B15" s="44">
        <v>134</v>
      </c>
      <c r="C15" s="44">
        <v>372</v>
      </c>
      <c r="D15" s="44"/>
      <c r="E15" s="44">
        <f t="shared" si="0"/>
        <v>238</v>
      </c>
      <c r="F15" s="120">
        <f t="shared" si="1"/>
        <v>277.61194029850748</v>
      </c>
    </row>
    <row r="16" spans="1:7" ht="20.100000000000001" customHeight="1">
      <c r="A16" s="146" t="s">
        <v>108</v>
      </c>
      <c r="B16" s="44">
        <v>106</v>
      </c>
      <c r="C16" s="44">
        <v>152</v>
      </c>
      <c r="D16" s="44"/>
      <c r="E16" s="44">
        <f t="shared" si="0"/>
        <v>46</v>
      </c>
      <c r="F16" s="120">
        <f t="shared" si="1"/>
        <v>143.39622641509433</v>
      </c>
    </row>
    <row r="17" spans="1:7" ht="20.100000000000001" customHeight="1">
      <c r="A17" s="146" t="s">
        <v>7</v>
      </c>
      <c r="B17" s="44">
        <v>16</v>
      </c>
      <c r="C17" s="44">
        <v>42</v>
      </c>
      <c r="D17" s="44"/>
      <c r="E17" s="44">
        <f t="shared" si="0"/>
        <v>26</v>
      </c>
      <c r="F17" s="120">
        <f t="shared" si="1"/>
        <v>262.5</v>
      </c>
    </row>
    <row r="18" spans="1:7" ht="21" customHeight="1">
      <c r="A18" s="45" t="s">
        <v>10</v>
      </c>
      <c r="B18" s="43">
        <v>789</v>
      </c>
      <c r="C18" s="43">
        <v>1744</v>
      </c>
      <c r="D18" s="43"/>
      <c r="E18" s="43">
        <f t="shared" si="0"/>
        <v>955</v>
      </c>
      <c r="F18" s="47">
        <f t="shared" si="1"/>
        <v>221.03929024081114</v>
      </c>
      <c r="G18" s="643"/>
    </row>
    <row r="19" spans="1:7" ht="20.100000000000001" customHeight="1">
      <c r="A19" s="146" t="s">
        <v>5</v>
      </c>
      <c r="B19" s="44">
        <v>266</v>
      </c>
      <c r="C19" s="44">
        <v>871</v>
      </c>
      <c r="D19" s="44"/>
      <c r="E19" s="44">
        <f t="shared" si="0"/>
        <v>605</v>
      </c>
      <c r="F19" s="120">
        <f t="shared" si="1"/>
        <v>327.44360902255642</v>
      </c>
    </row>
    <row r="20" spans="1:7" ht="20.100000000000001" customHeight="1">
      <c r="A20" s="146" t="s">
        <v>108</v>
      </c>
      <c r="B20" s="44">
        <v>158</v>
      </c>
      <c r="C20" s="44">
        <v>314</v>
      </c>
      <c r="D20" s="44"/>
      <c r="E20" s="44">
        <f t="shared" si="0"/>
        <v>156</v>
      </c>
      <c r="F20" s="120">
        <f t="shared" si="1"/>
        <v>198.73417721518987</v>
      </c>
    </row>
    <row r="21" spans="1:7" ht="20.100000000000001" customHeight="1">
      <c r="A21" s="146" t="s">
        <v>7</v>
      </c>
      <c r="B21" s="44">
        <v>365</v>
      </c>
      <c r="C21" s="44">
        <v>559</v>
      </c>
      <c r="D21" s="44"/>
      <c r="E21" s="44">
        <f t="shared" si="0"/>
        <v>194</v>
      </c>
      <c r="F21" s="120">
        <f t="shared" si="1"/>
        <v>153.15068493150685</v>
      </c>
    </row>
    <row r="22" spans="1:7" ht="21" customHeight="1">
      <c r="A22" s="45" t="s">
        <v>11</v>
      </c>
      <c r="B22" s="43">
        <v>395</v>
      </c>
      <c r="C22" s="43">
        <v>906</v>
      </c>
      <c r="D22" s="43"/>
      <c r="E22" s="43">
        <f t="shared" si="0"/>
        <v>511</v>
      </c>
      <c r="F22" s="47">
        <f t="shared" si="1"/>
        <v>229.36708860759492</v>
      </c>
      <c r="G22" s="643"/>
    </row>
    <row r="23" spans="1:7" ht="20.100000000000001" customHeight="1">
      <c r="A23" s="146" t="s">
        <v>5</v>
      </c>
      <c r="B23" s="44">
        <v>226</v>
      </c>
      <c r="C23" s="44">
        <v>681</v>
      </c>
      <c r="D23" s="44"/>
      <c r="E23" s="44">
        <f t="shared" si="0"/>
        <v>455</v>
      </c>
      <c r="F23" s="120">
        <f t="shared" si="1"/>
        <v>301.3274336283186</v>
      </c>
    </row>
    <row r="24" spans="1:7" ht="20.100000000000001" customHeight="1">
      <c r="A24" s="146" t="s">
        <v>108</v>
      </c>
      <c r="B24" s="44">
        <v>158</v>
      </c>
      <c r="C24" s="44">
        <v>208</v>
      </c>
      <c r="D24" s="44"/>
      <c r="E24" s="44">
        <f t="shared" si="0"/>
        <v>50</v>
      </c>
      <c r="F24" s="120">
        <f t="shared" si="1"/>
        <v>131.64556962025316</v>
      </c>
    </row>
    <row r="25" spans="1:7" ht="20.100000000000001" customHeight="1">
      <c r="A25" s="146" t="s">
        <v>7</v>
      </c>
      <c r="B25" s="44">
        <v>11</v>
      </c>
      <c r="C25" s="44">
        <v>17</v>
      </c>
      <c r="D25" s="44"/>
      <c r="E25" s="44">
        <f t="shared" si="0"/>
        <v>6</v>
      </c>
      <c r="F25" s="120">
        <f t="shared" si="1"/>
        <v>154.54545454545453</v>
      </c>
    </row>
    <row r="26" spans="1:7" ht="21" customHeight="1">
      <c r="A26" s="45" t="s">
        <v>12</v>
      </c>
      <c r="B26" s="43">
        <v>772</v>
      </c>
      <c r="C26" s="43">
        <v>1383</v>
      </c>
      <c r="D26" s="43"/>
      <c r="E26" s="43">
        <f t="shared" si="0"/>
        <v>611</v>
      </c>
      <c r="F26" s="47">
        <f t="shared" si="1"/>
        <v>179.14507772020724</v>
      </c>
      <c r="G26" s="643"/>
    </row>
    <row r="27" spans="1:7" ht="20.100000000000001" customHeight="1">
      <c r="A27" s="146" t="s">
        <v>5</v>
      </c>
      <c r="B27" s="44">
        <v>589</v>
      </c>
      <c r="C27" s="44">
        <v>1073</v>
      </c>
      <c r="D27" s="44"/>
      <c r="E27" s="44">
        <f t="shared" si="0"/>
        <v>484</v>
      </c>
      <c r="F27" s="120">
        <f t="shared" si="1"/>
        <v>182.17317487266553</v>
      </c>
    </row>
    <row r="28" spans="1:7" ht="20.100000000000001" customHeight="1">
      <c r="A28" s="146" t="s">
        <v>108</v>
      </c>
      <c r="B28" s="44">
        <v>96</v>
      </c>
      <c r="C28" s="44">
        <v>181</v>
      </c>
      <c r="D28" s="44"/>
      <c r="E28" s="44">
        <f t="shared" si="0"/>
        <v>85</v>
      </c>
      <c r="F28" s="120">
        <f t="shared" si="1"/>
        <v>188.54166666666666</v>
      </c>
    </row>
    <row r="29" spans="1:7" ht="20.100000000000001" customHeight="1">
      <c r="A29" s="146" t="s">
        <v>7</v>
      </c>
      <c r="B29" s="44">
        <v>87</v>
      </c>
      <c r="C29" s="44">
        <v>129</v>
      </c>
      <c r="D29" s="44"/>
      <c r="E29" s="44">
        <f t="shared" si="0"/>
        <v>42</v>
      </c>
      <c r="F29" s="120">
        <f t="shared" si="1"/>
        <v>148.27586206896552</v>
      </c>
    </row>
    <row r="30" spans="1:7" ht="21" customHeight="1">
      <c r="A30" s="45" t="s">
        <v>13</v>
      </c>
      <c r="B30" s="43">
        <v>963</v>
      </c>
      <c r="C30" s="43">
        <v>1433</v>
      </c>
      <c r="D30" s="43"/>
      <c r="E30" s="43">
        <f t="shared" si="0"/>
        <v>470</v>
      </c>
      <c r="F30" s="47">
        <f t="shared" si="1"/>
        <v>148.80581516095535</v>
      </c>
      <c r="G30" s="643"/>
    </row>
    <row r="31" spans="1:7" ht="20.100000000000001" customHeight="1">
      <c r="A31" s="146" t="s">
        <v>5</v>
      </c>
      <c r="B31" s="44">
        <v>82</v>
      </c>
      <c r="C31" s="44">
        <v>397</v>
      </c>
      <c r="D31" s="44"/>
      <c r="E31" s="44">
        <f t="shared" si="0"/>
        <v>315</v>
      </c>
      <c r="F31" s="120">
        <f t="shared" si="1"/>
        <v>484.14634146341461</v>
      </c>
    </row>
    <row r="32" spans="1:7" ht="20.100000000000001" customHeight="1">
      <c r="A32" s="146" t="s">
        <v>108</v>
      </c>
      <c r="B32" s="44">
        <v>9</v>
      </c>
      <c r="C32" s="44">
        <v>59</v>
      </c>
      <c r="D32" s="44"/>
      <c r="E32" s="44">
        <f t="shared" si="0"/>
        <v>50</v>
      </c>
      <c r="F32" s="120">
        <f t="shared" si="1"/>
        <v>655.55555555555554</v>
      </c>
    </row>
    <row r="33" spans="1:6" ht="20.100000000000001" customHeight="1">
      <c r="A33" s="146" t="s">
        <v>7</v>
      </c>
      <c r="B33" s="44">
        <v>872</v>
      </c>
      <c r="C33" s="44">
        <v>977</v>
      </c>
      <c r="D33" s="44"/>
      <c r="E33" s="44">
        <f t="shared" si="0"/>
        <v>105</v>
      </c>
      <c r="F33" s="120">
        <f t="shared" si="1"/>
        <v>112.04128440366972</v>
      </c>
    </row>
    <row r="34" spans="1:6" ht="8.25" customHeight="1">
      <c r="A34" s="468"/>
      <c r="B34" s="468"/>
      <c r="C34" s="468"/>
      <c r="D34" s="468"/>
      <c r="E34" s="468"/>
      <c r="F34" s="468"/>
    </row>
  </sheetData>
  <mergeCells count="4">
    <mergeCell ref="A2:F2"/>
    <mergeCell ref="C3:F3"/>
    <mergeCell ref="B4:C4"/>
    <mergeCell ref="E4:F4"/>
  </mergeCells>
  <pageMargins left="0.39370078740157483" right="0.15748031496062992" top="0.31496062992125984" bottom="0.39370078740157483" header="0.31496062992125984" footer="0.23622047244094491"/>
  <pageSetup paperSize="9" firstPageNumber="55" orientation="portrait" r:id="rId1"/>
  <headerFooter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7030A0"/>
  </sheetPr>
  <dimension ref="A1:F84"/>
  <sheetViews>
    <sheetView zoomScaleNormal="100" workbookViewId="0">
      <selection activeCell="C9" sqref="C9"/>
    </sheetView>
  </sheetViews>
  <sheetFormatPr defaultRowHeight="15"/>
  <cols>
    <col min="1" max="1" width="39" style="469" customWidth="1"/>
    <col min="2" max="2" width="10.42578125" style="469" customWidth="1"/>
    <col min="3" max="3" width="11.42578125" style="469" customWidth="1"/>
    <col min="4" max="4" width="11" style="469" customWidth="1"/>
    <col min="5" max="6" width="10.42578125" style="469" customWidth="1"/>
    <col min="7" max="235" width="9.140625" style="59"/>
    <col min="236" max="236" width="39" style="59" customWidth="1"/>
    <col min="237" max="237" width="10.42578125" style="59" customWidth="1"/>
    <col min="238" max="238" width="11.42578125" style="59" customWidth="1"/>
    <col min="239" max="239" width="11" style="59" customWidth="1"/>
    <col min="240" max="241" width="10.42578125" style="59" customWidth="1"/>
    <col min="242" max="491" width="9.140625" style="59"/>
    <col min="492" max="492" width="39" style="59" customWidth="1"/>
    <col min="493" max="493" width="10.42578125" style="59" customWidth="1"/>
    <col min="494" max="494" width="11.42578125" style="59" customWidth="1"/>
    <col min="495" max="495" width="11" style="59" customWidth="1"/>
    <col min="496" max="497" width="10.42578125" style="59" customWidth="1"/>
    <col min="498" max="747" width="9.140625" style="59"/>
    <col min="748" max="748" width="39" style="59" customWidth="1"/>
    <col min="749" max="749" width="10.42578125" style="59" customWidth="1"/>
    <col min="750" max="750" width="11.42578125" style="59" customWidth="1"/>
    <col min="751" max="751" width="11" style="59" customWidth="1"/>
    <col min="752" max="753" width="10.42578125" style="59" customWidth="1"/>
    <col min="754" max="1003" width="9.140625" style="59"/>
    <col min="1004" max="1004" width="39" style="59" customWidth="1"/>
    <col min="1005" max="1005" width="10.42578125" style="59" customWidth="1"/>
    <col min="1006" max="1006" width="11.42578125" style="59" customWidth="1"/>
    <col min="1007" max="1007" width="11" style="59" customWidth="1"/>
    <col min="1008" max="1009" width="10.42578125" style="59" customWidth="1"/>
    <col min="1010" max="1259" width="9.140625" style="59"/>
    <col min="1260" max="1260" width="39" style="59" customWidth="1"/>
    <col min="1261" max="1261" width="10.42578125" style="59" customWidth="1"/>
    <col min="1262" max="1262" width="11.42578125" style="59" customWidth="1"/>
    <col min="1263" max="1263" width="11" style="59" customWidth="1"/>
    <col min="1264" max="1265" width="10.42578125" style="59" customWidth="1"/>
    <col min="1266" max="1515" width="9.140625" style="59"/>
    <col min="1516" max="1516" width="39" style="59" customWidth="1"/>
    <col min="1517" max="1517" width="10.42578125" style="59" customWidth="1"/>
    <col min="1518" max="1518" width="11.42578125" style="59" customWidth="1"/>
    <col min="1519" max="1519" width="11" style="59" customWidth="1"/>
    <col min="1520" max="1521" width="10.42578125" style="59" customWidth="1"/>
    <col min="1522" max="1771" width="9.140625" style="59"/>
    <col min="1772" max="1772" width="39" style="59" customWidth="1"/>
    <col min="1773" max="1773" width="10.42578125" style="59" customWidth="1"/>
    <col min="1774" max="1774" width="11.42578125" style="59" customWidth="1"/>
    <col min="1775" max="1775" width="11" style="59" customWidth="1"/>
    <col min="1776" max="1777" width="10.42578125" style="59" customWidth="1"/>
    <col min="1778" max="2027" width="9.140625" style="59"/>
    <col min="2028" max="2028" width="39" style="59" customWidth="1"/>
    <col min="2029" max="2029" width="10.42578125" style="59" customWidth="1"/>
    <col min="2030" max="2030" width="11.42578125" style="59" customWidth="1"/>
    <col min="2031" max="2031" width="11" style="59" customWidth="1"/>
    <col min="2032" max="2033" width="10.42578125" style="59" customWidth="1"/>
    <col min="2034" max="2283" width="9.140625" style="59"/>
    <col min="2284" max="2284" width="39" style="59" customWidth="1"/>
    <col min="2285" max="2285" width="10.42578125" style="59" customWidth="1"/>
    <col min="2286" max="2286" width="11.42578125" style="59" customWidth="1"/>
    <col min="2287" max="2287" width="11" style="59" customWidth="1"/>
    <col min="2288" max="2289" width="10.42578125" style="59" customWidth="1"/>
    <col min="2290" max="2539" width="9.140625" style="59"/>
    <col min="2540" max="2540" width="39" style="59" customWidth="1"/>
    <col min="2541" max="2541" width="10.42578125" style="59" customWidth="1"/>
    <col min="2542" max="2542" width="11.42578125" style="59" customWidth="1"/>
    <col min="2543" max="2543" width="11" style="59" customWidth="1"/>
    <col min="2544" max="2545" width="10.42578125" style="59" customWidth="1"/>
    <col min="2546" max="2795" width="9.140625" style="59"/>
    <col min="2796" max="2796" width="39" style="59" customWidth="1"/>
    <col min="2797" max="2797" width="10.42578125" style="59" customWidth="1"/>
    <col min="2798" max="2798" width="11.42578125" style="59" customWidth="1"/>
    <col min="2799" max="2799" width="11" style="59" customWidth="1"/>
    <col min="2800" max="2801" width="10.42578125" style="59" customWidth="1"/>
    <col min="2802" max="3051" width="9.140625" style="59"/>
    <col min="3052" max="3052" width="39" style="59" customWidth="1"/>
    <col min="3053" max="3053" width="10.42578125" style="59" customWidth="1"/>
    <col min="3054" max="3054" width="11.42578125" style="59" customWidth="1"/>
    <col min="3055" max="3055" width="11" style="59" customWidth="1"/>
    <col min="3056" max="3057" width="10.42578125" style="59" customWidth="1"/>
    <col min="3058" max="3307" width="9.140625" style="59"/>
    <col min="3308" max="3308" width="39" style="59" customWidth="1"/>
    <col min="3309" max="3309" width="10.42578125" style="59" customWidth="1"/>
    <col min="3310" max="3310" width="11.42578125" style="59" customWidth="1"/>
    <col min="3311" max="3311" width="11" style="59" customWidth="1"/>
    <col min="3312" max="3313" width="10.42578125" style="59" customWidth="1"/>
    <col min="3314" max="3563" width="9.140625" style="59"/>
    <col min="3564" max="3564" width="39" style="59" customWidth="1"/>
    <col min="3565" max="3565" width="10.42578125" style="59" customWidth="1"/>
    <col min="3566" max="3566" width="11.42578125" style="59" customWidth="1"/>
    <col min="3567" max="3567" width="11" style="59" customWidth="1"/>
    <col min="3568" max="3569" width="10.42578125" style="59" customWidth="1"/>
    <col min="3570" max="3819" width="9.140625" style="59"/>
    <col min="3820" max="3820" width="39" style="59" customWidth="1"/>
    <col min="3821" max="3821" width="10.42578125" style="59" customWidth="1"/>
    <col min="3822" max="3822" width="11.42578125" style="59" customWidth="1"/>
    <col min="3823" max="3823" width="11" style="59" customWidth="1"/>
    <col min="3824" max="3825" width="10.42578125" style="59" customWidth="1"/>
    <col min="3826" max="4075" width="9.140625" style="59"/>
    <col min="4076" max="4076" width="39" style="59" customWidth="1"/>
    <col min="4077" max="4077" width="10.42578125" style="59" customWidth="1"/>
    <col min="4078" max="4078" width="11.42578125" style="59" customWidth="1"/>
    <col min="4079" max="4079" width="11" style="59" customWidth="1"/>
    <col min="4080" max="4081" width="10.42578125" style="59" customWidth="1"/>
    <col min="4082" max="4331" width="9.140625" style="59"/>
    <col min="4332" max="4332" width="39" style="59" customWidth="1"/>
    <col min="4333" max="4333" width="10.42578125" style="59" customWidth="1"/>
    <col min="4334" max="4334" width="11.42578125" style="59" customWidth="1"/>
    <col min="4335" max="4335" width="11" style="59" customWidth="1"/>
    <col min="4336" max="4337" width="10.42578125" style="59" customWidth="1"/>
    <col min="4338" max="4587" width="9.140625" style="59"/>
    <col min="4588" max="4588" width="39" style="59" customWidth="1"/>
    <col min="4589" max="4589" width="10.42578125" style="59" customWidth="1"/>
    <col min="4590" max="4590" width="11.42578125" style="59" customWidth="1"/>
    <col min="4591" max="4591" width="11" style="59" customWidth="1"/>
    <col min="4592" max="4593" width="10.42578125" style="59" customWidth="1"/>
    <col min="4594" max="4843" width="9.140625" style="59"/>
    <col min="4844" max="4844" width="39" style="59" customWidth="1"/>
    <col min="4845" max="4845" width="10.42578125" style="59" customWidth="1"/>
    <col min="4846" max="4846" width="11.42578125" style="59" customWidth="1"/>
    <col min="4847" max="4847" width="11" style="59" customWidth="1"/>
    <col min="4848" max="4849" width="10.42578125" style="59" customWidth="1"/>
    <col min="4850" max="5099" width="9.140625" style="59"/>
    <col min="5100" max="5100" width="39" style="59" customWidth="1"/>
    <col min="5101" max="5101" width="10.42578125" style="59" customWidth="1"/>
    <col min="5102" max="5102" width="11.42578125" style="59" customWidth="1"/>
    <col min="5103" max="5103" width="11" style="59" customWidth="1"/>
    <col min="5104" max="5105" width="10.42578125" style="59" customWidth="1"/>
    <col min="5106" max="5355" width="9.140625" style="59"/>
    <col min="5356" max="5356" width="39" style="59" customWidth="1"/>
    <col min="5357" max="5357" width="10.42578125" style="59" customWidth="1"/>
    <col min="5358" max="5358" width="11.42578125" style="59" customWidth="1"/>
    <col min="5359" max="5359" width="11" style="59" customWidth="1"/>
    <col min="5360" max="5361" width="10.42578125" style="59" customWidth="1"/>
    <col min="5362" max="5611" width="9.140625" style="59"/>
    <col min="5612" max="5612" width="39" style="59" customWidth="1"/>
    <col min="5613" max="5613" width="10.42578125" style="59" customWidth="1"/>
    <col min="5614" max="5614" width="11.42578125" style="59" customWidth="1"/>
    <col min="5615" max="5615" width="11" style="59" customWidth="1"/>
    <col min="5616" max="5617" width="10.42578125" style="59" customWidth="1"/>
    <col min="5618" max="5867" width="9.140625" style="59"/>
    <col min="5868" max="5868" width="39" style="59" customWidth="1"/>
    <col min="5869" max="5869" width="10.42578125" style="59" customWidth="1"/>
    <col min="5870" max="5870" width="11.42578125" style="59" customWidth="1"/>
    <col min="5871" max="5871" width="11" style="59" customWidth="1"/>
    <col min="5872" max="5873" width="10.42578125" style="59" customWidth="1"/>
    <col min="5874" max="6123" width="9.140625" style="59"/>
    <col min="6124" max="6124" width="39" style="59" customWidth="1"/>
    <col min="6125" max="6125" width="10.42578125" style="59" customWidth="1"/>
    <col min="6126" max="6126" width="11.42578125" style="59" customWidth="1"/>
    <col min="6127" max="6127" width="11" style="59" customWidth="1"/>
    <col min="6128" max="6129" width="10.42578125" style="59" customWidth="1"/>
    <col min="6130" max="6379" width="9.140625" style="59"/>
    <col min="6380" max="6380" width="39" style="59" customWidth="1"/>
    <col min="6381" max="6381" width="10.42578125" style="59" customWidth="1"/>
    <col min="6382" max="6382" width="11.42578125" style="59" customWidth="1"/>
    <col min="6383" max="6383" width="11" style="59" customWidth="1"/>
    <col min="6384" max="6385" width="10.42578125" style="59" customWidth="1"/>
    <col min="6386" max="6635" width="9.140625" style="59"/>
    <col min="6636" max="6636" width="39" style="59" customWidth="1"/>
    <col min="6637" max="6637" width="10.42578125" style="59" customWidth="1"/>
    <col min="6638" max="6638" width="11.42578125" style="59" customWidth="1"/>
    <col min="6639" max="6639" width="11" style="59" customWidth="1"/>
    <col min="6640" max="6641" width="10.42578125" style="59" customWidth="1"/>
    <col min="6642" max="6891" width="9.140625" style="59"/>
    <col min="6892" max="6892" width="39" style="59" customWidth="1"/>
    <col min="6893" max="6893" width="10.42578125" style="59" customWidth="1"/>
    <col min="6894" max="6894" width="11.42578125" style="59" customWidth="1"/>
    <col min="6895" max="6895" width="11" style="59" customWidth="1"/>
    <col min="6896" max="6897" width="10.42578125" style="59" customWidth="1"/>
    <col min="6898" max="7147" width="9.140625" style="59"/>
    <col min="7148" max="7148" width="39" style="59" customWidth="1"/>
    <col min="7149" max="7149" width="10.42578125" style="59" customWidth="1"/>
    <col min="7150" max="7150" width="11.42578125" style="59" customWidth="1"/>
    <col min="7151" max="7151" width="11" style="59" customWidth="1"/>
    <col min="7152" max="7153" width="10.42578125" style="59" customWidth="1"/>
    <col min="7154" max="7403" width="9.140625" style="59"/>
    <col min="7404" max="7404" width="39" style="59" customWidth="1"/>
    <col min="7405" max="7405" width="10.42578125" style="59" customWidth="1"/>
    <col min="7406" max="7406" width="11.42578125" style="59" customWidth="1"/>
    <col min="7407" max="7407" width="11" style="59" customWidth="1"/>
    <col min="7408" max="7409" width="10.42578125" style="59" customWidth="1"/>
    <col min="7410" max="7659" width="9.140625" style="59"/>
    <col min="7660" max="7660" width="39" style="59" customWidth="1"/>
    <col min="7661" max="7661" width="10.42578125" style="59" customWidth="1"/>
    <col min="7662" max="7662" width="11.42578125" style="59" customWidth="1"/>
    <col min="7663" max="7663" width="11" style="59" customWidth="1"/>
    <col min="7664" max="7665" width="10.42578125" style="59" customWidth="1"/>
    <col min="7666" max="7915" width="9.140625" style="59"/>
    <col min="7916" max="7916" width="39" style="59" customWidth="1"/>
    <col min="7917" max="7917" width="10.42578125" style="59" customWidth="1"/>
    <col min="7918" max="7918" width="11.42578125" style="59" customWidth="1"/>
    <col min="7919" max="7919" width="11" style="59" customWidth="1"/>
    <col min="7920" max="7921" width="10.42578125" style="59" customWidth="1"/>
    <col min="7922" max="8171" width="9.140625" style="59"/>
    <col min="8172" max="8172" width="39" style="59" customWidth="1"/>
    <col min="8173" max="8173" width="10.42578125" style="59" customWidth="1"/>
    <col min="8174" max="8174" width="11.42578125" style="59" customWidth="1"/>
    <col min="8175" max="8175" width="11" style="59" customWidth="1"/>
    <col min="8176" max="8177" width="10.42578125" style="59" customWidth="1"/>
    <col min="8178" max="8427" width="9.140625" style="59"/>
    <col min="8428" max="8428" width="39" style="59" customWidth="1"/>
    <col min="8429" max="8429" width="10.42578125" style="59" customWidth="1"/>
    <col min="8430" max="8430" width="11.42578125" style="59" customWidth="1"/>
    <col min="8431" max="8431" width="11" style="59" customWidth="1"/>
    <col min="8432" max="8433" width="10.42578125" style="59" customWidth="1"/>
    <col min="8434" max="8683" width="9.140625" style="59"/>
    <col min="8684" max="8684" width="39" style="59" customWidth="1"/>
    <col min="8685" max="8685" width="10.42578125" style="59" customWidth="1"/>
    <col min="8686" max="8686" width="11.42578125" style="59" customWidth="1"/>
    <col min="8687" max="8687" width="11" style="59" customWidth="1"/>
    <col min="8688" max="8689" width="10.42578125" style="59" customWidth="1"/>
    <col min="8690" max="8939" width="9.140625" style="59"/>
    <col min="8940" max="8940" width="39" style="59" customWidth="1"/>
    <col min="8941" max="8941" width="10.42578125" style="59" customWidth="1"/>
    <col min="8942" max="8942" width="11.42578125" style="59" customWidth="1"/>
    <col min="8943" max="8943" width="11" style="59" customWidth="1"/>
    <col min="8944" max="8945" width="10.42578125" style="59" customWidth="1"/>
    <col min="8946" max="9195" width="9.140625" style="59"/>
    <col min="9196" max="9196" width="39" style="59" customWidth="1"/>
    <col min="9197" max="9197" width="10.42578125" style="59" customWidth="1"/>
    <col min="9198" max="9198" width="11.42578125" style="59" customWidth="1"/>
    <col min="9199" max="9199" width="11" style="59" customWidth="1"/>
    <col min="9200" max="9201" width="10.42578125" style="59" customWidth="1"/>
    <col min="9202" max="9451" width="9.140625" style="59"/>
    <col min="9452" max="9452" width="39" style="59" customWidth="1"/>
    <col min="9453" max="9453" width="10.42578125" style="59" customWidth="1"/>
    <col min="9454" max="9454" width="11.42578125" style="59" customWidth="1"/>
    <col min="9455" max="9455" width="11" style="59" customWidth="1"/>
    <col min="9456" max="9457" width="10.42578125" style="59" customWidth="1"/>
    <col min="9458" max="9707" width="9.140625" style="59"/>
    <col min="9708" max="9708" width="39" style="59" customWidth="1"/>
    <col min="9709" max="9709" width="10.42578125" style="59" customWidth="1"/>
    <col min="9710" max="9710" width="11.42578125" style="59" customWidth="1"/>
    <col min="9711" max="9711" width="11" style="59" customWidth="1"/>
    <col min="9712" max="9713" width="10.42578125" style="59" customWidth="1"/>
    <col min="9714" max="9963" width="9.140625" style="59"/>
    <col min="9964" max="9964" width="39" style="59" customWidth="1"/>
    <col min="9965" max="9965" width="10.42578125" style="59" customWidth="1"/>
    <col min="9966" max="9966" width="11.42578125" style="59" customWidth="1"/>
    <col min="9967" max="9967" width="11" style="59" customWidth="1"/>
    <col min="9968" max="9969" width="10.42578125" style="59" customWidth="1"/>
    <col min="9970" max="10219" width="9.140625" style="59"/>
    <col min="10220" max="10220" width="39" style="59" customWidth="1"/>
    <col min="10221" max="10221" width="10.42578125" style="59" customWidth="1"/>
    <col min="10222" max="10222" width="11.42578125" style="59" customWidth="1"/>
    <col min="10223" max="10223" width="11" style="59" customWidth="1"/>
    <col min="10224" max="10225" width="10.42578125" style="59" customWidth="1"/>
    <col min="10226" max="10475" width="9.140625" style="59"/>
    <col min="10476" max="10476" width="39" style="59" customWidth="1"/>
    <col min="10477" max="10477" width="10.42578125" style="59" customWidth="1"/>
    <col min="10478" max="10478" width="11.42578125" style="59" customWidth="1"/>
    <col min="10479" max="10479" width="11" style="59" customWidth="1"/>
    <col min="10480" max="10481" width="10.42578125" style="59" customWidth="1"/>
    <col min="10482" max="10731" width="9.140625" style="59"/>
    <col min="10732" max="10732" width="39" style="59" customWidth="1"/>
    <col min="10733" max="10733" width="10.42578125" style="59" customWidth="1"/>
    <col min="10734" max="10734" width="11.42578125" style="59" customWidth="1"/>
    <col min="10735" max="10735" width="11" style="59" customWidth="1"/>
    <col min="10736" max="10737" width="10.42578125" style="59" customWidth="1"/>
    <col min="10738" max="10987" width="9.140625" style="59"/>
    <col min="10988" max="10988" width="39" style="59" customWidth="1"/>
    <col min="10989" max="10989" width="10.42578125" style="59" customWidth="1"/>
    <col min="10990" max="10990" width="11.42578125" style="59" customWidth="1"/>
    <col min="10991" max="10991" width="11" style="59" customWidth="1"/>
    <col min="10992" max="10993" width="10.42578125" style="59" customWidth="1"/>
    <col min="10994" max="11243" width="9.140625" style="59"/>
    <col min="11244" max="11244" width="39" style="59" customWidth="1"/>
    <col min="11245" max="11245" width="10.42578125" style="59" customWidth="1"/>
    <col min="11246" max="11246" width="11.42578125" style="59" customWidth="1"/>
    <col min="11247" max="11247" width="11" style="59" customWidth="1"/>
    <col min="11248" max="11249" width="10.42578125" style="59" customWidth="1"/>
    <col min="11250" max="11499" width="9.140625" style="59"/>
    <col min="11500" max="11500" width="39" style="59" customWidth="1"/>
    <col min="11501" max="11501" width="10.42578125" style="59" customWidth="1"/>
    <col min="11502" max="11502" width="11.42578125" style="59" customWidth="1"/>
    <col min="11503" max="11503" width="11" style="59" customWidth="1"/>
    <col min="11504" max="11505" width="10.42578125" style="59" customWidth="1"/>
    <col min="11506" max="11755" width="9.140625" style="59"/>
    <col min="11756" max="11756" width="39" style="59" customWidth="1"/>
    <col min="11757" max="11757" width="10.42578125" style="59" customWidth="1"/>
    <col min="11758" max="11758" width="11.42578125" style="59" customWidth="1"/>
    <col min="11759" max="11759" width="11" style="59" customWidth="1"/>
    <col min="11760" max="11761" width="10.42578125" style="59" customWidth="1"/>
    <col min="11762" max="12011" width="9.140625" style="59"/>
    <col min="12012" max="12012" width="39" style="59" customWidth="1"/>
    <col min="12013" max="12013" width="10.42578125" style="59" customWidth="1"/>
    <col min="12014" max="12014" width="11.42578125" style="59" customWidth="1"/>
    <col min="12015" max="12015" width="11" style="59" customWidth="1"/>
    <col min="12016" max="12017" width="10.42578125" style="59" customWidth="1"/>
    <col min="12018" max="12267" width="9.140625" style="59"/>
    <col min="12268" max="12268" width="39" style="59" customWidth="1"/>
    <col min="12269" max="12269" width="10.42578125" style="59" customWidth="1"/>
    <col min="12270" max="12270" width="11.42578125" style="59" customWidth="1"/>
    <col min="12271" max="12271" width="11" style="59" customWidth="1"/>
    <col min="12272" max="12273" width="10.42578125" style="59" customWidth="1"/>
    <col min="12274" max="12523" width="9.140625" style="59"/>
    <col min="12524" max="12524" width="39" style="59" customWidth="1"/>
    <col min="12525" max="12525" width="10.42578125" style="59" customWidth="1"/>
    <col min="12526" max="12526" width="11.42578125" style="59" customWidth="1"/>
    <col min="12527" max="12527" width="11" style="59" customWidth="1"/>
    <col min="12528" max="12529" width="10.42578125" style="59" customWidth="1"/>
    <col min="12530" max="12779" width="9.140625" style="59"/>
    <col min="12780" max="12780" width="39" style="59" customWidth="1"/>
    <col min="12781" max="12781" width="10.42578125" style="59" customWidth="1"/>
    <col min="12782" max="12782" width="11.42578125" style="59" customWidth="1"/>
    <col min="12783" max="12783" width="11" style="59" customWidth="1"/>
    <col min="12784" max="12785" width="10.42578125" style="59" customWidth="1"/>
    <col min="12786" max="13035" width="9.140625" style="59"/>
    <col min="13036" max="13036" width="39" style="59" customWidth="1"/>
    <col min="13037" max="13037" width="10.42578125" style="59" customWidth="1"/>
    <col min="13038" max="13038" width="11.42578125" style="59" customWidth="1"/>
    <col min="13039" max="13039" width="11" style="59" customWidth="1"/>
    <col min="13040" max="13041" width="10.42578125" style="59" customWidth="1"/>
    <col min="13042" max="13291" width="9.140625" style="59"/>
    <col min="13292" max="13292" width="39" style="59" customWidth="1"/>
    <col min="13293" max="13293" width="10.42578125" style="59" customWidth="1"/>
    <col min="13294" max="13294" width="11.42578125" style="59" customWidth="1"/>
    <col min="13295" max="13295" width="11" style="59" customWidth="1"/>
    <col min="13296" max="13297" width="10.42578125" style="59" customWidth="1"/>
    <col min="13298" max="13547" width="9.140625" style="59"/>
    <col min="13548" max="13548" width="39" style="59" customWidth="1"/>
    <col min="13549" max="13549" width="10.42578125" style="59" customWidth="1"/>
    <col min="13550" max="13550" width="11.42578125" style="59" customWidth="1"/>
    <col min="13551" max="13551" width="11" style="59" customWidth="1"/>
    <col min="13552" max="13553" width="10.42578125" style="59" customWidth="1"/>
    <col min="13554" max="13803" width="9.140625" style="59"/>
    <col min="13804" max="13804" width="39" style="59" customWidth="1"/>
    <col min="13805" max="13805" width="10.42578125" style="59" customWidth="1"/>
    <col min="13806" max="13806" width="11.42578125" style="59" customWidth="1"/>
    <col min="13807" max="13807" width="11" style="59" customWidth="1"/>
    <col min="13808" max="13809" width="10.42578125" style="59" customWidth="1"/>
    <col min="13810" max="14059" width="9.140625" style="59"/>
    <col min="14060" max="14060" width="39" style="59" customWidth="1"/>
    <col min="14061" max="14061" width="10.42578125" style="59" customWidth="1"/>
    <col min="14062" max="14062" width="11.42578125" style="59" customWidth="1"/>
    <col min="14063" max="14063" width="11" style="59" customWidth="1"/>
    <col min="14064" max="14065" width="10.42578125" style="59" customWidth="1"/>
    <col min="14066" max="14315" width="9.140625" style="59"/>
    <col min="14316" max="14316" width="39" style="59" customWidth="1"/>
    <col min="14317" max="14317" width="10.42578125" style="59" customWidth="1"/>
    <col min="14318" max="14318" width="11.42578125" style="59" customWidth="1"/>
    <col min="14319" max="14319" width="11" style="59" customWidth="1"/>
    <col min="14320" max="14321" width="10.42578125" style="59" customWidth="1"/>
    <col min="14322" max="14571" width="9.140625" style="59"/>
    <col min="14572" max="14572" width="39" style="59" customWidth="1"/>
    <col min="14573" max="14573" width="10.42578125" style="59" customWidth="1"/>
    <col min="14574" max="14574" width="11.42578125" style="59" customWidth="1"/>
    <col min="14575" max="14575" width="11" style="59" customWidth="1"/>
    <col min="14576" max="14577" width="10.42578125" style="59" customWidth="1"/>
    <col min="14578" max="14827" width="9.140625" style="59"/>
    <col min="14828" max="14828" width="39" style="59" customWidth="1"/>
    <col min="14829" max="14829" width="10.42578125" style="59" customWidth="1"/>
    <col min="14830" max="14830" width="11.42578125" style="59" customWidth="1"/>
    <col min="14831" max="14831" width="11" style="59" customWidth="1"/>
    <col min="14832" max="14833" width="10.42578125" style="59" customWidth="1"/>
    <col min="14834" max="15083" width="9.140625" style="59"/>
    <col min="15084" max="15084" width="39" style="59" customWidth="1"/>
    <col min="15085" max="15085" width="10.42578125" style="59" customWidth="1"/>
    <col min="15086" max="15086" width="11.42578125" style="59" customWidth="1"/>
    <col min="15087" max="15087" width="11" style="59" customWidth="1"/>
    <col min="15088" max="15089" width="10.42578125" style="59" customWidth="1"/>
    <col min="15090" max="15339" width="9.140625" style="59"/>
    <col min="15340" max="15340" width="39" style="59" customWidth="1"/>
    <col min="15341" max="15341" width="10.42578125" style="59" customWidth="1"/>
    <col min="15342" max="15342" width="11.42578125" style="59" customWidth="1"/>
    <col min="15343" max="15343" width="11" style="59" customWidth="1"/>
    <col min="15344" max="15345" width="10.42578125" style="59" customWidth="1"/>
    <col min="15346" max="15595" width="9.140625" style="59"/>
    <col min="15596" max="15596" width="39" style="59" customWidth="1"/>
    <col min="15597" max="15597" width="10.42578125" style="59" customWidth="1"/>
    <col min="15598" max="15598" width="11.42578125" style="59" customWidth="1"/>
    <col min="15599" max="15599" width="11" style="59" customWidth="1"/>
    <col min="15600" max="15601" width="10.42578125" style="59" customWidth="1"/>
    <col min="15602" max="15851" width="9.140625" style="59"/>
    <col min="15852" max="15852" width="39" style="59" customWidth="1"/>
    <col min="15853" max="15853" width="10.42578125" style="59" customWidth="1"/>
    <col min="15854" max="15854" width="11.42578125" style="59" customWidth="1"/>
    <col min="15855" max="15855" width="11" style="59" customWidth="1"/>
    <col min="15856" max="15857" width="10.42578125" style="59" customWidth="1"/>
    <col min="15858" max="16107" width="9.140625" style="59"/>
    <col min="16108" max="16108" width="39" style="59" customWidth="1"/>
    <col min="16109" max="16109" width="10.42578125" style="59" customWidth="1"/>
    <col min="16110" max="16110" width="11.42578125" style="59" customWidth="1"/>
    <col min="16111" max="16111" width="11" style="59" customWidth="1"/>
    <col min="16112" max="16113" width="10.42578125" style="59" customWidth="1"/>
    <col min="16114" max="16384" width="9.140625" style="59"/>
  </cols>
  <sheetData>
    <row r="1" spans="1:6" ht="37.5">
      <c r="A1" s="672">
        <f>1+'2'!A1:E1</f>
        <v>3</v>
      </c>
      <c r="B1" s="672"/>
      <c r="C1" s="672"/>
      <c r="D1" s="672"/>
      <c r="E1" s="672"/>
      <c r="F1" s="68"/>
    </row>
    <row r="2" spans="1:6" ht="26.25" customHeight="1">
      <c r="A2" s="685" t="s">
        <v>185</v>
      </c>
      <c r="B2" s="685"/>
      <c r="C2" s="685"/>
      <c r="D2" s="685"/>
      <c r="E2" s="685"/>
      <c r="F2" s="483"/>
    </row>
    <row r="3" spans="1:6" ht="18.75" customHeight="1">
      <c r="A3" s="477"/>
      <c r="B3" s="83"/>
      <c r="C3" s="686" t="s">
        <v>186</v>
      </c>
      <c r="D3" s="687"/>
      <c r="E3" s="687"/>
      <c r="F3" s="687"/>
    </row>
    <row r="4" spans="1:6" ht="27" customHeight="1">
      <c r="A4" s="681"/>
      <c r="B4" s="678" t="s">
        <v>187</v>
      </c>
      <c r="C4" s="678" t="s">
        <v>188</v>
      </c>
      <c r="D4" s="683"/>
      <c r="E4" s="683"/>
      <c r="F4" s="683"/>
    </row>
    <row r="5" spans="1:6">
      <c r="A5" s="682"/>
      <c r="B5" s="683"/>
      <c r="C5" s="678" t="s">
        <v>189</v>
      </c>
      <c r="D5" s="678" t="s">
        <v>190</v>
      </c>
      <c r="E5" s="678" t="s">
        <v>191</v>
      </c>
      <c r="F5" s="678" t="s">
        <v>192</v>
      </c>
    </row>
    <row r="6" spans="1:6">
      <c r="A6" s="682"/>
      <c r="B6" s="683"/>
      <c r="C6" s="683"/>
      <c r="D6" s="683"/>
      <c r="E6" s="683"/>
      <c r="F6" s="683"/>
    </row>
    <row r="7" spans="1:6" ht="26.25" customHeight="1">
      <c r="A7" s="174" t="s">
        <v>1</v>
      </c>
      <c r="B7" s="512">
        <v>8297</v>
      </c>
      <c r="C7" s="513">
        <v>1903</v>
      </c>
      <c r="D7" s="513">
        <v>2035</v>
      </c>
      <c r="E7" s="513">
        <v>68</v>
      </c>
      <c r="F7" s="512">
        <v>4291</v>
      </c>
    </row>
    <row r="8" spans="1:6" ht="22.5" customHeight="1">
      <c r="A8" s="174" t="s">
        <v>16</v>
      </c>
      <c r="B8" s="512">
        <v>1769</v>
      </c>
      <c r="C8" s="513">
        <v>170</v>
      </c>
      <c r="D8" s="513">
        <v>20</v>
      </c>
      <c r="E8" s="513">
        <v>22</v>
      </c>
      <c r="F8" s="512">
        <v>1557</v>
      </c>
    </row>
    <row r="9" spans="1:6" ht="18" customHeight="1">
      <c r="A9" s="69" t="s">
        <v>17</v>
      </c>
      <c r="B9" s="514">
        <v>383</v>
      </c>
      <c r="C9" s="515">
        <v>14</v>
      </c>
      <c r="D9" s="515">
        <v>0</v>
      </c>
      <c r="E9" s="515">
        <v>0</v>
      </c>
      <c r="F9" s="514">
        <v>369</v>
      </c>
    </row>
    <row r="10" spans="1:6" ht="18" customHeight="1">
      <c r="A10" s="69" t="s">
        <v>18</v>
      </c>
      <c r="B10" s="514">
        <v>105</v>
      </c>
      <c r="C10" s="515">
        <v>35</v>
      </c>
      <c r="D10" s="515">
        <v>0</v>
      </c>
      <c r="E10" s="515">
        <v>0</v>
      </c>
      <c r="F10" s="514">
        <v>70</v>
      </c>
    </row>
    <row r="11" spans="1:6" ht="18" customHeight="1">
      <c r="A11" s="69" t="s">
        <v>19</v>
      </c>
      <c r="B11" s="514">
        <v>94</v>
      </c>
      <c r="C11" s="515">
        <v>0</v>
      </c>
      <c r="D11" s="515">
        <v>0</v>
      </c>
      <c r="E11" s="515">
        <v>0</v>
      </c>
      <c r="F11" s="514">
        <v>94</v>
      </c>
    </row>
    <row r="12" spans="1:6" ht="18" customHeight="1">
      <c r="A12" s="69" t="s">
        <v>20</v>
      </c>
      <c r="B12" s="514">
        <v>98</v>
      </c>
      <c r="C12" s="515">
        <v>52</v>
      </c>
      <c r="D12" s="515">
        <v>17</v>
      </c>
      <c r="E12" s="515">
        <v>10</v>
      </c>
      <c r="F12" s="514">
        <v>19</v>
      </c>
    </row>
    <row r="13" spans="1:6" ht="18" customHeight="1">
      <c r="A13" s="69" t="s">
        <v>21</v>
      </c>
      <c r="B13" s="514">
        <v>178</v>
      </c>
      <c r="C13" s="515">
        <v>10</v>
      </c>
      <c r="D13" s="515">
        <v>0</v>
      </c>
      <c r="E13" s="515">
        <v>0</v>
      </c>
      <c r="F13" s="514">
        <v>168</v>
      </c>
    </row>
    <row r="14" spans="1:6" ht="18" customHeight="1">
      <c r="A14" s="69" t="s">
        <v>22</v>
      </c>
      <c r="B14" s="514">
        <v>141</v>
      </c>
      <c r="C14" s="515">
        <v>7</v>
      </c>
      <c r="D14" s="515">
        <v>0</v>
      </c>
      <c r="E14" s="515">
        <v>12</v>
      </c>
      <c r="F14" s="514">
        <v>122</v>
      </c>
    </row>
    <row r="15" spans="1:6" ht="18" customHeight="1">
      <c r="A15" s="69" t="s">
        <v>23</v>
      </c>
      <c r="B15" s="514">
        <v>139</v>
      </c>
      <c r="C15" s="515">
        <v>0</v>
      </c>
      <c r="D15" s="515">
        <v>0</v>
      </c>
      <c r="E15" s="515">
        <v>0</v>
      </c>
      <c r="F15" s="514">
        <v>139</v>
      </c>
    </row>
    <row r="16" spans="1:6" ht="18" customHeight="1">
      <c r="A16" s="69" t="s">
        <v>24</v>
      </c>
      <c r="B16" s="514">
        <v>241</v>
      </c>
      <c r="C16" s="515">
        <v>0</v>
      </c>
      <c r="D16" s="515">
        <v>0</v>
      </c>
      <c r="E16" s="515">
        <v>0</v>
      </c>
      <c r="F16" s="514">
        <v>241</v>
      </c>
    </row>
    <row r="17" spans="1:6" ht="18" customHeight="1">
      <c r="A17" s="69" t="s">
        <v>25</v>
      </c>
      <c r="B17" s="514">
        <v>83</v>
      </c>
      <c r="C17" s="515">
        <v>0</v>
      </c>
      <c r="D17" s="515">
        <v>0</v>
      </c>
      <c r="E17" s="515">
        <v>0</v>
      </c>
      <c r="F17" s="514">
        <v>83</v>
      </c>
    </row>
    <row r="18" spans="1:6" ht="18" customHeight="1">
      <c r="A18" s="69" t="s">
        <v>26</v>
      </c>
      <c r="B18" s="514">
        <v>188</v>
      </c>
      <c r="C18" s="515">
        <v>0</v>
      </c>
      <c r="D18" s="515">
        <v>0</v>
      </c>
      <c r="E18" s="515">
        <v>0</v>
      </c>
      <c r="F18" s="514">
        <v>188</v>
      </c>
    </row>
    <row r="19" spans="1:6" ht="18" customHeight="1">
      <c r="A19" s="69" t="s">
        <v>27</v>
      </c>
      <c r="B19" s="514">
        <v>119</v>
      </c>
      <c r="C19" s="515">
        <v>52</v>
      </c>
      <c r="D19" s="515">
        <v>3</v>
      </c>
      <c r="E19" s="515">
        <v>0</v>
      </c>
      <c r="F19" s="514">
        <v>64</v>
      </c>
    </row>
    <row r="20" spans="1:6" ht="22.5" customHeight="1">
      <c r="A20" s="174" t="s">
        <v>9</v>
      </c>
      <c r="B20" s="512">
        <v>2038</v>
      </c>
      <c r="C20" s="513">
        <v>930</v>
      </c>
      <c r="D20" s="513">
        <v>1030</v>
      </c>
      <c r="E20" s="513">
        <v>0</v>
      </c>
      <c r="F20" s="512">
        <v>78</v>
      </c>
    </row>
    <row r="21" spans="1:6" ht="18" customHeight="1">
      <c r="A21" s="69" t="s">
        <v>28</v>
      </c>
      <c r="B21" s="514">
        <v>175</v>
      </c>
      <c r="C21" s="515">
        <v>40</v>
      </c>
      <c r="D21" s="515">
        <v>135</v>
      </c>
      <c r="E21" s="515">
        <v>0</v>
      </c>
      <c r="F21" s="514">
        <v>0</v>
      </c>
    </row>
    <row r="22" spans="1:6" ht="18" customHeight="1">
      <c r="A22" s="69" t="s">
        <v>29</v>
      </c>
      <c r="B22" s="514">
        <v>139</v>
      </c>
      <c r="C22" s="515">
        <v>16</v>
      </c>
      <c r="D22" s="515">
        <v>123</v>
      </c>
      <c r="E22" s="515">
        <v>0</v>
      </c>
      <c r="F22" s="514">
        <v>0</v>
      </c>
    </row>
    <row r="23" spans="1:6" ht="18" customHeight="1">
      <c r="A23" s="69" t="s">
        <v>30</v>
      </c>
      <c r="B23" s="514">
        <v>96</v>
      </c>
      <c r="C23" s="515">
        <v>69</v>
      </c>
      <c r="D23" s="515">
        <v>27</v>
      </c>
      <c r="E23" s="515">
        <v>0</v>
      </c>
      <c r="F23" s="514">
        <v>0</v>
      </c>
    </row>
    <row r="24" spans="1:6" ht="18" customHeight="1">
      <c r="A24" s="69" t="s">
        <v>31</v>
      </c>
      <c r="B24" s="514">
        <v>124</v>
      </c>
      <c r="C24" s="515">
        <v>103</v>
      </c>
      <c r="D24" s="515">
        <v>21</v>
      </c>
      <c r="E24" s="515">
        <v>0</v>
      </c>
      <c r="F24" s="514">
        <v>0</v>
      </c>
    </row>
    <row r="25" spans="1:6" ht="18" customHeight="1">
      <c r="A25" s="69" t="s">
        <v>32</v>
      </c>
      <c r="B25" s="514">
        <v>127</v>
      </c>
      <c r="C25" s="515">
        <v>48</v>
      </c>
      <c r="D25" s="515">
        <v>79</v>
      </c>
      <c r="E25" s="515">
        <v>0</v>
      </c>
      <c r="F25" s="514">
        <v>0</v>
      </c>
    </row>
    <row r="26" spans="1:6" ht="18" customHeight="1">
      <c r="A26" s="69" t="s">
        <v>33</v>
      </c>
      <c r="B26" s="514">
        <v>150</v>
      </c>
      <c r="C26" s="515">
        <v>81</v>
      </c>
      <c r="D26" s="515">
        <v>69</v>
      </c>
      <c r="E26" s="515">
        <v>0</v>
      </c>
      <c r="F26" s="514">
        <v>0</v>
      </c>
    </row>
    <row r="27" spans="1:6" ht="18" customHeight="1">
      <c r="A27" s="69" t="s">
        <v>34</v>
      </c>
      <c r="B27" s="514">
        <v>137</v>
      </c>
      <c r="C27" s="515">
        <v>96</v>
      </c>
      <c r="D27" s="515">
        <v>16</v>
      </c>
      <c r="E27" s="515">
        <v>0</v>
      </c>
      <c r="F27" s="514">
        <v>25</v>
      </c>
    </row>
    <row r="28" spans="1:6" ht="18" customHeight="1">
      <c r="A28" s="69" t="s">
        <v>35</v>
      </c>
      <c r="B28" s="514">
        <v>181</v>
      </c>
      <c r="C28" s="515">
        <v>58</v>
      </c>
      <c r="D28" s="515">
        <v>123</v>
      </c>
      <c r="E28" s="515">
        <v>0</v>
      </c>
      <c r="F28" s="514">
        <v>0</v>
      </c>
    </row>
    <row r="29" spans="1:6" ht="18" customHeight="1">
      <c r="A29" s="69" t="s">
        <v>36</v>
      </c>
      <c r="B29" s="514">
        <v>184</v>
      </c>
      <c r="C29" s="515">
        <v>128</v>
      </c>
      <c r="D29" s="515">
        <v>32</v>
      </c>
      <c r="E29" s="515">
        <v>0</v>
      </c>
      <c r="F29" s="514">
        <v>24</v>
      </c>
    </row>
    <row r="30" spans="1:6" ht="18" customHeight="1">
      <c r="A30" s="69" t="s">
        <v>37</v>
      </c>
      <c r="B30" s="514">
        <v>197</v>
      </c>
      <c r="C30" s="515">
        <v>162</v>
      </c>
      <c r="D30" s="515">
        <v>6</v>
      </c>
      <c r="E30" s="515">
        <v>0</v>
      </c>
      <c r="F30" s="514">
        <v>29</v>
      </c>
    </row>
    <row r="31" spans="1:6" ht="18" customHeight="1">
      <c r="A31" s="69" t="s">
        <v>38</v>
      </c>
      <c r="B31" s="514">
        <v>115</v>
      </c>
      <c r="C31" s="515">
        <v>0</v>
      </c>
      <c r="D31" s="515">
        <v>115</v>
      </c>
      <c r="E31" s="515">
        <v>0</v>
      </c>
      <c r="F31" s="514">
        <v>0</v>
      </c>
    </row>
    <row r="32" spans="1:6" ht="18" customHeight="1">
      <c r="A32" s="69" t="s">
        <v>39</v>
      </c>
      <c r="B32" s="514">
        <v>94</v>
      </c>
      <c r="C32" s="515">
        <v>0</v>
      </c>
      <c r="D32" s="515">
        <v>94</v>
      </c>
      <c r="E32" s="515">
        <v>0</v>
      </c>
      <c r="F32" s="514">
        <v>0</v>
      </c>
    </row>
    <row r="33" spans="1:6" ht="18" customHeight="1">
      <c r="A33" s="69" t="s">
        <v>40</v>
      </c>
      <c r="B33" s="514">
        <v>188</v>
      </c>
      <c r="C33" s="515">
        <v>36</v>
      </c>
      <c r="D33" s="515">
        <v>152</v>
      </c>
      <c r="E33" s="515">
        <v>0</v>
      </c>
      <c r="F33" s="514">
        <v>0</v>
      </c>
    </row>
    <row r="34" spans="1:6" ht="18" customHeight="1">
      <c r="A34" s="69" t="s">
        <v>41</v>
      </c>
      <c r="B34" s="514">
        <v>131</v>
      </c>
      <c r="C34" s="515">
        <v>93</v>
      </c>
      <c r="D34" s="515">
        <v>38</v>
      </c>
      <c r="E34" s="515">
        <v>0</v>
      </c>
      <c r="F34" s="514">
        <v>0</v>
      </c>
    </row>
    <row r="35" spans="1:6" ht="22.5" customHeight="1">
      <c r="A35" s="174" t="s">
        <v>10</v>
      </c>
      <c r="B35" s="512">
        <v>2201</v>
      </c>
      <c r="C35" s="513">
        <v>618</v>
      </c>
      <c r="D35" s="513">
        <v>445</v>
      </c>
      <c r="E35" s="513">
        <v>13</v>
      </c>
      <c r="F35" s="512">
        <v>1125</v>
      </c>
    </row>
    <row r="36" spans="1:6" ht="18" customHeight="1">
      <c r="A36" s="69" t="s">
        <v>80</v>
      </c>
      <c r="B36" s="514">
        <v>481</v>
      </c>
      <c r="C36" s="515">
        <v>92</v>
      </c>
      <c r="D36" s="515">
        <v>97</v>
      </c>
      <c r="E36" s="515">
        <v>2</v>
      </c>
      <c r="F36" s="514">
        <v>290</v>
      </c>
    </row>
    <row r="37" spans="1:6" ht="18" customHeight="1">
      <c r="A37" s="69" t="s">
        <v>44</v>
      </c>
      <c r="B37" s="514">
        <v>411</v>
      </c>
      <c r="C37" s="515">
        <v>138</v>
      </c>
      <c r="D37" s="515">
        <v>94</v>
      </c>
      <c r="E37" s="514">
        <v>0</v>
      </c>
      <c r="F37" s="514">
        <v>179</v>
      </c>
    </row>
    <row r="38" spans="1:6" ht="18" customHeight="1">
      <c r="A38" s="69" t="s">
        <v>45</v>
      </c>
      <c r="B38" s="514">
        <v>182</v>
      </c>
      <c r="C38" s="515">
        <v>88</v>
      </c>
      <c r="D38" s="515">
        <v>4</v>
      </c>
      <c r="E38" s="514">
        <v>0</v>
      </c>
      <c r="F38" s="514">
        <v>90</v>
      </c>
    </row>
    <row r="39" spans="1:6" ht="18" customHeight="1">
      <c r="A39" s="69" t="s">
        <v>46</v>
      </c>
      <c r="B39" s="514">
        <v>128</v>
      </c>
      <c r="C39" s="515">
        <v>30</v>
      </c>
      <c r="D39" s="515">
        <v>26</v>
      </c>
      <c r="E39" s="514">
        <v>0</v>
      </c>
      <c r="F39" s="514">
        <v>72</v>
      </c>
    </row>
    <row r="40" spans="1:6" ht="18" customHeight="1">
      <c r="A40" s="69" t="s">
        <v>47</v>
      </c>
      <c r="B40" s="514">
        <v>101</v>
      </c>
      <c r="C40" s="515">
        <v>8</v>
      </c>
      <c r="D40" s="515">
        <v>32</v>
      </c>
      <c r="E40" s="514">
        <v>0</v>
      </c>
      <c r="F40" s="514">
        <v>61</v>
      </c>
    </row>
    <row r="41" spans="1:6" ht="18" customHeight="1">
      <c r="A41" s="69" t="s">
        <v>48</v>
      </c>
      <c r="B41" s="514">
        <v>98</v>
      </c>
      <c r="C41" s="515">
        <v>20</v>
      </c>
      <c r="D41" s="515">
        <v>17</v>
      </c>
      <c r="E41" s="514">
        <v>0</v>
      </c>
      <c r="F41" s="514">
        <v>61</v>
      </c>
    </row>
    <row r="42" spans="1:6">
      <c r="A42" s="69"/>
      <c r="B42" s="484"/>
      <c r="C42" s="484"/>
      <c r="D42" s="484"/>
      <c r="E42" s="484"/>
      <c r="F42" s="484"/>
    </row>
    <row r="43" spans="1:6" ht="37.5">
      <c r="A43" s="672">
        <f>+A1</f>
        <v>3</v>
      </c>
      <c r="B43" s="672"/>
      <c r="C43" s="672"/>
      <c r="D43" s="672"/>
      <c r="E43" s="672"/>
      <c r="F43" s="68"/>
    </row>
    <row r="44" spans="1:6" ht="24.75" customHeight="1">
      <c r="A44" s="673" t="s">
        <v>193</v>
      </c>
      <c r="B44" s="673"/>
      <c r="C44" s="673"/>
      <c r="D44" s="673"/>
      <c r="E44" s="673"/>
      <c r="F44" s="485"/>
    </row>
    <row r="45" spans="1:6">
      <c r="A45" s="477"/>
      <c r="B45" s="83"/>
      <c r="C45" s="686" t="s">
        <v>186</v>
      </c>
      <c r="D45" s="686"/>
      <c r="E45" s="686"/>
      <c r="F45" s="686"/>
    </row>
    <row r="46" spans="1:6" ht="26.25" customHeight="1">
      <c r="A46" s="681"/>
      <c r="B46" s="678" t="s">
        <v>194</v>
      </c>
      <c r="C46" s="678" t="s">
        <v>188</v>
      </c>
      <c r="D46" s="683"/>
      <c r="E46" s="683"/>
      <c r="F46" s="683"/>
    </row>
    <row r="47" spans="1:6">
      <c r="A47" s="682"/>
      <c r="B47" s="683"/>
      <c r="C47" s="678" t="s">
        <v>189</v>
      </c>
      <c r="D47" s="678" t="s">
        <v>190</v>
      </c>
      <c r="E47" s="678" t="s">
        <v>191</v>
      </c>
      <c r="F47" s="678" t="s">
        <v>192</v>
      </c>
    </row>
    <row r="48" spans="1:6">
      <c r="A48" s="682"/>
      <c r="B48" s="683"/>
      <c r="C48" s="683"/>
      <c r="D48" s="683"/>
      <c r="E48" s="683"/>
      <c r="F48" s="683"/>
    </row>
    <row r="49" spans="1:6" ht="24.75" customHeight="1">
      <c r="A49" s="69" t="s">
        <v>49</v>
      </c>
      <c r="B49" s="514">
        <v>11</v>
      </c>
      <c r="C49" s="515">
        <v>0</v>
      </c>
      <c r="D49" s="515">
        <v>0</v>
      </c>
      <c r="E49" s="515">
        <v>0</v>
      </c>
      <c r="F49" s="515">
        <v>11</v>
      </c>
    </row>
    <row r="50" spans="1:6" ht="18" customHeight="1">
      <c r="A50" s="69" t="s">
        <v>50</v>
      </c>
      <c r="B50" s="514">
        <v>203</v>
      </c>
      <c r="C50" s="515">
        <v>48</v>
      </c>
      <c r="D50" s="515">
        <v>66</v>
      </c>
      <c r="E50" s="515">
        <v>2</v>
      </c>
      <c r="F50" s="515">
        <v>87</v>
      </c>
    </row>
    <row r="51" spans="1:6" ht="18" customHeight="1">
      <c r="A51" s="69" t="s">
        <v>51</v>
      </c>
      <c r="B51" s="514">
        <v>148</v>
      </c>
      <c r="C51" s="515">
        <v>15</v>
      </c>
      <c r="D51" s="515">
        <v>60</v>
      </c>
      <c r="E51" s="515">
        <v>0</v>
      </c>
      <c r="F51" s="515">
        <v>73</v>
      </c>
    </row>
    <row r="52" spans="1:6" ht="18" customHeight="1">
      <c r="A52" s="69" t="s">
        <v>52</v>
      </c>
      <c r="B52" s="514">
        <v>117</v>
      </c>
      <c r="C52" s="515">
        <v>30</v>
      </c>
      <c r="D52" s="515">
        <v>16</v>
      </c>
      <c r="E52" s="515">
        <v>1</v>
      </c>
      <c r="F52" s="515">
        <v>70</v>
      </c>
    </row>
    <row r="53" spans="1:6" ht="18" customHeight="1">
      <c r="A53" s="69" t="s">
        <v>53</v>
      </c>
      <c r="B53" s="514">
        <v>83</v>
      </c>
      <c r="C53" s="515">
        <v>42</v>
      </c>
      <c r="D53" s="515">
        <v>0</v>
      </c>
      <c r="E53" s="515">
        <v>0</v>
      </c>
      <c r="F53" s="515">
        <v>41</v>
      </c>
    </row>
    <row r="54" spans="1:6" ht="18" customHeight="1">
      <c r="A54" s="69" t="s">
        <v>81</v>
      </c>
      <c r="B54" s="514">
        <v>98</v>
      </c>
      <c r="C54" s="515">
        <v>28</v>
      </c>
      <c r="D54" s="515">
        <v>16</v>
      </c>
      <c r="E54" s="515">
        <v>4</v>
      </c>
      <c r="F54" s="515">
        <v>50</v>
      </c>
    </row>
    <row r="55" spans="1:6" ht="18" customHeight="1">
      <c r="A55" s="69" t="s">
        <v>54</v>
      </c>
      <c r="B55" s="514">
        <v>47</v>
      </c>
      <c r="C55" s="515">
        <v>27</v>
      </c>
      <c r="D55" s="515">
        <v>0</v>
      </c>
      <c r="E55" s="515">
        <v>0</v>
      </c>
      <c r="F55" s="515">
        <v>20</v>
      </c>
    </row>
    <row r="56" spans="1:6" ht="18" customHeight="1">
      <c r="A56" s="69" t="s">
        <v>55</v>
      </c>
      <c r="B56" s="514">
        <v>93</v>
      </c>
      <c r="C56" s="515">
        <v>52</v>
      </c>
      <c r="D56" s="515">
        <v>17</v>
      </c>
      <c r="E56" s="515">
        <v>4</v>
      </c>
      <c r="F56" s="515">
        <v>20</v>
      </c>
    </row>
    <row r="57" spans="1:6" ht="21" customHeight="1">
      <c r="A57" s="174" t="s">
        <v>181</v>
      </c>
      <c r="B57" s="512">
        <v>590</v>
      </c>
      <c r="C57" s="513">
        <v>50</v>
      </c>
      <c r="D57" s="513">
        <v>540</v>
      </c>
      <c r="E57" s="513">
        <v>0</v>
      </c>
      <c r="F57" s="513">
        <v>0</v>
      </c>
    </row>
    <row r="58" spans="1:6" ht="18" customHeight="1">
      <c r="A58" s="69" t="s">
        <v>56</v>
      </c>
      <c r="B58" s="514">
        <v>85</v>
      </c>
      <c r="C58" s="515">
        <v>0</v>
      </c>
      <c r="D58" s="515">
        <v>85</v>
      </c>
      <c r="E58" s="515">
        <v>0</v>
      </c>
      <c r="F58" s="515">
        <v>0</v>
      </c>
    </row>
    <row r="59" spans="1:6" ht="18" customHeight="1">
      <c r="A59" s="69" t="s">
        <v>82</v>
      </c>
      <c r="B59" s="514">
        <v>182</v>
      </c>
      <c r="C59" s="515">
        <v>0</v>
      </c>
      <c r="D59" s="515">
        <v>182</v>
      </c>
      <c r="E59" s="515">
        <v>0</v>
      </c>
      <c r="F59" s="515">
        <v>0</v>
      </c>
    </row>
    <row r="60" spans="1:6" ht="18" customHeight="1">
      <c r="A60" s="69" t="s">
        <v>58</v>
      </c>
      <c r="B60" s="514">
        <v>152</v>
      </c>
      <c r="C60" s="515">
        <v>34</v>
      </c>
      <c r="D60" s="515">
        <v>118</v>
      </c>
      <c r="E60" s="515">
        <v>0</v>
      </c>
      <c r="F60" s="515">
        <v>0</v>
      </c>
    </row>
    <row r="61" spans="1:6" ht="18" customHeight="1">
      <c r="A61" s="69" t="s">
        <v>59</v>
      </c>
      <c r="B61" s="514">
        <v>60</v>
      </c>
      <c r="C61" s="515">
        <v>0</v>
      </c>
      <c r="D61" s="515">
        <v>60</v>
      </c>
      <c r="E61" s="515">
        <v>0</v>
      </c>
      <c r="F61" s="515">
        <v>0</v>
      </c>
    </row>
    <row r="62" spans="1:6" ht="18" customHeight="1">
      <c r="A62" s="69" t="s">
        <v>60</v>
      </c>
      <c r="B62" s="514">
        <v>111</v>
      </c>
      <c r="C62" s="515">
        <v>16</v>
      </c>
      <c r="D62" s="515">
        <v>95</v>
      </c>
      <c r="E62" s="515">
        <v>0</v>
      </c>
      <c r="F62" s="515">
        <v>0</v>
      </c>
    </row>
    <row r="63" spans="1:6" ht="21" customHeight="1">
      <c r="A63" s="174" t="s">
        <v>109</v>
      </c>
      <c r="B63" s="512">
        <v>430</v>
      </c>
      <c r="C63" s="513">
        <v>118</v>
      </c>
      <c r="D63" s="513">
        <v>0</v>
      </c>
      <c r="E63" s="513">
        <v>1</v>
      </c>
      <c r="F63" s="513">
        <v>311</v>
      </c>
    </row>
    <row r="64" spans="1:6" ht="18" customHeight="1">
      <c r="A64" s="69" t="s">
        <v>61</v>
      </c>
      <c r="B64" s="514">
        <v>90</v>
      </c>
      <c r="C64" s="515">
        <v>63</v>
      </c>
      <c r="D64" s="515">
        <v>0</v>
      </c>
      <c r="E64" s="515">
        <v>0</v>
      </c>
      <c r="F64" s="515">
        <v>27</v>
      </c>
    </row>
    <row r="65" spans="1:6" ht="18" customHeight="1">
      <c r="A65" s="69" t="s">
        <v>62</v>
      </c>
      <c r="B65" s="514">
        <v>71</v>
      </c>
      <c r="C65" s="515">
        <v>0</v>
      </c>
      <c r="D65" s="515">
        <v>0</v>
      </c>
      <c r="E65" s="515">
        <v>0</v>
      </c>
      <c r="F65" s="515">
        <v>71</v>
      </c>
    </row>
    <row r="66" spans="1:6" ht="18" customHeight="1">
      <c r="A66" s="69" t="s">
        <v>63</v>
      </c>
      <c r="B66" s="514">
        <v>42</v>
      </c>
      <c r="C66" s="515">
        <v>0</v>
      </c>
      <c r="D66" s="515">
        <v>0</v>
      </c>
      <c r="E66" s="515">
        <v>0</v>
      </c>
      <c r="F66" s="515">
        <v>42</v>
      </c>
    </row>
    <row r="67" spans="1:6" ht="18" customHeight="1">
      <c r="A67" s="69" t="s">
        <v>64</v>
      </c>
      <c r="B67" s="514">
        <v>122</v>
      </c>
      <c r="C67" s="515">
        <v>55</v>
      </c>
      <c r="D67" s="515">
        <v>0</v>
      </c>
      <c r="E67" s="515">
        <v>0</v>
      </c>
      <c r="F67" s="515">
        <v>67</v>
      </c>
    </row>
    <row r="68" spans="1:6" ht="18" customHeight="1">
      <c r="A68" s="69" t="s">
        <v>65</v>
      </c>
      <c r="B68" s="514">
        <v>47</v>
      </c>
      <c r="C68" s="515">
        <v>0</v>
      </c>
      <c r="D68" s="515">
        <v>0</v>
      </c>
      <c r="E68" s="515">
        <v>1</v>
      </c>
      <c r="F68" s="515">
        <v>46</v>
      </c>
    </row>
    <row r="69" spans="1:6" ht="18" customHeight="1">
      <c r="A69" s="69" t="s">
        <v>66</v>
      </c>
      <c r="B69" s="514">
        <v>58</v>
      </c>
      <c r="C69" s="515">
        <v>0</v>
      </c>
      <c r="D69" s="515">
        <v>0</v>
      </c>
      <c r="E69" s="515">
        <v>0</v>
      </c>
      <c r="F69" s="515">
        <v>58</v>
      </c>
    </row>
    <row r="70" spans="1:6" ht="21" customHeight="1">
      <c r="A70" s="174" t="s">
        <v>13</v>
      </c>
      <c r="B70" s="512">
        <v>1269</v>
      </c>
      <c r="C70" s="513">
        <v>17</v>
      </c>
      <c r="D70" s="513">
        <v>0</v>
      </c>
      <c r="E70" s="513">
        <v>32</v>
      </c>
      <c r="F70" s="513">
        <v>1220</v>
      </c>
    </row>
    <row r="71" spans="1:6" ht="18" customHeight="1">
      <c r="A71" s="69" t="s">
        <v>67</v>
      </c>
      <c r="B71" s="514">
        <v>161</v>
      </c>
      <c r="C71" s="515">
        <v>0</v>
      </c>
      <c r="D71" s="515">
        <v>0</v>
      </c>
      <c r="E71" s="515">
        <v>0</v>
      </c>
      <c r="F71" s="515">
        <v>161</v>
      </c>
    </row>
    <row r="72" spans="1:6" ht="18" customHeight="1">
      <c r="A72" s="69" t="s">
        <v>68</v>
      </c>
      <c r="B72" s="514">
        <v>143</v>
      </c>
      <c r="C72" s="515">
        <v>0</v>
      </c>
      <c r="D72" s="515">
        <v>0</v>
      </c>
      <c r="E72" s="515">
        <v>0</v>
      </c>
      <c r="F72" s="515">
        <v>143</v>
      </c>
    </row>
    <row r="73" spans="1:6" ht="18" customHeight="1">
      <c r="A73" s="69" t="s">
        <v>69</v>
      </c>
      <c r="B73" s="514">
        <v>142</v>
      </c>
      <c r="C73" s="515">
        <v>0</v>
      </c>
      <c r="D73" s="515">
        <v>0</v>
      </c>
      <c r="E73" s="515">
        <v>0</v>
      </c>
      <c r="F73" s="515">
        <v>142</v>
      </c>
    </row>
    <row r="74" spans="1:6" ht="18" customHeight="1">
      <c r="A74" s="69" t="s">
        <v>70</v>
      </c>
      <c r="B74" s="514">
        <v>85</v>
      </c>
      <c r="C74" s="515">
        <v>0</v>
      </c>
      <c r="D74" s="515">
        <v>0</v>
      </c>
      <c r="E74" s="515">
        <v>5</v>
      </c>
      <c r="F74" s="515">
        <v>80</v>
      </c>
    </row>
    <row r="75" spans="1:6" ht="18" customHeight="1">
      <c r="A75" s="69" t="s">
        <v>71</v>
      </c>
      <c r="B75" s="514">
        <v>87</v>
      </c>
      <c r="C75" s="515">
        <v>0</v>
      </c>
      <c r="D75" s="515">
        <v>0</v>
      </c>
      <c r="E75" s="515">
        <v>0</v>
      </c>
      <c r="F75" s="515">
        <v>87</v>
      </c>
    </row>
    <row r="76" spans="1:6" ht="18" customHeight="1">
      <c r="A76" s="69" t="s">
        <v>72</v>
      </c>
      <c r="B76" s="514">
        <v>117</v>
      </c>
      <c r="C76" s="515">
        <v>0</v>
      </c>
      <c r="D76" s="515">
        <v>0</v>
      </c>
      <c r="E76" s="515">
        <v>0</v>
      </c>
      <c r="F76" s="515">
        <v>117</v>
      </c>
    </row>
    <row r="77" spans="1:6" ht="18" customHeight="1">
      <c r="A77" s="69" t="s">
        <v>73</v>
      </c>
      <c r="B77" s="514">
        <v>119</v>
      </c>
      <c r="C77" s="515">
        <v>17</v>
      </c>
      <c r="D77" s="515">
        <v>0</v>
      </c>
      <c r="E77" s="515">
        <v>0</v>
      </c>
      <c r="F77" s="515">
        <v>102</v>
      </c>
    </row>
    <row r="78" spans="1:6" ht="18" customHeight="1">
      <c r="A78" s="69" t="s">
        <v>74</v>
      </c>
      <c r="B78" s="514">
        <v>117</v>
      </c>
      <c r="C78" s="515">
        <v>0</v>
      </c>
      <c r="D78" s="515">
        <v>0</v>
      </c>
      <c r="E78" s="515">
        <v>15</v>
      </c>
      <c r="F78" s="515">
        <v>102</v>
      </c>
    </row>
    <row r="79" spans="1:6" ht="18" customHeight="1">
      <c r="A79" s="69" t="s">
        <v>75</v>
      </c>
      <c r="B79" s="514">
        <v>36</v>
      </c>
      <c r="C79" s="515">
        <v>0</v>
      </c>
      <c r="D79" s="515">
        <v>0</v>
      </c>
      <c r="E79" s="515">
        <v>0</v>
      </c>
      <c r="F79" s="515">
        <v>36</v>
      </c>
    </row>
    <row r="80" spans="1:6" ht="18" customHeight="1">
      <c r="A80" s="69" t="s">
        <v>76</v>
      </c>
      <c r="B80" s="514">
        <v>51</v>
      </c>
      <c r="C80" s="515">
        <v>0</v>
      </c>
      <c r="D80" s="515">
        <v>0</v>
      </c>
      <c r="E80" s="515">
        <v>0</v>
      </c>
      <c r="F80" s="515">
        <v>51</v>
      </c>
    </row>
    <row r="81" spans="1:6" ht="18" customHeight="1">
      <c r="A81" s="69" t="s">
        <v>77</v>
      </c>
      <c r="B81" s="514">
        <v>80</v>
      </c>
      <c r="C81" s="515">
        <v>0</v>
      </c>
      <c r="D81" s="515">
        <v>0</v>
      </c>
      <c r="E81" s="515">
        <v>10</v>
      </c>
      <c r="F81" s="515">
        <v>70</v>
      </c>
    </row>
    <row r="82" spans="1:6" ht="18" customHeight="1">
      <c r="A82" s="69" t="s">
        <v>78</v>
      </c>
      <c r="B82" s="514">
        <v>49</v>
      </c>
      <c r="C82" s="515">
        <v>0</v>
      </c>
      <c r="D82" s="515">
        <v>0</v>
      </c>
      <c r="E82" s="515">
        <v>0</v>
      </c>
      <c r="F82" s="515">
        <v>49</v>
      </c>
    </row>
    <row r="83" spans="1:6" ht="18" customHeight="1">
      <c r="A83" s="69" t="s">
        <v>79</v>
      </c>
      <c r="B83" s="514">
        <v>82</v>
      </c>
      <c r="C83" s="515">
        <v>0</v>
      </c>
      <c r="D83" s="515">
        <v>0</v>
      </c>
      <c r="E83" s="515">
        <v>2</v>
      </c>
      <c r="F83" s="515">
        <v>80</v>
      </c>
    </row>
    <row r="84" spans="1:6" ht="8.25" customHeight="1">
      <c r="A84" s="486"/>
      <c r="B84" s="487"/>
      <c r="C84" s="486"/>
      <c r="D84" s="486"/>
      <c r="E84" s="487"/>
      <c r="F84" s="487"/>
    </row>
  </sheetData>
  <mergeCells count="20">
    <mergeCell ref="A43:E43"/>
    <mergeCell ref="A44:E44"/>
    <mergeCell ref="C45:F45"/>
    <mergeCell ref="A46:A48"/>
    <mergeCell ref="B46:B48"/>
    <mergeCell ref="C46:F46"/>
    <mergeCell ref="C47:C48"/>
    <mergeCell ref="D47:D48"/>
    <mergeCell ref="E47:E48"/>
    <mergeCell ref="F47:F48"/>
    <mergeCell ref="A1:E1"/>
    <mergeCell ref="A2:E2"/>
    <mergeCell ref="C3:F3"/>
    <mergeCell ref="A4:A6"/>
    <mergeCell ref="B4:B6"/>
    <mergeCell ref="C4:F4"/>
    <mergeCell ref="C5:C6"/>
    <mergeCell ref="D5:D6"/>
    <mergeCell ref="E5:E6"/>
    <mergeCell ref="F5:F6"/>
  </mergeCells>
  <pageMargins left="0.39370078740157483" right="0.15748031496062992" top="0.31496062992125984" bottom="0.39370078740157483" header="0.31496062992125984" footer="0.23622047244094491"/>
  <pageSetup paperSize="9" orientation="portrait" r:id="rId1"/>
  <headerFooter>
    <oddFooter>&amp;C&amp;P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P25" sqref="P2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7030A0"/>
  </sheetPr>
  <dimension ref="A1:F84"/>
  <sheetViews>
    <sheetView workbookViewId="0">
      <selection activeCell="C9" sqref="C9"/>
    </sheetView>
  </sheetViews>
  <sheetFormatPr defaultRowHeight="15"/>
  <cols>
    <col min="1" max="1" width="37.7109375" style="161" customWidth="1"/>
    <col min="2" max="2" width="11.140625" style="161" customWidth="1"/>
    <col min="3" max="3" width="11.85546875" style="161" customWidth="1"/>
    <col min="4" max="4" width="11" style="161" customWidth="1"/>
    <col min="5" max="5" width="10" style="161" customWidth="1"/>
    <col min="6" max="6" width="9.28515625" style="161" customWidth="1"/>
    <col min="7" max="231" width="9.140625" style="59"/>
    <col min="232" max="232" width="37.7109375" style="59" customWidth="1"/>
    <col min="233" max="233" width="11.140625" style="59" customWidth="1"/>
    <col min="234" max="234" width="11.85546875" style="59" customWidth="1"/>
    <col min="235" max="235" width="11" style="59" customWidth="1"/>
    <col min="236" max="236" width="10" style="59" customWidth="1"/>
    <col min="237" max="237" width="9.28515625" style="59" customWidth="1"/>
    <col min="238" max="487" width="9.140625" style="59"/>
    <col min="488" max="488" width="37.7109375" style="59" customWidth="1"/>
    <col min="489" max="489" width="11.140625" style="59" customWidth="1"/>
    <col min="490" max="490" width="11.85546875" style="59" customWidth="1"/>
    <col min="491" max="491" width="11" style="59" customWidth="1"/>
    <col min="492" max="492" width="10" style="59" customWidth="1"/>
    <col min="493" max="493" width="9.28515625" style="59" customWidth="1"/>
    <col min="494" max="743" width="9.140625" style="59"/>
    <col min="744" max="744" width="37.7109375" style="59" customWidth="1"/>
    <col min="745" max="745" width="11.140625" style="59" customWidth="1"/>
    <col min="746" max="746" width="11.85546875" style="59" customWidth="1"/>
    <col min="747" max="747" width="11" style="59" customWidth="1"/>
    <col min="748" max="748" width="10" style="59" customWidth="1"/>
    <col min="749" max="749" width="9.28515625" style="59" customWidth="1"/>
    <col min="750" max="999" width="9.140625" style="59"/>
    <col min="1000" max="1000" width="37.7109375" style="59" customWidth="1"/>
    <col min="1001" max="1001" width="11.140625" style="59" customWidth="1"/>
    <col min="1002" max="1002" width="11.85546875" style="59" customWidth="1"/>
    <col min="1003" max="1003" width="11" style="59" customWidth="1"/>
    <col min="1004" max="1004" width="10" style="59" customWidth="1"/>
    <col min="1005" max="1005" width="9.28515625" style="59" customWidth="1"/>
    <col min="1006" max="1255" width="9.140625" style="59"/>
    <col min="1256" max="1256" width="37.7109375" style="59" customWidth="1"/>
    <col min="1257" max="1257" width="11.140625" style="59" customWidth="1"/>
    <col min="1258" max="1258" width="11.85546875" style="59" customWidth="1"/>
    <col min="1259" max="1259" width="11" style="59" customWidth="1"/>
    <col min="1260" max="1260" width="10" style="59" customWidth="1"/>
    <col min="1261" max="1261" width="9.28515625" style="59" customWidth="1"/>
    <col min="1262" max="1511" width="9.140625" style="59"/>
    <col min="1512" max="1512" width="37.7109375" style="59" customWidth="1"/>
    <col min="1513" max="1513" width="11.140625" style="59" customWidth="1"/>
    <col min="1514" max="1514" width="11.85546875" style="59" customWidth="1"/>
    <col min="1515" max="1515" width="11" style="59" customWidth="1"/>
    <col min="1516" max="1516" width="10" style="59" customWidth="1"/>
    <col min="1517" max="1517" width="9.28515625" style="59" customWidth="1"/>
    <col min="1518" max="1767" width="9.140625" style="59"/>
    <col min="1768" max="1768" width="37.7109375" style="59" customWidth="1"/>
    <col min="1769" max="1769" width="11.140625" style="59" customWidth="1"/>
    <col min="1770" max="1770" width="11.85546875" style="59" customWidth="1"/>
    <col min="1771" max="1771" width="11" style="59" customWidth="1"/>
    <col min="1772" max="1772" width="10" style="59" customWidth="1"/>
    <col min="1773" max="1773" width="9.28515625" style="59" customWidth="1"/>
    <col min="1774" max="2023" width="9.140625" style="59"/>
    <col min="2024" max="2024" width="37.7109375" style="59" customWidth="1"/>
    <col min="2025" max="2025" width="11.140625" style="59" customWidth="1"/>
    <col min="2026" max="2026" width="11.85546875" style="59" customWidth="1"/>
    <col min="2027" max="2027" width="11" style="59" customWidth="1"/>
    <col min="2028" max="2028" width="10" style="59" customWidth="1"/>
    <col min="2029" max="2029" width="9.28515625" style="59" customWidth="1"/>
    <col min="2030" max="2279" width="9.140625" style="59"/>
    <col min="2280" max="2280" width="37.7109375" style="59" customWidth="1"/>
    <col min="2281" max="2281" width="11.140625" style="59" customWidth="1"/>
    <col min="2282" max="2282" width="11.85546875" style="59" customWidth="1"/>
    <col min="2283" max="2283" width="11" style="59" customWidth="1"/>
    <col min="2284" max="2284" width="10" style="59" customWidth="1"/>
    <col min="2285" max="2285" width="9.28515625" style="59" customWidth="1"/>
    <col min="2286" max="2535" width="9.140625" style="59"/>
    <col min="2536" max="2536" width="37.7109375" style="59" customWidth="1"/>
    <col min="2537" max="2537" width="11.140625" style="59" customWidth="1"/>
    <col min="2538" max="2538" width="11.85546875" style="59" customWidth="1"/>
    <col min="2539" max="2539" width="11" style="59" customWidth="1"/>
    <col min="2540" max="2540" width="10" style="59" customWidth="1"/>
    <col min="2541" max="2541" width="9.28515625" style="59" customWidth="1"/>
    <col min="2542" max="2791" width="9.140625" style="59"/>
    <col min="2792" max="2792" width="37.7109375" style="59" customWidth="1"/>
    <col min="2793" max="2793" width="11.140625" style="59" customWidth="1"/>
    <col min="2794" max="2794" width="11.85546875" style="59" customWidth="1"/>
    <col min="2795" max="2795" width="11" style="59" customWidth="1"/>
    <col min="2796" max="2796" width="10" style="59" customWidth="1"/>
    <col min="2797" max="2797" width="9.28515625" style="59" customWidth="1"/>
    <col min="2798" max="3047" width="9.140625" style="59"/>
    <col min="3048" max="3048" width="37.7109375" style="59" customWidth="1"/>
    <col min="3049" max="3049" width="11.140625" style="59" customWidth="1"/>
    <col min="3050" max="3050" width="11.85546875" style="59" customWidth="1"/>
    <col min="3051" max="3051" width="11" style="59" customWidth="1"/>
    <col min="3052" max="3052" width="10" style="59" customWidth="1"/>
    <col min="3053" max="3053" width="9.28515625" style="59" customWidth="1"/>
    <col min="3054" max="3303" width="9.140625" style="59"/>
    <col min="3304" max="3304" width="37.7109375" style="59" customWidth="1"/>
    <col min="3305" max="3305" width="11.140625" style="59" customWidth="1"/>
    <col min="3306" max="3306" width="11.85546875" style="59" customWidth="1"/>
    <col min="3307" max="3307" width="11" style="59" customWidth="1"/>
    <col min="3308" max="3308" width="10" style="59" customWidth="1"/>
    <col min="3309" max="3309" width="9.28515625" style="59" customWidth="1"/>
    <col min="3310" max="3559" width="9.140625" style="59"/>
    <col min="3560" max="3560" width="37.7109375" style="59" customWidth="1"/>
    <col min="3561" max="3561" width="11.140625" style="59" customWidth="1"/>
    <col min="3562" max="3562" width="11.85546875" style="59" customWidth="1"/>
    <col min="3563" max="3563" width="11" style="59" customWidth="1"/>
    <col min="3564" max="3564" width="10" style="59" customWidth="1"/>
    <col min="3565" max="3565" width="9.28515625" style="59" customWidth="1"/>
    <col min="3566" max="3815" width="9.140625" style="59"/>
    <col min="3816" max="3816" width="37.7109375" style="59" customWidth="1"/>
    <col min="3817" max="3817" width="11.140625" style="59" customWidth="1"/>
    <col min="3818" max="3818" width="11.85546875" style="59" customWidth="1"/>
    <col min="3819" max="3819" width="11" style="59" customWidth="1"/>
    <col min="3820" max="3820" width="10" style="59" customWidth="1"/>
    <col min="3821" max="3821" width="9.28515625" style="59" customWidth="1"/>
    <col min="3822" max="4071" width="9.140625" style="59"/>
    <col min="4072" max="4072" width="37.7109375" style="59" customWidth="1"/>
    <col min="4073" max="4073" width="11.140625" style="59" customWidth="1"/>
    <col min="4074" max="4074" width="11.85546875" style="59" customWidth="1"/>
    <col min="4075" max="4075" width="11" style="59" customWidth="1"/>
    <col min="4076" max="4076" width="10" style="59" customWidth="1"/>
    <col min="4077" max="4077" width="9.28515625" style="59" customWidth="1"/>
    <col min="4078" max="4327" width="9.140625" style="59"/>
    <col min="4328" max="4328" width="37.7109375" style="59" customWidth="1"/>
    <col min="4329" max="4329" width="11.140625" style="59" customWidth="1"/>
    <col min="4330" max="4330" width="11.85546875" style="59" customWidth="1"/>
    <col min="4331" max="4331" width="11" style="59" customWidth="1"/>
    <col min="4332" max="4332" width="10" style="59" customWidth="1"/>
    <col min="4333" max="4333" width="9.28515625" style="59" customWidth="1"/>
    <col min="4334" max="4583" width="9.140625" style="59"/>
    <col min="4584" max="4584" width="37.7109375" style="59" customWidth="1"/>
    <col min="4585" max="4585" width="11.140625" style="59" customWidth="1"/>
    <col min="4586" max="4586" width="11.85546875" style="59" customWidth="1"/>
    <col min="4587" max="4587" width="11" style="59" customWidth="1"/>
    <col min="4588" max="4588" width="10" style="59" customWidth="1"/>
    <col min="4589" max="4589" width="9.28515625" style="59" customWidth="1"/>
    <col min="4590" max="4839" width="9.140625" style="59"/>
    <col min="4840" max="4840" width="37.7109375" style="59" customWidth="1"/>
    <col min="4841" max="4841" width="11.140625" style="59" customWidth="1"/>
    <col min="4842" max="4842" width="11.85546875" style="59" customWidth="1"/>
    <col min="4843" max="4843" width="11" style="59" customWidth="1"/>
    <col min="4844" max="4844" width="10" style="59" customWidth="1"/>
    <col min="4845" max="4845" width="9.28515625" style="59" customWidth="1"/>
    <col min="4846" max="5095" width="9.140625" style="59"/>
    <col min="5096" max="5096" width="37.7109375" style="59" customWidth="1"/>
    <col min="5097" max="5097" width="11.140625" style="59" customWidth="1"/>
    <col min="5098" max="5098" width="11.85546875" style="59" customWidth="1"/>
    <col min="5099" max="5099" width="11" style="59" customWidth="1"/>
    <col min="5100" max="5100" width="10" style="59" customWidth="1"/>
    <col min="5101" max="5101" width="9.28515625" style="59" customWidth="1"/>
    <col min="5102" max="5351" width="9.140625" style="59"/>
    <col min="5352" max="5352" width="37.7109375" style="59" customWidth="1"/>
    <col min="5353" max="5353" width="11.140625" style="59" customWidth="1"/>
    <col min="5354" max="5354" width="11.85546875" style="59" customWidth="1"/>
    <col min="5355" max="5355" width="11" style="59" customWidth="1"/>
    <col min="5356" max="5356" width="10" style="59" customWidth="1"/>
    <col min="5357" max="5357" width="9.28515625" style="59" customWidth="1"/>
    <col min="5358" max="5607" width="9.140625" style="59"/>
    <col min="5608" max="5608" width="37.7109375" style="59" customWidth="1"/>
    <col min="5609" max="5609" width="11.140625" style="59" customWidth="1"/>
    <col min="5610" max="5610" width="11.85546875" style="59" customWidth="1"/>
    <col min="5611" max="5611" width="11" style="59" customWidth="1"/>
    <col min="5612" max="5612" width="10" style="59" customWidth="1"/>
    <col min="5613" max="5613" width="9.28515625" style="59" customWidth="1"/>
    <col min="5614" max="5863" width="9.140625" style="59"/>
    <col min="5864" max="5864" width="37.7109375" style="59" customWidth="1"/>
    <col min="5865" max="5865" width="11.140625" style="59" customWidth="1"/>
    <col min="5866" max="5866" width="11.85546875" style="59" customWidth="1"/>
    <col min="5867" max="5867" width="11" style="59" customWidth="1"/>
    <col min="5868" max="5868" width="10" style="59" customWidth="1"/>
    <col min="5869" max="5869" width="9.28515625" style="59" customWidth="1"/>
    <col min="5870" max="6119" width="9.140625" style="59"/>
    <col min="6120" max="6120" width="37.7109375" style="59" customWidth="1"/>
    <col min="6121" max="6121" width="11.140625" style="59" customWidth="1"/>
    <col min="6122" max="6122" width="11.85546875" style="59" customWidth="1"/>
    <col min="6123" max="6123" width="11" style="59" customWidth="1"/>
    <col min="6124" max="6124" width="10" style="59" customWidth="1"/>
    <col min="6125" max="6125" width="9.28515625" style="59" customWidth="1"/>
    <col min="6126" max="6375" width="9.140625" style="59"/>
    <col min="6376" max="6376" width="37.7109375" style="59" customWidth="1"/>
    <col min="6377" max="6377" width="11.140625" style="59" customWidth="1"/>
    <col min="6378" max="6378" width="11.85546875" style="59" customWidth="1"/>
    <col min="6379" max="6379" width="11" style="59" customWidth="1"/>
    <col min="6380" max="6380" width="10" style="59" customWidth="1"/>
    <col min="6381" max="6381" width="9.28515625" style="59" customWidth="1"/>
    <col min="6382" max="6631" width="9.140625" style="59"/>
    <col min="6632" max="6632" width="37.7109375" style="59" customWidth="1"/>
    <col min="6633" max="6633" width="11.140625" style="59" customWidth="1"/>
    <col min="6634" max="6634" width="11.85546875" style="59" customWidth="1"/>
    <col min="6635" max="6635" width="11" style="59" customWidth="1"/>
    <col min="6636" max="6636" width="10" style="59" customWidth="1"/>
    <col min="6637" max="6637" width="9.28515625" style="59" customWidth="1"/>
    <col min="6638" max="6887" width="9.140625" style="59"/>
    <col min="6888" max="6888" width="37.7109375" style="59" customWidth="1"/>
    <col min="6889" max="6889" width="11.140625" style="59" customWidth="1"/>
    <col min="6890" max="6890" width="11.85546875" style="59" customWidth="1"/>
    <col min="6891" max="6891" width="11" style="59" customWidth="1"/>
    <col min="6892" max="6892" width="10" style="59" customWidth="1"/>
    <col min="6893" max="6893" width="9.28515625" style="59" customWidth="1"/>
    <col min="6894" max="7143" width="9.140625" style="59"/>
    <col min="7144" max="7144" width="37.7109375" style="59" customWidth="1"/>
    <col min="7145" max="7145" width="11.140625" style="59" customWidth="1"/>
    <col min="7146" max="7146" width="11.85546875" style="59" customWidth="1"/>
    <col min="7147" max="7147" width="11" style="59" customWidth="1"/>
    <col min="7148" max="7148" width="10" style="59" customWidth="1"/>
    <col min="7149" max="7149" width="9.28515625" style="59" customWidth="1"/>
    <col min="7150" max="7399" width="9.140625" style="59"/>
    <col min="7400" max="7400" width="37.7109375" style="59" customWidth="1"/>
    <col min="7401" max="7401" width="11.140625" style="59" customWidth="1"/>
    <col min="7402" max="7402" width="11.85546875" style="59" customWidth="1"/>
    <col min="7403" max="7403" width="11" style="59" customWidth="1"/>
    <col min="7404" max="7404" width="10" style="59" customWidth="1"/>
    <col min="7405" max="7405" width="9.28515625" style="59" customWidth="1"/>
    <col min="7406" max="7655" width="9.140625" style="59"/>
    <col min="7656" max="7656" width="37.7109375" style="59" customWidth="1"/>
    <col min="7657" max="7657" width="11.140625" style="59" customWidth="1"/>
    <col min="7658" max="7658" width="11.85546875" style="59" customWidth="1"/>
    <col min="7659" max="7659" width="11" style="59" customWidth="1"/>
    <col min="7660" max="7660" width="10" style="59" customWidth="1"/>
    <col min="7661" max="7661" width="9.28515625" style="59" customWidth="1"/>
    <col min="7662" max="7911" width="9.140625" style="59"/>
    <col min="7912" max="7912" width="37.7109375" style="59" customWidth="1"/>
    <col min="7913" max="7913" width="11.140625" style="59" customWidth="1"/>
    <col min="7914" max="7914" width="11.85546875" style="59" customWidth="1"/>
    <col min="7915" max="7915" width="11" style="59" customWidth="1"/>
    <col min="7916" max="7916" width="10" style="59" customWidth="1"/>
    <col min="7917" max="7917" width="9.28515625" style="59" customWidth="1"/>
    <col min="7918" max="8167" width="9.140625" style="59"/>
    <col min="8168" max="8168" width="37.7109375" style="59" customWidth="1"/>
    <col min="8169" max="8169" width="11.140625" style="59" customWidth="1"/>
    <col min="8170" max="8170" width="11.85546875" style="59" customWidth="1"/>
    <col min="8171" max="8171" width="11" style="59" customWidth="1"/>
    <col min="8172" max="8172" width="10" style="59" customWidth="1"/>
    <col min="8173" max="8173" width="9.28515625" style="59" customWidth="1"/>
    <col min="8174" max="8423" width="9.140625" style="59"/>
    <col min="8424" max="8424" width="37.7109375" style="59" customWidth="1"/>
    <col min="8425" max="8425" width="11.140625" style="59" customWidth="1"/>
    <col min="8426" max="8426" width="11.85546875" style="59" customWidth="1"/>
    <col min="8427" max="8427" width="11" style="59" customWidth="1"/>
    <col min="8428" max="8428" width="10" style="59" customWidth="1"/>
    <col min="8429" max="8429" width="9.28515625" style="59" customWidth="1"/>
    <col min="8430" max="8679" width="9.140625" style="59"/>
    <col min="8680" max="8680" width="37.7109375" style="59" customWidth="1"/>
    <col min="8681" max="8681" width="11.140625" style="59" customWidth="1"/>
    <col min="8682" max="8682" width="11.85546875" style="59" customWidth="1"/>
    <col min="8683" max="8683" width="11" style="59" customWidth="1"/>
    <col min="8684" max="8684" width="10" style="59" customWidth="1"/>
    <col min="8685" max="8685" width="9.28515625" style="59" customWidth="1"/>
    <col min="8686" max="8935" width="9.140625" style="59"/>
    <col min="8936" max="8936" width="37.7109375" style="59" customWidth="1"/>
    <col min="8937" max="8937" width="11.140625" style="59" customWidth="1"/>
    <col min="8938" max="8938" width="11.85546875" style="59" customWidth="1"/>
    <col min="8939" max="8939" width="11" style="59" customWidth="1"/>
    <col min="8940" max="8940" width="10" style="59" customWidth="1"/>
    <col min="8941" max="8941" width="9.28515625" style="59" customWidth="1"/>
    <col min="8942" max="9191" width="9.140625" style="59"/>
    <col min="9192" max="9192" width="37.7109375" style="59" customWidth="1"/>
    <col min="9193" max="9193" width="11.140625" style="59" customWidth="1"/>
    <col min="9194" max="9194" width="11.85546875" style="59" customWidth="1"/>
    <col min="9195" max="9195" width="11" style="59" customWidth="1"/>
    <col min="9196" max="9196" width="10" style="59" customWidth="1"/>
    <col min="9197" max="9197" width="9.28515625" style="59" customWidth="1"/>
    <col min="9198" max="9447" width="9.140625" style="59"/>
    <col min="9448" max="9448" width="37.7109375" style="59" customWidth="1"/>
    <col min="9449" max="9449" width="11.140625" style="59" customWidth="1"/>
    <col min="9450" max="9450" width="11.85546875" style="59" customWidth="1"/>
    <col min="9451" max="9451" width="11" style="59" customWidth="1"/>
    <col min="9452" max="9452" width="10" style="59" customWidth="1"/>
    <col min="9453" max="9453" width="9.28515625" style="59" customWidth="1"/>
    <col min="9454" max="9703" width="9.140625" style="59"/>
    <col min="9704" max="9704" width="37.7109375" style="59" customWidth="1"/>
    <col min="9705" max="9705" width="11.140625" style="59" customWidth="1"/>
    <col min="9706" max="9706" width="11.85546875" style="59" customWidth="1"/>
    <col min="9707" max="9707" width="11" style="59" customWidth="1"/>
    <col min="9708" max="9708" width="10" style="59" customWidth="1"/>
    <col min="9709" max="9709" width="9.28515625" style="59" customWidth="1"/>
    <col min="9710" max="9959" width="9.140625" style="59"/>
    <col min="9960" max="9960" width="37.7109375" style="59" customWidth="1"/>
    <col min="9961" max="9961" width="11.140625" style="59" customWidth="1"/>
    <col min="9962" max="9962" width="11.85546875" style="59" customWidth="1"/>
    <col min="9963" max="9963" width="11" style="59" customWidth="1"/>
    <col min="9964" max="9964" width="10" style="59" customWidth="1"/>
    <col min="9965" max="9965" width="9.28515625" style="59" customWidth="1"/>
    <col min="9966" max="10215" width="9.140625" style="59"/>
    <col min="10216" max="10216" width="37.7109375" style="59" customWidth="1"/>
    <col min="10217" max="10217" width="11.140625" style="59" customWidth="1"/>
    <col min="10218" max="10218" width="11.85546875" style="59" customWidth="1"/>
    <col min="10219" max="10219" width="11" style="59" customWidth="1"/>
    <col min="10220" max="10220" width="10" style="59" customWidth="1"/>
    <col min="10221" max="10221" width="9.28515625" style="59" customWidth="1"/>
    <col min="10222" max="10471" width="9.140625" style="59"/>
    <col min="10472" max="10472" width="37.7109375" style="59" customWidth="1"/>
    <col min="10473" max="10473" width="11.140625" style="59" customWidth="1"/>
    <col min="10474" max="10474" width="11.85546875" style="59" customWidth="1"/>
    <col min="10475" max="10475" width="11" style="59" customWidth="1"/>
    <col min="10476" max="10476" width="10" style="59" customWidth="1"/>
    <col min="10477" max="10477" width="9.28515625" style="59" customWidth="1"/>
    <col min="10478" max="10727" width="9.140625" style="59"/>
    <col min="10728" max="10728" width="37.7109375" style="59" customWidth="1"/>
    <col min="10729" max="10729" width="11.140625" style="59" customWidth="1"/>
    <col min="10730" max="10730" width="11.85546875" style="59" customWidth="1"/>
    <col min="10731" max="10731" width="11" style="59" customWidth="1"/>
    <col min="10732" max="10732" width="10" style="59" customWidth="1"/>
    <col min="10733" max="10733" width="9.28515625" style="59" customWidth="1"/>
    <col min="10734" max="10983" width="9.140625" style="59"/>
    <col min="10984" max="10984" width="37.7109375" style="59" customWidth="1"/>
    <col min="10985" max="10985" width="11.140625" style="59" customWidth="1"/>
    <col min="10986" max="10986" width="11.85546875" style="59" customWidth="1"/>
    <col min="10987" max="10987" width="11" style="59" customWidth="1"/>
    <col min="10988" max="10988" width="10" style="59" customWidth="1"/>
    <col min="10989" max="10989" width="9.28515625" style="59" customWidth="1"/>
    <col min="10990" max="11239" width="9.140625" style="59"/>
    <col min="11240" max="11240" width="37.7109375" style="59" customWidth="1"/>
    <col min="11241" max="11241" width="11.140625" style="59" customWidth="1"/>
    <col min="11242" max="11242" width="11.85546875" style="59" customWidth="1"/>
    <col min="11243" max="11243" width="11" style="59" customWidth="1"/>
    <col min="11244" max="11244" width="10" style="59" customWidth="1"/>
    <col min="11245" max="11245" width="9.28515625" style="59" customWidth="1"/>
    <col min="11246" max="11495" width="9.140625" style="59"/>
    <col min="11496" max="11496" width="37.7109375" style="59" customWidth="1"/>
    <col min="11497" max="11497" width="11.140625" style="59" customWidth="1"/>
    <col min="11498" max="11498" width="11.85546875" style="59" customWidth="1"/>
    <col min="11499" max="11499" width="11" style="59" customWidth="1"/>
    <col min="11500" max="11500" width="10" style="59" customWidth="1"/>
    <col min="11501" max="11501" width="9.28515625" style="59" customWidth="1"/>
    <col min="11502" max="11751" width="9.140625" style="59"/>
    <col min="11752" max="11752" width="37.7109375" style="59" customWidth="1"/>
    <col min="11753" max="11753" width="11.140625" style="59" customWidth="1"/>
    <col min="11754" max="11754" width="11.85546875" style="59" customWidth="1"/>
    <col min="11755" max="11755" width="11" style="59" customWidth="1"/>
    <col min="11756" max="11756" width="10" style="59" customWidth="1"/>
    <col min="11757" max="11757" width="9.28515625" style="59" customWidth="1"/>
    <col min="11758" max="12007" width="9.140625" style="59"/>
    <col min="12008" max="12008" width="37.7109375" style="59" customWidth="1"/>
    <col min="12009" max="12009" width="11.140625" style="59" customWidth="1"/>
    <col min="12010" max="12010" width="11.85546875" style="59" customWidth="1"/>
    <col min="12011" max="12011" width="11" style="59" customWidth="1"/>
    <col min="12012" max="12012" width="10" style="59" customWidth="1"/>
    <col min="12013" max="12013" width="9.28515625" style="59" customWidth="1"/>
    <col min="12014" max="12263" width="9.140625" style="59"/>
    <col min="12264" max="12264" width="37.7109375" style="59" customWidth="1"/>
    <col min="12265" max="12265" width="11.140625" style="59" customWidth="1"/>
    <col min="12266" max="12266" width="11.85546875" style="59" customWidth="1"/>
    <col min="12267" max="12267" width="11" style="59" customWidth="1"/>
    <col min="12268" max="12268" width="10" style="59" customWidth="1"/>
    <col min="12269" max="12269" width="9.28515625" style="59" customWidth="1"/>
    <col min="12270" max="12519" width="9.140625" style="59"/>
    <col min="12520" max="12520" width="37.7109375" style="59" customWidth="1"/>
    <col min="12521" max="12521" width="11.140625" style="59" customWidth="1"/>
    <col min="12522" max="12522" width="11.85546875" style="59" customWidth="1"/>
    <col min="12523" max="12523" width="11" style="59" customWidth="1"/>
    <col min="12524" max="12524" width="10" style="59" customWidth="1"/>
    <col min="12525" max="12525" width="9.28515625" style="59" customWidth="1"/>
    <col min="12526" max="12775" width="9.140625" style="59"/>
    <col min="12776" max="12776" width="37.7109375" style="59" customWidth="1"/>
    <col min="12777" max="12777" width="11.140625" style="59" customWidth="1"/>
    <col min="12778" max="12778" width="11.85546875" style="59" customWidth="1"/>
    <col min="12779" max="12779" width="11" style="59" customWidth="1"/>
    <col min="12780" max="12780" width="10" style="59" customWidth="1"/>
    <col min="12781" max="12781" width="9.28515625" style="59" customWidth="1"/>
    <col min="12782" max="13031" width="9.140625" style="59"/>
    <col min="13032" max="13032" width="37.7109375" style="59" customWidth="1"/>
    <col min="13033" max="13033" width="11.140625" style="59" customWidth="1"/>
    <col min="13034" max="13034" width="11.85546875" style="59" customWidth="1"/>
    <col min="13035" max="13035" width="11" style="59" customWidth="1"/>
    <col min="13036" max="13036" width="10" style="59" customWidth="1"/>
    <col min="13037" max="13037" width="9.28515625" style="59" customWidth="1"/>
    <col min="13038" max="13287" width="9.140625" style="59"/>
    <col min="13288" max="13288" width="37.7109375" style="59" customWidth="1"/>
    <col min="13289" max="13289" width="11.140625" style="59" customWidth="1"/>
    <col min="13290" max="13290" width="11.85546875" style="59" customWidth="1"/>
    <col min="13291" max="13291" width="11" style="59" customWidth="1"/>
    <col min="13292" max="13292" width="10" style="59" customWidth="1"/>
    <col min="13293" max="13293" width="9.28515625" style="59" customWidth="1"/>
    <col min="13294" max="13543" width="9.140625" style="59"/>
    <col min="13544" max="13544" width="37.7109375" style="59" customWidth="1"/>
    <col min="13545" max="13545" width="11.140625" style="59" customWidth="1"/>
    <col min="13546" max="13546" width="11.85546875" style="59" customWidth="1"/>
    <col min="13547" max="13547" width="11" style="59" customWidth="1"/>
    <col min="13548" max="13548" width="10" style="59" customWidth="1"/>
    <col min="13549" max="13549" width="9.28515625" style="59" customWidth="1"/>
    <col min="13550" max="13799" width="9.140625" style="59"/>
    <col min="13800" max="13800" width="37.7109375" style="59" customWidth="1"/>
    <col min="13801" max="13801" width="11.140625" style="59" customWidth="1"/>
    <col min="13802" max="13802" width="11.85546875" style="59" customWidth="1"/>
    <col min="13803" max="13803" width="11" style="59" customWidth="1"/>
    <col min="13804" max="13804" width="10" style="59" customWidth="1"/>
    <col min="13805" max="13805" width="9.28515625" style="59" customWidth="1"/>
    <col min="13806" max="14055" width="9.140625" style="59"/>
    <col min="14056" max="14056" width="37.7109375" style="59" customWidth="1"/>
    <col min="14057" max="14057" width="11.140625" style="59" customWidth="1"/>
    <col min="14058" max="14058" width="11.85546875" style="59" customWidth="1"/>
    <col min="14059" max="14059" width="11" style="59" customWidth="1"/>
    <col min="14060" max="14060" width="10" style="59" customWidth="1"/>
    <col min="14061" max="14061" width="9.28515625" style="59" customWidth="1"/>
    <col min="14062" max="14311" width="9.140625" style="59"/>
    <col min="14312" max="14312" width="37.7109375" style="59" customWidth="1"/>
    <col min="14313" max="14313" width="11.140625" style="59" customWidth="1"/>
    <col min="14314" max="14314" width="11.85546875" style="59" customWidth="1"/>
    <col min="14315" max="14315" width="11" style="59" customWidth="1"/>
    <col min="14316" max="14316" width="10" style="59" customWidth="1"/>
    <col min="14317" max="14317" width="9.28515625" style="59" customWidth="1"/>
    <col min="14318" max="14567" width="9.140625" style="59"/>
    <col min="14568" max="14568" width="37.7109375" style="59" customWidth="1"/>
    <col min="14569" max="14569" width="11.140625" style="59" customWidth="1"/>
    <col min="14570" max="14570" width="11.85546875" style="59" customWidth="1"/>
    <col min="14571" max="14571" width="11" style="59" customWidth="1"/>
    <col min="14572" max="14572" width="10" style="59" customWidth="1"/>
    <col min="14573" max="14573" width="9.28515625" style="59" customWidth="1"/>
    <col min="14574" max="14823" width="9.140625" style="59"/>
    <col min="14824" max="14824" width="37.7109375" style="59" customWidth="1"/>
    <col min="14825" max="14825" width="11.140625" style="59" customWidth="1"/>
    <col min="14826" max="14826" width="11.85546875" style="59" customWidth="1"/>
    <col min="14827" max="14827" width="11" style="59" customWidth="1"/>
    <col min="14828" max="14828" width="10" style="59" customWidth="1"/>
    <col min="14829" max="14829" width="9.28515625" style="59" customWidth="1"/>
    <col min="14830" max="15079" width="9.140625" style="59"/>
    <col min="15080" max="15080" width="37.7109375" style="59" customWidth="1"/>
    <col min="15081" max="15081" width="11.140625" style="59" customWidth="1"/>
    <col min="15082" max="15082" width="11.85546875" style="59" customWidth="1"/>
    <col min="15083" max="15083" width="11" style="59" customWidth="1"/>
    <col min="15084" max="15084" width="10" style="59" customWidth="1"/>
    <col min="15085" max="15085" width="9.28515625" style="59" customWidth="1"/>
    <col min="15086" max="15335" width="9.140625" style="59"/>
    <col min="15336" max="15336" width="37.7109375" style="59" customWidth="1"/>
    <col min="15337" max="15337" width="11.140625" style="59" customWidth="1"/>
    <col min="15338" max="15338" width="11.85546875" style="59" customWidth="1"/>
    <col min="15339" max="15339" width="11" style="59" customWidth="1"/>
    <col min="15340" max="15340" width="10" style="59" customWidth="1"/>
    <col min="15341" max="15341" width="9.28515625" style="59" customWidth="1"/>
    <col min="15342" max="15591" width="9.140625" style="59"/>
    <col min="15592" max="15592" width="37.7109375" style="59" customWidth="1"/>
    <col min="15593" max="15593" width="11.140625" style="59" customWidth="1"/>
    <col min="15594" max="15594" width="11.85546875" style="59" customWidth="1"/>
    <col min="15595" max="15595" width="11" style="59" customWidth="1"/>
    <col min="15596" max="15596" width="10" style="59" customWidth="1"/>
    <col min="15597" max="15597" width="9.28515625" style="59" customWidth="1"/>
    <col min="15598" max="15847" width="9.140625" style="59"/>
    <col min="15848" max="15848" width="37.7109375" style="59" customWidth="1"/>
    <col min="15849" max="15849" width="11.140625" style="59" customWidth="1"/>
    <col min="15850" max="15850" width="11.85546875" style="59" customWidth="1"/>
    <col min="15851" max="15851" width="11" style="59" customWidth="1"/>
    <col min="15852" max="15852" width="10" style="59" customWidth="1"/>
    <col min="15853" max="15853" width="9.28515625" style="59" customWidth="1"/>
    <col min="15854" max="16103" width="9.140625" style="59"/>
    <col min="16104" max="16104" width="37.7109375" style="59" customWidth="1"/>
    <col min="16105" max="16105" width="11.140625" style="59" customWidth="1"/>
    <col min="16106" max="16106" width="11.85546875" style="59" customWidth="1"/>
    <col min="16107" max="16107" width="11" style="59" customWidth="1"/>
    <col min="16108" max="16108" width="10" style="59" customWidth="1"/>
    <col min="16109" max="16109" width="9.28515625" style="59" customWidth="1"/>
    <col min="16110" max="16384" width="9.140625" style="59"/>
  </cols>
  <sheetData>
    <row r="1" spans="1:6" ht="37.5">
      <c r="A1" s="226">
        <f>1+'3'!A1</f>
        <v>4</v>
      </c>
      <c r="B1" s="488"/>
      <c r="C1" s="488"/>
      <c r="D1" s="488"/>
      <c r="E1" s="488"/>
      <c r="F1" s="488"/>
    </row>
    <row r="2" spans="1:6">
      <c r="A2" s="688" t="s">
        <v>195</v>
      </c>
      <c r="B2" s="688"/>
      <c r="C2" s="688"/>
      <c r="D2" s="688"/>
      <c r="E2" s="688"/>
      <c r="F2" s="688"/>
    </row>
    <row r="3" spans="1:6" ht="15.75">
      <c r="A3" s="179"/>
      <c r="B3" s="179"/>
      <c r="C3" s="686" t="s">
        <v>196</v>
      </c>
      <c r="D3" s="687"/>
      <c r="E3" s="687"/>
      <c r="F3" s="687"/>
    </row>
    <row r="4" spans="1:6" ht="18.75" customHeight="1">
      <c r="A4" s="681"/>
      <c r="B4" s="678" t="s">
        <v>350</v>
      </c>
      <c r="C4" s="678" t="s">
        <v>188</v>
      </c>
      <c r="D4" s="683"/>
      <c r="E4" s="683"/>
      <c r="F4" s="683"/>
    </row>
    <row r="5" spans="1:6">
      <c r="A5" s="682"/>
      <c r="B5" s="683"/>
      <c r="C5" s="678" t="s">
        <v>189</v>
      </c>
      <c r="D5" s="678" t="s">
        <v>190</v>
      </c>
      <c r="E5" s="678" t="s">
        <v>191</v>
      </c>
      <c r="F5" s="678" t="s">
        <v>192</v>
      </c>
    </row>
    <row r="6" spans="1:6">
      <c r="A6" s="682"/>
      <c r="B6" s="683"/>
      <c r="C6" s="683"/>
      <c r="D6" s="683"/>
      <c r="E6" s="683"/>
      <c r="F6" s="683"/>
    </row>
    <row r="7" spans="1:6" ht="27" customHeight="1">
      <c r="A7" s="174" t="s">
        <v>1</v>
      </c>
      <c r="B7" s="516">
        <v>66206</v>
      </c>
      <c r="C7" s="516">
        <v>17756</v>
      </c>
      <c r="D7" s="516">
        <v>17838</v>
      </c>
      <c r="E7" s="516">
        <v>316</v>
      </c>
      <c r="F7" s="516">
        <v>30296</v>
      </c>
    </row>
    <row r="8" spans="1:6" ht="21" customHeight="1">
      <c r="A8" s="174" t="s">
        <v>16</v>
      </c>
      <c r="B8" s="517">
        <v>13661</v>
      </c>
      <c r="C8" s="517">
        <v>1617</v>
      </c>
      <c r="D8" s="517">
        <v>173</v>
      </c>
      <c r="E8" s="517">
        <v>92</v>
      </c>
      <c r="F8" s="517">
        <v>11779</v>
      </c>
    </row>
    <row r="9" spans="1:6" ht="18" customHeight="1">
      <c r="A9" s="69" t="s">
        <v>17</v>
      </c>
      <c r="B9" s="518">
        <v>2365</v>
      </c>
      <c r="C9" s="518">
        <v>130</v>
      </c>
      <c r="D9" s="518">
        <v>0</v>
      </c>
      <c r="E9" s="518">
        <v>0</v>
      </c>
      <c r="F9" s="518">
        <v>2235</v>
      </c>
    </row>
    <row r="10" spans="1:6" ht="18" customHeight="1">
      <c r="A10" s="69" t="s">
        <v>18</v>
      </c>
      <c r="B10" s="518">
        <v>901</v>
      </c>
      <c r="C10" s="518">
        <v>359</v>
      </c>
      <c r="D10" s="518">
        <v>0</v>
      </c>
      <c r="E10" s="518">
        <v>0</v>
      </c>
      <c r="F10" s="518">
        <v>542</v>
      </c>
    </row>
    <row r="11" spans="1:6" ht="18" customHeight="1">
      <c r="A11" s="69" t="s">
        <v>19</v>
      </c>
      <c r="B11" s="518">
        <v>519</v>
      </c>
      <c r="C11" s="518">
        <v>0</v>
      </c>
      <c r="D11" s="518">
        <v>0</v>
      </c>
      <c r="E11" s="518">
        <v>0</v>
      </c>
      <c r="F11" s="518">
        <v>519</v>
      </c>
    </row>
    <row r="12" spans="1:6" ht="18" customHeight="1">
      <c r="A12" s="69" t="s">
        <v>20</v>
      </c>
      <c r="B12" s="518">
        <v>804</v>
      </c>
      <c r="C12" s="518">
        <v>442</v>
      </c>
      <c r="D12" s="518">
        <v>140</v>
      </c>
      <c r="E12" s="518">
        <v>43</v>
      </c>
      <c r="F12" s="518">
        <v>179</v>
      </c>
    </row>
    <row r="13" spans="1:6" ht="18" customHeight="1">
      <c r="A13" s="69" t="s">
        <v>21</v>
      </c>
      <c r="B13" s="518">
        <v>885</v>
      </c>
      <c r="C13" s="518">
        <v>58</v>
      </c>
      <c r="D13" s="518">
        <v>0</v>
      </c>
      <c r="E13" s="518">
        <v>0</v>
      </c>
      <c r="F13" s="518">
        <v>827</v>
      </c>
    </row>
    <row r="14" spans="1:6" ht="18" customHeight="1">
      <c r="A14" s="69" t="s">
        <v>22</v>
      </c>
      <c r="B14" s="518">
        <v>1162</v>
      </c>
      <c r="C14" s="518">
        <v>69</v>
      </c>
      <c r="D14" s="518">
        <v>0</v>
      </c>
      <c r="E14" s="518">
        <v>49</v>
      </c>
      <c r="F14" s="518">
        <v>1044</v>
      </c>
    </row>
    <row r="15" spans="1:6" ht="18" customHeight="1">
      <c r="A15" s="69" t="s">
        <v>23</v>
      </c>
      <c r="B15" s="518">
        <v>722</v>
      </c>
      <c r="C15" s="518">
        <v>0</v>
      </c>
      <c r="D15" s="518">
        <v>0</v>
      </c>
      <c r="E15" s="518">
        <v>0</v>
      </c>
      <c r="F15" s="518">
        <v>722</v>
      </c>
    </row>
    <row r="16" spans="1:6" ht="18" customHeight="1">
      <c r="A16" s="69" t="s">
        <v>24</v>
      </c>
      <c r="B16" s="518">
        <v>1550</v>
      </c>
      <c r="C16" s="518">
        <v>0</v>
      </c>
      <c r="D16" s="518">
        <v>0</v>
      </c>
      <c r="E16" s="518">
        <v>0</v>
      </c>
      <c r="F16" s="518">
        <v>1550</v>
      </c>
    </row>
    <row r="17" spans="1:6" ht="18" customHeight="1">
      <c r="A17" s="69" t="s">
        <v>25</v>
      </c>
      <c r="B17" s="518">
        <v>489</v>
      </c>
      <c r="C17" s="518">
        <v>0</v>
      </c>
      <c r="D17" s="518">
        <v>0</v>
      </c>
      <c r="E17" s="518">
        <v>0</v>
      </c>
      <c r="F17" s="518">
        <v>489</v>
      </c>
    </row>
    <row r="18" spans="1:6" ht="18" customHeight="1">
      <c r="A18" s="69" t="s">
        <v>26</v>
      </c>
      <c r="B18" s="518">
        <v>2909</v>
      </c>
      <c r="C18" s="518">
        <v>0</v>
      </c>
      <c r="D18" s="518">
        <v>0</v>
      </c>
      <c r="E18" s="518">
        <v>0</v>
      </c>
      <c r="F18" s="518">
        <v>2909</v>
      </c>
    </row>
    <row r="19" spans="1:6" ht="18" customHeight="1">
      <c r="A19" s="69" t="s">
        <v>27</v>
      </c>
      <c r="B19" s="518">
        <v>1355</v>
      </c>
      <c r="C19" s="518">
        <v>559</v>
      </c>
      <c r="D19" s="518">
        <v>33</v>
      </c>
      <c r="E19" s="518">
        <v>0</v>
      </c>
      <c r="F19" s="518">
        <v>763</v>
      </c>
    </row>
    <row r="20" spans="1:6" ht="21" customHeight="1">
      <c r="A20" s="174" t="s">
        <v>9</v>
      </c>
      <c r="B20" s="517">
        <v>20955</v>
      </c>
      <c r="C20" s="517">
        <v>10147</v>
      </c>
      <c r="D20" s="517">
        <v>10015</v>
      </c>
      <c r="E20" s="517">
        <v>0</v>
      </c>
      <c r="F20" s="517">
        <v>793</v>
      </c>
    </row>
    <row r="21" spans="1:6" ht="18" customHeight="1">
      <c r="A21" s="69" t="s">
        <v>28</v>
      </c>
      <c r="B21" s="518">
        <v>1810</v>
      </c>
      <c r="C21" s="518">
        <v>389</v>
      </c>
      <c r="D21" s="518">
        <v>1421</v>
      </c>
      <c r="E21" s="518">
        <v>0</v>
      </c>
      <c r="F21" s="518">
        <v>0</v>
      </c>
    </row>
    <row r="22" spans="1:6" ht="18" customHeight="1">
      <c r="A22" s="69" t="s">
        <v>29</v>
      </c>
      <c r="B22" s="518">
        <v>1221</v>
      </c>
      <c r="C22" s="518">
        <v>127</v>
      </c>
      <c r="D22" s="518">
        <v>1094</v>
      </c>
      <c r="E22" s="518">
        <v>0</v>
      </c>
      <c r="F22" s="518">
        <v>0</v>
      </c>
    </row>
    <row r="23" spans="1:6" ht="18" customHeight="1">
      <c r="A23" s="69" t="s">
        <v>30</v>
      </c>
      <c r="B23" s="518">
        <v>1115</v>
      </c>
      <c r="C23" s="518">
        <v>794</v>
      </c>
      <c r="D23" s="518">
        <v>321</v>
      </c>
      <c r="E23" s="518">
        <v>0</v>
      </c>
      <c r="F23" s="518">
        <v>0</v>
      </c>
    </row>
    <row r="24" spans="1:6" ht="18" customHeight="1">
      <c r="A24" s="69" t="s">
        <v>31</v>
      </c>
      <c r="B24" s="518">
        <v>1511</v>
      </c>
      <c r="C24" s="518">
        <v>1306</v>
      </c>
      <c r="D24" s="518">
        <v>205</v>
      </c>
      <c r="E24" s="518">
        <v>0</v>
      </c>
      <c r="F24" s="518">
        <v>0</v>
      </c>
    </row>
    <row r="25" spans="1:6" ht="18" customHeight="1">
      <c r="A25" s="69" t="s">
        <v>32</v>
      </c>
      <c r="B25" s="518">
        <v>1203</v>
      </c>
      <c r="C25" s="518">
        <v>512</v>
      </c>
      <c r="D25" s="518">
        <v>691</v>
      </c>
      <c r="E25" s="518">
        <v>0</v>
      </c>
      <c r="F25" s="518">
        <v>0</v>
      </c>
    </row>
    <row r="26" spans="1:6" ht="18" customHeight="1">
      <c r="A26" s="69" t="s">
        <v>33</v>
      </c>
      <c r="B26" s="518">
        <v>1137</v>
      </c>
      <c r="C26" s="518">
        <v>642</v>
      </c>
      <c r="D26" s="518">
        <v>495</v>
      </c>
      <c r="E26" s="518">
        <v>0</v>
      </c>
      <c r="F26" s="518">
        <v>0</v>
      </c>
    </row>
    <row r="27" spans="1:6" ht="18" customHeight="1">
      <c r="A27" s="69" t="s">
        <v>34</v>
      </c>
      <c r="B27" s="518">
        <v>1809</v>
      </c>
      <c r="C27" s="518">
        <v>1271</v>
      </c>
      <c r="D27" s="518">
        <v>172</v>
      </c>
      <c r="E27" s="518">
        <v>0</v>
      </c>
      <c r="F27" s="518">
        <v>366</v>
      </c>
    </row>
    <row r="28" spans="1:6" ht="18" customHeight="1">
      <c r="A28" s="69" t="s">
        <v>35</v>
      </c>
      <c r="B28" s="518">
        <v>1636</v>
      </c>
      <c r="C28" s="518">
        <v>596</v>
      </c>
      <c r="D28" s="518">
        <v>1040</v>
      </c>
      <c r="E28" s="518">
        <v>0</v>
      </c>
      <c r="F28" s="518">
        <v>0</v>
      </c>
    </row>
    <row r="29" spans="1:6" ht="18" customHeight="1">
      <c r="A29" s="69" t="s">
        <v>36</v>
      </c>
      <c r="B29" s="518">
        <v>1802</v>
      </c>
      <c r="C29" s="518">
        <v>1373</v>
      </c>
      <c r="D29" s="518">
        <v>258</v>
      </c>
      <c r="E29" s="518">
        <v>0</v>
      </c>
      <c r="F29" s="518">
        <v>171</v>
      </c>
    </row>
    <row r="30" spans="1:6" ht="18" customHeight="1">
      <c r="A30" s="69" t="s">
        <v>37</v>
      </c>
      <c r="B30" s="518">
        <v>2052</v>
      </c>
      <c r="C30" s="518">
        <v>1752</v>
      </c>
      <c r="D30" s="518">
        <v>44</v>
      </c>
      <c r="E30" s="518">
        <v>0</v>
      </c>
      <c r="F30" s="518">
        <v>256</v>
      </c>
    </row>
    <row r="31" spans="1:6" ht="18" customHeight="1">
      <c r="A31" s="69" t="s">
        <v>38</v>
      </c>
      <c r="B31" s="518">
        <v>1269</v>
      </c>
      <c r="C31" s="518">
        <v>0</v>
      </c>
      <c r="D31" s="518">
        <v>1269</v>
      </c>
      <c r="E31" s="518">
        <v>0</v>
      </c>
      <c r="F31" s="518">
        <v>0</v>
      </c>
    </row>
    <row r="32" spans="1:6" ht="18" customHeight="1">
      <c r="A32" s="69" t="s">
        <v>39</v>
      </c>
      <c r="B32" s="518">
        <v>871</v>
      </c>
      <c r="C32" s="518">
        <v>0</v>
      </c>
      <c r="D32" s="518">
        <v>871</v>
      </c>
      <c r="E32" s="518">
        <v>0</v>
      </c>
      <c r="F32" s="518">
        <v>0</v>
      </c>
    </row>
    <row r="33" spans="1:6" ht="18" customHeight="1">
      <c r="A33" s="69" t="s">
        <v>40</v>
      </c>
      <c r="B33" s="518">
        <v>2308</v>
      </c>
      <c r="C33" s="518">
        <v>443</v>
      </c>
      <c r="D33" s="518">
        <v>1865</v>
      </c>
      <c r="E33" s="518">
        <v>0</v>
      </c>
      <c r="F33" s="518">
        <v>0</v>
      </c>
    </row>
    <row r="34" spans="1:6" ht="18" customHeight="1">
      <c r="A34" s="69" t="s">
        <v>41</v>
      </c>
      <c r="B34" s="518">
        <v>1211</v>
      </c>
      <c r="C34" s="518">
        <v>942</v>
      </c>
      <c r="D34" s="518">
        <v>269</v>
      </c>
      <c r="E34" s="518">
        <v>0</v>
      </c>
      <c r="F34" s="518">
        <v>0</v>
      </c>
    </row>
    <row r="35" spans="1:6" ht="21" customHeight="1">
      <c r="A35" s="174" t="s">
        <v>10</v>
      </c>
      <c r="B35" s="517">
        <v>15068</v>
      </c>
      <c r="C35" s="517">
        <v>4491</v>
      </c>
      <c r="D35" s="517">
        <v>2784</v>
      </c>
      <c r="E35" s="517">
        <v>49</v>
      </c>
      <c r="F35" s="517">
        <v>7744</v>
      </c>
    </row>
    <row r="36" spans="1:6" ht="18" customHeight="1">
      <c r="A36" s="69" t="s">
        <v>80</v>
      </c>
      <c r="B36" s="518">
        <v>3532</v>
      </c>
      <c r="C36" s="518">
        <v>836</v>
      </c>
      <c r="D36" s="518">
        <v>748</v>
      </c>
      <c r="E36" s="518">
        <v>11</v>
      </c>
      <c r="F36" s="518">
        <v>1937</v>
      </c>
    </row>
    <row r="37" spans="1:6" ht="18" customHeight="1">
      <c r="A37" s="69" t="s">
        <v>44</v>
      </c>
      <c r="B37" s="518">
        <v>3343</v>
      </c>
      <c r="C37" s="518">
        <v>1136</v>
      </c>
      <c r="D37" s="518">
        <v>746</v>
      </c>
      <c r="E37" s="518">
        <v>0</v>
      </c>
      <c r="F37" s="518">
        <v>1461</v>
      </c>
    </row>
    <row r="38" spans="1:6" ht="18" customHeight="1">
      <c r="A38" s="69" t="s">
        <v>45</v>
      </c>
      <c r="B38" s="518">
        <v>1645</v>
      </c>
      <c r="C38" s="518">
        <v>781</v>
      </c>
      <c r="D38" s="518">
        <v>47</v>
      </c>
      <c r="E38" s="518">
        <v>0</v>
      </c>
      <c r="F38" s="518">
        <v>817</v>
      </c>
    </row>
    <row r="39" spans="1:6" ht="18" customHeight="1">
      <c r="A39" s="69" t="s">
        <v>46</v>
      </c>
      <c r="B39" s="518">
        <v>940</v>
      </c>
      <c r="C39" s="518">
        <v>242</v>
      </c>
      <c r="D39" s="518">
        <v>189</v>
      </c>
      <c r="E39" s="518">
        <v>0</v>
      </c>
      <c r="F39" s="518">
        <v>509</v>
      </c>
    </row>
    <row r="40" spans="1:6" ht="18" customHeight="1">
      <c r="A40" s="69" t="s">
        <v>47</v>
      </c>
      <c r="B40" s="518">
        <v>620</v>
      </c>
      <c r="C40" s="518">
        <v>65</v>
      </c>
      <c r="D40" s="518">
        <v>208</v>
      </c>
      <c r="E40" s="518">
        <v>0</v>
      </c>
      <c r="F40" s="518">
        <v>347</v>
      </c>
    </row>
    <row r="41" spans="1:6" ht="18" customHeight="1">
      <c r="A41" s="69" t="s">
        <v>48</v>
      </c>
      <c r="B41" s="518">
        <v>677</v>
      </c>
      <c r="C41" s="518">
        <v>138</v>
      </c>
      <c r="D41" s="518">
        <v>90</v>
      </c>
      <c r="E41" s="518">
        <v>0</v>
      </c>
      <c r="F41" s="518">
        <v>449</v>
      </c>
    </row>
    <row r="42" spans="1:6" ht="18" customHeight="1">
      <c r="A42" s="69"/>
      <c r="B42" s="489"/>
      <c r="C42" s="489"/>
      <c r="D42" s="489"/>
      <c r="E42" s="489"/>
      <c r="F42" s="489"/>
    </row>
    <row r="43" spans="1:6" ht="37.5">
      <c r="A43" s="226">
        <f>+A1</f>
        <v>4</v>
      </c>
      <c r="B43" s="226"/>
      <c r="C43" s="226"/>
      <c r="D43" s="226"/>
      <c r="E43" s="226"/>
      <c r="F43" s="226"/>
    </row>
    <row r="44" spans="1:6" ht="23.25" customHeight="1">
      <c r="A44" s="688" t="s">
        <v>197</v>
      </c>
      <c r="B44" s="688"/>
      <c r="C44" s="688"/>
      <c r="D44" s="688"/>
      <c r="E44" s="688"/>
      <c r="F44" s="688"/>
    </row>
    <row r="45" spans="1:6" ht="15.75">
      <c r="A45" s="179"/>
      <c r="B45" s="179"/>
      <c r="C45" s="686" t="s">
        <v>198</v>
      </c>
      <c r="D45" s="687"/>
      <c r="E45" s="687"/>
      <c r="F45" s="687"/>
    </row>
    <row r="46" spans="1:6" ht="21.75" customHeight="1">
      <c r="A46" s="681"/>
      <c r="B46" s="678" t="s">
        <v>351</v>
      </c>
      <c r="C46" s="678" t="s">
        <v>188</v>
      </c>
      <c r="D46" s="683"/>
      <c r="E46" s="683"/>
      <c r="F46" s="683"/>
    </row>
    <row r="47" spans="1:6">
      <c r="A47" s="682"/>
      <c r="B47" s="683"/>
      <c r="C47" s="678" t="s">
        <v>189</v>
      </c>
      <c r="D47" s="678" t="s">
        <v>190</v>
      </c>
      <c r="E47" s="678" t="s">
        <v>191</v>
      </c>
      <c r="F47" s="678" t="s">
        <v>192</v>
      </c>
    </row>
    <row r="48" spans="1:6">
      <c r="A48" s="682"/>
      <c r="B48" s="683"/>
      <c r="C48" s="683"/>
      <c r="D48" s="683"/>
      <c r="E48" s="683"/>
      <c r="F48" s="683"/>
    </row>
    <row r="49" spans="1:6" ht="25.5" customHeight="1">
      <c r="A49" s="69" t="s">
        <v>49</v>
      </c>
      <c r="B49" s="519">
        <v>113</v>
      </c>
      <c r="C49" s="519">
        <v>0</v>
      </c>
      <c r="D49" s="519">
        <v>0</v>
      </c>
      <c r="E49" s="519">
        <v>0</v>
      </c>
      <c r="F49" s="519">
        <v>113</v>
      </c>
    </row>
    <row r="50" spans="1:6" ht="18" customHeight="1">
      <c r="A50" s="69" t="s">
        <v>50</v>
      </c>
      <c r="B50" s="519">
        <v>1008</v>
      </c>
      <c r="C50" s="519">
        <v>263</v>
      </c>
      <c r="D50" s="519">
        <v>254</v>
      </c>
      <c r="E50" s="519">
        <v>10</v>
      </c>
      <c r="F50" s="519">
        <v>481</v>
      </c>
    </row>
    <row r="51" spans="1:6" ht="18" customHeight="1">
      <c r="A51" s="69" t="s">
        <v>51</v>
      </c>
      <c r="B51" s="519">
        <v>785</v>
      </c>
      <c r="C51" s="519">
        <v>83</v>
      </c>
      <c r="D51" s="519">
        <v>304</v>
      </c>
      <c r="E51" s="519">
        <v>0</v>
      </c>
      <c r="F51" s="519">
        <v>398</v>
      </c>
    </row>
    <row r="52" spans="1:6" ht="18" customHeight="1">
      <c r="A52" s="69" t="s">
        <v>52</v>
      </c>
      <c r="B52" s="519">
        <v>780</v>
      </c>
      <c r="C52" s="519">
        <v>183</v>
      </c>
      <c r="D52" s="519">
        <v>88</v>
      </c>
      <c r="E52" s="519">
        <v>3</v>
      </c>
      <c r="F52" s="519">
        <v>506</v>
      </c>
    </row>
    <row r="53" spans="1:6" ht="18" customHeight="1">
      <c r="A53" s="69" t="s">
        <v>53</v>
      </c>
      <c r="B53" s="519">
        <v>449</v>
      </c>
      <c r="C53" s="519">
        <v>232</v>
      </c>
      <c r="D53" s="519">
        <v>0</v>
      </c>
      <c r="E53" s="519">
        <v>0</v>
      </c>
      <c r="F53" s="519">
        <v>217</v>
      </c>
    </row>
    <row r="54" spans="1:6" ht="18" customHeight="1">
      <c r="A54" s="69" t="s">
        <v>81</v>
      </c>
      <c r="B54" s="519">
        <v>482</v>
      </c>
      <c r="C54" s="519">
        <v>126</v>
      </c>
      <c r="D54" s="519">
        <v>48</v>
      </c>
      <c r="E54" s="519">
        <v>12</v>
      </c>
      <c r="F54" s="519">
        <v>296</v>
      </c>
    </row>
    <row r="55" spans="1:6" ht="18" customHeight="1">
      <c r="A55" s="69" t="s">
        <v>54</v>
      </c>
      <c r="B55" s="519">
        <v>257</v>
      </c>
      <c r="C55" s="519">
        <v>148</v>
      </c>
      <c r="D55" s="519">
        <v>0</v>
      </c>
      <c r="E55" s="519">
        <v>0</v>
      </c>
      <c r="F55" s="519">
        <v>109</v>
      </c>
    </row>
    <row r="56" spans="1:6" ht="18" customHeight="1">
      <c r="A56" s="69" t="s">
        <v>55</v>
      </c>
      <c r="B56" s="519">
        <v>437</v>
      </c>
      <c r="C56" s="519">
        <v>258</v>
      </c>
      <c r="D56" s="519">
        <v>62</v>
      </c>
      <c r="E56" s="519">
        <v>13</v>
      </c>
      <c r="F56" s="519">
        <v>104</v>
      </c>
    </row>
    <row r="57" spans="1:6" ht="21" customHeight="1">
      <c r="A57" s="174" t="s">
        <v>181</v>
      </c>
      <c r="B57" s="520">
        <v>5438</v>
      </c>
      <c r="C57" s="520">
        <v>572</v>
      </c>
      <c r="D57" s="520">
        <v>4866</v>
      </c>
      <c r="E57" s="520">
        <v>0</v>
      </c>
      <c r="F57" s="520">
        <v>0</v>
      </c>
    </row>
    <row r="58" spans="1:6" ht="18" customHeight="1">
      <c r="A58" s="69" t="s">
        <v>56</v>
      </c>
      <c r="B58" s="519">
        <v>609</v>
      </c>
      <c r="C58" s="519">
        <v>0</v>
      </c>
      <c r="D58" s="519">
        <v>609</v>
      </c>
      <c r="E58" s="519">
        <v>0</v>
      </c>
      <c r="F58" s="519">
        <v>0</v>
      </c>
    </row>
    <row r="59" spans="1:6" ht="18" customHeight="1">
      <c r="A59" s="69" t="s">
        <v>82</v>
      </c>
      <c r="B59" s="519">
        <v>1240</v>
      </c>
      <c r="C59" s="519">
        <v>0</v>
      </c>
      <c r="D59" s="519">
        <v>1240</v>
      </c>
      <c r="E59" s="519">
        <v>0</v>
      </c>
      <c r="F59" s="519">
        <v>0</v>
      </c>
    </row>
    <row r="60" spans="1:6" ht="18" customHeight="1">
      <c r="A60" s="69" t="s">
        <v>58</v>
      </c>
      <c r="B60" s="519">
        <v>2091</v>
      </c>
      <c r="C60" s="519">
        <v>474</v>
      </c>
      <c r="D60" s="519">
        <v>1617</v>
      </c>
      <c r="E60" s="519">
        <v>0</v>
      </c>
      <c r="F60" s="519">
        <v>0</v>
      </c>
    </row>
    <row r="61" spans="1:6" ht="18" customHeight="1">
      <c r="A61" s="69" t="s">
        <v>59</v>
      </c>
      <c r="B61" s="519">
        <v>624</v>
      </c>
      <c r="C61" s="519">
        <v>0</v>
      </c>
      <c r="D61" s="519">
        <v>624</v>
      </c>
      <c r="E61" s="519">
        <v>0</v>
      </c>
      <c r="F61" s="519">
        <v>0</v>
      </c>
    </row>
    <row r="62" spans="1:6" ht="18" customHeight="1">
      <c r="A62" s="69" t="s">
        <v>60</v>
      </c>
      <c r="B62" s="519">
        <v>874</v>
      </c>
      <c r="C62" s="519">
        <v>98</v>
      </c>
      <c r="D62" s="519">
        <v>776</v>
      </c>
      <c r="E62" s="519">
        <v>0</v>
      </c>
      <c r="F62" s="519">
        <v>0</v>
      </c>
    </row>
    <row r="63" spans="1:6" ht="21" customHeight="1">
      <c r="A63" s="174" t="s">
        <v>109</v>
      </c>
      <c r="B63" s="520">
        <v>2737</v>
      </c>
      <c r="C63" s="520">
        <v>844</v>
      </c>
      <c r="D63" s="520">
        <v>0</v>
      </c>
      <c r="E63" s="520">
        <v>11</v>
      </c>
      <c r="F63" s="520">
        <v>1882</v>
      </c>
    </row>
    <row r="64" spans="1:6" ht="18" customHeight="1">
      <c r="A64" s="69" t="s">
        <v>61</v>
      </c>
      <c r="B64" s="519">
        <v>716</v>
      </c>
      <c r="C64" s="519">
        <v>523</v>
      </c>
      <c r="D64" s="519">
        <v>0</v>
      </c>
      <c r="E64" s="519">
        <v>0</v>
      </c>
      <c r="F64" s="519">
        <v>193</v>
      </c>
    </row>
    <row r="65" spans="1:6" ht="18" customHeight="1">
      <c r="A65" s="69" t="s">
        <v>62</v>
      </c>
      <c r="B65" s="519">
        <v>405</v>
      </c>
      <c r="C65" s="519">
        <v>0</v>
      </c>
      <c r="D65" s="519">
        <v>0</v>
      </c>
      <c r="E65" s="519">
        <v>0</v>
      </c>
      <c r="F65" s="519">
        <v>405</v>
      </c>
    </row>
    <row r="66" spans="1:6" ht="18" customHeight="1">
      <c r="A66" s="69" t="s">
        <v>63</v>
      </c>
      <c r="B66" s="519">
        <v>254</v>
      </c>
      <c r="C66" s="519">
        <v>0</v>
      </c>
      <c r="D66" s="519">
        <v>0</v>
      </c>
      <c r="E66" s="519">
        <v>0</v>
      </c>
      <c r="F66" s="519">
        <v>254</v>
      </c>
    </row>
    <row r="67" spans="1:6" ht="18" customHeight="1">
      <c r="A67" s="69" t="s">
        <v>64</v>
      </c>
      <c r="B67" s="519">
        <v>650</v>
      </c>
      <c r="C67" s="519">
        <v>321</v>
      </c>
      <c r="D67" s="519">
        <v>0</v>
      </c>
      <c r="E67" s="519">
        <v>0</v>
      </c>
      <c r="F67" s="519">
        <v>329</v>
      </c>
    </row>
    <row r="68" spans="1:6" ht="18" customHeight="1">
      <c r="A68" s="69" t="s">
        <v>65</v>
      </c>
      <c r="B68" s="519">
        <v>308</v>
      </c>
      <c r="C68" s="519">
        <v>0</v>
      </c>
      <c r="D68" s="519">
        <v>0</v>
      </c>
      <c r="E68" s="519">
        <v>11</v>
      </c>
      <c r="F68" s="519">
        <v>297</v>
      </c>
    </row>
    <row r="69" spans="1:6" ht="18" customHeight="1">
      <c r="A69" s="69" t="s">
        <v>66</v>
      </c>
      <c r="B69" s="519">
        <v>404</v>
      </c>
      <c r="C69" s="519">
        <v>0</v>
      </c>
      <c r="D69" s="519">
        <v>0</v>
      </c>
      <c r="E69" s="519">
        <v>0</v>
      </c>
      <c r="F69" s="519">
        <v>404</v>
      </c>
    </row>
    <row r="70" spans="1:6" ht="21" customHeight="1">
      <c r="A70" s="174" t="s">
        <v>13</v>
      </c>
      <c r="B70" s="520">
        <v>8347</v>
      </c>
      <c r="C70" s="520">
        <v>85</v>
      </c>
      <c r="D70" s="520">
        <v>0</v>
      </c>
      <c r="E70" s="520">
        <v>164</v>
      </c>
      <c r="F70" s="520">
        <v>8098</v>
      </c>
    </row>
    <row r="71" spans="1:6" ht="18" customHeight="1">
      <c r="A71" s="69" t="s">
        <v>67</v>
      </c>
      <c r="B71" s="519">
        <v>833</v>
      </c>
      <c r="C71" s="519">
        <v>0</v>
      </c>
      <c r="D71" s="519">
        <v>0</v>
      </c>
      <c r="E71" s="519">
        <v>0</v>
      </c>
      <c r="F71" s="519">
        <v>833</v>
      </c>
    </row>
    <row r="72" spans="1:6" ht="18" customHeight="1">
      <c r="A72" s="69" t="s">
        <v>68</v>
      </c>
      <c r="B72" s="519">
        <v>858</v>
      </c>
      <c r="C72" s="519">
        <v>0</v>
      </c>
      <c r="D72" s="519">
        <v>0</v>
      </c>
      <c r="E72" s="519">
        <v>0</v>
      </c>
      <c r="F72" s="519">
        <v>858</v>
      </c>
    </row>
    <row r="73" spans="1:6" ht="18" customHeight="1">
      <c r="A73" s="69" t="s">
        <v>69</v>
      </c>
      <c r="B73" s="519">
        <v>883</v>
      </c>
      <c r="C73" s="519">
        <v>0</v>
      </c>
      <c r="D73" s="519">
        <v>0</v>
      </c>
      <c r="E73" s="519">
        <v>0</v>
      </c>
      <c r="F73" s="519">
        <v>883</v>
      </c>
    </row>
    <row r="74" spans="1:6" ht="18" customHeight="1">
      <c r="A74" s="69" t="s">
        <v>70</v>
      </c>
      <c r="B74" s="519">
        <v>641</v>
      </c>
      <c r="C74" s="519">
        <v>0</v>
      </c>
      <c r="D74" s="519">
        <v>0</v>
      </c>
      <c r="E74" s="519">
        <v>43</v>
      </c>
      <c r="F74" s="519">
        <v>598</v>
      </c>
    </row>
    <row r="75" spans="1:6" ht="18" customHeight="1">
      <c r="A75" s="69" t="s">
        <v>71</v>
      </c>
      <c r="B75" s="519">
        <v>641</v>
      </c>
      <c r="C75" s="519">
        <v>0</v>
      </c>
      <c r="D75" s="519">
        <v>0</v>
      </c>
      <c r="E75" s="519">
        <v>0</v>
      </c>
      <c r="F75" s="519">
        <v>641</v>
      </c>
    </row>
    <row r="76" spans="1:6" ht="18" customHeight="1">
      <c r="A76" s="69" t="s">
        <v>72</v>
      </c>
      <c r="B76" s="519">
        <v>579</v>
      </c>
      <c r="C76" s="519">
        <v>0</v>
      </c>
      <c r="D76" s="519">
        <v>0</v>
      </c>
      <c r="E76" s="519">
        <v>0</v>
      </c>
      <c r="F76" s="519">
        <v>579</v>
      </c>
    </row>
    <row r="77" spans="1:6" ht="18" customHeight="1">
      <c r="A77" s="69" t="s">
        <v>73</v>
      </c>
      <c r="B77" s="519">
        <v>655</v>
      </c>
      <c r="C77" s="519">
        <v>85</v>
      </c>
      <c r="D77" s="519">
        <v>0</v>
      </c>
      <c r="E77" s="519">
        <v>0</v>
      </c>
      <c r="F77" s="519">
        <v>570</v>
      </c>
    </row>
    <row r="78" spans="1:6" ht="18" customHeight="1">
      <c r="A78" s="69" t="s">
        <v>74</v>
      </c>
      <c r="B78" s="519">
        <v>784</v>
      </c>
      <c r="C78" s="519">
        <v>0</v>
      </c>
      <c r="D78" s="519">
        <v>0</v>
      </c>
      <c r="E78" s="519">
        <v>52</v>
      </c>
      <c r="F78" s="519">
        <v>732</v>
      </c>
    </row>
    <row r="79" spans="1:6" ht="18" customHeight="1">
      <c r="A79" s="69" t="s">
        <v>75</v>
      </c>
      <c r="B79" s="519">
        <v>291</v>
      </c>
      <c r="C79" s="519">
        <v>0</v>
      </c>
      <c r="D79" s="519">
        <v>0</v>
      </c>
      <c r="E79" s="519">
        <v>0</v>
      </c>
      <c r="F79" s="519">
        <v>291</v>
      </c>
    </row>
    <row r="80" spans="1:6" ht="18" customHeight="1">
      <c r="A80" s="69" t="s">
        <v>76</v>
      </c>
      <c r="B80" s="519">
        <v>391</v>
      </c>
      <c r="C80" s="519">
        <v>0</v>
      </c>
      <c r="D80" s="519">
        <v>0</v>
      </c>
      <c r="E80" s="519">
        <v>0</v>
      </c>
      <c r="F80" s="519">
        <v>391</v>
      </c>
    </row>
    <row r="81" spans="1:6" ht="18" customHeight="1">
      <c r="A81" s="69" t="s">
        <v>77</v>
      </c>
      <c r="B81" s="519">
        <v>582</v>
      </c>
      <c r="C81" s="519">
        <v>0</v>
      </c>
      <c r="D81" s="519">
        <v>0</v>
      </c>
      <c r="E81" s="519">
        <v>52</v>
      </c>
      <c r="F81" s="519">
        <v>530</v>
      </c>
    </row>
    <row r="82" spans="1:6" ht="18" customHeight="1">
      <c r="A82" s="69" t="s">
        <v>78</v>
      </c>
      <c r="B82" s="519">
        <v>414</v>
      </c>
      <c r="C82" s="519">
        <v>0</v>
      </c>
      <c r="D82" s="519">
        <v>0</v>
      </c>
      <c r="E82" s="519">
        <v>0</v>
      </c>
      <c r="F82" s="519">
        <v>414</v>
      </c>
    </row>
    <row r="83" spans="1:6" ht="18" customHeight="1">
      <c r="A83" s="69" t="s">
        <v>79</v>
      </c>
      <c r="B83" s="519">
        <v>795</v>
      </c>
      <c r="C83" s="519">
        <v>0</v>
      </c>
      <c r="D83" s="519">
        <v>0</v>
      </c>
      <c r="E83" s="519">
        <v>17</v>
      </c>
      <c r="F83" s="519">
        <v>778</v>
      </c>
    </row>
    <row r="84" spans="1:6">
      <c r="A84" s="486"/>
      <c r="B84" s="490"/>
      <c r="C84" s="490"/>
      <c r="D84" s="490"/>
      <c r="E84" s="490"/>
      <c r="F84" s="490"/>
    </row>
  </sheetData>
  <mergeCells count="18">
    <mergeCell ref="A44:F44"/>
    <mergeCell ref="C45:F45"/>
    <mergeCell ref="A46:A48"/>
    <mergeCell ref="B46:B48"/>
    <mergeCell ref="C46:F46"/>
    <mergeCell ref="C47:C48"/>
    <mergeCell ref="D47:D48"/>
    <mergeCell ref="E47:E48"/>
    <mergeCell ref="F47:F48"/>
    <mergeCell ref="A2:F2"/>
    <mergeCell ref="C3:F3"/>
    <mergeCell ref="A4:A6"/>
    <mergeCell ref="B4:B6"/>
    <mergeCell ref="C4:F4"/>
    <mergeCell ref="C5:C6"/>
    <mergeCell ref="D5:D6"/>
    <mergeCell ref="E5:E6"/>
    <mergeCell ref="F5:F6"/>
  </mergeCells>
  <pageMargins left="0.39370078740157483" right="0.15748031496062992" top="0.31496062992125984" bottom="0.39370078740157483" header="0.31496062992125984" footer="0.23622047244094491"/>
  <pageSetup paperSize="9" orientation="portrait" r:id="rId1"/>
  <headerFooter>
    <oddFooter>&amp;C&amp;P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7030A0"/>
  </sheetPr>
  <dimension ref="A1:F83"/>
  <sheetViews>
    <sheetView workbookViewId="0">
      <selection activeCell="C9" sqref="C9"/>
    </sheetView>
  </sheetViews>
  <sheetFormatPr defaultRowHeight="15"/>
  <cols>
    <col min="1" max="1" width="37" style="181" customWidth="1"/>
    <col min="2" max="2" width="11" style="181" customWidth="1"/>
    <col min="3" max="3" width="11.85546875" style="181" customWidth="1"/>
    <col min="4" max="5" width="10.85546875" style="181" customWidth="1"/>
    <col min="6" max="6" width="11.85546875" style="181" customWidth="1"/>
    <col min="7" max="233" width="9.140625" style="59"/>
    <col min="234" max="234" width="37" style="59" customWidth="1"/>
    <col min="235" max="235" width="11" style="59" customWidth="1"/>
    <col min="236" max="236" width="11.85546875" style="59" customWidth="1"/>
    <col min="237" max="238" width="10.85546875" style="59" customWidth="1"/>
    <col min="239" max="239" width="11.85546875" style="59" customWidth="1"/>
    <col min="240" max="240" width="12.7109375" style="59" customWidth="1"/>
    <col min="241" max="489" width="9.140625" style="59"/>
    <col min="490" max="490" width="37" style="59" customWidth="1"/>
    <col min="491" max="491" width="11" style="59" customWidth="1"/>
    <col min="492" max="492" width="11.85546875" style="59" customWidth="1"/>
    <col min="493" max="494" width="10.85546875" style="59" customWidth="1"/>
    <col min="495" max="495" width="11.85546875" style="59" customWidth="1"/>
    <col min="496" max="496" width="12.7109375" style="59" customWidth="1"/>
    <col min="497" max="745" width="9.140625" style="59"/>
    <col min="746" max="746" width="37" style="59" customWidth="1"/>
    <col min="747" max="747" width="11" style="59" customWidth="1"/>
    <col min="748" max="748" width="11.85546875" style="59" customWidth="1"/>
    <col min="749" max="750" width="10.85546875" style="59" customWidth="1"/>
    <col min="751" max="751" width="11.85546875" style="59" customWidth="1"/>
    <col min="752" max="752" width="12.7109375" style="59" customWidth="1"/>
    <col min="753" max="1001" width="9.140625" style="59"/>
    <col min="1002" max="1002" width="37" style="59" customWidth="1"/>
    <col min="1003" max="1003" width="11" style="59" customWidth="1"/>
    <col min="1004" max="1004" width="11.85546875" style="59" customWidth="1"/>
    <col min="1005" max="1006" width="10.85546875" style="59" customWidth="1"/>
    <col min="1007" max="1007" width="11.85546875" style="59" customWidth="1"/>
    <col min="1008" max="1008" width="12.7109375" style="59" customWidth="1"/>
    <col min="1009" max="1257" width="9.140625" style="59"/>
    <col min="1258" max="1258" width="37" style="59" customWidth="1"/>
    <col min="1259" max="1259" width="11" style="59" customWidth="1"/>
    <col min="1260" max="1260" width="11.85546875" style="59" customWidth="1"/>
    <col min="1261" max="1262" width="10.85546875" style="59" customWidth="1"/>
    <col min="1263" max="1263" width="11.85546875" style="59" customWidth="1"/>
    <col min="1264" max="1264" width="12.7109375" style="59" customWidth="1"/>
    <col min="1265" max="1513" width="9.140625" style="59"/>
    <col min="1514" max="1514" width="37" style="59" customWidth="1"/>
    <col min="1515" max="1515" width="11" style="59" customWidth="1"/>
    <col min="1516" max="1516" width="11.85546875" style="59" customWidth="1"/>
    <col min="1517" max="1518" width="10.85546875" style="59" customWidth="1"/>
    <col min="1519" max="1519" width="11.85546875" style="59" customWidth="1"/>
    <col min="1520" max="1520" width="12.7109375" style="59" customWidth="1"/>
    <col min="1521" max="1769" width="9.140625" style="59"/>
    <col min="1770" max="1770" width="37" style="59" customWidth="1"/>
    <col min="1771" max="1771" width="11" style="59" customWidth="1"/>
    <col min="1772" max="1772" width="11.85546875" style="59" customWidth="1"/>
    <col min="1773" max="1774" width="10.85546875" style="59" customWidth="1"/>
    <col min="1775" max="1775" width="11.85546875" style="59" customWidth="1"/>
    <col min="1776" max="1776" width="12.7109375" style="59" customWidth="1"/>
    <col min="1777" max="2025" width="9.140625" style="59"/>
    <col min="2026" max="2026" width="37" style="59" customWidth="1"/>
    <col min="2027" max="2027" width="11" style="59" customWidth="1"/>
    <col min="2028" max="2028" width="11.85546875" style="59" customWidth="1"/>
    <col min="2029" max="2030" width="10.85546875" style="59" customWidth="1"/>
    <col min="2031" max="2031" width="11.85546875" style="59" customWidth="1"/>
    <col min="2032" max="2032" width="12.7109375" style="59" customWidth="1"/>
    <col min="2033" max="2281" width="9.140625" style="59"/>
    <col min="2282" max="2282" width="37" style="59" customWidth="1"/>
    <col min="2283" max="2283" width="11" style="59" customWidth="1"/>
    <col min="2284" max="2284" width="11.85546875" style="59" customWidth="1"/>
    <col min="2285" max="2286" width="10.85546875" style="59" customWidth="1"/>
    <col min="2287" max="2287" width="11.85546875" style="59" customWidth="1"/>
    <col min="2288" max="2288" width="12.7109375" style="59" customWidth="1"/>
    <col min="2289" max="2537" width="9.140625" style="59"/>
    <col min="2538" max="2538" width="37" style="59" customWidth="1"/>
    <col min="2539" max="2539" width="11" style="59" customWidth="1"/>
    <col min="2540" max="2540" width="11.85546875" style="59" customWidth="1"/>
    <col min="2541" max="2542" width="10.85546875" style="59" customWidth="1"/>
    <col min="2543" max="2543" width="11.85546875" style="59" customWidth="1"/>
    <col min="2544" max="2544" width="12.7109375" style="59" customWidth="1"/>
    <col min="2545" max="2793" width="9.140625" style="59"/>
    <col min="2794" max="2794" width="37" style="59" customWidth="1"/>
    <col min="2795" max="2795" width="11" style="59" customWidth="1"/>
    <col min="2796" max="2796" width="11.85546875" style="59" customWidth="1"/>
    <col min="2797" max="2798" width="10.85546875" style="59" customWidth="1"/>
    <col min="2799" max="2799" width="11.85546875" style="59" customWidth="1"/>
    <col min="2800" max="2800" width="12.7109375" style="59" customWidth="1"/>
    <col min="2801" max="3049" width="9.140625" style="59"/>
    <col min="3050" max="3050" width="37" style="59" customWidth="1"/>
    <col min="3051" max="3051" width="11" style="59" customWidth="1"/>
    <col min="3052" max="3052" width="11.85546875" style="59" customWidth="1"/>
    <col min="3053" max="3054" width="10.85546875" style="59" customWidth="1"/>
    <col min="3055" max="3055" width="11.85546875" style="59" customWidth="1"/>
    <col min="3056" max="3056" width="12.7109375" style="59" customWidth="1"/>
    <col min="3057" max="3305" width="9.140625" style="59"/>
    <col min="3306" max="3306" width="37" style="59" customWidth="1"/>
    <col min="3307" max="3307" width="11" style="59" customWidth="1"/>
    <col min="3308" max="3308" width="11.85546875" style="59" customWidth="1"/>
    <col min="3309" max="3310" width="10.85546875" style="59" customWidth="1"/>
    <col min="3311" max="3311" width="11.85546875" style="59" customWidth="1"/>
    <col min="3312" max="3312" width="12.7109375" style="59" customWidth="1"/>
    <col min="3313" max="3561" width="9.140625" style="59"/>
    <col min="3562" max="3562" width="37" style="59" customWidth="1"/>
    <col min="3563" max="3563" width="11" style="59" customWidth="1"/>
    <col min="3564" max="3564" width="11.85546875" style="59" customWidth="1"/>
    <col min="3565" max="3566" width="10.85546875" style="59" customWidth="1"/>
    <col min="3567" max="3567" width="11.85546875" style="59" customWidth="1"/>
    <col min="3568" max="3568" width="12.7109375" style="59" customWidth="1"/>
    <col min="3569" max="3817" width="9.140625" style="59"/>
    <col min="3818" max="3818" width="37" style="59" customWidth="1"/>
    <col min="3819" max="3819" width="11" style="59" customWidth="1"/>
    <col min="3820" max="3820" width="11.85546875" style="59" customWidth="1"/>
    <col min="3821" max="3822" width="10.85546875" style="59" customWidth="1"/>
    <col min="3823" max="3823" width="11.85546875" style="59" customWidth="1"/>
    <col min="3824" max="3824" width="12.7109375" style="59" customWidth="1"/>
    <col min="3825" max="4073" width="9.140625" style="59"/>
    <col min="4074" max="4074" width="37" style="59" customWidth="1"/>
    <col min="4075" max="4075" width="11" style="59" customWidth="1"/>
    <col min="4076" max="4076" width="11.85546875" style="59" customWidth="1"/>
    <col min="4077" max="4078" width="10.85546875" style="59" customWidth="1"/>
    <col min="4079" max="4079" width="11.85546875" style="59" customWidth="1"/>
    <col min="4080" max="4080" width="12.7109375" style="59" customWidth="1"/>
    <col min="4081" max="4329" width="9.140625" style="59"/>
    <col min="4330" max="4330" width="37" style="59" customWidth="1"/>
    <col min="4331" max="4331" width="11" style="59" customWidth="1"/>
    <col min="4332" max="4332" width="11.85546875" style="59" customWidth="1"/>
    <col min="4333" max="4334" width="10.85546875" style="59" customWidth="1"/>
    <col min="4335" max="4335" width="11.85546875" style="59" customWidth="1"/>
    <col min="4336" max="4336" width="12.7109375" style="59" customWidth="1"/>
    <col min="4337" max="4585" width="9.140625" style="59"/>
    <col min="4586" max="4586" width="37" style="59" customWidth="1"/>
    <col min="4587" max="4587" width="11" style="59" customWidth="1"/>
    <col min="4588" max="4588" width="11.85546875" style="59" customWidth="1"/>
    <col min="4589" max="4590" width="10.85546875" style="59" customWidth="1"/>
    <col min="4591" max="4591" width="11.85546875" style="59" customWidth="1"/>
    <col min="4592" max="4592" width="12.7109375" style="59" customWidth="1"/>
    <col min="4593" max="4841" width="9.140625" style="59"/>
    <col min="4842" max="4842" width="37" style="59" customWidth="1"/>
    <col min="4843" max="4843" width="11" style="59" customWidth="1"/>
    <col min="4844" max="4844" width="11.85546875" style="59" customWidth="1"/>
    <col min="4845" max="4846" width="10.85546875" style="59" customWidth="1"/>
    <col min="4847" max="4847" width="11.85546875" style="59" customWidth="1"/>
    <col min="4848" max="4848" width="12.7109375" style="59" customWidth="1"/>
    <col min="4849" max="5097" width="9.140625" style="59"/>
    <col min="5098" max="5098" width="37" style="59" customWidth="1"/>
    <col min="5099" max="5099" width="11" style="59" customWidth="1"/>
    <col min="5100" max="5100" width="11.85546875" style="59" customWidth="1"/>
    <col min="5101" max="5102" width="10.85546875" style="59" customWidth="1"/>
    <col min="5103" max="5103" width="11.85546875" style="59" customWidth="1"/>
    <col min="5104" max="5104" width="12.7109375" style="59" customWidth="1"/>
    <col min="5105" max="5353" width="9.140625" style="59"/>
    <col min="5354" max="5354" width="37" style="59" customWidth="1"/>
    <col min="5355" max="5355" width="11" style="59" customWidth="1"/>
    <col min="5356" max="5356" width="11.85546875" style="59" customWidth="1"/>
    <col min="5357" max="5358" width="10.85546875" style="59" customWidth="1"/>
    <col min="5359" max="5359" width="11.85546875" style="59" customWidth="1"/>
    <col min="5360" max="5360" width="12.7109375" style="59" customWidth="1"/>
    <col min="5361" max="5609" width="9.140625" style="59"/>
    <col min="5610" max="5610" width="37" style="59" customWidth="1"/>
    <col min="5611" max="5611" width="11" style="59" customWidth="1"/>
    <col min="5612" max="5612" width="11.85546875" style="59" customWidth="1"/>
    <col min="5613" max="5614" width="10.85546875" style="59" customWidth="1"/>
    <col min="5615" max="5615" width="11.85546875" style="59" customWidth="1"/>
    <col min="5616" max="5616" width="12.7109375" style="59" customWidth="1"/>
    <col min="5617" max="5865" width="9.140625" style="59"/>
    <col min="5866" max="5866" width="37" style="59" customWidth="1"/>
    <col min="5867" max="5867" width="11" style="59" customWidth="1"/>
    <col min="5868" max="5868" width="11.85546875" style="59" customWidth="1"/>
    <col min="5869" max="5870" width="10.85546875" style="59" customWidth="1"/>
    <col min="5871" max="5871" width="11.85546875" style="59" customWidth="1"/>
    <col min="5872" max="5872" width="12.7109375" style="59" customWidth="1"/>
    <col min="5873" max="6121" width="9.140625" style="59"/>
    <col min="6122" max="6122" width="37" style="59" customWidth="1"/>
    <col min="6123" max="6123" width="11" style="59" customWidth="1"/>
    <col min="6124" max="6124" width="11.85546875" style="59" customWidth="1"/>
    <col min="6125" max="6126" width="10.85546875" style="59" customWidth="1"/>
    <col min="6127" max="6127" width="11.85546875" style="59" customWidth="1"/>
    <col min="6128" max="6128" width="12.7109375" style="59" customWidth="1"/>
    <col min="6129" max="6377" width="9.140625" style="59"/>
    <col min="6378" max="6378" width="37" style="59" customWidth="1"/>
    <col min="6379" max="6379" width="11" style="59" customWidth="1"/>
    <col min="6380" max="6380" width="11.85546875" style="59" customWidth="1"/>
    <col min="6381" max="6382" width="10.85546875" style="59" customWidth="1"/>
    <col min="6383" max="6383" width="11.85546875" style="59" customWidth="1"/>
    <col min="6384" max="6384" width="12.7109375" style="59" customWidth="1"/>
    <col min="6385" max="6633" width="9.140625" style="59"/>
    <col min="6634" max="6634" width="37" style="59" customWidth="1"/>
    <col min="6635" max="6635" width="11" style="59" customWidth="1"/>
    <col min="6636" max="6636" width="11.85546875" style="59" customWidth="1"/>
    <col min="6637" max="6638" width="10.85546875" style="59" customWidth="1"/>
    <col min="6639" max="6639" width="11.85546875" style="59" customWidth="1"/>
    <col min="6640" max="6640" width="12.7109375" style="59" customWidth="1"/>
    <col min="6641" max="6889" width="9.140625" style="59"/>
    <col min="6890" max="6890" width="37" style="59" customWidth="1"/>
    <col min="6891" max="6891" width="11" style="59" customWidth="1"/>
    <col min="6892" max="6892" width="11.85546875" style="59" customWidth="1"/>
    <col min="6893" max="6894" width="10.85546875" style="59" customWidth="1"/>
    <col min="6895" max="6895" width="11.85546875" style="59" customWidth="1"/>
    <col min="6896" max="6896" width="12.7109375" style="59" customWidth="1"/>
    <col min="6897" max="7145" width="9.140625" style="59"/>
    <col min="7146" max="7146" width="37" style="59" customWidth="1"/>
    <col min="7147" max="7147" width="11" style="59" customWidth="1"/>
    <col min="7148" max="7148" width="11.85546875" style="59" customWidth="1"/>
    <col min="7149" max="7150" width="10.85546875" style="59" customWidth="1"/>
    <col min="7151" max="7151" width="11.85546875" style="59" customWidth="1"/>
    <col min="7152" max="7152" width="12.7109375" style="59" customWidth="1"/>
    <col min="7153" max="7401" width="9.140625" style="59"/>
    <col min="7402" max="7402" width="37" style="59" customWidth="1"/>
    <col min="7403" max="7403" width="11" style="59" customWidth="1"/>
    <col min="7404" max="7404" width="11.85546875" style="59" customWidth="1"/>
    <col min="7405" max="7406" width="10.85546875" style="59" customWidth="1"/>
    <col min="7407" max="7407" width="11.85546875" style="59" customWidth="1"/>
    <col min="7408" max="7408" width="12.7109375" style="59" customWidth="1"/>
    <col min="7409" max="7657" width="9.140625" style="59"/>
    <col min="7658" max="7658" width="37" style="59" customWidth="1"/>
    <col min="7659" max="7659" width="11" style="59" customWidth="1"/>
    <col min="7660" max="7660" width="11.85546875" style="59" customWidth="1"/>
    <col min="7661" max="7662" width="10.85546875" style="59" customWidth="1"/>
    <col min="7663" max="7663" width="11.85546875" style="59" customWidth="1"/>
    <col min="7664" max="7664" width="12.7109375" style="59" customWidth="1"/>
    <col min="7665" max="7913" width="9.140625" style="59"/>
    <col min="7914" max="7914" width="37" style="59" customWidth="1"/>
    <col min="7915" max="7915" width="11" style="59" customWidth="1"/>
    <col min="7916" max="7916" width="11.85546875" style="59" customWidth="1"/>
    <col min="7917" max="7918" width="10.85546875" style="59" customWidth="1"/>
    <col min="7919" max="7919" width="11.85546875" style="59" customWidth="1"/>
    <col min="7920" max="7920" width="12.7109375" style="59" customWidth="1"/>
    <col min="7921" max="8169" width="9.140625" style="59"/>
    <col min="8170" max="8170" width="37" style="59" customWidth="1"/>
    <col min="8171" max="8171" width="11" style="59" customWidth="1"/>
    <col min="8172" max="8172" width="11.85546875" style="59" customWidth="1"/>
    <col min="8173" max="8174" width="10.85546875" style="59" customWidth="1"/>
    <col min="8175" max="8175" width="11.85546875" style="59" customWidth="1"/>
    <col min="8176" max="8176" width="12.7109375" style="59" customWidth="1"/>
    <col min="8177" max="8425" width="9.140625" style="59"/>
    <col min="8426" max="8426" width="37" style="59" customWidth="1"/>
    <col min="8427" max="8427" width="11" style="59" customWidth="1"/>
    <col min="8428" max="8428" width="11.85546875" style="59" customWidth="1"/>
    <col min="8429" max="8430" width="10.85546875" style="59" customWidth="1"/>
    <col min="8431" max="8431" width="11.85546875" style="59" customWidth="1"/>
    <col min="8432" max="8432" width="12.7109375" style="59" customWidth="1"/>
    <col min="8433" max="8681" width="9.140625" style="59"/>
    <col min="8682" max="8682" width="37" style="59" customWidth="1"/>
    <col min="8683" max="8683" width="11" style="59" customWidth="1"/>
    <col min="8684" max="8684" width="11.85546875" style="59" customWidth="1"/>
    <col min="8685" max="8686" width="10.85546875" style="59" customWidth="1"/>
    <col min="8687" max="8687" width="11.85546875" style="59" customWidth="1"/>
    <col min="8688" max="8688" width="12.7109375" style="59" customWidth="1"/>
    <col min="8689" max="8937" width="9.140625" style="59"/>
    <col min="8938" max="8938" width="37" style="59" customWidth="1"/>
    <col min="8939" max="8939" width="11" style="59" customWidth="1"/>
    <col min="8940" max="8940" width="11.85546875" style="59" customWidth="1"/>
    <col min="8941" max="8942" width="10.85546875" style="59" customWidth="1"/>
    <col min="8943" max="8943" width="11.85546875" style="59" customWidth="1"/>
    <col min="8944" max="8944" width="12.7109375" style="59" customWidth="1"/>
    <col min="8945" max="9193" width="9.140625" style="59"/>
    <col min="9194" max="9194" width="37" style="59" customWidth="1"/>
    <col min="9195" max="9195" width="11" style="59" customWidth="1"/>
    <col min="9196" max="9196" width="11.85546875" style="59" customWidth="1"/>
    <col min="9197" max="9198" width="10.85546875" style="59" customWidth="1"/>
    <col min="9199" max="9199" width="11.85546875" style="59" customWidth="1"/>
    <col min="9200" max="9200" width="12.7109375" style="59" customWidth="1"/>
    <col min="9201" max="9449" width="9.140625" style="59"/>
    <col min="9450" max="9450" width="37" style="59" customWidth="1"/>
    <col min="9451" max="9451" width="11" style="59" customWidth="1"/>
    <col min="9452" max="9452" width="11.85546875" style="59" customWidth="1"/>
    <col min="9453" max="9454" width="10.85546875" style="59" customWidth="1"/>
    <col min="9455" max="9455" width="11.85546875" style="59" customWidth="1"/>
    <col min="9456" max="9456" width="12.7109375" style="59" customWidth="1"/>
    <col min="9457" max="9705" width="9.140625" style="59"/>
    <col min="9706" max="9706" width="37" style="59" customWidth="1"/>
    <col min="9707" max="9707" width="11" style="59" customWidth="1"/>
    <col min="9708" max="9708" width="11.85546875" style="59" customWidth="1"/>
    <col min="9709" max="9710" width="10.85546875" style="59" customWidth="1"/>
    <col min="9711" max="9711" width="11.85546875" style="59" customWidth="1"/>
    <col min="9712" max="9712" width="12.7109375" style="59" customWidth="1"/>
    <col min="9713" max="9961" width="9.140625" style="59"/>
    <col min="9962" max="9962" width="37" style="59" customWidth="1"/>
    <col min="9963" max="9963" width="11" style="59" customWidth="1"/>
    <col min="9964" max="9964" width="11.85546875" style="59" customWidth="1"/>
    <col min="9965" max="9966" width="10.85546875" style="59" customWidth="1"/>
    <col min="9967" max="9967" width="11.85546875" style="59" customWidth="1"/>
    <col min="9968" max="9968" width="12.7109375" style="59" customWidth="1"/>
    <col min="9969" max="10217" width="9.140625" style="59"/>
    <col min="10218" max="10218" width="37" style="59" customWidth="1"/>
    <col min="10219" max="10219" width="11" style="59" customWidth="1"/>
    <col min="10220" max="10220" width="11.85546875" style="59" customWidth="1"/>
    <col min="10221" max="10222" width="10.85546875" style="59" customWidth="1"/>
    <col min="10223" max="10223" width="11.85546875" style="59" customWidth="1"/>
    <col min="10224" max="10224" width="12.7109375" style="59" customWidth="1"/>
    <col min="10225" max="10473" width="9.140625" style="59"/>
    <col min="10474" max="10474" width="37" style="59" customWidth="1"/>
    <col min="10475" max="10475" width="11" style="59" customWidth="1"/>
    <col min="10476" max="10476" width="11.85546875" style="59" customWidth="1"/>
    <col min="10477" max="10478" width="10.85546875" style="59" customWidth="1"/>
    <col min="10479" max="10479" width="11.85546875" style="59" customWidth="1"/>
    <col min="10480" max="10480" width="12.7109375" style="59" customWidth="1"/>
    <col min="10481" max="10729" width="9.140625" style="59"/>
    <col min="10730" max="10730" width="37" style="59" customWidth="1"/>
    <col min="10731" max="10731" width="11" style="59" customWidth="1"/>
    <col min="10732" max="10732" width="11.85546875" style="59" customWidth="1"/>
    <col min="10733" max="10734" width="10.85546875" style="59" customWidth="1"/>
    <col min="10735" max="10735" width="11.85546875" style="59" customWidth="1"/>
    <col min="10736" max="10736" width="12.7109375" style="59" customWidth="1"/>
    <col min="10737" max="10985" width="9.140625" style="59"/>
    <col min="10986" max="10986" width="37" style="59" customWidth="1"/>
    <col min="10987" max="10987" width="11" style="59" customWidth="1"/>
    <col min="10988" max="10988" width="11.85546875" style="59" customWidth="1"/>
    <col min="10989" max="10990" width="10.85546875" style="59" customWidth="1"/>
    <col min="10991" max="10991" width="11.85546875" style="59" customWidth="1"/>
    <col min="10992" max="10992" width="12.7109375" style="59" customWidth="1"/>
    <col min="10993" max="11241" width="9.140625" style="59"/>
    <col min="11242" max="11242" width="37" style="59" customWidth="1"/>
    <col min="11243" max="11243" width="11" style="59" customWidth="1"/>
    <col min="11244" max="11244" width="11.85546875" style="59" customWidth="1"/>
    <col min="11245" max="11246" width="10.85546875" style="59" customWidth="1"/>
    <col min="11247" max="11247" width="11.85546875" style="59" customWidth="1"/>
    <col min="11248" max="11248" width="12.7109375" style="59" customWidth="1"/>
    <col min="11249" max="11497" width="9.140625" style="59"/>
    <col min="11498" max="11498" width="37" style="59" customWidth="1"/>
    <col min="11499" max="11499" width="11" style="59" customWidth="1"/>
    <col min="11500" max="11500" width="11.85546875" style="59" customWidth="1"/>
    <col min="11501" max="11502" width="10.85546875" style="59" customWidth="1"/>
    <col min="11503" max="11503" width="11.85546875" style="59" customWidth="1"/>
    <col min="11504" max="11504" width="12.7109375" style="59" customWidth="1"/>
    <col min="11505" max="11753" width="9.140625" style="59"/>
    <col min="11754" max="11754" width="37" style="59" customWidth="1"/>
    <col min="11755" max="11755" width="11" style="59" customWidth="1"/>
    <col min="11756" max="11756" width="11.85546875" style="59" customWidth="1"/>
    <col min="11757" max="11758" width="10.85546875" style="59" customWidth="1"/>
    <col min="11759" max="11759" width="11.85546875" style="59" customWidth="1"/>
    <col min="11760" max="11760" width="12.7109375" style="59" customWidth="1"/>
    <col min="11761" max="12009" width="9.140625" style="59"/>
    <col min="12010" max="12010" width="37" style="59" customWidth="1"/>
    <col min="12011" max="12011" width="11" style="59" customWidth="1"/>
    <col min="12012" max="12012" width="11.85546875" style="59" customWidth="1"/>
    <col min="12013" max="12014" width="10.85546875" style="59" customWidth="1"/>
    <col min="12015" max="12015" width="11.85546875" style="59" customWidth="1"/>
    <col min="12016" max="12016" width="12.7109375" style="59" customWidth="1"/>
    <col min="12017" max="12265" width="9.140625" style="59"/>
    <col min="12266" max="12266" width="37" style="59" customWidth="1"/>
    <col min="12267" max="12267" width="11" style="59" customWidth="1"/>
    <col min="12268" max="12268" width="11.85546875" style="59" customWidth="1"/>
    <col min="12269" max="12270" width="10.85546875" style="59" customWidth="1"/>
    <col min="12271" max="12271" width="11.85546875" style="59" customWidth="1"/>
    <col min="12272" max="12272" width="12.7109375" style="59" customWidth="1"/>
    <col min="12273" max="12521" width="9.140625" style="59"/>
    <col min="12522" max="12522" width="37" style="59" customWidth="1"/>
    <col min="12523" max="12523" width="11" style="59" customWidth="1"/>
    <col min="12524" max="12524" width="11.85546875" style="59" customWidth="1"/>
    <col min="12525" max="12526" width="10.85546875" style="59" customWidth="1"/>
    <col min="12527" max="12527" width="11.85546875" style="59" customWidth="1"/>
    <col min="12528" max="12528" width="12.7109375" style="59" customWidth="1"/>
    <col min="12529" max="12777" width="9.140625" style="59"/>
    <col min="12778" max="12778" width="37" style="59" customWidth="1"/>
    <col min="12779" max="12779" width="11" style="59" customWidth="1"/>
    <col min="12780" max="12780" width="11.85546875" style="59" customWidth="1"/>
    <col min="12781" max="12782" width="10.85546875" style="59" customWidth="1"/>
    <col min="12783" max="12783" width="11.85546875" style="59" customWidth="1"/>
    <col min="12784" max="12784" width="12.7109375" style="59" customWidth="1"/>
    <col min="12785" max="13033" width="9.140625" style="59"/>
    <col min="13034" max="13034" width="37" style="59" customWidth="1"/>
    <col min="13035" max="13035" width="11" style="59" customWidth="1"/>
    <col min="13036" max="13036" width="11.85546875" style="59" customWidth="1"/>
    <col min="13037" max="13038" width="10.85546875" style="59" customWidth="1"/>
    <col min="13039" max="13039" width="11.85546875" style="59" customWidth="1"/>
    <col min="13040" max="13040" width="12.7109375" style="59" customWidth="1"/>
    <col min="13041" max="13289" width="9.140625" style="59"/>
    <col min="13290" max="13290" width="37" style="59" customWidth="1"/>
    <col min="13291" max="13291" width="11" style="59" customWidth="1"/>
    <col min="13292" max="13292" width="11.85546875" style="59" customWidth="1"/>
    <col min="13293" max="13294" width="10.85546875" style="59" customWidth="1"/>
    <col min="13295" max="13295" width="11.85546875" style="59" customWidth="1"/>
    <col min="13296" max="13296" width="12.7109375" style="59" customWidth="1"/>
    <col min="13297" max="13545" width="9.140625" style="59"/>
    <col min="13546" max="13546" width="37" style="59" customWidth="1"/>
    <col min="13547" max="13547" width="11" style="59" customWidth="1"/>
    <col min="13548" max="13548" width="11.85546875" style="59" customWidth="1"/>
    <col min="13549" max="13550" width="10.85546875" style="59" customWidth="1"/>
    <col min="13551" max="13551" width="11.85546875" style="59" customWidth="1"/>
    <col min="13552" max="13552" width="12.7109375" style="59" customWidth="1"/>
    <col min="13553" max="13801" width="9.140625" style="59"/>
    <col min="13802" max="13802" width="37" style="59" customWidth="1"/>
    <col min="13803" max="13803" width="11" style="59" customWidth="1"/>
    <col min="13804" max="13804" width="11.85546875" style="59" customWidth="1"/>
    <col min="13805" max="13806" width="10.85546875" style="59" customWidth="1"/>
    <col min="13807" max="13807" width="11.85546875" style="59" customWidth="1"/>
    <col min="13808" max="13808" width="12.7109375" style="59" customWidth="1"/>
    <col min="13809" max="14057" width="9.140625" style="59"/>
    <col min="14058" max="14058" width="37" style="59" customWidth="1"/>
    <col min="14059" max="14059" width="11" style="59" customWidth="1"/>
    <col min="14060" max="14060" width="11.85546875" style="59" customWidth="1"/>
    <col min="14061" max="14062" width="10.85546875" style="59" customWidth="1"/>
    <col min="14063" max="14063" width="11.85546875" style="59" customWidth="1"/>
    <col min="14064" max="14064" width="12.7109375" style="59" customWidth="1"/>
    <col min="14065" max="14313" width="9.140625" style="59"/>
    <col min="14314" max="14314" width="37" style="59" customWidth="1"/>
    <col min="14315" max="14315" width="11" style="59" customWidth="1"/>
    <col min="14316" max="14316" width="11.85546875" style="59" customWidth="1"/>
    <col min="14317" max="14318" width="10.85546875" style="59" customWidth="1"/>
    <col min="14319" max="14319" width="11.85546875" style="59" customWidth="1"/>
    <col min="14320" max="14320" width="12.7109375" style="59" customWidth="1"/>
    <col min="14321" max="14569" width="9.140625" style="59"/>
    <col min="14570" max="14570" width="37" style="59" customWidth="1"/>
    <col min="14571" max="14571" width="11" style="59" customWidth="1"/>
    <col min="14572" max="14572" width="11.85546875" style="59" customWidth="1"/>
    <col min="14573" max="14574" width="10.85546875" style="59" customWidth="1"/>
    <col min="14575" max="14575" width="11.85546875" style="59" customWidth="1"/>
    <col min="14576" max="14576" width="12.7109375" style="59" customWidth="1"/>
    <col min="14577" max="14825" width="9.140625" style="59"/>
    <col min="14826" max="14826" width="37" style="59" customWidth="1"/>
    <col min="14827" max="14827" width="11" style="59" customWidth="1"/>
    <col min="14828" max="14828" width="11.85546875" style="59" customWidth="1"/>
    <col min="14829" max="14830" width="10.85546875" style="59" customWidth="1"/>
    <col min="14831" max="14831" width="11.85546875" style="59" customWidth="1"/>
    <col min="14832" max="14832" width="12.7109375" style="59" customWidth="1"/>
    <col min="14833" max="15081" width="9.140625" style="59"/>
    <col min="15082" max="15082" width="37" style="59" customWidth="1"/>
    <col min="15083" max="15083" width="11" style="59" customWidth="1"/>
    <col min="15084" max="15084" width="11.85546875" style="59" customWidth="1"/>
    <col min="15085" max="15086" width="10.85546875" style="59" customWidth="1"/>
    <col min="15087" max="15087" width="11.85546875" style="59" customWidth="1"/>
    <col min="15088" max="15088" width="12.7109375" style="59" customWidth="1"/>
    <col min="15089" max="15337" width="9.140625" style="59"/>
    <col min="15338" max="15338" width="37" style="59" customWidth="1"/>
    <col min="15339" max="15339" width="11" style="59" customWidth="1"/>
    <col min="15340" max="15340" width="11.85546875" style="59" customWidth="1"/>
    <col min="15341" max="15342" width="10.85546875" style="59" customWidth="1"/>
    <col min="15343" max="15343" width="11.85546875" style="59" customWidth="1"/>
    <col min="15344" max="15344" width="12.7109375" style="59" customWidth="1"/>
    <col min="15345" max="15593" width="9.140625" style="59"/>
    <col min="15594" max="15594" width="37" style="59" customWidth="1"/>
    <col min="15595" max="15595" width="11" style="59" customWidth="1"/>
    <col min="15596" max="15596" width="11.85546875" style="59" customWidth="1"/>
    <col min="15597" max="15598" width="10.85546875" style="59" customWidth="1"/>
    <col min="15599" max="15599" width="11.85546875" style="59" customWidth="1"/>
    <col min="15600" max="15600" width="12.7109375" style="59" customWidth="1"/>
    <col min="15601" max="15849" width="9.140625" style="59"/>
    <col min="15850" max="15850" width="37" style="59" customWidth="1"/>
    <col min="15851" max="15851" width="11" style="59" customWidth="1"/>
    <col min="15852" max="15852" width="11.85546875" style="59" customWidth="1"/>
    <col min="15853" max="15854" width="10.85546875" style="59" customWidth="1"/>
    <col min="15855" max="15855" width="11.85546875" style="59" customWidth="1"/>
    <col min="15856" max="15856" width="12.7109375" style="59" customWidth="1"/>
    <col min="15857" max="16105" width="9.140625" style="59"/>
    <col min="16106" max="16106" width="37" style="59" customWidth="1"/>
    <col min="16107" max="16107" width="11" style="59" customWidth="1"/>
    <col min="16108" max="16108" width="11.85546875" style="59" customWidth="1"/>
    <col min="16109" max="16110" width="10.85546875" style="59" customWidth="1"/>
    <col min="16111" max="16111" width="11.85546875" style="59" customWidth="1"/>
    <col min="16112" max="16112" width="12.7109375" style="59" customWidth="1"/>
    <col min="16113" max="16384" width="9.140625" style="59"/>
  </cols>
  <sheetData>
    <row r="1" spans="1:6" ht="37.5">
      <c r="A1" s="689">
        <f>1+'4'!A1</f>
        <v>5</v>
      </c>
      <c r="B1" s="689"/>
      <c r="C1" s="689"/>
      <c r="D1" s="689"/>
      <c r="E1" s="689"/>
      <c r="F1" s="689"/>
    </row>
    <row r="2" spans="1:6" ht="27" customHeight="1">
      <c r="A2" s="690" t="s">
        <v>199</v>
      </c>
      <c r="B2" s="690"/>
      <c r="C2" s="690"/>
      <c r="D2" s="690"/>
      <c r="E2" s="690"/>
      <c r="F2" s="690"/>
    </row>
    <row r="3" spans="1:6" ht="15.75">
      <c r="A3" s="180"/>
      <c r="B3" s="180"/>
      <c r="C3" s="691" t="s">
        <v>200</v>
      </c>
      <c r="D3" s="692"/>
      <c r="E3" s="692"/>
      <c r="F3" s="692"/>
    </row>
    <row r="4" spans="1:6" ht="27" customHeight="1">
      <c r="A4" s="681"/>
      <c r="B4" s="678" t="s">
        <v>194</v>
      </c>
      <c r="C4" s="678" t="s">
        <v>188</v>
      </c>
      <c r="D4" s="683"/>
      <c r="E4" s="683"/>
      <c r="F4" s="683"/>
    </row>
    <row r="5" spans="1:6">
      <c r="A5" s="682"/>
      <c r="B5" s="683"/>
      <c r="C5" s="678" t="s">
        <v>189</v>
      </c>
      <c r="D5" s="678" t="s">
        <v>190</v>
      </c>
      <c r="E5" s="678" t="s">
        <v>191</v>
      </c>
      <c r="F5" s="678" t="s">
        <v>192</v>
      </c>
    </row>
    <row r="6" spans="1:6">
      <c r="A6" s="682"/>
      <c r="B6" s="683"/>
      <c r="C6" s="683"/>
      <c r="D6" s="683"/>
      <c r="E6" s="683"/>
      <c r="F6" s="683"/>
    </row>
    <row r="7" spans="1:6" ht="27" customHeight="1">
      <c r="A7" s="174" t="s">
        <v>1</v>
      </c>
      <c r="B7" s="521">
        <v>16880467</v>
      </c>
      <c r="C7" s="521">
        <v>3138992</v>
      </c>
      <c r="D7" s="521">
        <v>2294942</v>
      </c>
      <c r="E7" s="521">
        <v>110948</v>
      </c>
      <c r="F7" s="521">
        <v>11335585</v>
      </c>
    </row>
    <row r="8" spans="1:6" ht="21" customHeight="1">
      <c r="A8" s="174" t="s">
        <v>16</v>
      </c>
      <c r="B8" s="522">
        <v>4316846</v>
      </c>
      <c r="C8" s="522">
        <v>304656</v>
      </c>
      <c r="D8" s="522">
        <v>17169</v>
      </c>
      <c r="E8" s="522">
        <v>15242</v>
      </c>
      <c r="F8" s="522">
        <v>3979779</v>
      </c>
    </row>
    <row r="9" spans="1:6" ht="18" customHeight="1">
      <c r="A9" s="69" t="s">
        <v>17</v>
      </c>
      <c r="B9" s="523">
        <v>1140822</v>
      </c>
      <c r="C9" s="523">
        <v>29913</v>
      </c>
      <c r="D9" s="523">
        <v>0</v>
      </c>
      <c r="E9" s="523">
        <v>0</v>
      </c>
      <c r="F9" s="523">
        <v>1110909</v>
      </c>
    </row>
    <row r="10" spans="1:6" ht="18" customHeight="1">
      <c r="A10" s="69" t="s">
        <v>18</v>
      </c>
      <c r="B10" s="523">
        <v>225049</v>
      </c>
      <c r="C10" s="523">
        <v>73201</v>
      </c>
      <c r="D10" s="523">
        <v>0</v>
      </c>
      <c r="E10" s="523">
        <v>0</v>
      </c>
      <c r="F10" s="523">
        <v>151848</v>
      </c>
    </row>
    <row r="11" spans="1:6" ht="18" customHeight="1">
      <c r="A11" s="69" t="s">
        <v>19</v>
      </c>
      <c r="B11" s="523">
        <v>264609</v>
      </c>
      <c r="C11" s="523">
        <v>0</v>
      </c>
      <c r="D11" s="523">
        <v>0</v>
      </c>
      <c r="E11" s="523">
        <v>0</v>
      </c>
      <c r="F11" s="523">
        <v>264609</v>
      </c>
    </row>
    <row r="12" spans="1:6" ht="18" customHeight="1">
      <c r="A12" s="69" t="s">
        <v>20</v>
      </c>
      <c r="B12" s="523">
        <v>116885</v>
      </c>
      <c r="C12" s="523">
        <v>62092</v>
      </c>
      <c r="D12" s="523">
        <v>12769</v>
      </c>
      <c r="E12" s="523">
        <v>4934</v>
      </c>
      <c r="F12" s="523">
        <v>37090</v>
      </c>
    </row>
    <row r="13" spans="1:6" ht="18" customHeight="1">
      <c r="A13" s="69" t="s">
        <v>21</v>
      </c>
      <c r="B13" s="523">
        <v>427755</v>
      </c>
      <c r="C13" s="523">
        <v>18979</v>
      </c>
      <c r="D13" s="523">
        <v>0</v>
      </c>
      <c r="E13" s="523">
        <v>0</v>
      </c>
      <c r="F13" s="523">
        <v>408776</v>
      </c>
    </row>
    <row r="14" spans="1:6" ht="18" customHeight="1">
      <c r="A14" s="69" t="s">
        <v>22</v>
      </c>
      <c r="B14" s="523">
        <v>341866</v>
      </c>
      <c r="C14" s="523">
        <v>20352</v>
      </c>
      <c r="D14" s="523">
        <v>0</v>
      </c>
      <c r="E14" s="523">
        <v>10308</v>
      </c>
      <c r="F14" s="523">
        <v>311206</v>
      </c>
    </row>
    <row r="15" spans="1:6" ht="18" customHeight="1">
      <c r="A15" s="69" t="s">
        <v>23</v>
      </c>
      <c r="B15" s="523">
        <v>330152</v>
      </c>
      <c r="C15" s="523">
        <v>0</v>
      </c>
      <c r="D15" s="523">
        <v>0</v>
      </c>
      <c r="E15" s="523">
        <v>0</v>
      </c>
      <c r="F15" s="523">
        <v>330152</v>
      </c>
    </row>
    <row r="16" spans="1:6" ht="18" customHeight="1">
      <c r="A16" s="69" t="s">
        <v>24</v>
      </c>
      <c r="B16" s="523">
        <v>550988</v>
      </c>
      <c r="C16" s="523">
        <v>0</v>
      </c>
      <c r="D16" s="523">
        <v>0</v>
      </c>
      <c r="E16" s="523">
        <v>0</v>
      </c>
      <c r="F16" s="523">
        <v>550988</v>
      </c>
    </row>
    <row r="17" spans="1:6" ht="18" customHeight="1">
      <c r="A17" s="69" t="s">
        <v>25</v>
      </c>
      <c r="B17" s="523">
        <v>204705</v>
      </c>
      <c r="C17" s="523">
        <v>0</v>
      </c>
      <c r="D17" s="523">
        <v>0</v>
      </c>
      <c r="E17" s="523">
        <v>0</v>
      </c>
      <c r="F17" s="523">
        <v>204705</v>
      </c>
    </row>
    <row r="18" spans="1:6" ht="18" customHeight="1">
      <c r="A18" s="69" t="s">
        <v>26</v>
      </c>
      <c r="B18" s="523">
        <v>467992</v>
      </c>
      <c r="C18" s="523">
        <v>0</v>
      </c>
      <c r="D18" s="523">
        <v>0</v>
      </c>
      <c r="E18" s="523">
        <v>0</v>
      </c>
      <c r="F18" s="523">
        <v>467992</v>
      </c>
    </row>
    <row r="19" spans="1:6" ht="18" customHeight="1">
      <c r="A19" s="69" t="s">
        <v>27</v>
      </c>
      <c r="B19" s="523">
        <v>246023</v>
      </c>
      <c r="C19" s="523">
        <v>100119</v>
      </c>
      <c r="D19" s="523">
        <v>4400</v>
      </c>
      <c r="E19" s="523">
        <v>0</v>
      </c>
      <c r="F19" s="523">
        <v>141504</v>
      </c>
    </row>
    <row r="20" spans="1:6" ht="21" customHeight="1">
      <c r="A20" s="174" t="s">
        <v>9</v>
      </c>
      <c r="B20" s="522">
        <v>2495204</v>
      </c>
      <c r="C20" s="522">
        <v>1386102</v>
      </c>
      <c r="D20" s="522">
        <v>920284</v>
      </c>
      <c r="E20" s="522">
        <v>0</v>
      </c>
      <c r="F20" s="522">
        <v>188818</v>
      </c>
    </row>
    <row r="21" spans="1:6" ht="18" customHeight="1">
      <c r="A21" s="69" t="s">
        <v>28</v>
      </c>
      <c r="B21" s="523">
        <v>153156</v>
      </c>
      <c r="C21" s="523">
        <v>43530</v>
      </c>
      <c r="D21" s="523">
        <v>109626</v>
      </c>
      <c r="E21" s="523">
        <v>0</v>
      </c>
      <c r="F21" s="523">
        <v>0</v>
      </c>
    </row>
    <row r="22" spans="1:6" ht="18" customHeight="1">
      <c r="A22" s="69" t="s">
        <v>29</v>
      </c>
      <c r="B22" s="523">
        <v>93507</v>
      </c>
      <c r="C22" s="523">
        <v>13101</v>
      </c>
      <c r="D22" s="523">
        <v>80406</v>
      </c>
      <c r="E22" s="523">
        <v>0</v>
      </c>
      <c r="F22" s="523">
        <v>0</v>
      </c>
    </row>
    <row r="23" spans="1:6" ht="18" customHeight="1">
      <c r="A23" s="69" t="s">
        <v>30</v>
      </c>
      <c r="B23" s="523">
        <v>65527</v>
      </c>
      <c r="C23" s="523">
        <v>44360</v>
      </c>
      <c r="D23" s="523">
        <v>21167</v>
      </c>
      <c r="E23" s="523">
        <v>0</v>
      </c>
      <c r="F23" s="523">
        <v>0</v>
      </c>
    </row>
    <row r="24" spans="1:6" ht="18" customHeight="1">
      <c r="A24" s="69" t="s">
        <v>31</v>
      </c>
      <c r="B24" s="523">
        <v>175212</v>
      </c>
      <c r="C24" s="523">
        <v>155061</v>
      </c>
      <c r="D24" s="523">
        <v>20151</v>
      </c>
      <c r="E24" s="523">
        <v>0</v>
      </c>
      <c r="F24" s="523">
        <v>0</v>
      </c>
    </row>
    <row r="25" spans="1:6" ht="18" customHeight="1">
      <c r="A25" s="69" t="s">
        <v>32</v>
      </c>
      <c r="B25" s="523">
        <v>123422</v>
      </c>
      <c r="C25" s="523">
        <v>58232</v>
      </c>
      <c r="D25" s="523">
        <v>65190</v>
      </c>
      <c r="E25" s="523">
        <v>0</v>
      </c>
      <c r="F25" s="523">
        <v>0</v>
      </c>
    </row>
    <row r="26" spans="1:6" ht="18" customHeight="1">
      <c r="A26" s="69" t="s">
        <v>33</v>
      </c>
      <c r="B26" s="523">
        <v>168160</v>
      </c>
      <c r="C26" s="523">
        <v>100469</v>
      </c>
      <c r="D26" s="523">
        <v>67691</v>
      </c>
      <c r="E26" s="523">
        <v>0</v>
      </c>
      <c r="F26" s="523">
        <v>0</v>
      </c>
    </row>
    <row r="27" spans="1:6" ht="18" customHeight="1">
      <c r="A27" s="69" t="s">
        <v>34</v>
      </c>
      <c r="B27" s="523">
        <v>248998</v>
      </c>
      <c r="C27" s="523">
        <v>168874</v>
      </c>
      <c r="D27" s="523">
        <v>16929</v>
      </c>
      <c r="E27" s="523">
        <v>0</v>
      </c>
      <c r="F27" s="523">
        <v>63195</v>
      </c>
    </row>
    <row r="28" spans="1:6" ht="18" customHeight="1">
      <c r="A28" s="69" t="s">
        <v>35</v>
      </c>
      <c r="B28" s="523">
        <v>146691</v>
      </c>
      <c r="C28" s="523">
        <v>65794</v>
      </c>
      <c r="D28" s="523">
        <v>80897</v>
      </c>
      <c r="E28" s="523">
        <v>0</v>
      </c>
      <c r="F28" s="523">
        <v>0</v>
      </c>
    </row>
    <row r="29" spans="1:6" ht="18" customHeight="1">
      <c r="A29" s="69" t="s">
        <v>36</v>
      </c>
      <c r="B29" s="523">
        <v>388102</v>
      </c>
      <c r="C29" s="523">
        <v>289329</v>
      </c>
      <c r="D29" s="523">
        <v>38175</v>
      </c>
      <c r="E29" s="523">
        <v>0</v>
      </c>
      <c r="F29" s="523">
        <v>60598</v>
      </c>
    </row>
    <row r="30" spans="1:6" ht="18" customHeight="1">
      <c r="A30" s="69" t="s">
        <v>37</v>
      </c>
      <c r="B30" s="523">
        <v>328563</v>
      </c>
      <c r="C30" s="523">
        <v>260019</v>
      </c>
      <c r="D30" s="523">
        <v>3519</v>
      </c>
      <c r="E30" s="523">
        <v>0</v>
      </c>
      <c r="F30" s="523">
        <v>65025</v>
      </c>
    </row>
    <row r="31" spans="1:6" ht="18" customHeight="1">
      <c r="A31" s="69" t="s">
        <v>38</v>
      </c>
      <c r="B31" s="523">
        <v>108732</v>
      </c>
      <c r="C31" s="523">
        <v>0</v>
      </c>
      <c r="D31" s="523">
        <v>108732</v>
      </c>
      <c r="E31" s="523">
        <v>0</v>
      </c>
      <c r="F31" s="523">
        <v>0</v>
      </c>
    </row>
    <row r="32" spans="1:6" ht="18" customHeight="1">
      <c r="A32" s="69" t="s">
        <v>39</v>
      </c>
      <c r="B32" s="523">
        <v>80932</v>
      </c>
      <c r="C32" s="523">
        <v>0</v>
      </c>
      <c r="D32" s="523">
        <v>80932</v>
      </c>
      <c r="E32" s="523">
        <v>0</v>
      </c>
      <c r="F32" s="523">
        <v>0</v>
      </c>
    </row>
    <row r="33" spans="1:6" ht="18" customHeight="1">
      <c r="A33" s="69" t="s">
        <v>40</v>
      </c>
      <c r="B33" s="523">
        <v>246764</v>
      </c>
      <c r="C33" s="523">
        <v>49455</v>
      </c>
      <c r="D33" s="523">
        <v>197309</v>
      </c>
      <c r="E33" s="523">
        <v>0</v>
      </c>
      <c r="F33" s="523">
        <v>0</v>
      </c>
    </row>
    <row r="34" spans="1:6" ht="18" customHeight="1">
      <c r="A34" s="69" t="s">
        <v>41</v>
      </c>
      <c r="B34" s="523">
        <v>167438</v>
      </c>
      <c r="C34" s="523">
        <v>137878</v>
      </c>
      <c r="D34" s="523">
        <v>29560</v>
      </c>
      <c r="E34" s="523">
        <v>0</v>
      </c>
      <c r="F34" s="523">
        <v>0</v>
      </c>
    </row>
    <row r="35" spans="1:6" ht="21" customHeight="1">
      <c r="A35" s="174" t="s">
        <v>10</v>
      </c>
      <c r="B35" s="522">
        <v>3830316</v>
      </c>
      <c r="C35" s="522">
        <v>997733</v>
      </c>
      <c r="D35" s="522">
        <v>403886</v>
      </c>
      <c r="E35" s="522">
        <v>21937</v>
      </c>
      <c r="F35" s="522">
        <v>2406760</v>
      </c>
    </row>
    <row r="36" spans="1:6" ht="18" customHeight="1">
      <c r="A36" s="69" t="s">
        <v>80</v>
      </c>
      <c r="B36" s="523">
        <v>749339</v>
      </c>
      <c r="C36" s="523">
        <v>147521</v>
      </c>
      <c r="D36" s="523">
        <v>97068</v>
      </c>
      <c r="E36" s="523">
        <v>6007</v>
      </c>
      <c r="F36" s="523">
        <v>498743</v>
      </c>
    </row>
    <row r="37" spans="1:6" ht="18" customHeight="1">
      <c r="A37" s="69" t="s">
        <v>44</v>
      </c>
      <c r="B37" s="523">
        <v>721028</v>
      </c>
      <c r="C37" s="523">
        <v>238311</v>
      </c>
      <c r="D37" s="523">
        <v>106524</v>
      </c>
      <c r="E37" s="523">
        <v>0</v>
      </c>
      <c r="F37" s="523">
        <v>376193</v>
      </c>
    </row>
    <row r="38" spans="1:6" ht="18" customHeight="1">
      <c r="A38" s="69" t="s">
        <v>45</v>
      </c>
      <c r="B38" s="523">
        <v>302021</v>
      </c>
      <c r="C38" s="523">
        <v>127671</v>
      </c>
      <c r="D38" s="523">
        <v>5854</v>
      </c>
      <c r="E38" s="523">
        <v>0</v>
      </c>
      <c r="F38" s="523">
        <v>168496</v>
      </c>
    </row>
    <row r="39" spans="1:6" ht="18" customHeight="1">
      <c r="A39" s="69" t="s">
        <v>46</v>
      </c>
      <c r="B39" s="523">
        <v>193473</v>
      </c>
      <c r="C39" s="523">
        <v>45113</v>
      </c>
      <c r="D39" s="523">
        <v>20955</v>
      </c>
      <c r="E39" s="523">
        <v>0</v>
      </c>
      <c r="F39" s="523">
        <v>127405</v>
      </c>
    </row>
    <row r="40" spans="1:6" ht="18" customHeight="1">
      <c r="A40" s="69" t="s">
        <v>47</v>
      </c>
      <c r="B40" s="523">
        <v>119252</v>
      </c>
      <c r="C40" s="523">
        <v>9120</v>
      </c>
      <c r="D40" s="523">
        <v>25974</v>
      </c>
      <c r="E40" s="523">
        <v>0</v>
      </c>
      <c r="F40" s="523">
        <v>84158</v>
      </c>
    </row>
    <row r="41" spans="1:6" ht="18" customHeight="1">
      <c r="A41" s="69" t="s">
        <v>48</v>
      </c>
      <c r="B41" s="523">
        <v>164223</v>
      </c>
      <c r="C41" s="523">
        <v>19189</v>
      </c>
      <c r="D41" s="523">
        <v>12041</v>
      </c>
      <c r="E41" s="523">
        <v>0</v>
      </c>
      <c r="F41" s="523">
        <v>132993</v>
      </c>
    </row>
    <row r="42" spans="1:6" ht="37.5">
      <c r="A42" s="689">
        <f>+A1</f>
        <v>5</v>
      </c>
      <c r="B42" s="689"/>
      <c r="C42" s="689"/>
      <c r="D42" s="689"/>
      <c r="E42" s="689"/>
      <c r="F42" s="689"/>
    </row>
    <row r="43" spans="1:6" ht="23.25" customHeight="1">
      <c r="A43" s="690" t="s">
        <v>201</v>
      </c>
      <c r="B43" s="690"/>
      <c r="C43" s="690"/>
      <c r="D43" s="690"/>
      <c r="E43" s="690"/>
      <c r="F43" s="690"/>
    </row>
    <row r="44" spans="1:6" ht="15.75">
      <c r="A44" s="180"/>
      <c r="B44" s="180"/>
      <c r="C44" s="691" t="s">
        <v>200</v>
      </c>
      <c r="D44" s="692"/>
      <c r="E44" s="692"/>
      <c r="F44" s="692"/>
    </row>
    <row r="45" spans="1:6" ht="25.5" customHeight="1">
      <c r="A45" s="681"/>
      <c r="B45" s="678" t="s">
        <v>202</v>
      </c>
      <c r="C45" s="678" t="s">
        <v>188</v>
      </c>
      <c r="D45" s="683"/>
      <c r="E45" s="683"/>
      <c r="F45" s="683"/>
    </row>
    <row r="46" spans="1:6">
      <c r="A46" s="682"/>
      <c r="B46" s="683"/>
      <c r="C46" s="678" t="s">
        <v>189</v>
      </c>
      <c r="D46" s="678" t="s">
        <v>190</v>
      </c>
      <c r="E46" s="678" t="s">
        <v>191</v>
      </c>
      <c r="F46" s="678" t="s">
        <v>192</v>
      </c>
    </row>
    <row r="47" spans="1:6">
      <c r="A47" s="682"/>
      <c r="B47" s="683"/>
      <c r="C47" s="683"/>
      <c r="D47" s="683"/>
      <c r="E47" s="683"/>
      <c r="F47" s="683"/>
    </row>
    <row r="48" spans="1:6" ht="26.25" customHeight="1">
      <c r="A48" s="69" t="s">
        <v>49</v>
      </c>
      <c r="B48" s="524">
        <v>38669</v>
      </c>
      <c r="C48" s="524">
        <v>0</v>
      </c>
      <c r="D48" s="524">
        <v>0</v>
      </c>
      <c r="E48" s="524">
        <v>0</v>
      </c>
      <c r="F48" s="524">
        <v>38669</v>
      </c>
    </row>
    <row r="49" spans="1:6" ht="18" customHeight="1">
      <c r="A49" s="69" t="s">
        <v>50</v>
      </c>
      <c r="B49" s="524">
        <v>321189</v>
      </c>
      <c r="C49" s="524">
        <v>70161</v>
      </c>
      <c r="D49" s="524">
        <v>37667</v>
      </c>
      <c r="E49" s="524">
        <v>2794</v>
      </c>
      <c r="F49" s="524">
        <v>210567</v>
      </c>
    </row>
    <row r="50" spans="1:6" ht="18" customHeight="1">
      <c r="A50" s="69" t="s">
        <v>51</v>
      </c>
      <c r="B50" s="524">
        <v>278243</v>
      </c>
      <c r="C50" s="524">
        <v>24666</v>
      </c>
      <c r="D50" s="524">
        <v>56629</v>
      </c>
      <c r="E50" s="524">
        <v>0</v>
      </c>
      <c r="F50" s="524">
        <v>196948</v>
      </c>
    </row>
    <row r="51" spans="1:6" ht="18" customHeight="1">
      <c r="A51" s="69" t="s">
        <v>52</v>
      </c>
      <c r="B51" s="524">
        <v>265746</v>
      </c>
      <c r="C51" s="524">
        <v>54503</v>
      </c>
      <c r="D51" s="524">
        <v>9525</v>
      </c>
      <c r="E51" s="524">
        <v>564</v>
      </c>
      <c r="F51" s="524">
        <v>201154</v>
      </c>
    </row>
    <row r="52" spans="1:6" ht="18" customHeight="1">
      <c r="A52" s="69" t="s">
        <v>53</v>
      </c>
      <c r="B52" s="524">
        <v>176822</v>
      </c>
      <c r="C52" s="524">
        <v>54386</v>
      </c>
      <c r="D52" s="524">
        <v>0</v>
      </c>
      <c r="E52" s="524">
        <v>0</v>
      </c>
      <c r="F52" s="524">
        <v>122436</v>
      </c>
    </row>
    <row r="53" spans="1:6" ht="18" customHeight="1">
      <c r="A53" s="69" t="s">
        <v>81</v>
      </c>
      <c r="B53" s="524">
        <v>193732</v>
      </c>
      <c r="C53" s="524">
        <v>46984</v>
      </c>
      <c r="D53" s="524">
        <v>12056</v>
      </c>
      <c r="E53" s="524">
        <v>3132</v>
      </c>
      <c r="F53" s="524">
        <v>131560</v>
      </c>
    </row>
    <row r="54" spans="1:6" ht="18" customHeight="1">
      <c r="A54" s="69" t="s">
        <v>54</v>
      </c>
      <c r="B54" s="524">
        <v>102740</v>
      </c>
      <c r="C54" s="524">
        <v>41767</v>
      </c>
      <c r="D54" s="524">
        <v>0</v>
      </c>
      <c r="E54" s="524">
        <v>0</v>
      </c>
      <c r="F54" s="524">
        <v>60973</v>
      </c>
    </row>
    <row r="55" spans="1:6" ht="18" customHeight="1">
      <c r="A55" s="69" t="s">
        <v>55</v>
      </c>
      <c r="B55" s="524">
        <v>203839</v>
      </c>
      <c r="C55" s="524">
        <v>118341</v>
      </c>
      <c r="D55" s="524">
        <v>19593</v>
      </c>
      <c r="E55" s="524">
        <v>9440</v>
      </c>
      <c r="F55" s="524">
        <v>56465</v>
      </c>
    </row>
    <row r="56" spans="1:6" ht="21" customHeight="1">
      <c r="A56" s="174" t="s">
        <v>181</v>
      </c>
      <c r="B56" s="525">
        <v>1059192</v>
      </c>
      <c r="C56" s="525">
        <v>105589</v>
      </c>
      <c r="D56" s="525">
        <v>953603</v>
      </c>
      <c r="E56" s="525">
        <v>0</v>
      </c>
      <c r="F56" s="525">
        <v>0</v>
      </c>
    </row>
    <row r="57" spans="1:6" ht="18" customHeight="1">
      <c r="A57" s="69" t="s">
        <v>56</v>
      </c>
      <c r="B57" s="524">
        <v>93610</v>
      </c>
      <c r="C57" s="524">
        <v>0</v>
      </c>
      <c r="D57" s="524">
        <v>93610</v>
      </c>
      <c r="E57" s="524">
        <v>0</v>
      </c>
      <c r="F57" s="524">
        <v>0</v>
      </c>
    </row>
    <row r="58" spans="1:6" ht="18" customHeight="1">
      <c r="A58" s="69" t="s">
        <v>82</v>
      </c>
      <c r="B58" s="524">
        <v>257209</v>
      </c>
      <c r="C58" s="524">
        <v>0</v>
      </c>
      <c r="D58" s="524">
        <v>257209</v>
      </c>
      <c r="E58" s="524">
        <v>0</v>
      </c>
      <c r="F58" s="524">
        <v>0</v>
      </c>
    </row>
    <row r="59" spans="1:6" ht="18" customHeight="1">
      <c r="A59" s="69" t="s">
        <v>58</v>
      </c>
      <c r="B59" s="524">
        <v>361927</v>
      </c>
      <c r="C59" s="524">
        <v>90778</v>
      </c>
      <c r="D59" s="524">
        <v>271149</v>
      </c>
      <c r="E59" s="524">
        <v>0</v>
      </c>
      <c r="F59" s="524">
        <v>0</v>
      </c>
    </row>
    <row r="60" spans="1:6" ht="18" customHeight="1">
      <c r="A60" s="69" t="s">
        <v>59</v>
      </c>
      <c r="B60" s="524">
        <v>138416</v>
      </c>
      <c r="C60" s="524">
        <v>0</v>
      </c>
      <c r="D60" s="524">
        <v>138416</v>
      </c>
      <c r="E60" s="524">
        <v>0</v>
      </c>
      <c r="F60" s="524">
        <v>0</v>
      </c>
    </row>
    <row r="61" spans="1:6" ht="18" customHeight="1">
      <c r="A61" s="69" t="s">
        <v>60</v>
      </c>
      <c r="B61" s="524">
        <v>208030</v>
      </c>
      <c r="C61" s="524">
        <v>14811</v>
      </c>
      <c r="D61" s="524">
        <v>193219</v>
      </c>
      <c r="E61" s="524">
        <v>0</v>
      </c>
      <c r="F61" s="524">
        <v>0</v>
      </c>
    </row>
    <row r="62" spans="1:6" ht="21" customHeight="1">
      <c r="A62" s="174" t="s">
        <v>109</v>
      </c>
      <c r="B62" s="525">
        <v>1653561</v>
      </c>
      <c r="C62" s="525">
        <v>307797</v>
      </c>
      <c r="D62" s="525">
        <v>0</v>
      </c>
      <c r="E62" s="525">
        <v>4225</v>
      </c>
      <c r="F62" s="525">
        <v>1341539</v>
      </c>
    </row>
    <row r="63" spans="1:6" ht="18" customHeight="1">
      <c r="A63" s="69" t="s">
        <v>61</v>
      </c>
      <c r="B63" s="524">
        <v>206190</v>
      </c>
      <c r="C63" s="524">
        <v>145921</v>
      </c>
      <c r="D63" s="524">
        <v>0</v>
      </c>
      <c r="E63" s="524">
        <v>0</v>
      </c>
      <c r="F63" s="524">
        <v>60269</v>
      </c>
    </row>
    <row r="64" spans="1:6" ht="18" customHeight="1">
      <c r="A64" s="69" t="s">
        <v>62</v>
      </c>
      <c r="B64" s="524">
        <v>221163</v>
      </c>
      <c r="C64" s="524">
        <v>0</v>
      </c>
      <c r="D64" s="524">
        <v>0</v>
      </c>
      <c r="E64" s="524">
        <v>0</v>
      </c>
      <c r="F64" s="524">
        <v>221163</v>
      </c>
    </row>
    <row r="65" spans="1:6" ht="18" customHeight="1">
      <c r="A65" s="69" t="s">
        <v>63</v>
      </c>
      <c r="B65" s="524">
        <v>89069</v>
      </c>
      <c r="C65" s="524">
        <v>0</v>
      </c>
      <c r="D65" s="524">
        <v>0</v>
      </c>
      <c r="E65" s="524">
        <v>0</v>
      </c>
      <c r="F65" s="524">
        <v>89069</v>
      </c>
    </row>
    <row r="66" spans="1:6" ht="18" customHeight="1">
      <c r="A66" s="69" t="s">
        <v>64</v>
      </c>
      <c r="B66" s="524">
        <v>474910</v>
      </c>
      <c r="C66" s="524">
        <v>161876</v>
      </c>
      <c r="D66" s="524">
        <v>0</v>
      </c>
      <c r="E66" s="524">
        <v>0</v>
      </c>
      <c r="F66" s="524">
        <v>313034</v>
      </c>
    </row>
    <row r="67" spans="1:6" ht="18" customHeight="1">
      <c r="A67" s="69" t="s">
        <v>65</v>
      </c>
      <c r="B67" s="524">
        <v>125027</v>
      </c>
      <c r="C67" s="524">
        <v>0</v>
      </c>
      <c r="D67" s="524">
        <v>0</v>
      </c>
      <c r="E67" s="524">
        <v>4225</v>
      </c>
      <c r="F67" s="524">
        <v>120802</v>
      </c>
    </row>
    <row r="68" spans="1:6" ht="18" customHeight="1">
      <c r="A68" s="69" t="s">
        <v>66</v>
      </c>
      <c r="B68" s="524">
        <v>537202</v>
      </c>
      <c r="C68" s="524">
        <v>0</v>
      </c>
      <c r="D68" s="524">
        <v>0</v>
      </c>
      <c r="E68" s="524">
        <v>0</v>
      </c>
      <c r="F68" s="524">
        <v>537202</v>
      </c>
    </row>
    <row r="69" spans="1:6" ht="21" customHeight="1">
      <c r="A69" s="174" t="s">
        <v>13</v>
      </c>
      <c r="B69" s="525">
        <v>3525348</v>
      </c>
      <c r="C69" s="525">
        <v>37115</v>
      </c>
      <c r="D69" s="525">
        <v>0</v>
      </c>
      <c r="E69" s="525">
        <v>69544</v>
      </c>
      <c r="F69" s="525">
        <v>3418689</v>
      </c>
    </row>
    <row r="70" spans="1:6" ht="18" customHeight="1">
      <c r="A70" s="69" t="s">
        <v>67</v>
      </c>
      <c r="B70" s="524">
        <v>369056</v>
      </c>
      <c r="C70" s="524">
        <v>0</v>
      </c>
      <c r="D70" s="524">
        <v>0</v>
      </c>
      <c r="E70" s="524">
        <v>0</v>
      </c>
      <c r="F70" s="524">
        <v>369056</v>
      </c>
    </row>
    <row r="71" spans="1:6" ht="18" customHeight="1">
      <c r="A71" s="69" t="s">
        <v>68</v>
      </c>
      <c r="B71" s="524">
        <v>420058</v>
      </c>
      <c r="C71" s="524">
        <v>0</v>
      </c>
      <c r="D71" s="524">
        <v>0</v>
      </c>
      <c r="E71" s="524">
        <v>0</v>
      </c>
      <c r="F71" s="524">
        <v>420058</v>
      </c>
    </row>
    <row r="72" spans="1:6" ht="18" customHeight="1">
      <c r="A72" s="69" t="s">
        <v>69</v>
      </c>
      <c r="B72" s="524">
        <v>363140</v>
      </c>
      <c r="C72" s="524">
        <v>0</v>
      </c>
      <c r="D72" s="524">
        <v>0</v>
      </c>
      <c r="E72" s="524">
        <v>0</v>
      </c>
      <c r="F72" s="524">
        <v>363140</v>
      </c>
    </row>
    <row r="73" spans="1:6" ht="18" customHeight="1">
      <c r="A73" s="69" t="s">
        <v>70</v>
      </c>
      <c r="B73" s="524">
        <v>234817</v>
      </c>
      <c r="C73" s="524">
        <v>0</v>
      </c>
      <c r="D73" s="524">
        <v>0</v>
      </c>
      <c r="E73" s="524">
        <v>14132</v>
      </c>
      <c r="F73" s="524">
        <v>220685</v>
      </c>
    </row>
    <row r="74" spans="1:6" ht="18" customHeight="1">
      <c r="A74" s="69" t="s">
        <v>71</v>
      </c>
      <c r="B74" s="524">
        <v>223115</v>
      </c>
      <c r="C74" s="524">
        <v>0</v>
      </c>
      <c r="D74" s="524">
        <v>0</v>
      </c>
      <c r="E74" s="524">
        <v>0</v>
      </c>
      <c r="F74" s="524">
        <v>223115</v>
      </c>
    </row>
    <row r="75" spans="1:6" ht="18" customHeight="1">
      <c r="A75" s="69" t="s">
        <v>72</v>
      </c>
      <c r="B75" s="524">
        <v>364689</v>
      </c>
      <c r="C75" s="524">
        <v>0</v>
      </c>
      <c r="D75" s="524">
        <v>0</v>
      </c>
      <c r="E75" s="524">
        <v>0</v>
      </c>
      <c r="F75" s="524">
        <v>364689</v>
      </c>
    </row>
    <row r="76" spans="1:6" ht="18" customHeight="1">
      <c r="A76" s="69" t="s">
        <v>73</v>
      </c>
      <c r="B76" s="524">
        <v>363402</v>
      </c>
      <c r="C76" s="524">
        <v>37115</v>
      </c>
      <c r="D76" s="524">
        <v>0</v>
      </c>
      <c r="E76" s="524">
        <v>0</v>
      </c>
      <c r="F76" s="524">
        <v>326287</v>
      </c>
    </row>
    <row r="77" spans="1:6" ht="18" customHeight="1">
      <c r="A77" s="69" t="s">
        <v>74</v>
      </c>
      <c r="B77" s="524">
        <v>327438</v>
      </c>
      <c r="C77" s="524">
        <v>0</v>
      </c>
      <c r="D77" s="524">
        <v>0</v>
      </c>
      <c r="E77" s="524">
        <v>28265</v>
      </c>
      <c r="F77" s="524">
        <v>299173</v>
      </c>
    </row>
    <row r="78" spans="1:6" ht="18" customHeight="1">
      <c r="A78" s="69" t="s">
        <v>75</v>
      </c>
      <c r="B78" s="524">
        <v>101561</v>
      </c>
      <c r="C78" s="524">
        <v>0</v>
      </c>
      <c r="D78" s="524">
        <v>0</v>
      </c>
      <c r="E78" s="524">
        <v>0</v>
      </c>
      <c r="F78" s="524">
        <v>101561</v>
      </c>
    </row>
    <row r="79" spans="1:6" ht="18" customHeight="1">
      <c r="A79" s="69" t="s">
        <v>76</v>
      </c>
      <c r="B79" s="524">
        <v>143512</v>
      </c>
      <c r="C79" s="524">
        <v>0</v>
      </c>
      <c r="D79" s="524">
        <v>0</v>
      </c>
      <c r="E79" s="524">
        <v>0</v>
      </c>
      <c r="F79" s="524">
        <v>143512</v>
      </c>
    </row>
    <row r="80" spans="1:6" ht="18" customHeight="1">
      <c r="A80" s="69" t="s">
        <v>77</v>
      </c>
      <c r="B80" s="524">
        <v>224920</v>
      </c>
      <c r="C80" s="524">
        <v>0</v>
      </c>
      <c r="D80" s="524">
        <v>0</v>
      </c>
      <c r="E80" s="524">
        <v>22154</v>
      </c>
      <c r="F80" s="524">
        <v>202766</v>
      </c>
    </row>
    <row r="81" spans="1:6" ht="18" customHeight="1">
      <c r="A81" s="69" t="s">
        <v>78</v>
      </c>
      <c r="B81" s="524">
        <v>157126</v>
      </c>
      <c r="C81" s="524">
        <v>0</v>
      </c>
      <c r="D81" s="524">
        <v>0</v>
      </c>
      <c r="E81" s="524">
        <v>0</v>
      </c>
      <c r="F81" s="524">
        <v>157126</v>
      </c>
    </row>
    <row r="82" spans="1:6" ht="18" customHeight="1">
      <c r="A82" s="69" t="s">
        <v>79</v>
      </c>
      <c r="B82" s="524">
        <v>232514</v>
      </c>
      <c r="C82" s="524">
        <v>0</v>
      </c>
      <c r="D82" s="524">
        <v>0</v>
      </c>
      <c r="E82" s="524">
        <v>4993</v>
      </c>
      <c r="F82" s="524">
        <v>227521</v>
      </c>
    </row>
    <row r="83" spans="1:6" ht="7.5" customHeight="1">
      <c r="A83" s="486"/>
      <c r="B83" s="487"/>
      <c r="C83" s="486"/>
      <c r="D83" s="486"/>
      <c r="E83" s="487"/>
      <c r="F83" s="487"/>
    </row>
  </sheetData>
  <mergeCells count="20">
    <mergeCell ref="A42:F42"/>
    <mergeCell ref="A43:F43"/>
    <mergeCell ref="C44:F44"/>
    <mergeCell ref="A45:A47"/>
    <mergeCell ref="B45:B47"/>
    <mergeCell ref="C45:F45"/>
    <mergeCell ref="C46:C47"/>
    <mergeCell ref="D46:D47"/>
    <mergeCell ref="E46:E47"/>
    <mergeCell ref="F46:F47"/>
    <mergeCell ref="A1:F1"/>
    <mergeCell ref="A2:F2"/>
    <mergeCell ref="C3:F3"/>
    <mergeCell ref="A4:A6"/>
    <mergeCell ref="B4:B6"/>
    <mergeCell ref="C4:F4"/>
    <mergeCell ref="C5:C6"/>
    <mergeCell ref="D5:D6"/>
    <mergeCell ref="E5:E6"/>
    <mergeCell ref="F5:F6"/>
  </mergeCells>
  <pageMargins left="0.39370078740157483" right="0.15748031496062992" top="0.31496062992125984" bottom="0.39370078740157483" header="0.31496062992125984" footer="0.23622047244094491"/>
  <pageSetup paperSize="9" orientation="portrait" r:id="rId1"/>
  <headerFooter>
    <oddFooter>&amp;C&amp;P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7030A0"/>
  </sheetPr>
  <dimension ref="A1:F85"/>
  <sheetViews>
    <sheetView workbookViewId="0">
      <pane xSplit="1" ySplit="5" topLeftCell="B6" activePane="bottomRight" state="frozen"/>
      <selection activeCell="C9" sqref="C9"/>
      <selection pane="topRight" activeCell="C9" sqref="C9"/>
      <selection pane="bottomLeft" activeCell="C9" sqref="C9"/>
      <selection pane="bottomRight" activeCell="C9" sqref="C9"/>
    </sheetView>
  </sheetViews>
  <sheetFormatPr defaultRowHeight="15"/>
  <cols>
    <col min="1" max="1" width="38.42578125" style="184" customWidth="1"/>
    <col min="2" max="2" width="11.85546875" style="184" customWidth="1"/>
    <col min="3" max="3" width="11.85546875" style="192" customWidth="1"/>
    <col min="4" max="4" width="1" style="192" customWidth="1"/>
    <col min="5" max="5" width="12.5703125" style="184" customWidth="1"/>
    <col min="6" max="6" width="11.140625" style="184" customWidth="1"/>
    <col min="7" max="231" width="9.140625" style="60"/>
    <col min="232" max="232" width="38.42578125" style="60" customWidth="1"/>
    <col min="233" max="234" width="11.85546875" style="60" customWidth="1"/>
    <col min="235" max="235" width="1" style="60" customWidth="1"/>
    <col min="236" max="236" width="12.5703125" style="60" customWidth="1"/>
    <col min="237" max="237" width="11.140625" style="60" customWidth="1"/>
    <col min="238" max="241" width="9.140625" style="60"/>
    <col min="242" max="242" width="1.28515625" style="60" customWidth="1"/>
    <col min="243" max="243" width="8.7109375" style="60" customWidth="1"/>
    <col min="244" max="244" width="9.140625" style="60"/>
    <col min="245" max="245" width="10.5703125" style="60" customWidth="1"/>
    <col min="246" max="487" width="9.140625" style="60"/>
    <col min="488" max="488" width="38.42578125" style="60" customWidth="1"/>
    <col min="489" max="490" width="11.85546875" style="60" customWidth="1"/>
    <col min="491" max="491" width="1" style="60" customWidth="1"/>
    <col min="492" max="492" width="12.5703125" style="60" customWidth="1"/>
    <col min="493" max="493" width="11.140625" style="60" customWidth="1"/>
    <col min="494" max="497" width="9.140625" style="60"/>
    <col min="498" max="498" width="1.28515625" style="60" customWidth="1"/>
    <col min="499" max="499" width="8.7109375" style="60" customWidth="1"/>
    <col min="500" max="500" width="9.140625" style="60"/>
    <col min="501" max="501" width="10.5703125" style="60" customWidth="1"/>
    <col min="502" max="743" width="9.140625" style="60"/>
    <col min="744" max="744" width="38.42578125" style="60" customWidth="1"/>
    <col min="745" max="746" width="11.85546875" style="60" customWidth="1"/>
    <col min="747" max="747" width="1" style="60" customWidth="1"/>
    <col min="748" max="748" width="12.5703125" style="60" customWidth="1"/>
    <col min="749" max="749" width="11.140625" style="60" customWidth="1"/>
    <col min="750" max="753" width="9.140625" style="60"/>
    <col min="754" max="754" width="1.28515625" style="60" customWidth="1"/>
    <col min="755" max="755" width="8.7109375" style="60" customWidth="1"/>
    <col min="756" max="756" width="9.140625" style="60"/>
    <col min="757" max="757" width="10.5703125" style="60" customWidth="1"/>
    <col min="758" max="999" width="9.140625" style="60"/>
    <col min="1000" max="1000" width="38.42578125" style="60" customWidth="1"/>
    <col min="1001" max="1002" width="11.85546875" style="60" customWidth="1"/>
    <col min="1003" max="1003" width="1" style="60" customWidth="1"/>
    <col min="1004" max="1004" width="12.5703125" style="60" customWidth="1"/>
    <col min="1005" max="1005" width="11.140625" style="60" customWidth="1"/>
    <col min="1006" max="1009" width="9.140625" style="60"/>
    <col min="1010" max="1010" width="1.28515625" style="60" customWidth="1"/>
    <col min="1011" max="1011" width="8.7109375" style="60" customWidth="1"/>
    <col min="1012" max="1012" width="9.140625" style="60"/>
    <col min="1013" max="1013" width="10.5703125" style="60" customWidth="1"/>
    <col min="1014" max="1255" width="9.140625" style="60"/>
    <col min="1256" max="1256" width="38.42578125" style="60" customWidth="1"/>
    <col min="1257" max="1258" width="11.85546875" style="60" customWidth="1"/>
    <col min="1259" max="1259" width="1" style="60" customWidth="1"/>
    <col min="1260" max="1260" width="12.5703125" style="60" customWidth="1"/>
    <col min="1261" max="1261" width="11.140625" style="60" customWidth="1"/>
    <col min="1262" max="1265" width="9.140625" style="60"/>
    <col min="1266" max="1266" width="1.28515625" style="60" customWidth="1"/>
    <col min="1267" max="1267" width="8.7109375" style="60" customWidth="1"/>
    <col min="1268" max="1268" width="9.140625" style="60"/>
    <col min="1269" max="1269" width="10.5703125" style="60" customWidth="1"/>
    <col min="1270" max="1511" width="9.140625" style="60"/>
    <col min="1512" max="1512" width="38.42578125" style="60" customWidth="1"/>
    <col min="1513" max="1514" width="11.85546875" style="60" customWidth="1"/>
    <col min="1515" max="1515" width="1" style="60" customWidth="1"/>
    <col min="1516" max="1516" width="12.5703125" style="60" customWidth="1"/>
    <col min="1517" max="1517" width="11.140625" style="60" customWidth="1"/>
    <col min="1518" max="1521" width="9.140625" style="60"/>
    <col min="1522" max="1522" width="1.28515625" style="60" customWidth="1"/>
    <col min="1523" max="1523" width="8.7109375" style="60" customWidth="1"/>
    <col min="1524" max="1524" width="9.140625" style="60"/>
    <col min="1525" max="1525" width="10.5703125" style="60" customWidth="1"/>
    <col min="1526" max="1767" width="9.140625" style="60"/>
    <col min="1768" max="1768" width="38.42578125" style="60" customWidth="1"/>
    <col min="1769" max="1770" width="11.85546875" style="60" customWidth="1"/>
    <col min="1771" max="1771" width="1" style="60" customWidth="1"/>
    <col min="1772" max="1772" width="12.5703125" style="60" customWidth="1"/>
    <col min="1773" max="1773" width="11.140625" style="60" customWidth="1"/>
    <col min="1774" max="1777" width="9.140625" style="60"/>
    <col min="1778" max="1778" width="1.28515625" style="60" customWidth="1"/>
    <col min="1779" max="1779" width="8.7109375" style="60" customWidth="1"/>
    <col min="1780" max="1780" width="9.140625" style="60"/>
    <col min="1781" max="1781" width="10.5703125" style="60" customWidth="1"/>
    <col min="1782" max="2023" width="9.140625" style="60"/>
    <col min="2024" max="2024" width="38.42578125" style="60" customWidth="1"/>
    <col min="2025" max="2026" width="11.85546875" style="60" customWidth="1"/>
    <col min="2027" max="2027" width="1" style="60" customWidth="1"/>
    <col min="2028" max="2028" width="12.5703125" style="60" customWidth="1"/>
    <col min="2029" max="2029" width="11.140625" style="60" customWidth="1"/>
    <col min="2030" max="2033" width="9.140625" style="60"/>
    <col min="2034" max="2034" width="1.28515625" style="60" customWidth="1"/>
    <col min="2035" max="2035" width="8.7109375" style="60" customWidth="1"/>
    <col min="2036" max="2036" width="9.140625" style="60"/>
    <col min="2037" max="2037" width="10.5703125" style="60" customWidth="1"/>
    <col min="2038" max="2279" width="9.140625" style="60"/>
    <col min="2280" max="2280" width="38.42578125" style="60" customWidth="1"/>
    <col min="2281" max="2282" width="11.85546875" style="60" customWidth="1"/>
    <col min="2283" max="2283" width="1" style="60" customWidth="1"/>
    <col min="2284" max="2284" width="12.5703125" style="60" customWidth="1"/>
    <col min="2285" max="2285" width="11.140625" style="60" customWidth="1"/>
    <col min="2286" max="2289" width="9.140625" style="60"/>
    <col min="2290" max="2290" width="1.28515625" style="60" customWidth="1"/>
    <col min="2291" max="2291" width="8.7109375" style="60" customWidth="1"/>
    <col min="2292" max="2292" width="9.140625" style="60"/>
    <col min="2293" max="2293" width="10.5703125" style="60" customWidth="1"/>
    <col min="2294" max="2535" width="9.140625" style="60"/>
    <col min="2536" max="2536" width="38.42578125" style="60" customWidth="1"/>
    <col min="2537" max="2538" width="11.85546875" style="60" customWidth="1"/>
    <col min="2539" max="2539" width="1" style="60" customWidth="1"/>
    <col min="2540" max="2540" width="12.5703125" style="60" customWidth="1"/>
    <col min="2541" max="2541" width="11.140625" style="60" customWidth="1"/>
    <col min="2542" max="2545" width="9.140625" style="60"/>
    <col min="2546" max="2546" width="1.28515625" style="60" customWidth="1"/>
    <col min="2547" max="2547" width="8.7109375" style="60" customWidth="1"/>
    <col min="2548" max="2548" width="9.140625" style="60"/>
    <col min="2549" max="2549" width="10.5703125" style="60" customWidth="1"/>
    <col min="2550" max="2791" width="9.140625" style="60"/>
    <col min="2792" max="2792" width="38.42578125" style="60" customWidth="1"/>
    <col min="2793" max="2794" width="11.85546875" style="60" customWidth="1"/>
    <col min="2795" max="2795" width="1" style="60" customWidth="1"/>
    <col min="2796" max="2796" width="12.5703125" style="60" customWidth="1"/>
    <col min="2797" max="2797" width="11.140625" style="60" customWidth="1"/>
    <col min="2798" max="2801" width="9.140625" style="60"/>
    <col min="2802" max="2802" width="1.28515625" style="60" customWidth="1"/>
    <col min="2803" max="2803" width="8.7109375" style="60" customWidth="1"/>
    <col min="2804" max="2804" width="9.140625" style="60"/>
    <col min="2805" max="2805" width="10.5703125" style="60" customWidth="1"/>
    <col min="2806" max="3047" width="9.140625" style="60"/>
    <col min="3048" max="3048" width="38.42578125" style="60" customWidth="1"/>
    <col min="3049" max="3050" width="11.85546875" style="60" customWidth="1"/>
    <col min="3051" max="3051" width="1" style="60" customWidth="1"/>
    <col min="3052" max="3052" width="12.5703125" style="60" customWidth="1"/>
    <col min="3053" max="3053" width="11.140625" style="60" customWidth="1"/>
    <col min="3054" max="3057" width="9.140625" style="60"/>
    <col min="3058" max="3058" width="1.28515625" style="60" customWidth="1"/>
    <col min="3059" max="3059" width="8.7109375" style="60" customWidth="1"/>
    <col min="3060" max="3060" width="9.140625" style="60"/>
    <col min="3061" max="3061" width="10.5703125" style="60" customWidth="1"/>
    <col min="3062" max="3303" width="9.140625" style="60"/>
    <col min="3304" max="3304" width="38.42578125" style="60" customWidth="1"/>
    <col min="3305" max="3306" width="11.85546875" style="60" customWidth="1"/>
    <col min="3307" max="3307" width="1" style="60" customWidth="1"/>
    <col min="3308" max="3308" width="12.5703125" style="60" customWidth="1"/>
    <col min="3309" max="3309" width="11.140625" style="60" customWidth="1"/>
    <col min="3310" max="3313" width="9.140625" style="60"/>
    <col min="3314" max="3314" width="1.28515625" style="60" customWidth="1"/>
    <col min="3315" max="3315" width="8.7109375" style="60" customWidth="1"/>
    <col min="3316" max="3316" width="9.140625" style="60"/>
    <col min="3317" max="3317" width="10.5703125" style="60" customWidth="1"/>
    <col min="3318" max="3559" width="9.140625" style="60"/>
    <col min="3560" max="3560" width="38.42578125" style="60" customWidth="1"/>
    <col min="3561" max="3562" width="11.85546875" style="60" customWidth="1"/>
    <col min="3563" max="3563" width="1" style="60" customWidth="1"/>
    <col min="3564" max="3564" width="12.5703125" style="60" customWidth="1"/>
    <col min="3565" max="3565" width="11.140625" style="60" customWidth="1"/>
    <col min="3566" max="3569" width="9.140625" style="60"/>
    <col min="3570" max="3570" width="1.28515625" style="60" customWidth="1"/>
    <col min="3571" max="3571" width="8.7109375" style="60" customWidth="1"/>
    <col min="3572" max="3572" width="9.140625" style="60"/>
    <col min="3573" max="3573" width="10.5703125" style="60" customWidth="1"/>
    <col min="3574" max="3815" width="9.140625" style="60"/>
    <col min="3816" max="3816" width="38.42578125" style="60" customWidth="1"/>
    <col min="3817" max="3818" width="11.85546875" style="60" customWidth="1"/>
    <col min="3819" max="3819" width="1" style="60" customWidth="1"/>
    <col min="3820" max="3820" width="12.5703125" style="60" customWidth="1"/>
    <col min="3821" max="3821" width="11.140625" style="60" customWidth="1"/>
    <col min="3822" max="3825" width="9.140625" style="60"/>
    <col min="3826" max="3826" width="1.28515625" style="60" customWidth="1"/>
    <col min="3827" max="3827" width="8.7109375" style="60" customWidth="1"/>
    <col min="3828" max="3828" width="9.140625" style="60"/>
    <col min="3829" max="3829" width="10.5703125" style="60" customWidth="1"/>
    <col min="3830" max="4071" width="9.140625" style="60"/>
    <col min="4072" max="4072" width="38.42578125" style="60" customWidth="1"/>
    <col min="4073" max="4074" width="11.85546875" style="60" customWidth="1"/>
    <col min="4075" max="4075" width="1" style="60" customWidth="1"/>
    <col min="4076" max="4076" width="12.5703125" style="60" customWidth="1"/>
    <col min="4077" max="4077" width="11.140625" style="60" customWidth="1"/>
    <col min="4078" max="4081" width="9.140625" style="60"/>
    <col min="4082" max="4082" width="1.28515625" style="60" customWidth="1"/>
    <col min="4083" max="4083" width="8.7109375" style="60" customWidth="1"/>
    <col min="4084" max="4084" width="9.140625" style="60"/>
    <col min="4085" max="4085" width="10.5703125" style="60" customWidth="1"/>
    <col min="4086" max="4327" width="9.140625" style="60"/>
    <col min="4328" max="4328" width="38.42578125" style="60" customWidth="1"/>
    <col min="4329" max="4330" width="11.85546875" style="60" customWidth="1"/>
    <col min="4331" max="4331" width="1" style="60" customWidth="1"/>
    <col min="4332" max="4332" width="12.5703125" style="60" customWidth="1"/>
    <col min="4333" max="4333" width="11.140625" style="60" customWidth="1"/>
    <col min="4334" max="4337" width="9.140625" style="60"/>
    <col min="4338" max="4338" width="1.28515625" style="60" customWidth="1"/>
    <col min="4339" max="4339" width="8.7109375" style="60" customWidth="1"/>
    <col min="4340" max="4340" width="9.140625" style="60"/>
    <col min="4341" max="4341" width="10.5703125" style="60" customWidth="1"/>
    <col min="4342" max="4583" width="9.140625" style="60"/>
    <col min="4584" max="4584" width="38.42578125" style="60" customWidth="1"/>
    <col min="4585" max="4586" width="11.85546875" style="60" customWidth="1"/>
    <col min="4587" max="4587" width="1" style="60" customWidth="1"/>
    <col min="4588" max="4588" width="12.5703125" style="60" customWidth="1"/>
    <col min="4589" max="4589" width="11.140625" style="60" customWidth="1"/>
    <col min="4590" max="4593" width="9.140625" style="60"/>
    <col min="4594" max="4594" width="1.28515625" style="60" customWidth="1"/>
    <col min="4595" max="4595" width="8.7109375" style="60" customWidth="1"/>
    <col min="4596" max="4596" width="9.140625" style="60"/>
    <col min="4597" max="4597" width="10.5703125" style="60" customWidth="1"/>
    <col min="4598" max="4839" width="9.140625" style="60"/>
    <col min="4840" max="4840" width="38.42578125" style="60" customWidth="1"/>
    <col min="4841" max="4842" width="11.85546875" style="60" customWidth="1"/>
    <col min="4843" max="4843" width="1" style="60" customWidth="1"/>
    <col min="4844" max="4844" width="12.5703125" style="60" customWidth="1"/>
    <col min="4845" max="4845" width="11.140625" style="60" customWidth="1"/>
    <col min="4846" max="4849" width="9.140625" style="60"/>
    <col min="4850" max="4850" width="1.28515625" style="60" customWidth="1"/>
    <col min="4851" max="4851" width="8.7109375" style="60" customWidth="1"/>
    <col min="4852" max="4852" width="9.140625" style="60"/>
    <col min="4853" max="4853" width="10.5703125" style="60" customWidth="1"/>
    <col min="4854" max="5095" width="9.140625" style="60"/>
    <col min="5096" max="5096" width="38.42578125" style="60" customWidth="1"/>
    <col min="5097" max="5098" width="11.85546875" style="60" customWidth="1"/>
    <col min="5099" max="5099" width="1" style="60" customWidth="1"/>
    <col min="5100" max="5100" width="12.5703125" style="60" customWidth="1"/>
    <col min="5101" max="5101" width="11.140625" style="60" customWidth="1"/>
    <col min="5102" max="5105" width="9.140625" style="60"/>
    <col min="5106" max="5106" width="1.28515625" style="60" customWidth="1"/>
    <col min="5107" max="5107" width="8.7109375" style="60" customWidth="1"/>
    <col min="5108" max="5108" width="9.140625" style="60"/>
    <col min="5109" max="5109" width="10.5703125" style="60" customWidth="1"/>
    <col min="5110" max="5351" width="9.140625" style="60"/>
    <col min="5352" max="5352" width="38.42578125" style="60" customWidth="1"/>
    <col min="5353" max="5354" width="11.85546875" style="60" customWidth="1"/>
    <col min="5355" max="5355" width="1" style="60" customWidth="1"/>
    <col min="5356" max="5356" width="12.5703125" style="60" customWidth="1"/>
    <col min="5357" max="5357" width="11.140625" style="60" customWidth="1"/>
    <col min="5358" max="5361" width="9.140625" style="60"/>
    <col min="5362" max="5362" width="1.28515625" style="60" customWidth="1"/>
    <col min="5363" max="5363" width="8.7109375" style="60" customWidth="1"/>
    <col min="5364" max="5364" width="9.140625" style="60"/>
    <col min="5365" max="5365" width="10.5703125" style="60" customWidth="1"/>
    <col min="5366" max="5607" width="9.140625" style="60"/>
    <col min="5608" max="5608" width="38.42578125" style="60" customWidth="1"/>
    <col min="5609" max="5610" width="11.85546875" style="60" customWidth="1"/>
    <col min="5611" max="5611" width="1" style="60" customWidth="1"/>
    <col min="5612" max="5612" width="12.5703125" style="60" customWidth="1"/>
    <col min="5613" max="5613" width="11.140625" style="60" customWidth="1"/>
    <col min="5614" max="5617" width="9.140625" style="60"/>
    <col min="5618" max="5618" width="1.28515625" style="60" customWidth="1"/>
    <col min="5619" max="5619" width="8.7109375" style="60" customWidth="1"/>
    <col min="5620" max="5620" width="9.140625" style="60"/>
    <col min="5621" max="5621" width="10.5703125" style="60" customWidth="1"/>
    <col min="5622" max="5863" width="9.140625" style="60"/>
    <col min="5864" max="5864" width="38.42578125" style="60" customWidth="1"/>
    <col min="5865" max="5866" width="11.85546875" style="60" customWidth="1"/>
    <col min="5867" max="5867" width="1" style="60" customWidth="1"/>
    <col min="5868" max="5868" width="12.5703125" style="60" customWidth="1"/>
    <col min="5869" max="5869" width="11.140625" style="60" customWidth="1"/>
    <col min="5870" max="5873" width="9.140625" style="60"/>
    <col min="5874" max="5874" width="1.28515625" style="60" customWidth="1"/>
    <col min="5875" max="5875" width="8.7109375" style="60" customWidth="1"/>
    <col min="5876" max="5876" width="9.140625" style="60"/>
    <col min="5877" max="5877" width="10.5703125" style="60" customWidth="1"/>
    <col min="5878" max="6119" width="9.140625" style="60"/>
    <col min="6120" max="6120" width="38.42578125" style="60" customWidth="1"/>
    <col min="6121" max="6122" width="11.85546875" style="60" customWidth="1"/>
    <col min="6123" max="6123" width="1" style="60" customWidth="1"/>
    <col min="6124" max="6124" width="12.5703125" style="60" customWidth="1"/>
    <col min="6125" max="6125" width="11.140625" style="60" customWidth="1"/>
    <col min="6126" max="6129" width="9.140625" style="60"/>
    <col min="6130" max="6130" width="1.28515625" style="60" customWidth="1"/>
    <col min="6131" max="6131" width="8.7109375" style="60" customWidth="1"/>
    <col min="6132" max="6132" width="9.140625" style="60"/>
    <col min="6133" max="6133" width="10.5703125" style="60" customWidth="1"/>
    <col min="6134" max="6375" width="9.140625" style="60"/>
    <col min="6376" max="6376" width="38.42578125" style="60" customWidth="1"/>
    <col min="6377" max="6378" width="11.85546875" style="60" customWidth="1"/>
    <col min="6379" max="6379" width="1" style="60" customWidth="1"/>
    <col min="6380" max="6380" width="12.5703125" style="60" customWidth="1"/>
    <col min="6381" max="6381" width="11.140625" style="60" customWidth="1"/>
    <col min="6382" max="6385" width="9.140625" style="60"/>
    <col min="6386" max="6386" width="1.28515625" style="60" customWidth="1"/>
    <col min="6387" max="6387" width="8.7109375" style="60" customWidth="1"/>
    <col min="6388" max="6388" width="9.140625" style="60"/>
    <col min="6389" max="6389" width="10.5703125" style="60" customWidth="1"/>
    <col min="6390" max="6631" width="9.140625" style="60"/>
    <col min="6632" max="6632" width="38.42578125" style="60" customWidth="1"/>
    <col min="6633" max="6634" width="11.85546875" style="60" customWidth="1"/>
    <col min="6635" max="6635" width="1" style="60" customWidth="1"/>
    <col min="6636" max="6636" width="12.5703125" style="60" customWidth="1"/>
    <col min="6637" max="6637" width="11.140625" style="60" customWidth="1"/>
    <col min="6638" max="6641" width="9.140625" style="60"/>
    <col min="6642" max="6642" width="1.28515625" style="60" customWidth="1"/>
    <col min="6643" max="6643" width="8.7109375" style="60" customWidth="1"/>
    <col min="6644" max="6644" width="9.140625" style="60"/>
    <col min="6645" max="6645" width="10.5703125" style="60" customWidth="1"/>
    <col min="6646" max="6887" width="9.140625" style="60"/>
    <col min="6888" max="6888" width="38.42578125" style="60" customWidth="1"/>
    <col min="6889" max="6890" width="11.85546875" style="60" customWidth="1"/>
    <col min="6891" max="6891" width="1" style="60" customWidth="1"/>
    <col min="6892" max="6892" width="12.5703125" style="60" customWidth="1"/>
    <col min="6893" max="6893" width="11.140625" style="60" customWidth="1"/>
    <col min="6894" max="6897" width="9.140625" style="60"/>
    <col min="6898" max="6898" width="1.28515625" style="60" customWidth="1"/>
    <col min="6899" max="6899" width="8.7109375" style="60" customWidth="1"/>
    <col min="6900" max="6900" width="9.140625" style="60"/>
    <col min="6901" max="6901" width="10.5703125" style="60" customWidth="1"/>
    <col min="6902" max="7143" width="9.140625" style="60"/>
    <col min="7144" max="7144" width="38.42578125" style="60" customWidth="1"/>
    <col min="7145" max="7146" width="11.85546875" style="60" customWidth="1"/>
    <col min="7147" max="7147" width="1" style="60" customWidth="1"/>
    <col min="7148" max="7148" width="12.5703125" style="60" customWidth="1"/>
    <col min="7149" max="7149" width="11.140625" style="60" customWidth="1"/>
    <col min="7150" max="7153" width="9.140625" style="60"/>
    <col min="7154" max="7154" width="1.28515625" style="60" customWidth="1"/>
    <col min="7155" max="7155" width="8.7109375" style="60" customWidth="1"/>
    <col min="7156" max="7156" width="9.140625" style="60"/>
    <col min="7157" max="7157" width="10.5703125" style="60" customWidth="1"/>
    <col min="7158" max="7399" width="9.140625" style="60"/>
    <col min="7400" max="7400" width="38.42578125" style="60" customWidth="1"/>
    <col min="7401" max="7402" width="11.85546875" style="60" customWidth="1"/>
    <col min="7403" max="7403" width="1" style="60" customWidth="1"/>
    <col min="7404" max="7404" width="12.5703125" style="60" customWidth="1"/>
    <col min="7405" max="7405" width="11.140625" style="60" customWidth="1"/>
    <col min="7406" max="7409" width="9.140625" style="60"/>
    <col min="7410" max="7410" width="1.28515625" style="60" customWidth="1"/>
    <col min="7411" max="7411" width="8.7109375" style="60" customWidth="1"/>
    <col min="7412" max="7412" width="9.140625" style="60"/>
    <col min="7413" max="7413" width="10.5703125" style="60" customWidth="1"/>
    <col min="7414" max="7655" width="9.140625" style="60"/>
    <col min="7656" max="7656" width="38.42578125" style="60" customWidth="1"/>
    <col min="7657" max="7658" width="11.85546875" style="60" customWidth="1"/>
    <col min="7659" max="7659" width="1" style="60" customWidth="1"/>
    <col min="7660" max="7660" width="12.5703125" style="60" customWidth="1"/>
    <col min="7661" max="7661" width="11.140625" style="60" customWidth="1"/>
    <col min="7662" max="7665" width="9.140625" style="60"/>
    <col min="7666" max="7666" width="1.28515625" style="60" customWidth="1"/>
    <col min="7667" max="7667" width="8.7109375" style="60" customWidth="1"/>
    <col min="7668" max="7668" width="9.140625" style="60"/>
    <col min="7669" max="7669" width="10.5703125" style="60" customWidth="1"/>
    <col min="7670" max="7911" width="9.140625" style="60"/>
    <col min="7912" max="7912" width="38.42578125" style="60" customWidth="1"/>
    <col min="7913" max="7914" width="11.85546875" style="60" customWidth="1"/>
    <col min="7915" max="7915" width="1" style="60" customWidth="1"/>
    <col min="7916" max="7916" width="12.5703125" style="60" customWidth="1"/>
    <col min="7917" max="7917" width="11.140625" style="60" customWidth="1"/>
    <col min="7918" max="7921" width="9.140625" style="60"/>
    <col min="7922" max="7922" width="1.28515625" style="60" customWidth="1"/>
    <col min="7923" max="7923" width="8.7109375" style="60" customWidth="1"/>
    <col min="7924" max="7924" width="9.140625" style="60"/>
    <col min="7925" max="7925" width="10.5703125" style="60" customWidth="1"/>
    <col min="7926" max="8167" width="9.140625" style="60"/>
    <col min="8168" max="8168" width="38.42578125" style="60" customWidth="1"/>
    <col min="8169" max="8170" width="11.85546875" style="60" customWidth="1"/>
    <col min="8171" max="8171" width="1" style="60" customWidth="1"/>
    <col min="8172" max="8172" width="12.5703125" style="60" customWidth="1"/>
    <col min="8173" max="8173" width="11.140625" style="60" customWidth="1"/>
    <col min="8174" max="8177" width="9.140625" style="60"/>
    <col min="8178" max="8178" width="1.28515625" style="60" customWidth="1"/>
    <col min="8179" max="8179" width="8.7109375" style="60" customWidth="1"/>
    <col min="8180" max="8180" width="9.140625" style="60"/>
    <col min="8181" max="8181" width="10.5703125" style="60" customWidth="1"/>
    <col min="8182" max="8423" width="9.140625" style="60"/>
    <col min="8424" max="8424" width="38.42578125" style="60" customWidth="1"/>
    <col min="8425" max="8426" width="11.85546875" style="60" customWidth="1"/>
    <col min="8427" max="8427" width="1" style="60" customWidth="1"/>
    <col min="8428" max="8428" width="12.5703125" style="60" customWidth="1"/>
    <col min="8429" max="8429" width="11.140625" style="60" customWidth="1"/>
    <col min="8430" max="8433" width="9.140625" style="60"/>
    <col min="8434" max="8434" width="1.28515625" style="60" customWidth="1"/>
    <col min="8435" max="8435" width="8.7109375" style="60" customWidth="1"/>
    <col min="8436" max="8436" width="9.140625" style="60"/>
    <col min="8437" max="8437" width="10.5703125" style="60" customWidth="1"/>
    <col min="8438" max="8679" width="9.140625" style="60"/>
    <col min="8680" max="8680" width="38.42578125" style="60" customWidth="1"/>
    <col min="8681" max="8682" width="11.85546875" style="60" customWidth="1"/>
    <col min="8683" max="8683" width="1" style="60" customWidth="1"/>
    <col min="8684" max="8684" width="12.5703125" style="60" customWidth="1"/>
    <col min="8685" max="8685" width="11.140625" style="60" customWidth="1"/>
    <col min="8686" max="8689" width="9.140625" style="60"/>
    <col min="8690" max="8690" width="1.28515625" style="60" customWidth="1"/>
    <col min="8691" max="8691" width="8.7109375" style="60" customWidth="1"/>
    <col min="8692" max="8692" width="9.140625" style="60"/>
    <col min="8693" max="8693" width="10.5703125" style="60" customWidth="1"/>
    <col min="8694" max="8935" width="9.140625" style="60"/>
    <col min="8936" max="8936" width="38.42578125" style="60" customWidth="1"/>
    <col min="8937" max="8938" width="11.85546875" style="60" customWidth="1"/>
    <col min="8939" max="8939" width="1" style="60" customWidth="1"/>
    <col min="8940" max="8940" width="12.5703125" style="60" customWidth="1"/>
    <col min="8941" max="8941" width="11.140625" style="60" customWidth="1"/>
    <col min="8942" max="8945" width="9.140625" style="60"/>
    <col min="8946" max="8946" width="1.28515625" style="60" customWidth="1"/>
    <col min="8947" max="8947" width="8.7109375" style="60" customWidth="1"/>
    <col min="8948" max="8948" width="9.140625" style="60"/>
    <col min="8949" max="8949" width="10.5703125" style="60" customWidth="1"/>
    <col min="8950" max="9191" width="9.140625" style="60"/>
    <col min="9192" max="9192" width="38.42578125" style="60" customWidth="1"/>
    <col min="9193" max="9194" width="11.85546875" style="60" customWidth="1"/>
    <col min="9195" max="9195" width="1" style="60" customWidth="1"/>
    <col min="9196" max="9196" width="12.5703125" style="60" customWidth="1"/>
    <col min="9197" max="9197" width="11.140625" style="60" customWidth="1"/>
    <col min="9198" max="9201" width="9.140625" style="60"/>
    <col min="9202" max="9202" width="1.28515625" style="60" customWidth="1"/>
    <col min="9203" max="9203" width="8.7109375" style="60" customWidth="1"/>
    <col min="9204" max="9204" width="9.140625" style="60"/>
    <col min="9205" max="9205" width="10.5703125" style="60" customWidth="1"/>
    <col min="9206" max="9447" width="9.140625" style="60"/>
    <col min="9448" max="9448" width="38.42578125" style="60" customWidth="1"/>
    <col min="9449" max="9450" width="11.85546875" style="60" customWidth="1"/>
    <col min="9451" max="9451" width="1" style="60" customWidth="1"/>
    <col min="9452" max="9452" width="12.5703125" style="60" customWidth="1"/>
    <col min="9453" max="9453" width="11.140625" style="60" customWidth="1"/>
    <col min="9454" max="9457" width="9.140625" style="60"/>
    <col min="9458" max="9458" width="1.28515625" style="60" customWidth="1"/>
    <col min="9459" max="9459" width="8.7109375" style="60" customWidth="1"/>
    <col min="9460" max="9460" width="9.140625" style="60"/>
    <col min="9461" max="9461" width="10.5703125" style="60" customWidth="1"/>
    <col min="9462" max="9703" width="9.140625" style="60"/>
    <col min="9704" max="9704" width="38.42578125" style="60" customWidth="1"/>
    <col min="9705" max="9706" width="11.85546875" style="60" customWidth="1"/>
    <col min="9707" max="9707" width="1" style="60" customWidth="1"/>
    <col min="9708" max="9708" width="12.5703125" style="60" customWidth="1"/>
    <col min="9709" max="9709" width="11.140625" style="60" customWidth="1"/>
    <col min="9710" max="9713" width="9.140625" style="60"/>
    <col min="9714" max="9714" width="1.28515625" style="60" customWidth="1"/>
    <col min="9715" max="9715" width="8.7109375" style="60" customWidth="1"/>
    <col min="9716" max="9716" width="9.140625" style="60"/>
    <col min="9717" max="9717" width="10.5703125" style="60" customWidth="1"/>
    <col min="9718" max="9959" width="9.140625" style="60"/>
    <col min="9960" max="9960" width="38.42578125" style="60" customWidth="1"/>
    <col min="9961" max="9962" width="11.85546875" style="60" customWidth="1"/>
    <col min="9963" max="9963" width="1" style="60" customWidth="1"/>
    <col min="9964" max="9964" width="12.5703125" style="60" customWidth="1"/>
    <col min="9965" max="9965" width="11.140625" style="60" customWidth="1"/>
    <col min="9966" max="9969" width="9.140625" style="60"/>
    <col min="9970" max="9970" width="1.28515625" style="60" customWidth="1"/>
    <col min="9971" max="9971" width="8.7109375" style="60" customWidth="1"/>
    <col min="9972" max="9972" width="9.140625" style="60"/>
    <col min="9973" max="9973" width="10.5703125" style="60" customWidth="1"/>
    <col min="9974" max="10215" width="9.140625" style="60"/>
    <col min="10216" max="10216" width="38.42578125" style="60" customWidth="1"/>
    <col min="10217" max="10218" width="11.85546875" style="60" customWidth="1"/>
    <col min="10219" max="10219" width="1" style="60" customWidth="1"/>
    <col min="10220" max="10220" width="12.5703125" style="60" customWidth="1"/>
    <col min="10221" max="10221" width="11.140625" style="60" customWidth="1"/>
    <col min="10222" max="10225" width="9.140625" style="60"/>
    <col min="10226" max="10226" width="1.28515625" style="60" customWidth="1"/>
    <col min="10227" max="10227" width="8.7109375" style="60" customWidth="1"/>
    <col min="10228" max="10228" width="9.140625" style="60"/>
    <col min="10229" max="10229" width="10.5703125" style="60" customWidth="1"/>
    <col min="10230" max="10471" width="9.140625" style="60"/>
    <col min="10472" max="10472" width="38.42578125" style="60" customWidth="1"/>
    <col min="10473" max="10474" width="11.85546875" style="60" customWidth="1"/>
    <col min="10475" max="10475" width="1" style="60" customWidth="1"/>
    <col min="10476" max="10476" width="12.5703125" style="60" customWidth="1"/>
    <col min="10477" max="10477" width="11.140625" style="60" customWidth="1"/>
    <col min="10478" max="10481" width="9.140625" style="60"/>
    <col min="10482" max="10482" width="1.28515625" style="60" customWidth="1"/>
    <col min="10483" max="10483" width="8.7109375" style="60" customWidth="1"/>
    <col min="10484" max="10484" width="9.140625" style="60"/>
    <col min="10485" max="10485" width="10.5703125" style="60" customWidth="1"/>
    <col min="10486" max="10727" width="9.140625" style="60"/>
    <col min="10728" max="10728" width="38.42578125" style="60" customWidth="1"/>
    <col min="10729" max="10730" width="11.85546875" style="60" customWidth="1"/>
    <col min="10731" max="10731" width="1" style="60" customWidth="1"/>
    <col min="10732" max="10732" width="12.5703125" style="60" customWidth="1"/>
    <col min="10733" max="10733" width="11.140625" style="60" customWidth="1"/>
    <col min="10734" max="10737" width="9.140625" style="60"/>
    <col min="10738" max="10738" width="1.28515625" style="60" customWidth="1"/>
    <col min="10739" max="10739" width="8.7109375" style="60" customWidth="1"/>
    <col min="10740" max="10740" width="9.140625" style="60"/>
    <col min="10741" max="10741" width="10.5703125" style="60" customWidth="1"/>
    <col min="10742" max="10983" width="9.140625" style="60"/>
    <col min="10984" max="10984" width="38.42578125" style="60" customWidth="1"/>
    <col min="10985" max="10986" width="11.85546875" style="60" customWidth="1"/>
    <col min="10987" max="10987" width="1" style="60" customWidth="1"/>
    <col min="10988" max="10988" width="12.5703125" style="60" customWidth="1"/>
    <col min="10989" max="10989" width="11.140625" style="60" customWidth="1"/>
    <col min="10990" max="10993" width="9.140625" style="60"/>
    <col min="10994" max="10994" width="1.28515625" style="60" customWidth="1"/>
    <col min="10995" max="10995" width="8.7109375" style="60" customWidth="1"/>
    <col min="10996" max="10996" width="9.140625" style="60"/>
    <col min="10997" max="10997" width="10.5703125" style="60" customWidth="1"/>
    <col min="10998" max="11239" width="9.140625" style="60"/>
    <col min="11240" max="11240" width="38.42578125" style="60" customWidth="1"/>
    <col min="11241" max="11242" width="11.85546875" style="60" customWidth="1"/>
    <col min="11243" max="11243" width="1" style="60" customWidth="1"/>
    <col min="11244" max="11244" width="12.5703125" style="60" customWidth="1"/>
    <col min="11245" max="11245" width="11.140625" style="60" customWidth="1"/>
    <col min="11246" max="11249" width="9.140625" style="60"/>
    <col min="11250" max="11250" width="1.28515625" style="60" customWidth="1"/>
    <col min="11251" max="11251" width="8.7109375" style="60" customWidth="1"/>
    <col min="11252" max="11252" width="9.140625" style="60"/>
    <col min="11253" max="11253" width="10.5703125" style="60" customWidth="1"/>
    <col min="11254" max="11495" width="9.140625" style="60"/>
    <col min="11496" max="11496" width="38.42578125" style="60" customWidth="1"/>
    <col min="11497" max="11498" width="11.85546875" style="60" customWidth="1"/>
    <col min="11499" max="11499" width="1" style="60" customWidth="1"/>
    <col min="11500" max="11500" width="12.5703125" style="60" customWidth="1"/>
    <col min="11501" max="11501" width="11.140625" style="60" customWidth="1"/>
    <col min="11502" max="11505" width="9.140625" style="60"/>
    <col min="11506" max="11506" width="1.28515625" style="60" customWidth="1"/>
    <col min="11507" max="11507" width="8.7109375" style="60" customWidth="1"/>
    <col min="11508" max="11508" width="9.140625" style="60"/>
    <col min="11509" max="11509" width="10.5703125" style="60" customWidth="1"/>
    <col min="11510" max="11751" width="9.140625" style="60"/>
    <col min="11752" max="11752" width="38.42578125" style="60" customWidth="1"/>
    <col min="11753" max="11754" width="11.85546875" style="60" customWidth="1"/>
    <col min="11755" max="11755" width="1" style="60" customWidth="1"/>
    <col min="11756" max="11756" width="12.5703125" style="60" customWidth="1"/>
    <col min="11757" max="11757" width="11.140625" style="60" customWidth="1"/>
    <col min="11758" max="11761" width="9.140625" style="60"/>
    <col min="11762" max="11762" width="1.28515625" style="60" customWidth="1"/>
    <col min="11763" max="11763" width="8.7109375" style="60" customWidth="1"/>
    <col min="11764" max="11764" width="9.140625" style="60"/>
    <col min="11765" max="11765" width="10.5703125" style="60" customWidth="1"/>
    <col min="11766" max="12007" width="9.140625" style="60"/>
    <col min="12008" max="12008" width="38.42578125" style="60" customWidth="1"/>
    <col min="12009" max="12010" width="11.85546875" style="60" customWidth="1"/>
    <col min="12011" max="12011" width="1" style="60" customWidth="1"/>
    <col min="12012" max="12012" width="12.5703125" style="60" customWidth="1"/>
    <col min="12013" max="12013" width="11.140625" style="60" customWidth="1"/>
    <col min="12014" max="12017" width="9.140625" style="60"/>
    <col min="12018" max="12018" width="1.28515625" style="60" customWidth="1"/>
    <col min="12019" max="12019" width="8.7109375" style="60" customWidth="1"/>
    <col min="12020" max="12020" width="9.140625" style="60"/>
    <col min="12021" max="12021" width="10.5703125" style="60" customWidth="1"/>
    <col min="12022" max="12263" width="9.140625" style="60"/>
    <col min="12264" max="12264" width="38.42578125" style="60" customWidth="1"/>
    <col min="12265" max="12266" width="11.85546875" style="60" customWidth="1"/>
    <col min="12267" max="12267" width="1" style="60" customWidth="1"/>
    <col min="12268" max="12268" width="12.5703125" style="60" customWidth="1"/>
    <col min="12269" max="12269" width="11.140625" style="60" customWidth="1"/>
    <col min="12270" max="12273" width="9.140625" style="60"/>
    <col min="12274" max="12274" width="1.28515625" style="60" customWidth="1"/>
    <col min="12275" max="12275" width="8.7109375" style="60" customWidth="1"/>
    <col min="12276" max="12276" width="9.140625" style="60"/>
    <col min="12277" max="12277" width="10.5703125" style="60" customWidth="1"/>
    <col min="12278" max="12519" width="9.140625" style="60"/>
    <col min="12520" max="12520" width="38.42578125" style="60" customWidth="1"/>
    <col min="12521" max="12522" width="11.85546875" style="60" customWidth="1"/>
    <col min="12523" max="12523" width="1" style="60" customWidth="1"/>
    <col min="12524" max="12524" width="12.5703125" style="60" customWidth="1"/>
    <col min="12525" max="12525" width="11.140625" style="60" customWidth="1"/>
    <col min="12526" max="12529" width="9.140625" style="60"/>
    <col min="12530" max="12530" width="1.28515625" style="60" customWidth="1"/>
    <col min="12531" max="12531" width="8.7109375" style="60" customWidth="1"/>
    <col min="12532" max="12532" width="9.140625" style="60"/>
    <col min="12533" max="12533" width="10.5703125" style="60" customWidth="1"/>
    <col min="12534" max="12775" width="9.140625" style="60"/>
    <col min="12776" max="12776" width="38.42578125" style="60" customWidth="1"/>
    <col min="12777" max="12778" width="11.85546875" style="60" customWidth="1"/>
    <col min="12779" max="12779" width="1" style="60" customWidth="1"/>
    <col min="12780" max="12780" width="12.5703125" style="60" customWidth="1"/>
    <col min="12781" max="12781" width="11.140625" style="60" customWidth="1"/>
    <col min="12782" max="12785" width="9.140625" style="60"/>
    <col min="12786" max="12786" width="1.28515625" style="60" customWidth="1"/>
    <col min="12787" max="12787" width="8.7109375" style="60" customWidth="1"/>
    <col min="12788" max="12788" width="9.140625" style="60"/>
    <col min="12789" max="12789" width="10.5703125" style="60" customWidth="1"/>
    <col min="12790" max="13031" width="9.140625" style="60"/>
    <col min="13032" max="13032" width="38.42578125" style="60" customWidth="1"/>
    <col min="13033" max="13034" width="11.85546875" style="60" customWidth="1"/>
    <col min="13035" max="13035" width="1" style="60" customWidth="1"/>
    <col min="13036" max="13036" width="12.5703125" style="60" customWidth="1"/>
    <col min="13037" max="13037" width="11.140625" style="60" customWidth="1"/>
    <col min="13038" max="13041" width="9.140625" style="60"/>
    <col min="13042" max="13042" width="1.28515625" style="60" customWidth="1"/>
    <col min="13043" max="13043" width="8.7109375" style="60" customWidth="1"/>
    <col min="13044" max="13044" width="9.140625" style="60"/>
    <col min="13045" max="13045" width="10.5703125" style="60" customWidth="1"/>
    <col min="13046" max="13287" width="9.140625" style="60"/>
    <col min="13288" max="13288" width="38.42578125" style="60" customWidth="1"/>
    <col min="13289" max="13290" width="11.85546875" style="60" customWidth="1"/>
    <col min="13291" max="13291" width="1" style="60" customWidth="1"/>
    <col min="13292" max="13292" width="12.5703125" style="60" customWidth="1"/>
    <col min="13293" max="13293" width="11.140625" style="60" customWidth="1"/>
    <col min="13294" max="13297" width="9.140625" style="60"/>
    <col min="13298" max="13298" width="1.28515625" style="60" customWidth="1"/>
    <col min="13299" max="13299" width="8.7109375" style="60" customWidth="1"/>
    <col min="13300" max="13300" width="9.140625" style="60"/>
    <col min="13301" max="13301" width="10.5703125" style="60" customWidth="1"/>
    <col min="13302" max="13543" width="9.140625" style="60"/>
    <col min="13544" max="13544" width="38.42578125" style="60" customWidth="1"/>
    <col min="13545" max="13546" width="11.85546875" style="60" customWidth="1"/>
    <col min="13547" max="13547" width="1" style="60" customWidth="1"/>
    <col min="13548" max="13548" width="12.5703125" style="60" customWidth="1"/>
    <col min="13549" max="13549" width="11.140625" style="60" customWidth="1"/>
    <col min="13550" max="13553" width="9.140625" style="60"/>
    <col min="13554" max="13554" width="1.28515625" style="60" customWidth="1"/>
    <col min="13555" max="13555" width="8.7109375" style="60" customWidth="1"/>
    <col min="13556" max="13556" width="9.140625" style="60"/>
    <col min="13557" max="13557" width="10.5703125" style="60" customWidth="1"/>
    <col min="13558" max="13799" width="9.140625" style="60"/>
    <col min="13800" max="13800" width="38.42578125" style="60" customWidth="1"/>
    <col min="13801" max="13802" width="11.85546875" style="60" customWidth="1"/>
    <col min="13803" max="13803" width="1" style="60" customWidth="1"/>
    <col min="13804" max="13804" width="12.5703125" style="60" customWidth="1"/>
    <col min="13805" max="13805" width="11.140625" style="60" customWidth="1"/>
    <col min="13806" max="13809" width="9.140625" style="60"/>
    <col min="13810" max="13810" width="1.28515625" style="60" customWidth="1"/>
    <col min="13811" max="13811" width="8.7109375" style="60" customWidth="1"/>
    <col min="13812" max="13812" width="9.140625" style="60"/>
    <col min="13813" max="13813" width="10.5703125" style="60" customWidth="1"/>
    <col min="13814" max="14055" width="9.140625" style="60"/>
    <col min="14056" max="14056" width="38.42578125" style="60" customWidth="1"/>
    <col min="14057" max="14058" width="11.85546875" style="60" customWidth="1"/>
    <col min="14059" max="14059" width="1" style="60" customWidth="1"/>
    <col min="14060" max="14060" width="12.5703125" style="60" customWidth="1"/>
    <col min="14061" max="14061" width="11.140625" style="60" customWidth="1"/>
    <col min="14062" max="14065" width="9.140625" style="60"/>
    <col min="14066" max="14066" width="1.28515625" style="60" customWidth="1"/>
    <col min="14067" max="14067" width="8.7109375" style="60" customWidth="1"/>
    <col min="14068" max="14068" width="9.140625" style="60"/>
    <col min="14069" max="14069" width="10.5703125" style="60" customWidth="1"/>
    <col min="14070" max="14311" width="9.140625" style="60"/>
    <col min="14312" max="14312" width="38.42578125" style="60" customWidth="1"/>
    <col min="14313" max="14314" width="11.85546875" style="60" customWidth="1"/>
    <col min="14315" max="14315" width="1" style="60" customWidth="1"/>
    <col min="14316" max="14316" width="12.5703125" style="60" customWidth="1"/>
    <col min="14317" max="14317" width="11.140625" style="60" customWidth="1"/>
    <col min="14318" max="14321" width="9.140625" style="60"/>
    <col min="14322" max="14322" width="1.28515625" style="60" customWidth="1"/>
    <col min="14323" max="14323" width="8.7109375" style="60" customWidth="1"/>
    <col min="14324" max="14324" width="9.140625" style="60"/>
    <col min="14325" max="14325" width="10.5703125" style="60" customWidth="1"/>
    <col min="14326" max="14567" width="9.140625" style="60"/>
    <col min="14568" max="14568" width="38.42578125" style="60" customWidth="1"/>
    <col min="14569" max="14570" width="11.85546875" style="60" customWidth="1"/>
    <col min="14571" max="14571" width="1" style="60" customWidth="1"/>
    <col min="14572" max="14572" width="12.5703125" style="60" customWidth="1"/>
    <col min="14573" max="14573" width="11.140625" style="60" customWidth="1"/>
    <col min="14574" max="14577" width="9.140625" style="60"/>
    <col min="14578" max="14578" width="1.28515625" style="60" customWidth="1"/>
    <col min="14579" max="14579" width="8.7109375" style="60" customWidth="1"/>
    <col min="14580" max="14580" width="9.140625" style="60"/>
    <col min="14581" max="14581" width="10.5703125" style="60" customWidth="1"/>
    <col min="14582" max="14823" width="9.140625" style="60"/>
    <col min="14824" max="14824" width="38.42578125" style="60" customWidth="1"/>
    <col min="14825" max="14826" width="11.85546875" style="60" customWidth="1"/>
    <col min="14827" max="14827" width="1" style="60" customWidth="1"/>
    <col min="14828" max="14828" width="12.5703125" style="60" customWidth="1"/>
    <col min="14829" max="14829" width="11.140625" style="60" customWidth="1"/>
    <col min="14830" max="14833" width="9.140625" style="60"/>
    <col min="14834" max="14834" width="1.28515625" style="60" customWidth="1"/>
    <col min="14835" max="14835" width="8.7109375" style="60" customWidth="1"/>
    <col min="14836" max="14836" width="9.140625" style="60"/>
    <col min="14837" max="14837" width="10.5703125" style="60" customWidth="1"/>
    <col min="14838" max="15079" width="9.140625" style="60"/>
    <col min="15080" max="15080" width="38.42578125" style="60" customWidth="1"/>
    <col min="15081" max="15082" width="11.85546875" style="60" customWidth="1"/>
    <col min="15083" max="15083" width="1" style="60" customWidth="1"/>
    <col min="15084" max="15084" width="12.5703125" style="60" customWidth="1"/>
    <col min="15085" max="15085" width="11.140625" style="60" customWidth="1"/>
    <col min="15086" max="15089" width="9.140625" style="60"/>
    <col min="15090" max="15090" width="1.28515625" style="60" customWidth="1"/>
    <col min="15091" max="15091" width="8.7109375" style="60" customWidth="1"/>
    <col min="15092" max="15092" width="9.140625" style="60"/>
    <col min="15093" max="15093" width="10.5703125" style="60" customWidth="1"/>
    <col min="15094" max="15335" width="9.140625" style="60"/>
    <col min="15336" max="15336" width="38.42578125" style="60" customWidth="1"/>
    <col min="15337" max="15338" width="11.85546875" style="60" customWidth="1"/>
    <col min="15339" max="15339" width="1" style="60" customWidth="1"/>
    <col min="15340" max="15340" width="12.5703125" style="60" customWidth="1"/>
    <col min="15341" max="15341" width="11.140625" style="60" customWidth="1"/>
    <col min="15342" max="15345" width="9.140625" style="60"/>
    <col min="15346" max="15346" width="1.28515625" style="60" customWidth="1"/>
    <col min="15347" max="15347" width="8.7109375" style="60" customWidth="1"/>
    <col min="15348" max="15348" width="9.140625" style="60"/>
    <col min="15349" max="15349" width="10.5703125" style="60" customWidth="1"/>
    <col min="15350" max="15591" width="9.140625" style="60"/>
    <col min="15592" max="15592" width="38.42578125" style="60" customWidth="1"/>
    <col min="15593" max="15594" width="11.85546875" style="60" customWidth="1"/>
    <col min="15595" max="15595" width="1" style="60" customWidth="1"/>
    <col min="15596" max="15596" width="12.5703125" style="60" customWidth="1"/>
    <col min="15597" max="15597" width="11.140625" style="60" customWidth="1"/>
    <col min="15598" max="15601" width="9.140625" style="60"/>
    <col min="15602" max="15602" width="1.28515625" style="60" customWidth="1"/>
    <col min="15603" max="15603" width="8.7109375" style="60" customWidth="1"/>
    <col min="15604" max="15604" width="9.140625" style="60"/>
    <col min="15605" max="15605" width="10.5703125" style="60" customWidth="1"/>
    <col min="15606" max="15847" width="9.140625" style="60"/>
    <col min="15848" max="15848" width="38.42578125" style="60" customWidth="1"/>
    <col min="15849" max="15850" width="11.85546875" style="60" customWidth="1"/>
    <col min="15851" max="15851" width="1" style="60" customWidth="1"/>
    <col min="15852" max="15852" width="12.5703125" style="60" customWidth="1"/>
    <col min="15853" max="15853" width="11.140625" style="60" customWidth="1"/>
    <col min="15854" max="15857" width="9.140625" style="60"/>
    <col min="15858" max="15858" width="1.28515625" style="60" customWidth="1"/>
    <col min="15859" max="15859" width="8.7109375" style="60" customWidth="1"/>
    <col min="15860" max="15860" width="9.140625" style="60"/>
    <col min="15861" max="15861" width="10.5703125" style="60" customWidth="1"/>
    <col min="15862" max="16103" width="9.140625" style="60"/>
    <col min="16104" max="16104" width="38.42578125" style="60" customWidth="1"/>
    <col min="16105" max="16106" width="11.85546875" style="60" customWidth="1"/>
    <col min="16107" max="16107" width="1" style="60" customWidth="1"/>
    <col min="16108" max="16108" width="12.5703125" style="60" customWidth="1"/>
    <col min="16109" max="16109" width="11.140625" style="60" customWidth="1"/>
    <col min="16110" max="16113" width="9.140625" style="60"/>
    <col min="16114" max="16114" width="1.28515625" style="60" customWidth="1"/>
    <col min="16115" max="16115" width="8.7109375" style="60" customWidth="1"/>
    <col min="16116" max="16116" width="9.140625" style="60"/>
    <col min="16117" max="16117" width="10.5703125" style="60" customWidth="1"/>
    <col min="16118" max="16384" width="9.140625" style="60"/>
  </cols>
  <sheetData>
    <row r="1" spans="1:6" ht="38.25" customHeight="1">
      <c r="A1" s="696">
        <f>1+'5'!A1</f>
        <v>6</v>
      </c>
      <c r="B1" s="696"/>
      <c r="C1" s="696"/>
      <c r="D1" s="491"/>
      <c r="E1" s="491"/>
      <c r="F1" s="183"/>
    </row>
    <row r="2" spans="1:6" ht="18.75" customHeight="1">
      <c r="A2" s="697" t="s">
        <v>347</v>
      </c>
      <c r="B2" s="697"/>
      <c r="C2" s="697"/>
      <c r="D2" s="697"/>
      <c r="E2" s="697"/>
      <c r="F2" s="697"/>
    </row>
    <row r="3" spans="1:6" ht="15" customHeight="1">
      <c r="A3" s="698"/>
      <c r="B3" s="698"/>
      <c r="C3" s="698"/>
      <c r="D3" s="698"/>
      <c r="E3" s="699"/>
      <c r="F3" s="699"/>
    </row>
    <row r="4" spans="1:6" ht="32.25" customHeight="1">
      <c r="A4" s="693"/>
      <c r="B4" s="695" t="s">
        <v>203</v>
      </c>
      <c r="C4" s="695"/>
      <c r="D4" s="185"/>
      <c r="E4" s="695" t="s">
        <v>204</v>
      </c>
      <c r="F4" s="695"/>
    </row>
    <row r="5" spans="1:6" ht="33" customHeight="1">
      <c r="A5" s="694"/>
      <c r="B5" s="334" t="s">
        <v>205</v>
      </c>
      <c r="C5" s="334" t="s">
        <v>206</v>
      </c>
      <c r="D5" s="186"/>
      <c r="E5" s="334" t="s">
        <v>207</v>
      </c>
      <c r="F5" s="334" t="s">
        <v>206</v>
      </c>
    </row>
    <row r="6" spans="1:6" ht="25.5" customHeight="1">
      <c r="A6" s="174" t="s">
        <v>1</v>
      </c>
      <c r="B6" s="526">
        <v>65525</v>
      </c>
      <c r="C6" s="527">
        <v>98.97</v>
      </c>
      <c r="D6" s="526"/>
      <c r="E6" s="526">
        <v>64906</v>
      </c>
      <c r="F6" s="527">
        <v>98.04</v>
      </c>
    </row>
    <row r="7" spans="1:6" ht="25.5" customHeight="1">
      <c r="A7" s="174" t="s">
        <v>16</v>
      </c>
      <c r="B7" s="526">
        <v>13661</v>
      </c>
      <c r="C7" s="527">
        <v>100</v>
      </c>
      <c r="D7" s="526"/>
      <c r="E7" s="526">
        <v>13660</v>
      </c>
      <c r="F7" s="527">
        <v>99.99</v>
      </c>
    </row>
    <row r="8" spans="1:6" ht="17.100000000000001" customHeight="1">
      <c r="A8" s="69" t="s">
        <v>17</v>
      </c>
      <c r="B8" s="528">
        <v>2365</v>
      </c>
      <c r="C8" s="529">
        <v>100</v>
      </c>
      <c r="D8" s="528"/>
      <c r="E8" s="528">
        <v>2365</v>
      </c>
      <c r="F8" s="529">
        <v>100</v>
      </c>
    </row>
    <row r="9" spans="1:6" ht="17.100000000000001" customHeight="1">
      <c r="A9" s="69" t="s">
        <v>18</v>
      </c>
      <c r="B9" s="528">
        <v>901</v>
      </c>
      <c r="C9" s="529">
        <v>100</v>
      </c>
      <c r="D9" s="528"/>
      <c r="E9" s="528">
        <v>901</v>
      </c>
      <c r="F9" s="529">
        <v>100</v>
      </c>
    </row>
    <row r="10" spans="1:6" ht="17.100000000000001" customHeight="1">
      <c r="A10" s="69" t="s">
        <v>19</v>
      </c>
      <c r="B10" s="528">
        <v>519</v>
      </c>
      <c r="C10" s="529">
        <v>100</v>
      </c>
      <c r="D10" s="528"/>
      <c r="E10" s="528">
        <v>519</v>
      </c>
      <c r="F10" s="529">
        <v>100</v>
      </c>
    </row>
    <row r="11" spans="1:6" ht="17.100000000000001" customHeight="1">
      <c r="A11" s="69" t="s">
        <v>20</v>
      </c>
      <c r="B11" s="528">
        <v>804</v>
      </c>
      <c r="C11" s="529">
        <v>100</v>
      </c>
      <c r="D11" s="528"/>
      <c r="E11" s="528">
        <v>803</v>
      </c>
      <c r="F11" s="529">
        <v>99.88</v>
      </c>
    </row>
    <row r="12" spans="1:6" ht="17.100000000000001" customHeight="1">
      <c r="A12" s="69" t="s">
        <v>21</v>
      </c>
      <c r="B12" s="528">
        <v>885</v>
      </c>
      <c r="C12" s="529">
        <v>100</v>
      </c>
      <c r="D12" s="528"/>
      <c r="E12" s="528">
        <v>885</v>
      </c>
      <c r="F12" s="529">
        <v>100</v>
      </c>
    </row>
    <row r="13" spans="1:6" ht="17.100000000000001" customHeight="1">
      <c r="A13" s="69" t="s">
        <v>22</v>
      </c>
      <c r="B13" s="528">
        <v>1162</v>
      </c>
      <c r="C13" s="529">
        <v>100</v>
      </c>
      <c r="D13" s="528"/>
      <c r="E13" s="528">
        <v>1162</v>
      </c>
      <c r="F13" s="529">
        <v>100</v>
      </c>
    </row>
    <row r="14" spans="1:6" ht="17.100000000000001" customHeight="1">
      <c r="A14" s="69" t="s">
        <v>23</v>
      </c>
      <c r="B14" s="528">
        <v>722</v>
      </c>
      <c r="C14" s="529">
        <v>100</v>
      </c>
      <c r="D14" s="528"/>
      <c r="E14" s="528">
        <v>722</v>
      </c>
      <c r="F14" s="529">
        <v>100</v>
      </c>
    </row>
    <row r="15" spans="1:6" ht="17.100000000000001" customHeight="1">
      <c r="A15" s="69" t="s">
        <v>24</v>
      </c>
      <c r="B15" s="528">
        <v>1550</v>
      </c>
      <c r="C15" s="529">
        <v>100</v>
      </c>
      <c r="D15" s="528"/>
      <c r="E15" s="528">
        <v>1550</v>
      </c>
      <c r="F15" s="529">
        <v>100</v>
      </c>
    </row>
    <row r="16" spans="1:6" ht="17.100000000000001" customHeight="1">
      <c r="A16" s="69" t="s">
        <v>25</v>
      </c>
      <c r="B16" s="528">
        <v>489</v>
      </c>
      <c r="C16" s="529">
        <v>100</v>
      </c>
      <c r="D16" s="528"/>
      <c r="E16" s="528">
        <v>489</v>
      </c>
      <c r="F16" s="529">
        <v>100</v>
      </c>
    </row>
    <row r="17" spans="1:6" ht="17.100000000000001" customHeight="1">
      <c r="A17" s="69" t="s">
        <v>26</v>
      </c>
      <c r="B17" s="528">
        <v>2909</v>
      </c>
      <c r="C17" s="529">
        <v>100</v>
      </c>
      <c r="D17" s="528"/>
      <c r="E17" s="528">
        <v>2909</v>
      </c>
      <c r="F17" s="529">
        <v>100</v>
      </c>
    </row>
    <row r="18" spans="1:6" ht="17.100000000000001" customHeight="1">
      <c r="A18" s="69" t="s">
        <v>27</v>
      </c>
      <c r="B18" s="528">
        <v>1355</v>
      </c>
      <c r="C18" s="529">
        <v>100</v>
      </c>
      <c r="D18" s="528"/>
      <c r="E18" s="528">
        <v>1355</v>
      </c>
      <c r="F18" s="529">
        <v>100</v>
      </c>
    </row>
    <row r="19" spans="1:6" ht="22.5" customHeight="1">
      <c r="A19" s="174" t="s">
        <v>9</v>
      </c>
      <c r="B19" s="526">
        <v>20408</v>
      </c>
      <c r="C19" s="527">
        <v>97.39</v>
      </c>
      <c r="D19" s="526"/>
      <c r="E19" s="526">
        <v>19951</v>
      </c>
      <c r="F19" s="527">
        <v>95.21</v>
      </c>
    </row>
    <row r="20" spans="1:6" ht="17.100000000000001" customHeight="1">
      <c r="A20" s="69" t="s">
        <v>28</v>
      </c>
      <c r="B20" s="528">
        <v>1723</v>
      </c>
      <c r="C20" s="529">
        <v>95.19</v>
      </c>
      <c r="D20" s="528"/>
      <c r="E20" s="528">
        <v>1601</v>
      </c>
      <c r="F20" s="529">
        <v>88.45</v>
      </c>
    </row>
    <row r="21" spans="1:6" ht="17.100000000000001" customHeight="1">
      <c r="A21" s="69" t="s">
        <v>29</v>
      </c>
      <c r="B21" s="528">
        <v>1163</v>
      </c>
      <c r="C21" s="529">
        <v>95.25</v>
      </c>
      <c r="D21" s="528"/>
      <c r="E21" s="528">
        <v>1090</v>
      </c>
      <c r="F21" s="529">
        <v>89.27</v>
      </c>
    </row>
    <row r="22" spans="1:6" ht="17.100000000000001" customHeight="1">
      <c r="A22" s="69" t="s">
        <v>30</v>
      </c>
      <c r="B22" s="528">
        <v>1063</v>
      </c>
      <c r="C22" s="529">
        <v>95.34</v>
      </c>
      <c r="D22" s="528"/>
      <c r="E22" s="528">
        <v>1043</v>
      </c>
      <c r="F22" s="529">
        <v>93.54</v>
      </c>
    </row>
    <row r="23" spans="1:6" ht="17.100000000000001" customHeight="1">
      <c r="A23" s="69" t="s">
        <v>31</v>
      </c>
      <c r="B23" s="528">
        <v>1486</v>
      </c>
      <c r="C23" s="529">
        <v>98.35</v>
      </c>
      <c r="D23" s="528"/>
      <c r="E23" s="528">
        <v>1476</v>
      </c>
      <c r="F23" s="529">
        <v>97.68</v>
      </c>
    </row>
    <row r="24" spans="1:6" ht="17.100000000000001" customHeight="1">
      <c r="A24" s="69" t="s">
        <v>32</v>
      </c>
      <c r="B24" s="528">
        <v>1166</v>
      </c>
      <c r="C24" s="529">
        <v>96.92</v>
      </c>
      <c r="D24" s="528"/>
      <c r="E24" s="528">
        <v>1147</v>
      </c>
      <c r="F24" s="529">
        <v>95.34</v>
      </c>
    </row>
    <row r="25" spans="1:6" ht="17.100000000000001" customHeight="1">
      <c r="A25" s="69" t="s">
        <v>33</v>
      </c>
      <c r="B25" s="528">
        <v>1127</v>
      </c>
      <c r="C25" s="529">
        <v>99.12</v>
      </c>
      <c r="D25" s="528"/>
      <c r="E25" s="528">
        <v>1067</v>
      </c>
      <c r="F25" s="529">
        <v>93.84</v>
      </c>
    </row>
    <row r="26" spans="1:6" ht="17.100000000000001" customHeight="1">
      <c r="A26" s="69" t="s">
        <v>34</v>
      </c>
      <c r="B26" s="528">
        <v>1809</v>
      </c>
      <c r="C26" s="529">
        <v>100</v>
      </c>
      <c r="D26" s="528"/>
      <c r="E26" s="528">
        <v>1808</v>
      </c>
      <c r="F26" s="529">
        <v>99.94</v>
      </c>
    </row>
    <row r="27" spans="1:6" ht="17.100000000000001" customHeight="1">
      <c r="A27" s="69" t="s">
        <v>35</v>
      </c>
      <c r="B27" s="528">
        <v>1607</v>
      </c>
      <c r="C27" s="529">
        <v>98.23</v>
      </c>
      <c r="D27" s="528"/>
      <c r="E27" s="528">
        <v>1591</v>
      </c>
      <c r="F27" s="529">
        <v>97.25</v>
      </c>
    </row>
    <row r="28" spans="1:6" ht="17.100000000000001" customHeight="1">
      <c r="A28" s="69" t="s">
        <v>36</v>
      </c>
      <c r="B28" s="528">
        <v>1802</v>
      </c>
      <c r="C28" s="529">
        <v>100</v>
      </c>
      <c r="D28" s="528"/>
      <c r="E28" s="528">
        <v>1802</v>
      </c>
      <c r="F28" s="529">
        <v>100</v>
      </c>
    </row>
    <row r="29" spans="1:6" ht="17.100000000000001" customHeight="1">
      <c r="A29" s="69" t="s">
        <v>37</v>
      </c>
      <c r="B29" s="528">
        <v>2052</v>
      </c>
      <c r="C29" s="529">
        <v>100</v>
      </c>
      <c r="D29" s="528"/>
      <c r="E29" s="528">
        <v>2041</v>
      </c>
      <c r="F29" s="529">
        <v>99.46</v>
      </c>
    </row>
    <row r="30" spans="1:6" ht="17.100000000000001" customHeight="1">
      <c r="A30" s="69" t="s">
        <v>38</v>
      </c>
      <c r="B30" s="528">
        <v>1137</v>
      </c>
      <c r="C30" s="529">
        <v>89.6</v>
      </c>
      <c r="D30" s="528"/>
      <c r="E30" s="528">
        <v>1064</v>
      </c>
      <c r="F30" s="529">
        <v>83.85</v>
      </c>
    </row>
    <row r="31" spans="1:6" ht="17.100000000000001" customHeight="1">
      <c r="A31" s="69" t="s">
        <v>39</v>
      </c>
      <c r="B31" s="528">
        <v>840</v>
      </c>
      <c r="C31" s="529">
        <v>96.44</v>
      </c>
      <c r="D31" s="528"/>
      <c r="E31" s="528">
        <v>809</v>
      </c>
      <c r="F31" s="529">
        <v>92.88</v>
      </c>
    </row>
    <row r="32" spans="1:6" ht="17.100000000000001" customHeight="1">
      <c r="A32" s="69" t="s">
        <v>40</v>
      </c>
      <c r="B32" s="528">
        <v>2222</v>
      </c>
      <c r="C32" s="529">
        <v>96.27</v>
      </c>
      <c r="D32" s="528"/>
      <c r="E32" s="528">
        <v>2201</v>
      </c>
      <c r="F32" s="529">
        <v>95.36</v>
      </c>
    </row>
    <row r="33" spans="1:6" ht="17.100000000000001" customHeight="1">
      <c r="A33" s="69" t="s">
        <v>41</v>
      </c>
      <c r="B33" s="528">
        <v>1211</v>
      </c>
      <c r="C33" s="529">
        <v>100</v>
      </c>
      <c r="D33" s="528"/>
      <c r="E33" s="528">
        <v>1211</v>
      </c>
      <c r="F33" s="529">
        <v>100</v>
      </c>
    </row>
    <row r="34" spans="1:6" ht="22.5" customHeight="1">
      <c r="A34" s="174" t="s">
        <v>10</v>
      </c>
      <c r="B34" s="526">
        <v>14941</v>
      </c>
      <c r="C34" s="527">
        <v>99.16</v>
      </c>
      <c r="D34" s="526"/>
      <c r="E34" s="526">
        <v>14799</v>
      </c>
      <c r="F34" s="527">
        <v>98.21</v>
      </c>
    </row>
    <row r="35" spans="1:6" ht="17.100000000000001" customHeight="1">
      <c r="A35" s="69" t="s">
        <v>80</v>
      </c>
      <c r="B35" s="528">
        <v>3498</v>
      </c>
      <c r="C35" s="529">
        <v>99.04</v>
      </c>
      <c r="D35" s="528"/>
      <c r="E35" s="528">
        <v>3474</v>
      </c>
      <c r="F35" s="529">
        <v>98.36</v>
      </c>
    </row>
    <row r="36" spans="1:6" ht="17.100000000000001" customHeight="1">
      <c r="A36" s="69" t="s">
        <v>44</v>
      </c>
      <c r="B36" s="528">
        <v>3268</v>
      </c>
      <c r="C36" s="529">
        <v>97.76</v>
      </c>
      <c r="D36" s="528"/>
      <c r="E36" s="528">
        <v>3211</v>
      </c>
      <c r="F36" s="529">
        <v>96.05</v>
      </c>
    </row>
    <row r="37" spans="1:6" ht="17.100000000000001" customHeight="1">
      <c r="A37" s="69" t="s">
        <v>45</v>
      </c>
      <c r="B37" s="528">
        <v>1645</v>
      </c>
      <c r="C37" s="529">
        <v>100</v>
      </c>
      <c r="D37" s="528"/>
      <c r="E37" s="528">
        <v>1645</v>
      </c>
      <c r="F37" s="529">
        <v>100</v>
      </c>
    </row>
    <row r="38" spans="1:6" ht="17.100000000000001" customHeight="1">
      <c r="A38" s="69" t="s">
        <v>46</v>
      </c>
      <c r="B38" s="528">
        <v>939</v>
      </c>
      <c r="C38" s="529">
        <v>99.89</v>
      </c>
      <c r="D38" s="528"/>
      <c r="E38" s="528">
        <v>909</v>
      </c>
      <c r="F38" s="529">
        <v>96.7</v>
      </c>
    </row>
    <row r="39" spans="1:6" ht="17.100000000000001" customHeight="1">
      <c r="A39" s="69" t="s">
        <v>47</v>
      </c>
      <c r="B39" s="528">
        <v>620</v>
      </c>
      <c r="C39" s="529">
        <v>100</v>
      </c>
      <c r="D39" s="528"/>
      <c r="E39" s="528">
        <v>620</v>
      </c>
      <c r="F39" s="529">
        <v>100</v>
      </c>
    </row>
    <row r="40" spans="1:6" ht="18.75" customHeight="1">
      <c r="A40" s="69" t="s">
        <v>48</v>
      </c>
      <c r="B40" s="528">
        <v>677</v>
      </c>
      <c r="C40" s="529">
        <v>100</v>
      </c>
      <c r="D40" s="528"/>
      <c r="E40" s="528">
        <v>677</v>
      </c>
      <c r="F40" s="529">
        <v>100</v>
      </c>
    </row>
    <row r="41" spans="1:6">
      <c r="A41" s="69"/>
      <c r="B41" s="187"/>
      <c r="C41" s="188"/>
      <c r="D41" s="187"/>
      <c r="E41" s="187"/>
      <c r="F41" s="188"/>
    </row>
    <row r="42" spans="1:6">
      <c r="A42" s="69"/>
      <c r="B42" s="187"/>
      <c r="C42" s="188"/>
      <c r="D42" s="187"/>
      <c r="E42" s="187"/>
      <c r="F42" s="188"/>
    </row>
    <row r="43" spans="1:6">
      <c r="A43" s="69"/>
      <c r="B43" s="187"/>
      <c r="C43" s="188"/>
      <c r="D43" s="187"/>
      <c r="E43" s="187"/>
      <c r="F43" s="188"/>
    </row>
    <row r="44" spans="1:6" ht="30.75" customHeight="1">
      <c r="A44" s="696">
        <f>+A1</f>
        <v>6</v>
      </c>
      <c r="B44" s="696"/>
      <c r="C44" s="696"/>
      <c r="D44" s="491"/>
      <c r="E44" s="491"/>
      <c r="F44" s="183"/>
    </row>
    <row r="45" spans="1:6" ht="15.75">
      <c r="A45" s="697" t="s">
        <v>334</v>
      </c>
      <c r="B45" s="697"/>
      <c r="C45" s="697"/>
      <c r="D45" s="697"/>
      <c r="E45" s="697"/>
      <c r="F45" s="697"/>
    </row>
    <row r="46" spans="1:6" ht="10.5" customHeight="1">
      <c r="A46" s="698"/>
      <c r="B46" s="698"/>
      <c r="C46" s="698"/>
      <c r="D46" s="698"/>
      <c r="E46" s="699"/>
      <c r="F46" s="699"/>
    </row>
    <row r="47" spans="1:6" ht="15.75" hidden="1">
      <c r="A47" s="189"/>
      <c r="B47" s="189"/>
      <c r="C47" s="189"/>
      <c r="D47" s="189"/>
      <c r="E47" s="189"/>
      <c r="F47" s="189"/>
    </row>
    <row r="48" spans="1:6" ht="37.5" customHeight="1">
      <c r="A48" s="693"/>
      <c r="B48" s="695" t="s">
        <v>203</v>
      </c>
      <c r="C48" s="695"/>
      <c r="D48" s="185"/>
      <c r="E48" s="695" t="s">
        <v>204</v>
      </c>
      <c r="F48" s="695"/>
    </row>
    <row r="49" spans="1:6" ht="36" customHeight="1">
      <c r="A49" s="694"/>
      <c r="B49" s="334" t="s">
        <v>205</v>
      </c>
      <c r="C49" s="334" t="s">
        <v>206</v>
      </c>
      <c r="D49" s="186"/>
      <c r="E49" s="334" t="s">
        <v>207</v>
      </c>
      <c r="F49" s="334" t="s">
        <v>206</v>
      </c>
    </row>
    <row r="50" spans="1:6" ht="30" customHeight="1">
      <c r="A50" s="69" t="s">
        <v>49</v>
      </c>
      <c r="B50" s="528">
        <v>113</v>
      </c>
      <c r="C50" s="529">
        <v>100</v>
      </c>
      <c r="D50" s="528"/>
      <c r="E50" s="528">
        <v>113</v>
      </c>
      <c r="F50" s="529">
        <v>100</v>
      </c>
    </row>
    <row r="51" spans="1:6">
      <c r="A51" s="69" t="s">
        <v>50</v>
      </c>
      <c r="B51" s="528">
        <v>992</v>
      </c>
      <c r="C51" s="529">
        <v>98.41</v>
      </c>
      <c r="D51" s="528"/>
      <c r="E51" s="528">
        <v>985</v>
      </c>
      <c r="F51" s="529">
        <v>97.72</v>
      </c>
    </row>
    <row r="52" spans="1:6">
      <c r="A52" s="69" t="s">
        <v>51</v>
      </c>
      <c r="B52" s="528">
        <v>784</v>
      </c>
      <c r="C52" s="529">
        <v>99.87</v>
      </c>
      <c r="D52" s="528"/>
      <c r="E52" s="528">
        <v>784</v>
      </c>
      <c r="F52" s="529">
        <v>99.87</v>
      </c>
    </row>
    <row r="53" spans="1:6">
      <c r="A53" s="69" t="s">
        <v>52</v>
      </c>
      <c r="B53" s="528">
        <v>780</v>
      </c>
      <c r="C53" s="529">
        <v>100</v>
      </c>
      <c r="D53" s="528"/>
      <c r="E53" s="528">
        <v>771</v>
      </c>
      <c r="F53" s="529">
        <v>98.85</v>
      </c>
    </row>
    <row r="54" spans="1:6">
      <c r="A54" s="69" t="s">
        <v>53</v>
      </c>
      <c r="B54" s="528">
        <v>449</v>
      </c>
      <c r="C54" s="529">
        <v>100</v>
      </c>
      <c r="D54" s="528"/>
      <c r="E54" s="528">
        <v>449</v>
      </c>
      <c r="F54" s="529">
        <v>100</v>
      </c>
    </row>
    <row r="55" spans="1:6">
      <c r="A55" s="69" t="s">
        <v>81</v>
      </c>
      <c r="B55" s="528">
        <v>482</v>
      </c>
      <c r="C55" s="529">
        <v>100</v>
      </c>
      <c r="D55" s="528"/>
      <c r="E55" s="528">
        <v>477</v>
      </c>
      <c r="F55" s="529">
        <v>98.96</v>
      </c>
    </row>
    <row r="56" spans="1:6">
      <c r="A56" s="69" t="s">
        <v>54</v>
      </c>
      <c r="B56" s="528">
        <v>257</v>
      </c>
      <c r="C56" s="529">
        <v>100</v>
      </c>
      <c r="D56" s="528"/>
      <c r="E56" s="528">
        <v>257</v>
      </c>
      <c r="F56" s="529">
        <v>100</v>
      </c>
    </row>
    <row r="57" spans="1:6">
      <c r="A57" s="69" t="s">
        <v>55</v>
      </c>
      <c r="B57" s="528">
        <v>437</v>
      </c>
      <c r="C57" s="529">
        <v>100</v>
      </c>
      <c r="D57" s="528"/>
      <c r="E57" s="528">
        <v>427</v>
      </c>
      <c r="F57" s="529">
        <v>97.71</v>
      </c>
    </row>
    <row r="58" spans="1:6" ht="21.75" customHeight="1">
      <c r="A58" s="174" t="s">
        <v>181</v>
      </c>
      <c r="B58" s="526">
        <v>5434</v>
      </c>
      <c r="C58" s="527">
        <v>99.93</v>
      </c>
      <c r="D58" s="526"/>
      <c r="E58" s="526">
        <v>5426</v>
      </c>
      <c r="F58" s="527">
        <v>99.78</v>
      </c>
    </row>
    <row r="59" spans="1:6">
      <c r="A59" s="69" t="s">
        <v>56</v>
      </c>
      <c r="B59" s="528">
        <v>609</v>
      </c>
      <c r="C59" s="529">
        <v>100</v>
      </c>
      <c r="D59" s="528"/>
      <c r="E59" s="528">
        <v>608</v>
      </c>
      <c r="F59" s="529">
        <v>99.84</v>
      </c>
    </row>
    <row r="60" spans="1:6">
      <c r="A60" s="69" t="s">
        <v>82</v>
      </c>
      <c r="B60" s="528">
        <v>1240</v>
      </c>
      <c r="C60" s="529">
        <v>100</v>
      </c>
      <c r="D60" s="528"/>
      <c r="E60" s="528">
        <v>1240</v>
      </c>
      <c r="F60" s="529">
        <v>100</v>
      </c>
    </row>
    <row r="61" spans="1:6">
      <c r="A61" s="69" t="s">
        <v>58</v>
      </c>
      <c r="B61" s="528">
        <v>2088</v>
      </c>
      <c r="C61" s="529">
        <v>99.86</v>
      </c>
      <c r="D61" s="528"/>
      <c r="E61" s="528">
        <v>2084</v>
      </c>
      <c r="F61" s="529">
        <v>99.67</v>
      </c>
    </row>
    <row r="62" spans="1:6">
      <c r="A62" s="69" t="s">
        <v>59</v>
      </c>
      <c r="B62" s="528">
        <v>623</v>
      </c>
      <c r="C62" s="529">
        <v>99.84</v>
      </c>
      <c r="D62" s="528"/>
      <c r="E62" s="528">
        <v>620</v>
      </c>
      <c r="F62" s="529">
        <v>99.36</v>
      </c>
    </row>
    <row r="63" spans="1:6">
      <c r="A63" s="69" t="s">
        <v>60</v>
      </c>
      <c r="B63" s="528">
        <v>874</v>
      </c>
      <c r="C63" s="529">
        <v>100</v>
      </c>
      <c r="D63" s="528"/>
      <c r="E63" s="528">
        <v>874</v>
      </c>
      <c r="F63" s="529">
        <v>100</v>
      </c>
    </row>
    <row r="64" spans="1:6" ht="22.5" customHeight="1">
      <c r="A64" s="174" t="s">
        <v>109</v>
      </c>
      <c r="B64" s="526">
        <v>2734</v>
      </c>
      <c r="C64" s="527">
        <v>99.89</v>
      </c>
      <c r="D64" s="526"/>
      <c r="E64" s="526">
        <v>2733</v>
      </c>
      <c r="F64" s="527">
        <v>99.85</v>
      </c>
    </row>
    <row r="65" spans="1:6">
      <c r="A65" s="69" t="s">
        <v>61</v>
      </c>
      <c r="B65" s="528">
        <v>716</v>
      </c>
      <c r="C65" s="529">
        <v>100</v>
      </c>
      <c r="D65" s="528"/>
      <c r="E65" s="528">
        <v>715</v>
      </c>
      <c r="F65" s="529">
        <v>99.86</v>
      </c>
    </row>
    <row r="66" spans="1:6">
      <c r="A66" s="69" t="s">
        <v>62</v>
      </c>
      <c r="B66" s="528">
        <v>405</v>
      </c>
      <c r="C66" s="529">
        <v>100</v>
      </c>
      <c r="D66" s="528"/>
      <c r="E66" s="528">
        <v>405</v>
      </c>
      <c r="F66" s="529">
        <v>100</v>
      </c>
    </row>
    <row r="67" spans="1:6">
      <c r="A67" s="69" t="s">
        <v>63</v>
      </c>
      <c r="B67" s="528">
        <v>254</v>
      </c>
      <c r="C67" s="529">
        <v>100</v>
      </c>
      <c r="D67" s="528"/>
      <c r="E67" s="528">
        <v>254</v>
      </c>
      <c r="F67" s="529">
        <v>100</v>
      </c>
    </row>
    <row r="68" spans="1:6">
      <c r="A68" s="69" t="s">
        <v>64</v>
      </c>
      <c r="B68" s="528">
        <v>647</v>
      </c>
      <c r="C68" s="529">
        <v>99.54</v>
      </c>
      <c r="D68" s="528"/>
      <c r="E68" s="528">
        <v>647</v>
      </c>
      <c r="F68" s="529">
        <v>99.54</v>
      </c>
    </row>
    <row r="69" spans="1:6">
      <c r="A69" s="69" t="s">
        <v>65</v>
      </c>
      <c r="B69" s="528">
        <v>308</v>
      </c>
      <c r="C69" s="529">
        <v>100</v>
      </c>
      <c r="D69" s="528"/>
      <c r="E69" s="528">
        <v>308</v>
      </c>
      <c r="F69" s="529">
        <v>100</v>
      </c>
    </row>
    <row r="70" spans="1:6">
      <c r="A70" s="69" t="s">
        <v>66</v>
      </c>
      <c r="B70" s="528">
        <v>404</v>
      </c>
      <c r="C70" s="529">
        <v>100</v>
      </c>
      <c r="D70" s="528"/>
      <c r="E70" s="528">
        <v>404</v>
      </c>
      <c r="F70" s="529">
        <v>100</v>
      </c>
    </row>
    <row r="71" spans="1:6" ht="23.25" customHeight="1">
      <c r="A71" s="174" t="s">
        <v>13</v>
      </c>
      <c r="B71" s="526">
        <v>8347</v>
      </c>
      <c r="C71" s="527">
        <v>100</v>
      </c>
      <c r="D71" s="526"/>
      <c r="E71" s="526">
        <v>8337</v>
      </c>
      <c r="F71" s="527">
        <v>99.88</v>
      </c>
    </row>
    <row r="72" spans="1:6">
      <c r="A72" s="69" t="s">
        <v>67</v>
      </c>
      <c r="B72" s="528">
        <v>833</v>
      </c>
      <c r="C72" s="529">
        <v>100</v>
      </c>
      <c r="D72" s="528"/>
      <c r="E72" s="528">
        <v>833</v>
      </c>
      <c r="F72" s="529">
        <v>100</v>
      </c>
    </row>
    <row r="73" spans="1:6">
      <c r="A73" s="69" t="s">
        <v>68</v>
      </c>
      <c r="B73" s="528">
        <v>858</v>
      </c>
      <c r="C73" s="529">
        <v>100</v>
      </c>
      <c r="D73" s="528"/>
      <c r="E73" s="528">
        <v>858</v>
      </c>
      <c r="F73" s="529">
        <v>100</v>
      </c>
    </row>
    <row r="74" spans="1:6">
      <c r="A74" s="69" t="s">
        <v>69</v>
      </c>
      <c r="B74" s="528">
        <v>883</v>
      </c>
      <c r="C74" s="529">
        <v>100</v>
      </c>
      <c r="D74" s="528"/>
      <c r="E74" s="528">
        <v>883</v>
      </c>
      <c r="F74" s="529">
        <v>100</v>
      </c>
    </row>
    <row r="75" spans="1:6">
      <c r="A75" s="69" t="s">
        <v>70</v>
      </c>
      <c r="B75" s="528">
        <v>641</v>
      </c>
      <c r="C75" s="529">
        <v>100</v>
      </c>
      <c r="D75" s="528"/>
      <c r="E75" s="528">
        <v>641</v>
      </c>
      <c r="F75" s="529">
        <v>100</v>
      </c>
    </row>
    <row r="76" spans="1:6">
      <c r="A76" s="69" t="s">
        <v>71</v>
      </c>
      <c r="B76" s="528">
        <v>641</v>
      </c>
      <c r="C76" s="529">
        <v>100</v>
      </c>
      <c r="D76" s="528"/>
      <c r="E76" s="528">
        <v>641</v>
      </c>
      <c r="F76" s="529">
        <v>100</v>
      </c>
    </row>
    <row r="77" spans="1:6">
      <c r="A77" s="69" t="s">
        <v>72</v>
      </c>
      <c r="B77" s="528">
        <v>579</v>
      </c>
      <c r="C77" s="529">
        <v>100</v>
      </c>
      <c r="D77" s="528"/>
      <c r="E77" s="528">
        <v>579</v>
      </c>
      <c r="F77" s="529">
        <v>100</v>
      </c>
    </row>
    <row r="78" spans="1:6">
      <c r="A78" s="69" t="s">
        <v>73</v>
      </c>
      <c r="B78" s="528">
        <v>655</v>
      </c>
      <c r="C78" s="529">
        <v>100</v>
      </c>
      <c r="D78" s="528"/>
      <c r="E78" s="528">
        <v>652</v>
      </c>
      <c r="F78" s="529">
        <v>99.54</v>
      </c>
    </row>
    <row r="79" spans="1:6">
      <c r="A79" s="69" t="s">
        <v>74</v>
      </c>
      <c r="B79" s="528">
        <v>784</v>
      </c>
      <c r="C79" s="529">
        <v>100</v>
      </c>
      <c r="D79" s="528"/>
      <c r="E79" s="528">
        <v>777</v>
      </c>
      <c r="F79" s="529">
        <v>99.11</v>
      </c>
    </row>
    <row r="80" spans="1:6">
      <c r="A80" s="69" t="s">
        <v>75</v>
      </c>
      <c r="B80" s="528">
        <v>291</v>
      </c>
      <c r="C80" s="529">
        <v>100</v>
      </c>
      <c r="D80" s="528"/>
      <c r="E80" s="528">
        <v>291</v>
      </c>
      <c r="F80" s="529">
        <v>100</v>
      </c>
    </row>
    <row r="81" spans="1:6">
      <c r="A81" s="69" t="s">
        <v>76</v>
      </c>
      <c r="B81" s="528">
        <v>391</v>
      </c>
      <c r="C81" s="529">
        <v>100</v>
      </c>
      <c r="D81" s="528"/>
      <c r="E81" s="528">
        <v>391</v>
      </c>
      <c r="F81" s="529">
        <v>100</v>
      </c>
    </row>
    <row r="82" spans="1:6">
      <c r="A82" s="69" t="s">
        <v>77</v>
      </c>
      <c r="B82" s="528">
        <v>582</v>
      </c>
      <c r="C82" s="529">
        <v>100</v>
      </c>
      <c r="D82" s="528"/>
      <c r="E82" s="528">
        <v>582</v>
      </c>
      <c r="F82" s="529">
        <v>100</v>
      </c>
    </row>
    <row r="83" spans="1:6">
      <c r="A83" s="69" t="s">
        <v>78</v>
      </c>
      <c r="B83" s="528">
        <v>414</v>
      </c>
      <c r="C83" s="529">
        <v>100</v>
      </c>
      <c r="D83" s="528"/>
      <c r="E83" s="528">
        <v>414</v>
      </c>
      <c r="F83" s="529">
        <v>100</v>
      </c>
    </row>
    <row r="84" spans="1:6">
      <c r="A84" s="69" t="s">
        <v>79</v>
      </c>
      <c r="B84" s="528">
        <v>795</v>
      </c>
      <c r="C84" s="529">
        <v>100</v>
      </c>
      <c r="D84" s="528"/>
      <c r="E84" s="528">
        <v>795</v>
      </c>
      <c r="F84" s="529">
        <v>100</v>
      </c>
    </row>
    <row r="85" spans="1:6">
      <c r="A85" s="190"/>
      <c r="B85" s="190"/>
      <c r="C85" s="191"/>
      <c r="D85" s="191"/>
      <c r="E85" s="190"/>
      <c r="F85" s="190"/>
    </row>
  </sheetData>
  <mergeCells count="12">
    <mergeCell ref="A48:A49"/>
    <mergeCell ref="B48:C48"/>
    <mergeCell ref="E48:F48"/>
    <mergeCell ref="A1:C1"/>
    <mergeCell ref="A2:F2"/>
    <mergeCell ref="A3:F3"/>
    <mergeCell ref="A4:A5"/>
    <mergeCell ref="B4:C4"/>
    <mergeCell ref="E4:F4"/>
    <mergeCell ref="A44:C44"/>
    <mergeCell ref="A45:F45"/>
    <mergeCell ref="A46:F46"/>
  </mergeCells>
  <pageMargins left="0.39370078740157483" right="0.15748031496062992" top="0.31496062992125984" bottom="0.39370078740157483" header="0.31496062992125984" footer="0.23622047244094491"/>
  <pageSetup paperSize="9" orientation="portrait" r:id="rId1"/>
  <headerFooter>
    <oddFooter>&amp;C&amp;P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7030A0"/>
  </sheetPr>
  <dimension ref="A1:I989"/>
  <sheetViews>
    <sheetView workbookViewId="0">
      <selection activeCell="C9" sqref="C9"/>
    </sheetView>
  </sheetViews>
  <sheetFormatPr defaultRowHeight="12.75"/>
  <cols>
    <col min="1" max="1" width="36.5703125" style="207" customWidth="1"/>
    <col min="2" max="2" width="10" style="208" customWidth="1"/>
    <col min="3" max="3" width="8.85546875" style="208" customWidth="1"/>
    <col min="4" max="4" width="0.85546875" style="208" customWidth="1"/>
    <col min="5" max="5" width="10.7109375" style="208" customWidth="1"/>
    <col min="6" max="6" width="10" style="208" customWidth="1"/>
    <col min="7" max="7" width="0.5703125" style="208" customWidth="1"/>
    <col min="8" max="8" width="9.85546875" style="208" customWidth="1"/>
    <col min="9" max="9" width="9.140625" style="208" customWidth="1"/>
    <col min="10" max="222" width="9.140625" style="182"/>
    <col min="223" max="223" width="36.5703125" style="182" customWidth="1"/>
    <col min="224" max="224" width="10" style="182" customWidth="1"/>
    <col min="225" max="225" width="8.85546875" style="182" customWidth="1"/>
    <col min="226" max="226" width="0.85546875" style="182" customWidth="1"/>
    <col min="227" max="227" width="10.7109375" style="182" customWidth="1"/>
    <col min="228" max="228" width="10" style="182" customWidth="1"/>
    <col min="229" max="229" width="0.5703125" style="182" customWidth="1"/>
    <col min="230" max="230" width="9.85546875" style="182" customWidth="1"/>
    <col min="231" max="231" width="9.140625" style="182" customWidth="1"/>
    <col min="232" max="234" width="9.140625" style="182"/>
    <col min="235" max="235" width="2" style="182" customWidth="1"/>
    <col min="236" max="237" width="9.140625" style="182"/>
    <col min="238" max="238" width="1.7109375" style="182" customWidth="1"/>
    <col min="239" max="240" width="9.140625" style="182"/>
    <col min="241" max="241" width="4" style="182" customWidth="1"/>
    <col min="242" max="478" width="9.140625" style="182"/>
    <col min="479" max="479" width="36.5703125" style="182" customWidth="1"/>
    <col min="480" max="480" width="10" style="182" customWidth="1"/>
    <col min="481" max="481" width="8.85546875" style="182" customWidth="1"/>
    <col min="482" max="482" width="0.85546875" style="182" customWidth="1"/>
    <col min="483" max="483" width="10.7109375" style="182" customWidth="1"/>
    <col min="484" max="484" width="10" style="182" customWidth="1"/>
    <col min="485" max="485" width="0.5703125" style="182" customWidth="1"/>
    <col min="486" max="486" width="9.85546875" style="182" customWidth="1"/>
    <col min="487" max="487" width="9.140625" style="182" customWidth="1"/>
    <col min="488" max="490" width="9.140625" style="182"/>
    <col min="491" max="491" width="2" style="182" customWidth="1"/>
    <col min="492" max="493" width="9.140625" style="182"/>
    <col min="494" max="494" width="1.7109375" style="182" customWidth="1"/>
    <col min="495" max="496" width="9.140625" style="182"/>
    <col min="497" max="497" width="4" style="182" customWidth="1"/>
    <col min="498" max="734" width="9.140625" style="182"/>
    <col min="735" max="735" width="36.5703125" style="182" customWidth="1"/>
    <col min="736" max="736" width="10" style="182" customWidth="1"/>
    <col min="737" max="737" width="8.85546875" style="182" customWidth="1"/>
    <col min="738" max="738" width="0.85546875" style="182" customWidth="1"/>
    <col min="739" max="739" width="10.7109375" style="182" customWidth="1"/>
    <col min="740" max="740" width="10" style="182" customWidth="1"/>
    <col min="741" max="741" width="0.5703125" style="182" customWidth="1"/>
    <col min="742" max="742" width="9.85546875" style="182" customWidth="1"/>
    <col min="743" max="743" width="9.140625" style="182" customWidth="1"/>
    <col min="744" max="746" width="9.140625" style="182"/>
    <col min="747" max="747" width="2" style="182" customWidth="1"/>
    <col min="748" max="749" width="9.140625" style="182"/>
    <col min="750" max="750" width="1.7109375" style="182" customWidth="1"/>
    <col min="751" max="752" width="9.140625" style="182"/>
    <col min="753" max="753" width="4" style="182" customWidth="1"/>
    <col min="754" max="990" width="9.140625" style="182"/>
    <col min="991" max="991" width="36.5703125" style="182" customWidth="1"/>
    <col min="992" max="992" width="10" style="182" customWidth="1"/>
    <col min="993" max="993" width="8.85546875" style="182" customWidth="1"/>
    <col min="994" max="994" width="0.85546875" style="182" customWidth="1"/>
    <col min="995" max="995" width="10.7109375" style="182" customWidth="1"/>
    <col min="996" max="996" width="10" style="182" customWidth="1"/>
    <col min="997" max="997" width="0.5703125" style="182" customWidth="1"/>
    <col min="998" max="998" width="9.85546875" style="182" customWidth="1"/>
    <col min="999" max="999" width="9.140625" style="182" customWidth="1"/>
    <col min="1000" max="1002" width="9.140625" style="182"/>
    <col min="1003" max="1003" width="2" style="182" customWidth="1"/>
    <col min="1004" max="1005" width="9.140625" style="182"/>
    <col min="1006" max="1006" width="1.7109375" style="182" customWidth="1"/>
    <col min="1007" max="1008" width="9.140625" style="182"/>
    <col min="1009" max="1009" width="4" style="182" customWidth="1"/>
    <col min="1010" max="1246" width="9.140625" style="182"/>
    <col min="1247" max="1247" width="36.5703125" style="182" customWidth="1"/>
    <col min="1248" max="1248" width="10" style="182" customWidth="1"/>
    <col min="1249" max="1249" width="8.85546875" style="182" customWidth="1"/>
    <col min="1250" max="1250" width="0.85546875" style="182" customWidth="1"/>
    <col min="1251" max="1251" width="10.7109375" style="182" customWidth="1"/>
    <col min="1252" max="1252" width="10" style="182" customWidth="1"/>
    <col min="1253" max="1253" width="0.5703125" style="182" customWidth="1"/>
    <col min="1254" max="1254" width="9.85546875" style="182" customWidth="1"/>
    <col min="1255" max="1255" width="9.140625" style="182" customWidth="1"/>
    <col min="1256" max="1258" width="9.140625" style="182"/>
    <col min="1259" max="1259" width="2" style="182" customWidth="1"/>
    <col min="1260" max="1261" width="9.140625" style="182"/>
    <col min="1262" max="1262" width="1.7109375" style="182" customWidth="1"/>
    <col min="1263" max="1264" width="9.140625" style="182"/>
    <col min="1265" max="1265" width="4" style="182" customWidth="1"/>
    <col min="1266" max="1502" width="9.140625" style="182"/>
    <col min="1503" max="1503" width="36.5703125" style="182" customWidth="1"/>
    <col min="1504" max="1504" width="10" style="182" customWidth="1"/>
    <col min="1505" max="1505" width="8.85546875" style="182" customWidth="1"/>
    <col min="1506" max="1506" width="0.85546875" style="182" customWidth="1"/>
    <col min="1507" max="1507" width="10.7109375" style="182" customWidth="1"/>
    <col min="1508" max="1508" width="10" style="182" customWidth="1"/>
    <col min="1509" max="1509" width="0.5703125" style="182" customWidth="1"/>
    <col min="1510" max="1510" width="9.85546875" style="182" customWidth="1"/>
    <col min="1511" max="1511" width="9.140625" style="182" customWidth="1"/>
    <col min="1512" max="1514" width="9.140625" style="182"/>
    <col min="1515" max="1515" width="2" style="182" customWidth="1"/>
    <col min="1516" max="1517" width="9.140625" style="182"/>
    <col min="1518" max="1518" width="1.7109375" style="182" customWidth="1"/>
    <col min="1519" max="1520" width="9.140625" style="182"/>
    <col min="1521" max="1521" width="4" style="182" customWidth="1"/>
    <col min="1522" max="1758" width="9.140625" style="182"/>
    <col min="1759" max="1759" width="36.5703125" style="182" customWidth="1"/>
    <col min="1760" max="1760" width="10" style="182" customWidth="1"/>
    <col min="1761" max="1761" width="8.85546875" style="182" customWidth="1"/>
    <col min="1762" max="1762" width="0.85546875" style="182" customWidth="1"/>
    <col min="1763" max="1763" width="10.7109375" style="182" customWidth="1"/>
    <col min="1764" max="1764" width="10" style="182" customWidth="1"/>
    <col min="1765" max="1765" width="0.5703125" style="182" customWidth="1"/>
    <col min="1766" max="1766" width="9.85546875" style="182" customWidth="1"/>
    <col min="1767" max="1767" width="9.140625" style="182" customWidth="1"/>
    <col min="1768" max="1770" width="9.140625" style="182"/>
    <col min="1771" max="1771" width="2" style="182" customWidth="1"/>
    <col min="1772" max="1773" width="9.140625" style="182"/>
    <col min="1774" max="1774" width="1.7109375" style="182" customWidth="1"/>
    <col min="1775" max="1776" width="9.140625" style="182"/>
    <col min="1777" max="1777" width="4" style="182" customWidth="1"/>
    <col min="1778" max="2014" width="9.140625" style="182"/>
    <col min="2015" max="2015" width="36.5703125" style="182" customWidth="1"/>
    <col min="2016" max="2016" width="10" style="182" customWidth="1"/>
    <col min="2017" max="2017" width="8.85546875" style="182" customWidth="1"/>
    <col min="2018" max="2018" width="0.85546875" style="182" customWidth="1"/>
    <col min="2019" max="2019" width="10.7109375" style="182" customWidth="1"/>
    <col min="2020" max="2020" width="10" style="182" customWidth="1"/>
    <col min="2021" max="2021" width="0.5703125" style="182" customWidth="1"/>
    <col min="2022" max="2022" width="9.85546875" style="182" customWidth="1"/>
    <col min="2023" max="2023" width="9.140625" style="182" customWidth="1"/>
    <col min="2024" max="2026" width="9.140625" style="182"/>
    <col min="2027" max="2027" width="2" style="182" customWidth="1"/>
    <col min="2028" max="2029" width="9.140625" style="182"/>
    <col min="2030" max="2030" width="1.7109375" style="182" customWidth="1"/>
    <col min="2031" max="2032" width="9.140625" style="182"/>
    <col min="2033" max="2033" width="4" style="182" customWidth="1"/>
    <col min="2034" max="2270" width="9.140625" style="182"/>
    <col min="2271" max="2271" width="36.5703125" style="182" customWidth="1"/>
    <col min="2272" max="2272" width="10" style="182" customWidth="1"/>
    <col min="2273" max="2273" width="8.85546875" style="182" customWidth="1"/>
    <col min="2274" max="2274" width="0.85546875" style="182" customWidth="1"/>
    <col min="2275" max="2275" width="10.7109375" style="182" customWidth="1"/>
    <col min="2276" max="2276" width="10" style="182" customWidth="1"/>
    <col min="2277" max="2277" width="0.5703125" style="182" customWidth="1"/>
    <col min="2278" max="2278" width="9.85546875" style="182" customWidth="1"/>
    <col min="2279" max="2279" width="9.140625" style="182" customWidth="1"/>
    <col min="2280" max="2282" width="9.140625" style="182"/>
    <col min="2283" max="2283" width="2" style="182" customWidth="1"/>
    <col min="2284" max="2285" width="9.140625" style="182"/>
    <col min="2286" max="2286" width="1.7109375" style="182" customWidth="1"/>
    <col min="2287" max="2288" width="9.140625" style="182"/>
    <col min="2289" max="2289" width="4" style="182" customWidth="1"/>
    <col min="2290" max="2526" width="9.140625" style="182"/>
    <col min="2527" max="2527" width="36.5703125" style="182" customWidth="1"/>
    <col min="2528" max="2528" width="10" style="182" customWidth="1"/>
    <col min="2529" max="2529" width="8.85546875" style="182" customWidth="1"/>
    <col min="2530" max="2530" width="0.85546875" style="182" customWidth="1"/>
    <col min="2531" max="2531" width="10.7109375" style="182" customWidth="1"/>
    <col min="2532" max="2532" width="10" style="182" customWidth="1"/>
    <col min="2533" max="2533" width="0.5703125" style="182" customWidth="1"/>
    <col min="2534" max="2534" width="9.85546875" style="182" customWidth="1"/>
    <col min="2535" max="2535" width="9.140625" style="182" customWidth="1"/>
    <col min="2536" max="2538" width="9.140625" style="182"/>
    <col min="2539" max="2539" width="2" style="182" customWidth="1"/>
    <col min="2540" max="2541" width="9.140625" style="182"/>
    <col min="2542" max="2542" width="1.7109375" style="182" customWidth="1"/>
    <col min="2543" max="2544" width="9.140625" style="182"/>
    <col min="2545" max="2545" width="4" style="182" customWidth="1"/>
    <col min="2546" max="2782" width="9.140625" style="182"/>
    <col min="2783" max="2783" width="36.5703125" style="182" customWidth="1"/>
    <col min="2784" max="2784" width="10" style="182" customWidth="1"/>
    <col min="2785" max="2785" width="8.85546875" style="182" customWidth="1"/>
    <col min="2786" max="2786" width="0.85546875" style="182" customWidth="1"/>
    <col min="2787" max="2787" width="10.7109375" style="182" customWidth="1"/>
    <col min="2788" max="2788" width="10" style="182" customWidth="1"/>
    <col min="2789" max="2789" width="0.5703125" style="182" customWidth="1"/>
    <col min="2790" max="2790" width="9.85546875" style="182" customWidth="1"/>
    <col min="2791" max="2791" width="9.140625" style="182" customWidth="1"/>
    <col min="2792" max="2794" width="9.140625" style="182"/>
    <col min="2795" max="2795" width="2" style="182" customWidth="1"/>
    <col min="2796" max="2797" width="9.140625" style="182"/>
    <col min="2798" max="2798" width="1.7109375" style="182" customWidth="1"/>
    <col min="2799" max="2800" width="9.140625" style="182"/>
    <col min="2801" max="2801" width="4" style="182" customWidth="1"/>
    <col min="2802" max="3038" width="9.140625" style="182"/>
    <col min="3039" max="3039" width="36.5703125" style="182" customWidth="1"/>
    <col min="3040" max="3040" width="10" style="182" customWidth="1"/>
    <col min="3041" max="3041" width="8.85546875" style="182" customWidth="1"/>
    <col min="3042" max="3042" width="0.85546875" style="182" customWidth="1"/>
    <col min="3043" max="3043" width="10.7109375" style="182" customWidth="1"/>
    <col min="3044" max="3044" width="10" style="182" customWidth="1"/>
    <col min="3045" max="3045" width="0.5703125" style="182" customWidth="1"/>
    <col min="3046" max="3046" width="9.85546875" style="182" customWidth="1"/>
    <col min="3047" max="3047" width="9.140625" style="182" customWidth="1"/>
    <col min="3048" max="3050" width="9.140625" style="182"/>
    <col min="3051" max="3051" width="2" style="182" customWidth="1"/>
    <col min="3052" max="3053" width="9.140625" style="182"/>
    <col min="3054" max="3054" width="1.7109375" style="182" customWidth="1"/>
    <col min="3055" max="3056" width="9.140625" style="182"/>
    <col min="3057" max="3057" width="4" style="182" customWidth="1"/>
    <col min="3058" max="3294" width="9.140625" style="182"/>
    <col min="3295" max="3295" width="36.5703125" style="182" customWidth="1"/>
    <col min="3296" max="3296" width="10" style="182" customWidth="1"/>
    <col min="3297" max="3297" width="8.85546875" style="182" customWidth="1"/>
    <col min="3298" max="3298" width="0.85546875" style="182" customWidth="1"/>
    <col min="3299" max="3299" width="10.7109375" style="182" customWidth="1"/>
    <col min="3300" max="3300" width="10" style="182" customWidth="1"/>
    <col min="3301" max="3301" width="0.5703125" style="182" customWidth="1"/>
    <col min="3302" max="3302" width="9.85546875" style="182" customWidth="1"/>
    <col min="3303" max="3303" width="9.140625" style="182" customWidth="1"/>
    <col min="3304" max="3306" width="9.140625" style="182"/>
    <col min="3307" max="3307" width="2" style="182" customWidth="1"/>
    <col min="3308" max="3309" width="9.140625" style="182"/>
    <col min="3310" max="3310" width="1.7109375" style="182" customWidth="1"/>
    <col min="3311" max="3312" width="9.140625" style="182"/>
    <col min="3313" max="3313" width="4" style="182" customWidth="1"/>
    <col min="3314" max="3550" width="9.140625" style="182"/>
    <col min="3551" max="3551" width="36.5703125" style="182" customWidth="1"/>
    <col min="3552" max="3552" width="10" style="182" customWidth="1"/>
    <col min="3553" max="3553" width="8.85546875" style="182" customWidth="1"/>
    <col min="3554" max="3554" width="0.85546875" style="182" customWidth="1"/>
    <col min="3555" max="3555" width="10.7109375" style="182" customWidth="1"/>
    <col min="3556" max="3556" width="10" style="182" customWidth="1"/>
    <col min="3557" max="3557" width="0.5703125" style="182" customWidth="1"/>
    <col min="3558" max="3558" width="9.85546875" style="182" customWidth="1"/>
    <col min="3559" max="3559" width="9.140625" style="182" customWidth="1"/>
    <col min="3560" max="3562" width="9.140625" style="182"/>
    <col min="3563" max="3563" width="2" style="182" customWidth="1"/>
    <col min="3564" max="3565" width="9.140625" style="182"/>
    <col min="3566" max="3566" width="1.7109375" style="182" customWidth="1"/>
    <col min="3567" max="3568" width="9.140625" style="182"/>
    <col min="3569" max="3569" width="4" style="182" customWidth="1"/>
    <col min="3570" max="3806" width="9.140625" style="182"/>
    <col min="3807" max="3807" width="36.5703125" style="182" customWidth="1"/>
    <col min="3808" max="3808" width="10" style="182" customWidth="1"/>
    <col min="3809" max="3809" width="8.85546875" style="182" customWidth="1"/>
    <col min="3810" max="3810" width="0.85546875" style="182" customWidth="1"/>
    <col min="3811" max="3811" width="10.7109375" style="182" customWidth="1"/>
    <col min="3812" max="3812" width="10" style="182" customWidth="1"/>
    <col min="3813" max="3813" width="0.5703125" style="182" customWidth="1"/>
    <col min="3814" max="3814" width="9.85546875" style="182" customWidth="1"/>
    <col min="3815" max="3815" width="9.140625" style="182" customWidth="1"/>
    <col min="3816" max="3818" width="9.140625" style="182"/>
    <col min="3819" max="3819" width="2" style="182" customWidth="1"/>
    <col min="3820" max="3821" width="9.140625" style="182"/>
    <col min="3822" max="3822" width="1.7109375" style="182" customWidth="1"/>
    <col min="3823" max="3824" width="9.140625" style="182"/>
    <col min="3825" max="3825" width="4" style="182" customWidth="1"/>
    <col min="3826" max="4062" width="9.140625" style="182"/>
    <col min="4063" max="4063" width="36.5703125" style="182" customWidth="1"/>
    <col min="4064" max="4064" width="10" style="182" customWidth="1"/>
    <col min="4065" max="4065" width="8.85546875" style="182" customWidth="1"/>
    <col min="4066" max="4066" width="0.85546875" style="182" customWidth="1"/>
    <col min="4067" max="4067" width="10.7109375" style="182" customWidth="1"/>
    <col min="4068" max="4068" width="10" style="182" customWidth="1"/>
    <col min="4069" max="4069" width="0.5703125" style="182" customWidth="1"/>
    <col min="4070" max="4070" width="9.85546875" style="182" customWidth="1"/>
    <col min="4071" max="4071" width="9.140625" style="182" customWidth="1"/>
    <col min="4072" max="4074" width="9.140625" style="182"/>
    <col min="4075" max="4075" width="2" style="182" customWidth="1"/>
    <col min="4076" max="4077" width="9.140625" style="182"/>
    <col min="4078" max="4078" width="1.7109375" style="182" customWidth="1"/>
    <col min="4079" max="4080" width="9.140625" style="182"/>
    <col min="4081" max="4081" width="4" style="182" customWidth="1"/>
    <col min="4082" max="4318" width="9.140625" style="182"/>
    <col min="4319" max="4319" width="36.5703125" style="182" customWidth="1"/>
    <col min="4320" max="4320" width="10" style="182" customWidth="1"/>
    <col min="4321" max="4321" width="8.85546875" style="182" customWidth="1"/>
    <col min="4322" max="4322" width="0.85546875" style="182" customWidth="1"/>
    <col min="4323" max="4323" width="10.7109375" style="182" customWidth="1"/>
    <col min="4324" max="4324" width="10" style="182" customWidth="1"/>
    <col min="4325" max="4325" width="0.5703125" style="182" customWidth="1"/>
    <col min="4326" max="4326" width="9.85546875" style="182" customWidth="1"/>
    <col min="4327" max="4327" width="9.140625" style="182" customWidth="1"/>
    <col min="4328" max="4330" width="9.140625" style="182"/>
    <col min="4331" max="4331" width="2" style="182" customWidth="1"/>
    <col min="4332" max="4333" width="9.140625" style="182"/>
    <col min="4334" max="4334" width="1.7109375" style="182" customWidth="1"/>
    <col min="4335" max="4336" width="9.140625" style="182"/>
    <col min="4337" max="4337" width="4" style="182" customWidth="1"/>
    <col min="4338" max="4574" width="9.140625" style="182"/>
    <col min="4575" max="4575" width="36.5703125" style="182" customWidth="1"/>
    <col min="4576" max="4576" width="10" style="182" customWidth="1"/>
    <col min="4577" max="4577" width="8.85546875" style="182" customWidth="1"/>
    <col min="4578" max="4578" width="0.85546875" style="182" customWidth="1"/>
    <col min="4579" max="4579" width="10.7109375" style="182" customWidth="1"/>
    <col min="4580" max="4580" width="10" style="182" customWidth="1"/>
    <col min="4581" max="4581" width="0.5703125" style="182" customWidth="1"/>
    <col min="4582" max="4582" width="9.85546875" style="182" customWidth="1"/>
    <col min="4583" max="4583" width="9.140625" style="182" customWidth="1"/>
    <col min="4584" max="4586" width="9.140625" style="182"/>
    <col min="4587" max="4587" width="2" style="182" customWidth="1"/>
    <col min="4588" max="4589" width="9.140625" style="182"/>
    <col min="4590" max="4590" width="1.7109375" style="182" customWidth="1"/>
    <col min="4591" max="4592" width="9.140625" style="182"/>
    <col min="4593" max="4593" width="4" style="182" customWidth="1"/>
    <col min="4594" max="4830" width="9.140625" style="182"/>
    <col min="4831" max="4831" width="36.5703125" style="182" customWidth="1"/>
    <col min="4832" max="4832" width="10" style="182" customWidth="1"/>
    <col min="4833" max="4833" width="8.85546875" style="182" customWidth="1"/>
    <col min="4834" max="4834" width="0.85546875" style="182" customWidth="1"/>
    <col min="4835" max="4835" width="10.7109375" style="182" customWidth="1"/>
    <col min="4836" max="4836" width="10" style="182" customWidth="1"/>
    <col min="4837" max="4837" width="0.5703125" style="182" customWidth="1"/>
    <col min="4838" max="4838" width="9.85546875" style="182" customWidth="1"/>
    <col min="4839" max="4839" width="9.140625" style="182" customWidth="1"/>
    <col min="4840" max="4842" width="9.140625" style="182"/>
    <col min="4843" max="4843" width="2" style="182" customWidth="1"/>
    <col min="4844" max="4845" width="9.140625" style="182"/>
    <col min="4846" max="4846" width="1.7109375" style="182" customWidth="1"/>
    <col min="4847" max="4848" width="9.140625" style="182"/>
    <col min="4849" max="4849" width="4" style="182" customWidth="1"/>
    <col min="4850" max="5086" width="9.140625" style="182"/>
    <col min="5087" max="5087" width="36.5703125" style="182" customWidth="1"/>
    <col min="5088" max="5088" width="10" style="182" customWidth="1"/>
    <col min="5089" max="5089" width="8.85546875" style="182" customWidth="1"/>
    <col min="5090" max="5090" width="0.85546875" style="182" customWidth="1"/>
    <col min="5091" max="5091" width="10.7109375" style="182" customWidth="1"/>
    <col min="5092" max="5092" width="10" style="182" customWidth="1"/>
    <col min="5093" max="5093" width="0.5703125" style="182" customWidth="1"/>
    <col min="5094" max="5094" width="9.85546875" style="182" customWidth="1"/>
    <col min="5095" max="5095" width="9.140625" style="182" customWidth="1"/>
    <col min="5096" max="5098" width="9.140625" style="182"/>
    <col min="5099" max="5099" width="2" style="182" customWidth="1"/>
    <col min="5100" max="5101" width="9.140625" style="182"/>
    <col min="5102" max="5102" width="1.7109375" style="182" customWidth="1"/>
    <col min="5103" max="5104" width="9.140625" style="182"/>
    <col min="5105" max="5105" width="4" style="182" customWidth="1"/>
    <col min="5106" max="5342" width="9.140625" style="182"/>
    <col min="5343" max="5343" width="36.5703125" style="182" customWidth="1"/>
    <col min="5344" max="5344" width="10" style="182" customWidth="1"/>
    <col min="5345" max="5345" width="8.85546875" style="182" customWidth="1"/>
    <col min="5346" max="5346" width="0.85546875" style="182" customWidth="1"/>
    <col min="5347" max="5347" width="10.7109375" style="182" customWidth="1"/>
    <col min="5348" max="5348" width="10" style="182" customWidth="1"/>
    <col min="5349" max="5349" width="0.5703125" style="182" customWidth="1"/>
    <col min="5350" max="5350" width="9.85546875" style="182" customWidth="1"/>
    <col min="5351" max="5351" width="9.140625" style="182" customWidth="1"/>
    <col min="5352" max="5354" width="9.140625" style="182"/>
    <col min="5355" max="5355" width="2" style="182" customWidth="1"/>
    <col min="5356" max="5357" width="9.140625" style="182"/>
    <col min="5358" max="5358" width="1.7109375" style="182" customWidth="1"/>
    <col min="5359" max="5360" width="9.140625" style="182"/>
    <col min="5361" max="5361" width="4" style="182" customWidth="1"/>
    <col min="5362" max="5598" width="9.140625" style="182"/>
    <col min="5599" max="5599" width="36.5703125" style="182" customWidth="1"/>
    <col min="5600" max="5600" width="10" style="182" customWidth="1"/>
    <col min="5601" max="5601" width="8.85546875" style="182" customWidth="1"/>
    <col min="5602" max="5602" width="0.85546875" style="182" customWidth="1"/>
    <col min="5603" max="5603" width="10.7109375" style="182" customWidth="1"/>
    <col min="5604" max="5604" width="10" style="182" customWidth="1"/>
    <col min="5605" max="5605" width="0.5703125" style="182" customWidth="1"/>
    <col min="5606" max="5606" width="9.85546875" style="182" customWidth="1"/>
    <col min="5607" max="5607" width="9.140625" style="182" customWidth="1"/>
    <col min="5608" max="5610" width="9.140625" style="182"/>
    <col min="5611" max="5611" width="2" style="182" customWidth="1"/>
    <col min="5612" max="5613" width="9.140625" style="182"/>
    <col min="5614" max="5614" width="1.7109375" style="182" customWidth="1"/>
    <col min="5615" max="5616" width="9.140625" style="182"/>
    <col min="5617" max="5617" width="4" style="182" customWidth="1"/>
    <col min="5618" max="5854" width="9.140625" style="182"/>
    <col min="5855" max="5855" width="36.5703125" style="182" customWidth="1"/>
    <col min="5856" max="5856" width="10" style="182" customWidth="1"/>
    <col min="5857" max="5857" width="8.85546875" style="182" customWidth="1"/>
    <col min="5858" max="5858" width="0.85546875" style="182" customWidth="1"/>
    <col min="5859" max="5859" width="10.7109375" style="182" customWidth="1"/>
    <col min="5860" max="5860" width="10" style="182" customWidth="1"/>
    <col min="5861" max="5861" width="0.5703125" style="182" customWidth="1"/>
    <col min="5862" max="5862" width="9.85546875" style="182" customWidth="1"/>
    <col min="5863" max="5863" width="9.140625" style="182" customWidth="1"/>
    <col min="5864" max="5866" width="9.140625" style="182"/>
    <col min="5867" max="5867" width="2" style="182" customWidth="1"/>
    <col min="5868" max="5869" width="9.140625" style="182"/>
    <col min="5870" max="5870" width="1.7109375" style="182" customWidth="1"/>
    <col min="5871" max="5872" width="9.140625" style="182"/>
    <col min="5873" max="5873" width="4" style="182" customWidth="1"/>
    <col min="5874" max="6110" width="9.140625" style="182"/>
    <col min="6111" max="6111" width="36.5703125" style="182" customWidth="1"/>
    <col min="6112" max="6112" width="10" style="182" customWidth="1"/>
    <col min="6113" max="6113" width="8.85546875" style="182" customWidth="1"/>
    <col min="6114" max="6114" width="0.85546875" style="182" customWidth="1"/>
    <col min="6115" max="6115" width="10.7109375" style="182" customWidth="1"/>
    <col min="6116" max="6116" width="10" style="182" customWidth="1"/>
    <col min="6117" max="6117" width="0.5703125" style="182" customWidth="1"/>
    <col min="6118" max="6118" width="9.85546875" style="182" customWidth="1"/>
    <col min="6119" max="6119" width="9.140625" style="182" customWidth="1"/>
    <col min="6120" max="6122" width="9.140625" style="182"/>
    <col min="6123" max="6123" width="2" style="182" customWidth="1"/>
    <col min="6124" max="6125" width="9.140625" style="182"/>
    <col min="6126" max="6126" width="1.7109375" style="182" customWidth="1"/>
    <col min="6127" max="6128" width="9.140625" style="182"/>
    <col min="6129" max="6129" width="4" style="182" customWidth="1"/>
    <col min="6130" max="6366" width="9.140625" style="182"/>
    <col min="6367" max="6367" width="36.5703125" style="182" customWidth="1"/>
    <col min="6368" max="6368" width="10" style="182" customWidth="1"/>
    <col min="6369" max="6369" width="8.85546875" style="182" customWidth="1"/>
    <col min="6370" max="6370" width="0.85546875" style="182" customWidth="1"/>
    <col min="6371" max="6371" width="10.7109375" style="182" customWidth="1"/>
    <col min="6372" max="6372" width="10" style="182" customWidth="1"/>
    <col min="6373" max="6373" width="0.5703125" style="182" customWidth="1"/>
    <col min="6374" max="6374" width="9.85546875" style="182" customWidth="1"/>
    <col min="6375" max="6375" width="9.140625" style="182" customWidth="1"/>
    <col min="6376" max="6378" width="9.140625" style="182"/>
    <col min="6379" max="6379" width="2" style="182" customWidth="1"/>
    <col min="6380" max="6381" width="9.140625" style="182"/>
    <col min="6382" max="6382" width="1.7109375" style="182" customWidth="1"/>
    <col min="6383" max="6384" width="9.140625" style="182"/>
    <col min="6385" max="6385" width="4" style="182" customWidth="1"/>
    <col min="6386" max="6622" width="9.140625" style="182"/>
    <col min="6623" max="6623" width="36.5703125" style="182" customWidth="1"/>
    <col min="6624" max="6624" width="10" style="182" customWidth="1"/>
    <col min="6625" max="6625" width="8.85546875" style="182" customWidth="1"/>
    <col min="6626" max="6626" width="0.85546875" style="182" customWidth="1"/>
    <col min="6627" max="6627" width="10.7109375" style="182" customWidth="1"/>
    <col min="6628" max="6628" width="10" style="182" customWidth="1"/>
    <col min="6629" max="6629" width="0.5703125" style="182" customWidth="1"/>
    <col min="6630" max="6630" width="9.85546875" style="182" customWidth="1"/>
    <col min="6631" max="6631" width="9.140625" style="182" customWidth="1"/>
    <col min="6632" max="6634" width="9.140625" style="182"/>
    <col min="6635" max="6635" width="2" style="182" customWidth="1"/>
    <col min="6636" max="6637" width="9.140625" style="182"/>
    <col min="6638" max="6638" width="1.7109375" style="182" customWidth="1"/>
    <col min="6639" max="6640" width="9.140625" style="182"/>
    <col min="6641" max="6641" width="4" style="182" customWidth="1"/>
    <col min="6642" max="6878" width="9.140625" style="182"/>
    <col min="6879" max="6879" width="36.5703125" style="182" customWidth="1"/>
    <col min="6880" max="6880" width="10" style="182" customWidth="1"/>
    <col min="6881" max="6881" width="8.85546875" style="182" customWidth="1"/>
    <col min="6882" max="6882" width="0.85546875" style="182" customWidth="1"/>
    <col min="6883" max="6883" width="10.7109375" style="182" customWidth="1"/>
    <col min="6884" max="6884" width="10" style="182" customWidth="1"/>
    <col min="6885" max="6885" width="0.5703125" style="182" customWidth="1"/>
    <col min="6886" max="6886" width="9.85546875" style="182" customWidth="1"/>
    <col min="6887" max="6887" width="9.140625" style="182" customWidth="1"/>
    <col min="6888" max="6890" width="9.140625" style="182"/>
    <col min="6891" max="6891" width="2" style="182" customWidth="1"/>
    <col min="6892" max="6893" width="9.140625" style="182"/>
    <col min="6894" max="6894" width="1.7109375" style="182" customWidth="1"/>
    <col min="6895" max="6896" width="9.140625" style="182"/>
    <col min="6897" max="6897" width="4" style="182" customWidth="1"/>
    <col min="6898" max="7134" width="9.140625" style="182"/>
    <col min="7135" max="7135" width="36.5703125" style="182" customWidth="1"/>
    <col min="7136" max="7136" width="10" style="182" customWidth="1"/>
    <col min="7137" max="7137" width="8.85546875" style="182" customWidth="1"/>
    <col min="7138" max="7138" width="0.85546875" style="182" customWidth="1"/>
    <col min="7139" max="7139" width="10.7109375" style="182" customWidth="1"/>
    <col min="7140" max="7140" width="10" style="182" customWidth="1"/>
    <col min="7141" max="7141" width="0.5703125" style="182" customWidth="1"/>
    <col min="7142" max="7142" width="9.85546875" style="182" customWidth="1"/>
    <col min="7143" max="7143" width="9.140625" style="182" customWidth="1"/>
    <col min="7144" max="7146" width="9.140625" style="182"/>
    <col min="7147" max="7147" width="2" style="182" customWidth="1"/>
    <col min="7148" max="7149" width="9.140625" style="182"/>
    <col min="7150" max="7150" width="1.7109375" style="182" customWidth="1"/>
    <col min="7151" max="7152" width="9.140625" style="182"/>
    <col min="7153" max="7153" width="4" style="182" customWidth="1"/>
    <col min="7154" max="7390" width="9.140625" style="182"/>
    <col min="7391" max="7391" width="36.5703125" style="182" customWidth="1"/>
    <col min="7392" max="7392" width="10" style="182" customWidth="1"/>
    <col min="7393" max="7393" width="8.85546875" style="182" customWidth="1"/>
    <col min="7394" max="7394" width="0.85546875" style="182" customWidth="1"/>
    <col min="7395" max="7395" width="10.7109375" style="182" customWidth="1"/>
    <col min="7396" max="7396" width="10" style="182" customWidth="1"/>
    <col min="7397" max="7397" width="0.5703125" style="182" customWidth="1"/>
    <col min="7398" max="7398" width="9.85546875" style="182" customWidth="1"/>
    <col min="7399" max="7399" width="9.140625" style="182" customWidth="1"/>
    <col min="7400" max="7402" width="9.140625" style="182"/>
    <col min="7403" max="7403" width="2" style="182" customWidth="1"/>
    <col min="7404" max="7405" width="9.140625" style="182"/>
    <col min="7406" max="7406" width="1.7109375" style="182" customWidth="1"/>
    <col min="7407" max="7408" width="9.140625" style="182"/>
    <col min="7409" max="7409" width="4" style="182" customWidth="1"/>
    <col min="7410" max="7646" width="9.140625" style="182"/>
    <col min="7647" max="7647" width="36.5703125" style="182" customWidth="1"/>
    <col min="7648" max="7648" width="10" style="182" customWidth="1"/>
    <col min="7649" max="7649" width="8.85546875" style="182" customWidth="1"/>
    <col min="7650" max="7650" width="0.85546875" style="182" customWidth="1"/>
    <col min="7651" max="7651" width="10.7109375" style="182" customWidth="1"/>
    <col min="7652" max="7652" width="10" style="182" customWidth="1"/>
    <col min="7653" max="7653" width="0.5703125" style="182" customWidth="1"/>
    <col min="7654" max="7654" width="9.85546875" style="182" customWidth="1"/>
    <col min="7655" max="7655" width="9.140625" style="182" customWidth="1"/>
    <col min="7656" max="7658" width="9.140625" style="182"/>
    <col min="7659" max="7659" width="2" style="182" customWidth="1"/>
    <col min="7660" max="7661" width="9.140625" style="182"/>
    <col min="7662" max="7662" width="1.7109375" style="182" customWidth="1"/>
    <col min="7663" max="7664" width="9.140625" style="182"/>
    <col min="7665" max="7665" width="4" style="182" customWidth="1"/>
    <col min="7666" max="7902" width="9.140625" style="182"/>
    <col min="7903" max="7903" width="36.5703125" style="182" customWidth="1"/>
    <col min="7904" max="7904" width="10" style="182" customWidth="1"/>
    <col min="7905" max="7905" width="8.85546875" style="182" customWidth="1"/>
    <col min="7906" max="7906" width="0.85546875" style="182" customWidth="1"/>
    <col min="7907" max="7907" width="10.7109375" style="182" customWidth="1"/>
    <col min="7908" max="7908" width="10" style="182" customWidth="1"/>
    <col min="7909" max="7909" width="0.5703125" style="182" customWidth="1"/>
    <col min="7910" max="7910" width="9.85546875" style="182" customWidth="1"/>
    <col min="7911" max="7911" width="9.140625" style="182" customWidth="1"/>
    <col min="7912" max="7914" width="9.140625" style="182"/>
    <col min="7915" max="7915" width="2" style="182" customWidth="1"/>
    <col min="7916" max="7917" width="9.140625" style="182"/>
    <col min="7918" max="7918" width="1.7109375" style="182" customWidth="1"/>
    <col min="7919" max="7920" width="9.140625" style="182"/>
    <col min="7921" max="7921" width="4" style="182" customWidth="1"/>
    <col min="7922" max="8158" width="9.140625" style="182"/>
    <col min="8159" max="8159" width="36.5703125" style="182" customWidth="1"/>
    <col min="8160" max="8160" width="10" style="182" customWidth="1"/>
    <col min="8161" max="8161" width="8.85546875" style="182" customWidth="1"/>
    <col min="8162" max="8162" width="0.85546875" style="182" customWidth="1"/>
    <col min="8163" max="8163" width="10.7109375" style="182" customWidth="1"/>
    <col min="8164" max="8164" width="10" style="182" customWidth="1"/>
    <col min="8165" max="8165" width="0.5703125" style="182" customWidth="1"/>
    <col min="8166" max="8166" width="9.85546875" style="182" customWidth="1"/>
    <col min="8167" max="8167" width="9.140625" style="182" customWidth="1"/>
    <col min="8168" max="8170" width="9.140625" style="182"/>
    <col min="8171" max="8171" width="2" style="182" customWidth="1"/>
    <col min="8172" max="8173" width="9.140625" style="182"/>
    <col min="8174" max="8174" width="1.7109375" style="182" customWidth="1"/>
    <col min="8175" max="8176" width="9.140625" style="182"/>
    <col min="8177" max="8177" width="4" style="182" customWidth="1"/>
    <col min="8178" max="8414" width="9.140625" style="182"/>
    <col min="8415" max="8415" width="36.5703125" style="182" customWidth="1"/>
    <col min="8416" max="8416" width="10" style="182" customWidth="1"/>
    <col min="8417" max="8417" width="8.85546875" style="182" customWidth="1"/>
    <col min="8418" max="8418" width="0.85546875" style="182" customWidth="1"/>
    <col min="8419" max="8419" width="10.7109375" style="182" customWidth="1"/>
    <col min="8420" max="8420" width="10" style="182" customWidth="1"/>
    <col min="8421" max="8421" width="0.5703125" style="182" customWidth="1"/>
    <col min="8422" max="8422" width="9.85546875" style="182" customWidth="1"/>
    <col min="8423" max="8423" width="9.140625" style="182" customWidth="1"/>
    <col min="8424" max="8426" width="9.140625" style="182"/>
    <col min="8427" max="8427" width="2" style="182" customWidth="1"/>
    <col min="8428" max="8429" width="9.140625" style="182"/>
    <col min="8430" max="8430" width="1.7109375" style="182" customWidth="1"/>
    <col min="8431" max="8432" width="9.140625" style="182"/>
    <col min="8433" max="8433" width="4" style="182" customWidth="1"/>
    <col min="8434" max="8670" width="9.140625" style="182"/>
    <col min="8671" max="8671" width="36.5703125" style="182" customWidth="1"/>
    <col min="8672" max="8672" width="10" style="182" customWidth="1"/>
    <col min="8673" max="8673" width="8.85546875" style="182" customWidth="1"/>
    <col min="8674" max="8674" width="0.85546875" style="182" customWidth="1"/>
    <col min="8675" max="8675" width="10.7109375" style="182" customWidth="1"/>
    <col min="8676" max="8676" width="10" style="182" customWidth="1"/>
    <col min="8677" max="8677" width="0.5703125" style="182" customWidth="1"/>
    <col min="8678" max="8678" width="9.85546875" style="182" customWidth="1"/>
    <col min="8679" max="8679" width="9.140625" style="182" customWidth="1"/>
    <col min="8680" max="8682" width="9.140625" style="182"/>
    <col min="8683" max="8683" width="2" style="182" customWidth="1"/>
    <col min="8684" max="8685" width="9.140625" style="182"/>
    <col min="8686" max="8686" width="1.7109375" style="182" customWidth="1"/>
    <col min="8687" max="8688" width="9.140625" style="182"/>
    <col min="8689" max="8689" width="4" style="182" customWidth="1"/>
    <col min="8690" max="8926" width="9.140625" style="182"/>
    <col min="8927" max="8927" width="36.5703125" style="182" customWidth="1"/>
    <col min="8928" max="8928" width="10" style="182" customWidth="1"/>
    <col min="8929" max="8929" width="8.85546875" style="182" customWidth="1"/>
    <col min="8930" max="8930" width="0.85546875" style="182" customWidth="1"/>
    <col min="8931" max="8931" width="10.7109375" style="182" customWidth="1"/>
    <col min="8932" max="8932" width="10" style="182" customWidth="1"/>
    <col min="8933" max="8933" width="0.5703125" style="182" customWidth="1"/>
    <col min="8934" max="8934" width="9.85546875" style="182" customWidth="1"/>
    <col min="8935" max="8935" width="9.140625" style="182" customWidth="1"/>
    <col min="8936" max="8938" width="9.140625" style="182"/>
    <col min="8939" max="8939" width="2" style="182" customWidth="1"/>
    <col min="8940" max="8941" width="9.140625" style="182"/>
    <col min="8942" max="8942" width="1.7109375" style="182" customWidth="1"/>
    <col min="8943" max="8944" width="9.140625" style="182"/>
    <col min="8945" max="8945" width="4" style="182" customWidth="1"/>
    <col min="8946" max="9182" width="9.140625" style="182"/>
    <col min="9183" max="9183" width="36.5703125" style="182" customWidth="1"/>
    <col min="9184" max="9184" width="10" style="182" customWidth="1"/>
    <col min="9185" max="9185" width="8.85546875" style="182" customWidth="1"/>
    <col min="9186" max="9186" width="0.85546875" style="182" customWidth="1"/>
    <col min="9187" max="9187" width="10.7109375" style="182" customWidth="1"/>
    <col min="9188" max="9188" width="10" style="182" customWidth="1"/>
    <col min="9189" max="9189" width="0.5703125" style="182" customWidth="1"/>
    <col min="9190" max="9190" width="9.85546875" style="182" customWidth="1"/>
    <col min="9191" max="9191" width="9.140625" style="182" customWidth="1"/>
    <col min="9192" max="9194" width="9.140625" style="182"/>
    <col min="9195" max="9195" width="2" style="182" customWidth="1"/>
    <col min="9196" max="9197" width="9.140625" style="182"/>
    <col min="9198" max="9198" width="1.7109375" style="182" customWidth="1"/>
    <col min="9199" max="9200" width="9.140625" style="182"/>
    <col min="9201" max="9201" width="4" style="182" customWidth="1"/>
    <col min="9202" max="9438" width="9.140625" style="182"/>
    <col min="9439" max="9439" width="36.5703125" style="182" customWidth="1"/>
    <col min="9440" max="9440" width="10" style="182" customWidth="1"/>
    <col min="9441" max="9441" width="8.85546875" style="182" customWidth="1"/>
    <col min="9442" max="9442" width="0.85546875" style="182" customWidth="1"/>
    <col min="9443" max="9443" width="10.7109375" style="182" customWidth="1"/>
    <col min="9444" max="9444" width="10" style="182" customWidth="1"/>
    <col min="9445" max="9445" width="0.5703125" style="182" customWidth="1"/>
    <col min="9446" max="9446" width="9.85546875" style="182" customWidth="1"/>
    <col min="9447" max="9447" width="9.140625" style="182" customWidth="1"/>
    <col min="9448" max="9450" width="9.140625" style="182"/>
    <col min="9451" max="9451" width="2" style="182" customWidth="1"/>
    <col min="9452" max="9453" width="9.140625" style="182"/>
    <col min="9454" max="9454" width="1.7109375" style="182" customWidth="1"/>
    <col min="9455" max="9456" width="9.140625" style="182"/>
    <col min="9457" max="9457" width="4" style="182" customWidth="1"/>
    <col min="9458" max="9694" width="9.140625" style="182"/>
    <col min="9695" max="9695" width="36.5703125" style="182" customWidth="1"/>
    <col min="9696" max="9696" width="10" style="182" customWidth="1"/>
    <col min="9697" max="9697" width="8.85546875" style="182" customWidth="1"/>
    <col min="9698" max="9698" width="0.85546875" style="182" customWidth="1"/>
    <col min="9699" max="9699" width="10.7109375" style="182" customWidth="1"/>
    <col min="9700" max="9700" width="10" style="182" customWidth="1"/>
    <col min="9701" max="9701" width="0.5703125" style="182" customWidth="1"/>
    <col min="9702" max="9702" width="9.85546875" style="182" customWidth="1"/>
    <col min="9703" max="9703" width="9.140625" style="182" customWidth="1"/>
    <col min="9704" max="9706" width="9.140625" style="182"/>
    <col min="9707" max="9707" width="2" style="182" customWidth="1"/>
    <col min="9708" max="9709" width="9.140625" style="182"/>
    <col min="9710" max="9710" width="1.7109375" style="182" customWidth="1"/>
    <col min="9711" max="9712" width="9.140625" style="182"/>
    <col min="9713" max="9713" width="4" style="182" customWidth="1"/>
    <col min="9714" max="9950" width="9.140625" style="182"/>
    <col min="9951" max="9951" width="36.5703125" style="182" customWidth="1"/>
    <col min="9952" max="9952" width="10" style="182" customWidth="1"/>
    <col min="9953" max="9953" width="8.85546875" style="182" customWidth="1"/>
    <col min="9954" max="9954" width="0.85546875" style="182" customWidth="1"/>
    <col min="9955" max="9955" width="10.7109375" style="182" customWidth="1"/>
    <col min="9956" max="9956" width="10" style="182" customWidth="1"/>
    <col min="9957" max="9957" width="0.5703125" style="182" customWidth="1"/>
    <col min="9958" max="9958" width="9.85546875" style="182" customWidth="1"/>
    <col min="9959" max="9959" width="9.140625" style="182" customWidth="1"/>
    <col min="9960" max="9962" width="9.140625" style="182"/>
    <col min="9963" max="9963" width="2" style="182" customWidth="1"/>
    <col min="9964" max="9965" width="9.140625" style="182"/>
    <col min="9966" max="9966" width="1.7109375" style="182" customWidth="1"/>
    <col min="9967" max="9968" width="9.140625" style="182"/>
    <col min="9969" max="9969" width="4" style="182" customWidth="1"/>
    <col min="9970" max="10206" width="9.140625" style="182"/>
    <col min="10207" max="10207" width="36.5703125" style="182" customWidth="1"/>
    <col min="10208" max="10208" width="10" style="182" customWidth="1"/>
    <col min="10209" max="10209" width="8.85546875" style="182" customWidth="1"/>
    <col min="10210" max="10210" width="0.85546875" style="182" customWidth="1"/>
    <col min="10211" max="10211" width="10.7109375" style="182" customWidth="1"/>
    <col min="10212" max="10212" width="10" style="182" customWidth="1"/>
    <col min="10213" max="10213" width="0.5703125" style="182" customWidth="1"/>
    <col min="10214" max="10214" width="9.85546875" style="182" customWidth="1"/>
    <col min="10215" max="10215" width="9.140625" style="182" customWidth="1"/>
    <col min="10216" max="10218" width="9.140625" style="182"/>
    <col min="10219" max="10219" width="2" style="182" customWidth="1"/>
    <col min="10220" max="10221" width="9.140625" style="182"/>
    <col min="10222" max="10222" width="1.7109375" style="182" customWidth="1"/>
    <col min="10223" max="10224" width="9.140625" style="182"/>
    <col min="10225" max="10225" width="4" style="182" customWidth="1"/>
    <col min="10226" max="10462" width="9.140625" style="182"/>
    <col min="10463" max="10463" width="36.5703125" style="182" customWidth="1"/>
    <col min="10464" max="10464" width="10" style="182" customWidth="1"/>
    <col min="10465" max="10465" width="8.85546875" style="182" customWidth="1"/>
    <col min="10466" max="10466" width="0.85546875" style="182" customWidth="1"/>
    <col min="10467" max="10467" width="10.7109375" style="182" customWidth="1"/>
    <col min="10468" max="10468" width="10" style="182" customWidth="1"/>
    <col min="10469" max="10469" width="0.5703125" style="182" customWidth="1"/>
    <col min="10470" max="10470" width="9.85546875" style="182" customWidth="1"/>
    <col min="10471" max="10471" width="9.140625" style="182" customWidth="1"/>
    <col min="10472" max="10474" width="9.140625" style="182"/>
    <col min="10475" max="10475" width="2" style="182" customWidth="1"/>
    <col min="10476" max="10477" width="9.140625" style="182"/>
    <col min="10478" max="10478" width="1.7109375" style="182" customWidth="1"/>
    <col min="10479" max="10480" width="9.140625" style="182"/>
    <col min="10481" max="10481" width="4" style="182" customWidth="1"/>
    <col min="10482" max="10718" width="9.140625" style="182"/>
    <col min="10719" max="10719" width="36.5703125" style="182" customWidth="1"/>
    <col min="10720" max="10720" width="10" style="182" customWidth="1"/>
    <col min="10721" max="10721" width="8.85546875" style="182" customWidth="1"/>
    <col min="10722" max="10722" width="0.85546875" style="182" customWidth="1"/>
    <col min="10723" max="10723" width="10.7109375" style="182" customWidth="1"/>
    <col min="10724" max="10724" width="10" style="182" customWidth="1"/>
    <col min="10725" max="10725" width="0.5703125" style="182" customWidth="1"/>
    <col min="10726" max="10726" width="9.85546875" style="182" customWidth="1"/>
    <col min="10727" max="10727" width="9.140625" style="182" customWidth="1"/>
    <col min="10728" max="10730" width="9.140625" style="182"/>
    <col min="10731" max="10731" width="2" style="182" customWidth="1"/>
    <col min="10732" max="10733" width="9.140625" style="182"/>
    <col min="10734" max="10734" width="1.7109375" style="182" customWidth="1"/>
    <col min="10735" max="10736" width="9.140625" style="182"/>
    <col min="10737" max="10737" width="4" style="182" customWidth="1"/>
    <col min="10738" max="10974" width="9.140625" style="182"/>
    <col min="10975" max="10975" width="36.5703125" style="182" customWidth="1"/>
    <col min="10976" max="10976" width="10" style="182" customWidth="1"/>
    <col min="10977" max="10977" width="8.85546875" style="182" customWidth="1"/>
    <col min="10978" max="10978" width="0.85546875" style="182" customWidth="1"/>
    <col min="10979" max="10979" width="10.7109375" style="182" customWidth="1"/>
    <col min="10980" max="10980" width="10" style="182" customWidth="1"/>
    <col min="10981" max="10981" width="0.5703125" style="182" customWidth="1"/>
    <col min="10982" max="10982" width="9.85546875" style="182" customWidth="1"/>
    <col min="10983" max="10983" width="9.140625" style="182" customWidth="1"/>
    <col min="10984" max="10986" width="9.140625" style="182"/>
    <col min="10987" max="10987" width="2" style="182" customWidth="1"/>
    <col min="10988" max="10989" width="9.140625" style="182"/>
    <col min="10990" max="10990" width="1.7109375" style="182" customWidth="1"/>
    <col min="10991" max="10992" width="9.140625" style="182"/>
    <col min="10993" max="10993" width="4" style="182" customWidth="1"/>
    <col min="10994" max="11230" width="9.140625" style="182"/>
    <col min="11231" max="11231" width="36.5703125" style="182" customWidth="1"/>
    <col min="11232" max="11232" width="10" style="182" customWidth="1"/>
    <col min="11233" max="11233" width="8.85546875" style="182" customWidth="1"/>
    <col min="11234" max="11234" width="0.85546875" style="182" customWidth="1"/>
    <col min="11235" max="11235" width="10.7109375" style="182" customWidth="1"/>
    <col min="11236" max="11236" width="10" style="182" customWidth="1"/>
    <col min="11237" max="11237" width="0.5703125" style="182" customWidth="1"/>
    <col min="11238" max="11238" width="9.85546875" style="182" customWidth="1"/>
    <col min="11239" max="11239" width="9.140625" style="182" customWidth="1"/>
    <col min="11240" max="11242" width="9.140625" style="182"/>
    <col min="11243" max="11243" width="2" style="182" customWidth="1"/>
    <col min="11244" max="11245" width="9.140625" style="182"/>
    <col min="11246" max="11246" width="1.7109375" style="182" customWidth="1"/>
    <col min="11247" max="11248" width="9.140625" style="182"/>
    <col min="11249" max="11249" width="4" style="182" customWidth="1"/>
    <col min="11250" max="11486" width="9.140625" style="182"/>
    <col min="11487" max="11487" width="36.5703125" style="182" customWidth="1"/>
    <col min="11488" max="11488" width="10" style="182" customWidth="1"/>
    <col min="11489" max="11489" width="8.85546875" style="182" customWidth="1"/>
    <col min="11490" max="11490" width="0.85546875" style="182" customWidth="1"/>
    <col min="11491" max="11491" width="10.7109375" style="182" customWidth="1"/>
    <col min="11492" max="11492" width="10" style="182" customWidth="1"/>
    <col min="11493" max="11493" width="0.5703125" style="182" customWidth="1"/>
    <col min="11494" max="11494" width="9.85546875" style="182" customWidth="1"/>
    <col min="11495" max="11495" width="9.140625" style="182" customWidth="1"/>
    <col min="11496" max="11498" width="9.140625" style="182"/>
    <col min="11499" max="11499" width="2" style="182" customWidth="1"/>
    <col min="11500" max="11501" width="9.140625" style="182"/>
    <col min="11502" max="11502" width="1.7109375" style="182" customWidth="1"/>
    <col min="11503" max="11504" width="9.140625" style="182"/>
    <col min="11505" max="11505" width="4" style="182" customWidth="1"/>
    <col min="11506" max="11742" width="9.140625" style="182"/>
    <col min="11743" max="11743" width="36.5703125" style="182" customWidth="1"/>
    <col min="11744" max="11744" width="10" style="182" customWidth="1"/>
    <col min="11745" max="11745" width="8.85546875" style="182" customWidth="1"/>
    <col min="11746" max="11746" width="0.85546875" style="182" customWidth="1"/>
    <col min="11747" max="11747" width="10.7109375" style="182" customWidth="1"/>
    <col min="11748" max="11748" width="10" style="182" customWidth="1"/>
    <col min="11749" max="11749" width="0.5703125" style="182" customWidth="1"/>
    <col min="11750" max="11750" width="9.85546875" style="182" customWidth="1"/>
    <col min="11751" max="11751" width="9.140625" style="182" customWidth="1"/>
    <col min="11752" max="11754" width="9.140625" style="182"/>
    <col min="11755" max="11755" width="2" style="182" customWidth="1"/>
    <col min="11756" max="11757" width="9.140625" style="182"/>
    <col min="11758" max="11758" width="1.7109375" style="182" customWidth="1"/>
    <col min="11759" max="11760" width="9.140625" style="182"/>
    <col min="11761" max="11761" width="4" style="182" customWidth="1"/>
    <col min="11762" max="11998" width="9.140625" style="182"/>
    <col min="11999" max="11999" width="36.5703125" style="182" customWidth="1"/>
    <col min="12000" max="12000" width="10" style="182" customWidth="1"/>
    <col min="12001" max="12001" width="8.85546875" style="182" customWidth="1"/>
    <col min="12002" max="12002" width="0.85546875" style="182" customWidth="1"/>
    <col min="12003" max="12003" width="10.7109375" style="182" customWidth="1"/>
    <col min="12004" max="12004" width="10" style="182" customWidth="1"/>
    <col min="12005" max="12005" width="0.5703125" style="182" customWidth="1"/>
    <col min="12006" max="12006" width="9.85546875" style="182" customWidth="1"/>
    <col min="12007" max="12007" width="9.140625" style="182" customWidth="1"/>
    <col min="12008" max="12010" width="9.140625" style="182"/>
    <col min="12011" max="12011" width="2" style="182" customWidth="1"/>
    <col min="12012" max="12013" width="9.140625" style="182"/>
    <col min="12014" max="12014" width="1.7109375" style="182" customWidth="1"/>
    <col min="12015" max="12016" width="9.140625" style="182"/>
    <col min="12017" max="12017" width="4" style="182" customWidth="1"/>
    <col min="12018" max="12254" width="9.140625" style="182"/>
    <col min="12255" max="12255" width="36.5703125" style="182" customWidth="1"/>
    <col min="12256" max="12256" width="10" style="182" customWidth="1"/>
    <col min="12257" max="12257" width="8.85546875" style="182" customWidth="1"/>
    <col min="12258" max="12258" width="0.85546875" style="182" customWidth="1"/>
    <col min="12259" max="12259" width="10.7109375" style="182" customWidth="1"/>
    <col min="12260" max="12260" width="10" style="182" customWidth="1"/>
    <col min="12261" max="12261" width="0.5703125" style="182" customWidth="1"/>
    <col min="12262" max="12262" width="9.85546875" style="182" customWidth="1"/>
    <col min="12263" max="12263" width="9.140625" style="182" customWidth="1"/>
    <col min="12264" max="12266" width="9.140625" style="182"/>
    <col min="12267" max="12267" width="2" style="182" customWidth="1"/>
    <col min="12268" max="12269" width="9.140625" style="182"/>
    <col min="12270" max="12270" width="1.7109375" style="182" customWidth="1"/>
    <col min="12271" max="12272" width="9.140625" style="182"/>
    <col min="12273" max="12273" width="4" style="182" customWidth="1"/>
    <col min="12274" max="12510" width="9.140625" style="182"/>
    <col min="12511" max="12511" width="36.5703125" style="182" customWidth="1"/>
    <col min="12512" max="12512" width="10" style="182" customWidth="1"/>
    <col min="12513" max="12513" width="8.85546875" style="182" customWidth="1"/>
    <col min="12514" max="12514" width="0.85546875" style="182" customWidth="1"/>
    <col min="12515" max="12515" width="10.7109375" style="182" customWidth="1"/>
    <col min="12516" max="12516" width="10" style="182" customWidth="1"/>
    <col min="12517" max="12517" width="0.5703125" style="182" customWidth="1"/>
    <col min="12518" max="12518" width="9.85546875" style="182" customWidth="1"/>
    <col min="12519" max="12519" width="9.140625" style="182" customWidth="1"/>
    <col min="12520" max="12522" width="9.140625" style="182"/>
    <col min="12523" max="12523" width="2" style="182" customWidth="1"/>
    <col min="12524" max="12525" width="9.140625" style="182"/>
    <col min="12526" max="12526" width="1.7109375" style="182" customWidth="1"/>
    <col min="12527" max="12528" width="9.140625" style="182"/>
    <col min="12529" max="12529" width="4" style="182" customWidth="1"/>
    <col min="12530" max="12766" width="9.140625" style="182"/>
    <col min="12767" max="12767" width="36.5703125" style="182" customWidth="1"/>
    <col min="12768" max="12768" width="10" style="182" customWidth="1"/>
    <col min="12769" max="12769" width="8.85546875" style="182" customWidth="1"/>
    <col min="12770" max="12770" width="0.85546875" style="182" customWidth="1"/>
    <col min="12771" max="12771" width="10.7109375" style="182" customWidth="1"/>
    <col min="12772" max="12772" width="10" style="182" customWidth="1"/>
    <col min="12773" max="12773" width="0.5703125" style="182" customWidth="1"/>
    <col min="12774" max="12774" width="9.85546875" style="182" customWidth="1"/>
    <col min="12775" max="12775" width="9.140625" style="182" customWidth="1"/>
    <col min="12776" max="12778" width="9.140625" style="182"/>
    <col min="12779" max="12779" width="2" style="182" customWidth="1"/>
    <col min="12780" max="12781" width="9.140625" style="182"/>
    <col min="12782" max="12782" width="1.7109375" style="182" customWidth="1"/>
    <col min="12783" max="12784" width="9.140625" style="182"/>
    <col min="12785" max="12785" width="4" style="182" customWidth="1"/>
    <col min="12786" max="13022" width="9.140625" style="182"/>
    <col min="13023" max="13023" width="36.5703125" style="182" customWidth="1"/>
    <col min="13024" max="13024" width="10" style="182" customWidth="1"/>
    <col min="13025" max="13025" width="8.85546875" style="182" customWidth="1"/>
    <col min="13026" max="13026" width="0.85546875" style="182" customWidth="1"/>
    <col min="13027" max="13027" width="10.7109375" style="182" customWidth="1"/>
    <col min="13028" max="13028" width="10" style="182" customWidth="1"/>
    <col min="13029" max="13029" width="0.5703125" style="182" customWidth="1"/>
    <col min="13030" max="13030" width="9.85546875" style="182" customWidth="1"/>
    <col min="13031" max="13031" width="9.140625" style="182" customWidth="1"/>
    <col min="13032" max="13034" width="9.140625" style="182"/>
    <col min="13035" max="13035" width="2" style="182" customWidth="1"/>
    <col min="13036" max="13037" width="9.140625" style="182"/>
    <col min="13038" max="13038" width="1.7109375" style="182" customWidth="1"/>
    <col min="13039" max="13040" width="9.140625" style="182"/>
    <col min="13041" max="13041" width="4" style="182" customWidth="1"/>
    <col min="13042" max="13278" width="9.140625" style="182"/>
    <col min="13279" max="13279" width="36.5703125" style="182" customWidth="1"/>
    <col min="13280" max="13280" width="10" style="182" customWidth="1"/>
    <col min="13281" max="13281" width="8.85546875" style="182" customWidth="1"/>
    <col min="13282" max="13282" width="0.85546875" style="182" customWidth="1"/>
    <col min="13283" max="13283" width="10.7109375" style="182" customWidth="1"/>
    <col min="13284" max="13284" width="10" style="182" customWidth="1"/>
    <col min="13285" max="13285" width="0.5703125" style="182" customWidth="1"/>
    <col min="13286" max="13286" width="9.85546875" style="182" customWidth="1"/>
    <col min="13287" max="13287" width="9.140625" style="182" customWidth="1"/>
    <col min="13288" max="13290" width="9.140625" style="182"/>
    <col min="13291" max="13291" width="2" style="182" customWidth="1"/>
    <col min="13292" max="13293" width="9.140625" style="182"/>
    <col min="13294" max="13294" width="1.7109375" style="182" customWidth="1"/>
    <col min="13295" max="13296" width="9.140625" style="182"/>
    <col min="13297" max="13297" width="4" style="182" customWidth="1"/>
    <col min="13298" max="13534" width="9.140625" style="182"/>
    <col min="13535" max="13535" width="36.5703125" style="182" customWidth="1"/>
    <col min="13536" max="13536" width="10" style="182" customWidth="1"/>
    <col min="13537" max="13537" width="8.85546875" style="182" customWidth="1"/>
    <col min="13538" max="13538" width="0.85546875" style="182" customWidth="1"/>
    <col min="13539" max="13539" width="10.7109375" style="182" customWidth="1"/>
    <col min="13540" max="13540" width="10" style="182" customWidth="1"/>
    <col min="13541" max="13541" width="0.5703125" style="182" customWidth="1"/>
    <col min="13542" max="13542" width="9.85546875" style="182" customWidth="1"/>
    <col min="13543" max="13543" width="9.140625" style="182" customWidth="1"/>
    <col min="13544" max="13546" width="9.140625" style="182"/>
    <col min="13547" max="13547" width="2" style="182" customWidth="1"/>
    <col min="13548" max="13549" width="9.140625" style="182"/>
    <col min="13550" max="13550" width="1.7109375" style="182" customWidth="1"/>
    <col min="13551" max="13552" width="9.140625" style="182"/>
    <col min="13553" max="13553" width="4" style="182" customWidth="1"/>
    <col min="13554" max="13790" width="9.140625" style="182"/>
    <col min="13791" max="13791" width="36.5703125" style="182" customWidth="1"/>
    <col min="13792" max="13792" width="10" style="182" customWidth="1"/>
    <col min="13793" max="13793" width="8.85546875" style="182" customWidth="1"/>
    <col min="13794" max="13794" width="0.85546875" style="182" customWidth="1"/>
    <col min="13795" max="13795" width="10.7109375" style="182" customWidth="1"/>
    <col min="13796" max="13796" width="10" style="182" customWidth="1"/>
    <col min="13797" max="13797" width="0.5703125" style="182" customWidth="1"/>
    <col min="13798" max="13798" width="9.85546875" style="182" customWidth="1"/>
    <col min="13799" max="13799" width="9.140625" style="182" customWidth="1"/>
    <col min="13800" max="13802" width="9.140625" style="182"/>
    <col min="13803" max="13803" width="2" style="182" customWidth="1"/>
    <col min="13804" max="13805" width="9.140625" style="182"/>
    <col min="13806" max="13806" width="1.7109375" style="182" customWidth="1"/>
    <col min="13807" max="13808" width="9.140625" style="182"/>
    <col min="13809" max="13809" width="4" style="182" customWidth="1"/>
    <col min="13810" max="14046" width="9.140625" style="182"/>
    <col min="14047" max="14047" width="36.5703125" style="182" customWidth="1"/>
    <col min="14048" max="14048" width="10" style="182" customWidth="1"/>
    <col min="14049" max="14049" width="8.85546875" style="182" customWidth="1"/>
    <col min="14050" max="14050" width="0.85546875" style="182" customWidth="1"/>
    <col min="14051" max="14051" width="10.7109375" style="182" customWidth="1"/>
    <col min="14052" max="14052" width="10" style="182" customWidth="1"/>
    <col min="14053" max="14053" width="0.5703125" style="182" customWidth="1"/>
    <col min="14054" max="14054" width="9.85546875" style="182" customWidth="1"/>
    <col min="14055" max="14055" width="9.140625" style="182" customWidth="1"/>
    <col min="14056" max="14058" width="9.140625" style="182"/>
    <col min="14059" max="14059" width="2" style="182" customWidth="1"/>
    <col min="14060" max="14061" width="9.140625" style="182"/>
    <col min="14062" max="14062" width="1.7109375" style="182" customWidth="1"/>
    <col min="14063" max="14064" width="9.140625" style="182"/>
    <col min="14065" max="14065" width="4" style="182" customWidth="1"/>
    <col min="14066" max="14302" width="9.140625" style="182"/>
    <col min="14303" max="14303" width="36.5703125" style="182" customWidth="1"/>
    <col min="14304" max="14304" width="10" style="182" customWidth="1"/>
    <col min="14305" max="14305" width="8.85546875" style="182" customWidth="1"/>
    <col min="14306" max="14306" width="0.85546875" style="182" customWidth="1"/>
    <col min="14307" max="14307" width="10.7109375" style="182" customWidth="1"/>
    <col min="14308" max="14308" width="10" style="182" customWidth="1"/>
    <col min="14309" max="14309" width="0.5703125" style="182" customWidth="1"/>
    <col min="14310" max="14310" width="9.85546875" style="182" customWidth="1"/>
    <col min="14311" max="14311" width="9.140625" style="182" customWidth="1"/>
    <col min="14312" max="14314" width="9.140625" style="182"/>
    <col min="14315" max="14315" width="2" style="182" customWidth="1"/>
    <col min="14316" max="14317" width="9.140625" style="182"/>
    <col min="14318" max="14318" width="1.7109375" style="182" customWidth="1"/>
    <col min="14319" max="14320" width="9.140625" style="182"/>
    <col min="14321" max="14321" width="4" style="182" customWidth="1"/>
    <col min="14322" max="14558" width="9.140625" style="182"/>
    <col min="14559" max="14559" width="36.5703125" style="182" customWidth="1"/>
    <col min="14560" max="14560" width="10" style="182" customWidth="1"/>
    <col min="14561" max="14561" width="8.85546875" style="182" customWidth="1"/>
    <col min="14562" max="14562" width="0.85546875" style="182" customWidth="1"/>
    <col min="14563" max="14563" width="10.7109375" style="182" customWidth="1"/>
    <col min="14564" max="14564" width="10" style="182" customWidth="1"/>
    <col min="14565" max="14565" width="0.5703125" style="182" customWidth="1"/>
    <col min="14566" max="14566" width="9.85546875" style="182" customWidth="1"/>
    <col min="14567" max="14567" width="9.140625" style="182" customWidth="1"/>
    <col min="14568" max="14570" width="9.140625" style="182"/>
    <col min="14571" max="14571" width="2" style="182" customWidth="1"/>
    <col min="14572" max="14573" width="9.140625" style="182"/>
    <col min="14574" max="14574" width="1.7109375" style="182" customWidth="1"/>
    <col min="14575" max="14576" width="9.140625" style="182"/>
    <col min="14577" max="14577" width="4" style="182" customWidth="1"/>
    <col min="14578" max="14814" width="9.140625" style="182"/>
    <col min="14815" max="14815" width="36.5703125" style="182" customWidth="1"/>
    <col min="14816" max="14816" width="10" style="182" customWidth="1"/>
    <col min="14817" max="14817" width="8.85546875" style="182" customWidth="1"/>
    <col min="14818" max="14818" width="0.85546875" style="182" customWidth="1"/>
    <col min="14819" max="14819" width="10.7109375" style="182" customWidth="1"/>
    <col min="14820" max="14820" width="10" style="182" customWidth="1"/>
    <col min="14821" max="14821" width="0.5703125" style="182" customWidth="1"/>
    <col min="14822" max="14822" width="9.85546875" style="182" customWidth="1"/>
    <col min="14823" max="14823" width="9.140625" style="182" customWidth="1"/>
    <col min="14824" max="14826" width="9.140625" style="182"/>
    <col min="14827" max="14827" width="2" style="182" customWidth="1"/>
    <col min="14828" max="14829" width="9.140625" style="182"/>
    <col min="14830" max="14830" width="1.7109375" style="182" customWidth="1"/>
    <col min="14831" max="14832" width="9.140625" style="182"/>
    <col min="14833" max="14833" width="4" style="182" customWidth="1"/>
    <col min="14834" max="15070" width="9.140625" style="182"/>
    <col min="15071" max="15071" width="36.5703125" style="182" customWidth="1"/>
    <col min="15072" max="15072" width="10" style="182" customWidth="1"/>
    <col min="15073" max="15073" width="8.85546875" style="182" customWidth="1"/>
    <col min="15074" max="15074" width="0.85546875" style="182" customWidth="1"/>
    <col min="15075" max="15075" width="10.7109375" style="182" customWidth="1"/>
    <col min="15076" max="15076" width="10" style="182" customWidth="1"/>
    <col min="15077" max="15077" width="0.5703125" style="182" customWidth="1"/>
    <col min="15078" max="15078" width="9.85546875" style="182" customWidth="1"/>
    <col min="15079" max="15079" width="9.140625" style="182" customWidth="1"/>
    <col min="15080" max="15082" width="9.140625" style="182"/>
    <col min="15083" max="15083" width="2" style="182" customWidth="1"/>
    <col min="15084" max="15085" width="9.140625" style="182"/>
    <col min="15086" max="15086" width="1.7109375" style="182" customWidth="1"/>
    <col min="15087" max="15088" width="9.140625" style="182"/>
    <col min="15089" max="15089" width="4" style="182" customWidth="1"/>
    <col min="15090" max="15326" width="9.140625" style="182"/>
    <col min="15327" max="15327" width="36.5703125" style="182" customWidth="1"/>
    <col min="15328" max="15328" width="10" style="182" customWidth="1"/>
    <col min="15329" max="15329" width="8.85546875" style="182" customWidth="1"/>
    <col min="15330" max="15330" width="0.85546875" style="182" customWidth="1"/>
    <col min="15331" max="15331" width="10.7109375" style="182" customWidth="1"/>
    <col min="15332" max="15332" width="10" style="182" customWidth="1"/>
    <col min="15333" max="15333" width="0.5703125" style="182" customWidth="1"/>
    <col min="15334" max="15334" width="9.85546875" style="182" customWidth="1"/>
    <col min="15335" max="15335" width="9.140625" style="182" customWidth="1"/>
    <col min="15336" max="15338" width="9.140625" style="182"/>
    <col min="15339" max="15339" width="2" style="182" customWidth="1"/>
    <col min="15340" max="15341" width="9.140625" style="182"/>
    <col min="15342" max="15342" width="1.7109375" style="182" customWidth="1"/>
    <col min="15343" max="15344" width="9.140625" style="182"/>
    <col min="15345" max="15345" width="4" style="182" customWidth="1"/>
    <col min="15346" max="15582" width="9.140625" style="182"/>
    <col min="15583" max="15583" width="36.5703125" style="182" customWidth="1"/>
    <col min="15584" max="15584" width="10" style="182" customWidth="1"/>
    <col min="15585" max="15585" width="8.85546875" style="182" customWidth="1"/>
    <col min="15586" max="15586" width="0.85546875" style="182" customWidth="1"/>
    <col min="15587" max="15587" width="10.7109375" style="182" customWidth="1"/>
    <col min="15588" max="15588" width="10" style="182" customWidth="1"/>
    <col min="15589" max="15589" width="0.5703125" style="182" customWidth="1"/>
    <col min="15590" max="15590" width="9.85546875" style="182" customWidth="1"/>
    <col min="15591" max="15591" width="9.140625" style="182" customWidth="1"/>
    <col min="15592" max="15594" width="9.140625" style="182"/>
    <col min="15595" max="15595" width="2" style="182" customWidth="1"/>
    <col min="15596" max="15597" width="9.140625" style="182"/>
    <col min="15598" max="15598" width="1.7109375" style="182" customWidth="1"/>
    <col min="15599" max="15600" width="9.140625" style="182"/>
    <col min="15601" max="15601" width="4" style="182" customWidth="1"/>
    <col min="15602" max="15838" width="9.140625" style="182"/>
    <col min="15839" max="15839" width="36.5703125" style="182" customWidth="1"/>
    <col min="15840" max="15840" width="10" style="182" customWidth="1"/>
    <col min="15841" max="15841" width="8.85546875" style="182" customWidth="1"/>
    <col min="15842" max="15842" width="0.85546875" style="182" customWidth="1"/>
    <col min="15843" max="15843" width="10.7109375" style="182" customWidth="1"/>
    <col min="15844" max="15844" width="10" style="182" customWidth="1"/>
    <col min="15845" max="15845" width="0.5703125" style="182" customWidth="1"/>
    <col min="15846" max="15846" width="9.85546875" style="182" customWidth="1"/>
    <col min="15847" max="15847" width="9.140625" style="182" customWidth="1"/>
    <col min="15848" max="15850" width="9.140625" style="182"/>
    <col min="15851" max="15851" width="2" style="182" customWidth="1"/>
    <col min="15852" max="15853" width="9.140625" style="182"/>
    <col min="15854" max="15854" width="1.7109375" style="182" customWidth="1"/>
    <col min="15855" max="15856" width="9.140625" style="182"/>
    <col min="15857" max="15857" width="4" style="182" customWidth="1"/>
    <col min="15858" max="16094" width="9.140625" style="182"/>
    <col min="16095" max="16095" width="36.5703125" style="182" customWidth="1"/>
    <col min="16096" max="16096" width="10" style="182" customWidth="1"/>
    <col min="16097" max="16097" width="8.85546875" style="182" customWidth="1"/>
    <col min="16098" max="16098" width="0.85546875" style="182" customWidth="1"/>
    <col min="16099" max="16099" width="10.7109375" style="182" customWidth="1"/>
    <col min="16100" max="16100" width="10" style="182" customWidth="1"/>
    <col min="16101" max="16101" width="0.5703125" style="182" customWidth="1"/>
    <col min="16102" max="16102" width="9.85546875" style="182" customWidth="1"/>
    <col min="16103" max="16103" width="9.140625" style="182" customWidth="1"/>
    <col min="16104" max="16106" width="9.140625" style="182"/>
    <col min="16107" max="16107" width="2" style="182" customWidth="1"/>
    <col min="16108" max="16109" width="9.140625" style="182"/>
    <col min="16110" max="16110" width="1.7109375" style="182" customWidth="1"/>
    <col min="16111" max="16112" width="9.140625" style="182"/>
    <col min="16113" max="16113" width="4" style="182" customWidth="1"/>
    <col min="16114" max="16384" width="9.140625" style="182"/>
  </cols>
  <sheetData>
    <row r="1" spans="1:9" s="194" customFormat="1" ht="33" customHeight="1">
      <c r="A1" s="492">
        <f>1+'6'!A1:C1</f>
        <v>7</v>
      </c>
      <c r="B1" s="193"/>
      <c r="C1" s="193"/>
      <c r="D1" s="193"/>
      <c r="E1" s="193"/>
      <c r="F1" s="193"/>
      <c r="G1" s="193"/>
      <c r="H1" s="193"/>
      <c r="I1" s="193"/>
    </row>
    <row r="2" spans="1:9" s="195" customFormat="1" ht="28.5" customHeight="1">
      <c r="A2" s="700" t="s">
        <v>346</v>
      </c>
      <c r="B2" s="700"/>
      <c r="C2" s="700"/>
      <c r="D2" s="700"/>
      <c r="E2" s="700"/>
      <c r="F2" s="700"/>
      <c r="G2" s="700"/>
      <c r="H2" s="700"/>
      <c r="I2" s="700"/>
    </row>
    <row r="3" spans="1:9" ht="16.5" customHeight="1">
      <c r="A3" s="196"/>
      <c r="B3" s="197"/>
      <c r="C3" s="197"/>
      <c r="D3" s="197"/>
      <c r="E3" s="197"/>
      <c r="F3" s="197"/>
      <c r="G3" s="197"/>
      <c r="H3" s="197"/>
      <c r="I3" s="197"/>
    </row>
    <row r="4" spans="1:9" s="198" customFormat="1" ht="15.75" customHeight="1">
      <c r="A4" s="701"/>
      <c r="B4" s="703" t="s">
        <v>208</v>
      </c>
      <c r="C4" s="703"/>
      <c r="D4" s="335"/>
      <c r="E4" s="705" t="s">
        <v>209</v>
      </c>
      <c r="F4" s="705"/>
      <c r="G4" s="335"/>
      <c r="H4" s="705" t="s">
        <v>210</v>
      </c>
      <c r="I4" s="705"/>
    </row>
    <row r="5" spans="1:9" s="198" customFormat="1" ht="47.25" customHeight="1">
      <c r="A5" s="702"/>
      <c r="B5" s="704"/>
      <c r="C5" s="704"/>
      <c r="D5" s="172"/>
      <c r="E5" s="706"/>
      <c r="F5" s="706"/>
      <c r="G5" s="172"/>
      <c r="H5" s="707"/>
      <c r="I5" s="707"/>
    </row>
    <row r="6" spans="1:9" s="199" customFormat="1" ht="39" customHeight="1">
      <c r="A6" s="702"/>
      <c r="B6" s="334" t="s">
        <v>211</v>
      </c>
      <c r="C6" s="334" t="s">
        <v>365</v>
      </c>
      <c r="D6" s="337"/>
      <c r="E6" s="334" t="s">
        <v>211</v>
      </c>
      <c r="F6" s="334" t="s">
        <v>365</v>
      </c>
      <c r="G6" s="337"/>
      <c r="H6" s="334" t="s">
        <v>212</v>
      </c>
      <c r="I6" s="334" t="s">
        <v>365</v>
      </c>
    </row>
    <row r="7" spans="1:9" s="200" customFormat="1" ht="28.5" customHeight="1">
      <c r="A7" s="174" t="s">
        <v>1</v>
      </c>
      <c r="B7" s="530">
        <v>8270</v>
      </c>
      <c r="C7" s="531">
        <v>99.67</v>
      </c>
      <c r="D7" s="531"/>
      <c r="E7" s="530">
        <v>8257</v>
      </c>
      <c r="F7" s="531">
        <v>99.52</v>
      </c>
      <c r="G7" s="531"/>
      <c r="H7" s="530">
        <v>63765</v>
      </c>
      <c r="I7" s="531">
        <v>96.31</v>
      </c>
    </row>
    <row r="8" spans="1:9" s="200" customFormat="1" ht="18" customHeight="1">
      <c r="A8" s="174" t="s">
        <v>16</v>
      </c>
      <c r="B8" s="530">
        <v>1761</v>
      </c>
      <c r="C8" s="531">
        <v>99.55</v>
      </c>
      <c r="D8" s="531"/>
      <c r="E8" s="530">
        <v>1760</v>
      </c>
      <c r="F8" s="531">
        <v>99.49</v>
      </c>
      <c r="G8" s="531"/>
      <c r="H8" s="530">
        <v>13654</v>
      </c>
      <c r="I8" s="531">
        <v>99.95</v>
      </c>
    </row>
    <row r="9" spans="1:9" ht="17.100000000000001" customHeight="1">
      <c r="A9" s="69" t="s">
        <v>17</v>
      </c>
      <c r="B9" s="532">
        <v>383</v>
      </c>
      <c r="C9" s="533">
        <v>100</v>
      </c>
      <c r="D9" s="533"/>
      <c r="E9" s="532">
        <v>382</v>
      </c>
      <c r="F9" s="533">
        <v>99.74</v>
      </c>
      <c r="G9" s="533"/>
      <c r="H9" s="532">
        <v>2365</v>
      </c>
      <c r="I9" s="533">
        <v>100</v>
      </c>
    </row>
    <row r="10" spans="1:9" ht="17.100000000000001" customHeight="1">
      <c r="A10" s="69" t="s">
        <v>18</v>
      </c>
      <c r="B10" s="532">
        <v>105</v>
      </c>
      <c r="C10" s="533">
        <v>100</v>
      </c>
      <c r="D10" s="533"/>
      <c r="E10" s="532">
        <v>105</v>
      </c>
      <c r="F10" s="533">
        <v>100</v>
      </c>
      <c r="G10" s="533"/>
      <c r="H10" s="532">
        <v>901</v>
      </c>
      <c r="I10" s="533">
        <v>100</v>
      </c>
    </row>
    <row r="11" spans="1:9" ht="17.100000000000001" customHeight="1">
      <c r="A11" s="69" t="s">
        <v>19</v>
      </c>
      <c r="B11" s="532">
        <v>94</v>
      </c>
      <c r="C11" s="533">
        <v>100</v>
      </c>
      <c r="D11" s="533"/>
      <c r="E11" s="532">
        <v>94</v>
      </c>
      <c r="F11" s="533">
        <v>100</v>
      </c>
      <c r="G11" s="533"/>
      <c r="H11" s="532">
        <v>519</v>
      </c>
      <c r="I11" s="533">
        <v>100</v>
      </c>
    </row>
    <row r="12" spans="1:9" ht="17.100000000000001" customHeight="1">
      <c r="A12" s="69" t="s">
        <v>20</v>
      </c>
      <c r="B12" s="532">
        <v>91</v>
      </c>
      <c r="C12" s="533">
        <v>92.86</v>
      </c>
      <c r="D12" s="533"/>
      <c r="E12" s="532">
        <v>91</v>
      </c>
      <c r="F12" s="533">
        <v>92.86</v>
      </c>
      <c r="G12" s="533"/>
      <c r="H12" s="532">
        <v>800</v>
      </c>
      <c r="I12" s="533">
        <v>99.5</v>
      </c>
    </row>
    <row r="13" spans="1:9" ht="17.100000000000001" customHeight="1">
      <c r="A13" s="69" t="s">
        <v>21</v>
      </c>
      <c r="B13" s="532">
        <v>178</v>
      </c>
      <c r="C13" s="533">
        <v>100</v>
      </c>
      <c r="D13" s="533"/>
      <c r="E13" s="532">
        <v>178</v>
      </c>
      <c r="F13" s="533">
        <v>100</v>
      </c>
      <c r="G13" s="533"/>
      <c r="H13" s="532">
        <v>885</v>
      </c>
      <c r="I13" s="533">
        <v>100</v>
      </c>
    </row>
    <row r="14" spans="1:9" ht="17.100000000000001" customHeight="1">
      <c r="A14" s="69" t="s">
        <v>22</v>
      </c>
      <c r="B14" s="532">
        <v>140</v>
      </c>
      <c r="C14" s="533">
        <v>99.29</v>
      </c>
      <c r="D14" s="533"/>
      <c r="E14" s="532">
        <v>140</v>
      </c>
      <c r="F14" s="533">
        <v>99.29</v>
      </c>
      <c r="G14" s="533"/>
      <c r="H14" s="532">
        <v>1162</v>
      </c>
      <c r="I14" s="533">
        <v>100</v>
      </c>
    </row>
    <row r="15" spans="1:9" ht="17.100000000000001" customHeight="1">
      <c r="A15" s="69" t="s">
        <v>23</v>
      </c>
      <c r="B15" s="532">
        <v>139</v>
      </c>
      <c r="C15" s="533">
        <v>100</v>
      </c>
      <c r="D15" s="533"/>
      <c r="E15" s="532">
        <v>139</v>
      </c>
      <c r="F15" s="533">
        <v>100</v>
      </c>
      <c r="G15" s="533"/>
      <c r="H15" s="532">
        <v>722</v>
      </c>
      <c r="I15" s="533">
        <v>100</v>
      </c>
    </row>
    <row r="16" spans="1:9" ht="17.100000000000001" customHeight="1">
      <c r="A16" s="69" t="s">
        <v>24</v>
      </c>
      <c r="B16" s="532">
        <v>241</v>
      </c>
      <c r="C16" s="533">
        <v>100</v>
      </c>
      <c r="D16" s="533"/>
      <c r="E16" s="532">
        <v>241</v>
      </c>
      <c r="F16" s="533">
        <v>100</v>
      </c>
      <c r="G16" s="533"/>
      <c r="H16" s="532">
        <v>1550</v>
      </c>
      <c r="I16" s="533">
        <v>100</v>
      </c>
    </row>
    <row r="17" spans="1:9" ht="17.100000000000001" customHeight="1">
      <c r="A17" s="69" t="s">
        <v>25</v>
      </c>
      <c r="B17" s="532">
        <v>83</v>
      </c>
      <c r="C17" s="533">
        <v>100</v>
      </c>
      <c r="D17" s="533"/>
      <c r="E17" s="532">
        <v>83</v>
      </c>
      <c r="F17" s="533">
        <v>100</v>
      </c>
      <c r="G17" s="533"/>
      <c r="H17" s="532">
        <v>486</v>
      </c>
      <c r="I17" s="533">
        <v>99.39</v>
      </c>
    </row>
    <row r="18" spans="1:9" ht="17.100000000000001" customHeight="1">
      <c r="A18" s="69" t="s">
        <v>26</v>
      </c>
      <c r="B18" s="532">
        <v>188</v>
      </c>
      <c r="C18" s="533">
        <v>100</v>
      </c>
      <c r="D18" s="533"/>
      <c r="E18" s="532">
        <v>188</v>
      </c>
      <c r="F18" s="533">
        <v>100</v>
      </c>
      <c r="G18" s="533"/>
      <c r="H18" s="532">
        <v>2909</v>
      </c>
      <c r="I18" s="533">
        <v>100</v>
      </c>
    </row>
    <row r="19" spans="1:9" ht="17.100000000000001" customHeight="1">
      <c r="A19" s="69" t="s">
        <v>27</v>
      </c>
      <c r="B19" s="532">
        <v>119</v>
      </c>
      <c r="C19" s="533">
        <v>100</v>
      </c>
      <c r="D19" s="533"/>
      <c r="E19" s="532">
        <v>119</v>
      </c>
      <c r="F19" s="533">
        <v>100</v>
      </c>
      <c r="G19" s="533"/>
      <c r="H19" s="532">
        <v>1355</v>
      </c>
      <c r="I19" s="533">
        <v>100</v>
      </c>
    </row>
    <row r="20" spans="1:9" s="201" customFormat="1" ht="19.5" customHeight="1">
      <c r="A20" s="174" t="s">
        <v>9</v>
      </c>
      <c r="B20" s="530">
        <v>2037</v>
      </c>
      <c r="C20" s="531">
        <v>99.95</v>
      </c>
      <c r="D20" s="531"/>
      <c r="E20" s="530">
        <v>2027</v>
      </c>
      <c r="F20" s="531">
        <v>99.46</v>
      </c>
      <c r="G20" s="531"/>
      <c r="H20" s="530">
        <v>20032</v>
      </c>
      <c r="I20" s="531">
        <v>95.6</v>
      </c>
    </row>
    <row r="21" spans="1:9" ht="17.100000000000001" customHeight="1">
      <c r="A21" s="69" t="s">
        <v>28</v>
      </c>
      <c r="B21" s="532">
        <v>174</v>
      </c>
      <c r="C21" s="533">
        <v>99.43</v>
      </c>
      <c r="D21" s="533"/>
      <c r="E21" s="532">
        <v>174</v>
      </c>
      <c r="F21" s="533">
        <v>99.43</v>
      </c>
      <c r="G21" s="533"/>
      <c r="H21" s="532">
        <v>1597</v>
      </c>
      <c r="I21" s="533">
        <v>88.23</v>
      </c>
    </row>
    <row r="22" spans="1:9" ht="17.100000000000001" customHeight="1">
      <c r="A22" s="69" t="s">
        <v>29</v>
      </c>
      <c r="B22" s="532">
        <v>139</v>
      </c>
      <c r="C22" s="533">
        <v>100</v>
      </c>
      <c r="D22" s="533"/>
      <c r="E22" s="532">
        <v>139</v>
      </c>
      <c r="F22" s="533">
        <v>100</v>
      </c>
      <c r="G22" s="533"/>
      <c r="H22" s="532">
        <v>1137</v>
      </c>
      <c r="I22" s="533">
        <v>93.12</v>
      </c>
    </row>
    <row r="23" spans="1:9" ht="17.100000000000001" customHeight="1">
      <c r="A23" s="69" t="s">
        <v>30</v>
      </c>
      <c r="B23" s="532">
        <v>96</v>
      </c>
      <c r="C23" s="533">
        <v>100</v>
      </c>
      <c r="D23" s="533"/>
      <c r="E23" s="532">
        <v>95</v>
      </c>
      <c r="F23" s="533">
        <v>98.96</v>
      </c>
      <c r="G23" s="533"/>
      <c r="H23" s="532">
        <v>1000</v>
      </c>
      <c r="I23" s="533">
        <v>89.69</v>
      </c>
    </row>
    <row r="24" spans="1:9" ht="17.100000000000001" customHeight="1">
      <c r="A24" s="69" t="s">
        <v>31</v>
      </c>
      <c r="B24" s="532">
        <v>124</v>
      </c>
      <c r="C24" s="533">
        <v>100</v>
      </c>
      <c r="D24" s="533"/>
      <c r="E24" s="532">
        <v>124</v>
      </c>
      <c r="F24" s="533">
        <v>100</v>
      </c>
      <c r="G24" s="533"/>
      <c r="H24" s="532">
        <v>1492</v>
      </c>
      <c r="I24" s="533">
        <v>98.74</v>
      </c>
    </row>
    <row r="25" spans="1:9" ht="17.100000000000001" customHeight="1">
      <c r="A25" s="69" t="s">
        <v>32</v>
      </c>
      <c r="B25" s="532">
        <v>127</v>
      </c>
      <c r="C25" s="533">
        <v>100</v>
      </c>
      <c r="D25" s="533"/>
      <c r="E25" s="532">
        <v>127</v>
      </c>
      <c r="F25" s="533">
        <v>100</v>
      </c>
      <c r="G25" s="533"/>
      <c r="H25" s="532">
        <v>1187</v>
      </c>
      <c r="I25" s="533">
        <v>98.67</v>
      </c>
    </row>
    <row r="26" spans="1:9" ht="17.100000000000001" customHeight="1">
      <c r="A26" s="69" t="s">
        <v>33</v>
      </c>
      <c r="B26" s="532">
        <v>150</v>
      </c>
      <c r="C26" s="533">
        <v>100</v>
      </c>
      <c r="D26" s="533"/>
      <c r="E26" s="532">
        <v>150</v>
      </c>
      <c r="F26" s="533">
        <v>100</v>
      </c>
      <c r="G26" s="533"/>
      <c r="H26" s="532">
        <v>1067</v>
      </c>
      <c r="I26" s="533">
        <v>93.84</v>
      </c>
    </row>
    <row r="27" spans="1:9" ht="17.100000000000001" customHeight="1">
      <c r="A27" s="69" t="s">
        <v>34</v>
      </c>
      <c r="B27" s="532">
        <v>137</v>
      </c>
      <c r="C27" s="533">
        <v>100</v>
      </c>
      <c r="D27" s="533"/>
      <c r="E27" s="532">
        <v>137</v>
      </c>
      <c r="F27" s="533">
        <v>100</v>
      </c>
      <c r="G27" s="533"/>
      <c r="H27" s="532">
        <v>1799</v>
      </c>
      <c r="I27" s="533">
        <v>99.45</v>
      </c>
    </row>
    <row r="28" spans="1:9" ht="17.100000000000001" customHeight="1">
      <c r="A28" s="69" t="s">
        <v>35</v>
      </c>
      <c r="B28" s="532">
        <v>181</v>
      </c>
      <c r="C28" s="533">
        <v>100</v>
      </c>
      <c r="D28" s="533"/>
      <c r="E28" s="532">
        <v>179</v>
      </c>
      <c r="F28" s="533">
        <v>98.9</v>
      </c>
      <c r="G28" s="533"/>
      <c r="H28" s="532">
        <v>1569</v>
      </c>
      <c r="I28" s="533">
        <v>95.9</v>
      </c>
    </row>
    <row r="29" spans="1:9" ht="17.100000000000001" customHeight="1">
      <c r="A29" s="69" t="s">
        <v>36</v>
      </c>
      <c r="B29" s="532">
        <v>184</v>
      </c>
      <c r="C29" s="533">
        <v>100</v>
      </c>
      <c r="D29" s="533"/>
      <c r="E29" s="532">
        <v>183</v>
      </c>
      <c r="F29" s="533">
        <v>99.46</v>
      </c>
      <c r="G29" s="533"/>
      <c r="H29" s="532">
        <v>1799</v>
      </c>
      <c r="I29" s="533">
        <v>99.83</v>
      </c>
    </row>
    <row r="30" spans="1:9" ht="17.100000000000001" customHeight="1">
      <c r="A30" s="69" t="s">
        <v>37</v>
      </c>
      <c r="B30" s="532">
        <v>197</v>
      </c>
      <c r="C30" s="533">
        <v>100</v>
      </c>
      <c r="D30" s="533"/>
      <c r="E30" s="532">
        <v>197</v>
      </c>
      <c r="F30" s="533">
        <v>100</v>
      </c>
      <c r="G30" s="533"/>
      <c r="H30" s="532">
        <v>2052</v>
      </c>
      <c r="I30" s="533">
        <v>100</v>
      </c>
    </row>
    <row r="31" spans="1:9" ht="17.100000000000001" customHeight="1">
      <c r="A31" s="69" t="s">
        <v>38</v>
      </c>
      <c r="B31" s="532">
        <v>115</v>
      </c>
      <c r="C31" s="533">
        <v>100</v>
      </c>
      <c r="D31" s="533"/>
      <c r="E31" s="532">
        <v>114</v>
      </c>
      <c r="F31" s="533">
        <v>99.13</v>
      </c>
      <c r="G31" s="533"/>
      <c r="H31" s="532">
        <v>1137</v>
      </c>
      <c r="I31" s="533">
        <v>89.6</v>
      </c>
    </row>
    <row r="32" spans="1:9" ht="17.100000000000001" customHeight="1">
      <c r="A32" s="69" t="s">
        <v>39</v>
      </c>
      <c r="B32" s="532">
        <v>94</v>
      </c>
      <c r="C32" s="533">
        <v>100</v>
      </c>
      <c r="D32" s="533"/>
      <c r="E32" s="532">
        <v>94</v>
      </c>
      <c r="F32" s="533">
        <v>100</v>
      </c>
      <c r="G32" s="533"/>
      <c r="H32" s="532">
        <v>798</v>
      </c>
      <c r="I32" s="533">
        <v>91.62</v>
      </c>
    </row>
    <row r="33" spans="1:9" ht="17.100000000000001" customHeight="1">
      <c r="A33" s="69" t="s">
        <v>40</v>
      </c>
      <c r="B33" s="532">
        <v>188</v>
      </c>
      <c r="C33" s="533">
        <v>100</v>
      </c>
      <c r="D33" s="533"/>
      <c r="E33" s="532">
        <v>183</v>
      </c>
      <c r="F33" s="533">
        <v>97.34</v>
      </c>
      <c r="G33" s="533"/>
      <c r="H33" s="532">
        <v>2195</v>
      </c>
      <c r="I33" s="533">
        <v>95.1</v>
      </c>
    </row>
    <row r="34" spans="1:9" ht="17.100000000000001" customHeight="1">
      <c r="A34" s="69" t="s">
        <v>41</v>
      </c>
      <c r="B34" s="532">
        <v>131</v>
      </c>
      <c r="C34" s="533">
        <v>100</v>
      </c>
      <c r="D34" s="533"/>
      <c r="E34" s="532">
        <v>131</v>
      </c>
      <c r="F34" s="533">
        <v>100</v>
      </c>
      <c r="G34" s="533"/>
      <c r="H34" s="532">
        <v>1203</v>
      </c>
      <c r="I34" s="533">
        <v>99.34</v>
      </c>
    </row>
    <row r="35" spans="1:9" s="201" customFormat="1" ht="26.25" customHeight="1">
      <c r="A35" s="174" t="s">
        <v>10</v>
      </c>
      <c r="B35" s="530">
        <v>2194</v>
      </c>
      <c r="C35" s="531">
        <v>99.68</v>
      </c>
      <c r="D35" s="531"/>
      <c r="E35" s="530">
        <v>2193</v>
      </c>
      <c r="F35" s="531">
        <v>99.64</v>
      </c>
      <c r="G35" s="531"/>
      <c r="H35" s="530">
        <v>14913</v>
      </c>
      <c r="I35" s="531">
        <v>98.97</v>
      </c>
    </row>
    <row r="36" spans="1:9" ht="17.100000000000001" customHeight="1">
      <c r="A36" s="69" t="s">
        <v>80</v>
      </c>
      <c r="B36" s="532">
        <v>480</v>
      </c>
      <c r="C36" s="533">
        <v>99.79</v>
      </c>
      <c r="D36" s="533"/>
      <c r="E36" s="532">
        <v>480</v>
      </c>
      <c r="F36" s="533">
        <v>99.79</v>
      </c>
      <c r="G36" s="533"/>
      <c r="H36" s="532">
        <v>3498</v>
      </c>
      <c r="I36" s="533">
        <v>99.04</v>
      </c>
    </row>
    <row r="37" spans="1:9" ht="17.100000000000001" customHeight="1">
      <c r="A37" s="69" t="s">
        <v>44</v>
      </c>
      <c r="B37" s="532">
        <v>411</v>
      </c>
      <c r="C37" s="533">
        <v>100</v>
      </c>
      <c r="D37" s="533"/>
      <c r="E37" s="532">
        <v>410</v>
      </c>
      <c r="F37" s="533">
        <v>99.76</v>
      </c>
      <c r="G37" s="533"/>
      <c r="H37" s="532">
        <v>3300</v>
      </c>
      <c r="I37" s="533">
        <v>98.71</v>
      </c>
    </row>
    <row r="38" spans="1:9" ht="17.100000000000001" customHeight="1">
      <c r="A38" s="69" t="s">
        <v>45</v>
      </c>
      <c r="B38" s="532">
        <v>182</v>
      </c>
      <c r="C38" s="533">
        <v>100</v>
      </c>
      <c r="D38" s="533"/>
      <c r="E38" s="532">
        <v>182</v>
      </c>
      <c r="F38" s="533">
        <v>100</v>
      </c>
      <c r="G38" s="533"/>
      <c r="H38" s="532">
        <v>1644</v>
      </c>
      <c r="I38" s="533">
        <v>99.94</v>
      </c>
    </row>
    <row r="39" spans="1:9" ht="17.100000000000001" customHeight="1">
      <c r="A39" s="69" t="s">
        <v>46</v>
      </c>
      <c r="B39" s="532">
        <v>128</v>
      </c>
      <c r="C39" s="533">
        <v>100</v>
      </c>
      <c r="D39" s="533"/>
      <c r="E39" s="532">
        <v>128</v>
      </c>
      <c r="F39" s="533">
        <v>100</v>
      </c>
      <c r="G39" s="533"/>
      <c r="H39" s="532">
        <v>918</v>
      </c>
      <c r="I39" s="533">
        <v>97.66</v>
      </c>
    </row>
    <row r="40" spans="1:9" ht="17.100000000000001" customHeight="1">
      <c r="A40" s="69" t="s">
        <v>47</v>
      </c>
      <c r="B40" s="532">
        <v>101</v>
      </c>
      <c r="C40" s="533">
        <v>100</v>
      </c>
      <c r="D40" s="533"/>
      <c r="E40" s="532">
        <v>101</v>
      </c>
      <c r="F40" s="533">
        <v>100</v>
      </c>
      <c r="G40" s="533"/>
      <c r="H40" s="532">
        <v>613</v>
      </c>
      <c r="I40" s="533">
        <v>98.87</v>
      </c>
    </row>
    <row r="41" spans="1:9" ht="17.100000000000001" customHeight="1">
      <c r="A41" s="69" t="s">
        <v>48</v>
      </c>
      <c r="B41" s="532">
        <v>98</v>
      </c>
      <c r="C41" s="533">
        <v>100</v>
      </c>
      <c r="D41" s="533"/>
      <c r="E41" s="532">
        <v>98</v>
      </c>
      <c r="F41" s="533">
        <v>100</v>
      </c>
      <c r="G41" s="533"/>
      <c r="H41" s="532">
        <v>675</v>
      </c>
      <c r="I41" s="533">
        <v>99.7</v>
      </c>
    </row>
    <row r="42" spans="1:9" s="194" customFormat="1" ht="33" customHeight="1">
      <c r="A42" s="492">
        <f>+A1</f>
        <v>7</v>
      </c>
      <c r="B42" s="193"/>
      <c r="C42" s="193"/>
      <c r="D42" s="193"/>
      <c r="E42" s="193"/>
      <c r="F42" s="193"/>
      <c r="G42" s="193"/>
      <c r="H42" s="193"/>
      <c r="I42" s="193"/>
    </row>
    <row r="43" spans="1:9" s="195" customFormat="1" ht="34.5" customHeight="1">
      <c r="A43" s="700" t="s">
        <v>348</v>
      </c>
      <c r="B43" s="700"/>
      <c r="C43" s="700"/>
      <c r="D43" s="700"/>
      <c r="E43" s="700"/>
      <c r="F43" s="700"/>
      <c r="G43" s="700"/>
      <c r="H43" s="700"/>
      <c r="I43" s="700"/>
    </row>
    <row r="44" spans="1:9" ht="16.5" customHeight="1">
      <c r="A44" s="196"/>
      <c r="B44" s="197"/>
      <c r="C44" s="197"/>
      <c r="D44" s="197"/>
      <c r="E44" s="197"/>
      <c r="F44" s="197"/>
      <c r="G44" s="197"/>
      <c r="H44" s="197"/>
      <c r="I44" s="197"/>
    </row>
    <row r="45" spans="1:9" s="198" customFormat="1" ht="15.75" customHeight="1">
      <c r="A45" s="701"/>
      <c r="B45" s="703" t="s">
        <v>208</v>
      </c>
      <c r="C45" s="703"/>
      <c r="D45" s="335"/>
      <c r="E45" s="705" t="s">
        <v>209</v>
      </c>
      <c r="F45" s="705"/>
      <c r="G45" s="335"/>
      <c r="H45" s="705" t="s">
        <v>210</v>
      </c>
      <c r="I45" s="705"/>
    </row>
    <row r="46" spans="1:9" s="198" customFormat="1" ht="39.75" customHeight="1">
      <c r="A46" s="702"/>
      <c r="B46" s="704"/>
      <c r="C46" s="704"/>
      <c r="D46" s="172"/>
      <c r="E46" s="706"/>
      <c r="F46" s="706"/>
      <c r="G46" s="172"/>
      <c r="H46" s="707"/>
      <c r="I46" s="707"/>
    </row>
    <row r="47" spans="1:9" s="199" customFormat="1" ht="34.5" customHeight="1">
      <c r="A47" s="702"/>
      <c r="B47" s="334" t="s">
        <v>211</v>
      </c>
      <c r="C47" s="334" t="s">
        <v>365</v>
      </c>
      <c r="D47" s="337"/>
      <c r="E47" s="334" t="s">
        <v>211</v>
      </c>
      <c r="F47" s="334" t="s">
        <v>365</v>
      </c>
      <c r="G47" s="337"/>
      <c r="H47" s="334" t="s">
        <v>212</v>
      </c>
      <c r="I47" s="334" t="s">
        <v>365</v>
      </c>
    </row>
    <row r="48" spans="1:9" ht="26.25" customHeight="1">
      <c r="A48" s="69" t="s">
        <v>49</v>
      </c>
      <c r="B48" s="532">
        <v>11</v>
      </c>
      <c r="C48" s="533">
        <v>100</v>
      </c>
      <c r="D48" s="533"/>
      <c r="E48" s="532">
        <v>11</v>
      </c>
      <c r="F48" s="533">
        <v>100</v>
      </c>
      <c r="G48" s="533"/>
      <c r="H48" s="532">
        <v>113</v>
      </c>
      <c r="I48" s="533">
        <v>100</v>
      </c>
    </row>
    <row r="49" spans="1:9" ht="17.100000000000001" customHeight="1">
      <c r="A49" s="69" t="s">
        <v>50</v>
      </c>
      <c r="B49" s="532">
        <v>201</v>
      </c>
      <c r="C49" s="533">
        <v>99.01</v>
      </c>
      <c r="D49" s="533"/>
      <c r="E49" s="532">
        <v>201</v>
      </c>
      <c r="F49" s="533">
        <v>99.01</v>
      </c>
      <c r="G49" s="533"/>
      <c r="H49" s="532">
        <v>988</v>
      </c>
      <c r="I49" s="533">
        <v>98.02</v>
      </c>
    </row>
    <row r="50" spans="1:9" ht="17.100000000000001" customHeight="1">
      <c r="A50" s="69" t="s">
        <v>51</v>
      </c>
      <c r="B50" s="532">
        <v>148</v>
      </c>
      <c r="C50" s="533">
        <v>100</v>
      </c>
      <c r="D50" s="533"/>
      <c r="E50" s="532">
        <v>148</v>
      </c>
      <c r="F50" s="533">
        <v>100</v>
      </c>
      <c r="G50" s="533"/>
      <c r="H50" s="532">
        <v>771</v>
      </c>
      <c r="I50" s="533">
        <v>98.22</v>
      </c>
    </row>
    <row r="51" spans="1:9" ht="17.100000000000001" customHeight="1">
      <c r="A51" s="69" t="s">
        <v>52</v>
      </c>
      <c r="B51" s="532">
        <v>116</v>
      </c>
      <c r="C51" s="533">
        <v>99.15</v>
      </c>
      <c r="D51" s="533"/>
      <c r="E51" s="532">
        <v>116</v>
      </c>
      <c r="F51" s="533">
        <v>99.15</v>
      </c>
      <c r="G51" s="533"/>
      <c r="H51" s="532">
        <v>778</v>
      </c>
      <c r="I51" s="533">
        <v>99.74</v>
      </c>
    </row>
    <row r="52" spans="1:9" ht="17.100000000000001" customHeight="1">
      <c r="A52" s="69" t="s">
        <v>53</v>
      </c>
      <c r="B52" s="532">
        <v>83</v>
      </c>
      <c r="C52" s="533">
        <v>100</v>
      </c>
      <c r="D52" s="533"/>
      <c r="E52" s="532">
        <v>83</v>
      </c>
      <c r="F52" s="533">
        <v>100</v>
      </c>
      <c r="G52" s="533"/>
      <c r="H52" s="532">
        <v>449</v>
      </c>
      <c r="I52" s="533">
        <v>100</v>
      </c>
    </row>
    <row r="53" spans="1:9" ht="17.100000000000001" customHeight="1">
      <c r="A53" s="69" t="s">
        <v>81</v>
      </c>
      <c r="B53" s="532">
        <v>95</v>
      </c>
      <c r="C53" s="533">
        <v>96.94</v>
      </c>
      <c r="D53" s="533"/>
      <c r="E53" s="532">
        <v>95</v>
      </c>
      <c r="F53" s="533">
        <v>96.94</v>
      </c>
      <c r="G53" s="533"/>
      <c r="H53" s="532">
        <v>474</v>
      </c>
      <c r="I53" s="533">
        <v>98.34</v>
      </c>
    </row>
    <row r="54" spans="1:9" ht="17.100000000000001" customHeight="1">
      <c r="A54" s="69" t="s">
        <v>54</v>
      </c>
      <c r="B54" s="532">
        <v>47</v>
      </c>
      <c r="C54" s="533">
        <v>100</v>
      </c>
      <c r="D54" s="533"/>
      <c r="E54" s="532">
        <v>47</v>
      </c>
      <c r="F54" s="533">
        <v>100</v>
      </c>
      <c r="G54" s="533"/>
      <c r="H54" s="532">
        <v>255</v>
      </c>
      <c r="I54" s="533">
        <v>99.22</v>
      </c>
    </row>
    <row r="55" spans="1:9" ht="17.100000000000001" customHeight="1">
      <c r="A55" s="69" t="s">
        <v>55</v>
      </c>
      <c r="B55" s="532">
        <v>93</v>
      </c>
      <c r="C55" s="533">
        <v>100</v>
      </c>
      <c r="D55" s="533"/>
      <c r="E55" s="532">
        <v>93</v>
      </c>
      <c r="F55" s="533">
        <v>100</v>
      </c>
      <c r="G55" s="533"/>
      <c r="H55" s="532">
        <v>437</v>
      </c>
      <c r="I55" s="533">
        <v>100</v>
      </c>
    </row>
    <row r="56" spans="1:9" s="201" customFormat="1" ht="21" customHeight="1">
      <c r="A56" s="174" t="s">
        <v>181</v>
      </c>
      <c r="B56" s="530">
        <v>590</v>
      </c>
      <c r="C56" s="531">
        <v>100</v>
      </c>
      <c r="D56" s="531"/>
      <c r="E56" s="530">
        <v>589</v>
      </c>
      <c r="F56" s="531">
        <v>99.83</v>
      </c>
      <c r="G56" s="531"/>
      <c r="H56" s="530">
        <v>5399</v>
      </c>
      <c r="I56" s="531">
        <v>99.28</v>
      </c>
    </row>
    <row r="57" spans="1:9" ht="17.100000000000001" customHeight="1">
      <c r="A57" s="69" t="s">
        <v>56</v>
      </c>
      <c r="B57" s="532">
        <v>85</v>
      </c>
      <c r="C57" s="533">
        <v>100</v>
      </c>
      <c r="D57" s="533"/>
      <c r="E57" s="532">
        <v>85</v>
      </c>
      <c r="F57" s="533">
        <v>100</v>
      </c>
      <c r="G57" s="533"/>
      <c r="H57" s="532">
        <v>589</v>
      </c>
      <c r="I57" s="533">
        <v>96.72</v>
      </c>
    </row>
    <row r="58" spans="1:9" ht="17.100000000000001" customHeight="1">
      <c r="A58" s="69" t="s">
        <v>82</v>
      </c>
      <c r="B58" s="532">
        <v>182</v>
      </c>
      <c r="C58" s="533">
        <v>100</v>
      </c>
      <c r="D58" s="533"/>
      <c r="E58" s="532">
        <v>181</v>
      </c>
      <c r="F58" s="533">
        <v>99.45</v>
      </c>
      <c r="G58" s="533"/>
      <c r="H58" s="532">
        <v>1232</v>
      </c>
      <c r="I58" s="533">
        <v>99.35</v>
      </c>
    </row>
    <row r="59" spans="1:9" ht="17.100000000000001" customHeight="1">
      <c r="A59" s="69" t="s">
        <v>58</v>
      </c>
      <c r="B59" s="532">
        <v>152</v>
      </c>
      <c r="C59" s="533">
        <v>100</v>
      </c>
      <c r="D59" s="533"/>
      <c r="E59" s="532">
        <v>152</v>
      </c>
      <c r="F59" s="533">
        <v>100</v>
      </c>
      <c r="G59" s="533"/>
      <c r="H59" s="532">
        <v>2085</v>
      </c>
      <c r="I59" s="533">
        <v>99.71</v>
      </c>
    </row>
    <row r="60" spans="1:9" ht="17.100000000000001" customHeight="1">
      <c r="A60" s="69" t="s">
        <v>59</v>
      </c>
      <c r="B60" s="532">
        <v>60</v>
      </c>
      <c r="C60" s="533">
        <v>100</v>
      </c>
      <c r="D60" s="533"/>
      <c r="E60" s="532">
        <v>60</v>
      </c>
      <c r="F60" s="533">
        <v>100</v>
      </c>
      <c r="G60" s="533"/>
      <c r="H60" s="532">
        <v>622</v>
      </c>
      <c r="I60" s="533">
        <v>99.68</v>
      </c>
    </row>
    <row r="61" spans="1:9" ht="17.100000000000001" customHeight="1">
      <c r="A61" s="69" t="s">
        <v>60</v>
      </c>
      <c r="B61" s="532">
        <v>111</v>
      </c>
      <c r="C61" s="533">
        <v>100</v>
      </c>
      <c r="D61" s="533"/>
      <c r="E61" s="532">
        <v>111</v>
      </c>
      <c r="F61" s="533">
        <v>100</v>
      </c>
      <c r="G61" s="533"/>
      <c r="H61" s="532">
        <v>871</v>
      </c>
      <c r="I61" s="533">
        <v>99.66</v>
      </c>
    </row>
    <row r="62" spans="1:9" s="201" customFormat="1" ht="22.5" customHeight="1">
      <c r="A62" s="174" t="s">
        <v>109</v>
      </c>
      <c r="B62" s="530">
        <v>429</v>
      </c>
      <c r="C62" s="531">
        <v>99.77</v>
      </c>
      <c r="D62" s="531"/>
      <c r="E62" s="530">
        <v>429</v>
      </c>
      <c r="F62" s="531">
        <v>99.77</v>
      </c>
      <c r="G62" s="531"/>
      <c r="H62" s="530">
        <v>2727</v>
      </c>
      <c r="I62" s="531">
        <v>99.63</v>
      </c>
    </row>
    <row r="63" spans="1:9" ht="17.100000000000001" customHeight="1">
      <c r="A63" s="69" t="s">
        <v>61</v>
      </c>
      <c r="B63" s="532">
        <v>90</v>
      </c>
      <c r="C63" s="533">
        <v>100</v>
      </c>
      <c r="D63" s="533"/>
      <c r="E63" s="532">
        <v>90</v>
      </c>
      <c r="F63" s="533">
        <v>100</v>
      </c>
      <c r="G63" s="533"/>
      <c r="H63" s="532">
        <v>715</v>
      </c>
      <c r="I63" s="533">
        <v>99.86</v>
      </c>
    </row>
    <row r="64" spans="1:9" ht="17.100000000000001" customHeight="1">
      <c r="A64" s="69" t="s">
        <v>62</v>
      </c>
      <c r="B64" s="532">
        <v>71</v>
      </c>
      <c r="C64" s="533">
        <v>100</v>
      </c>
      <c r="D64" s="533"/>
      <c r="E64" s="532">
        <v>71</v>
      </c>
      <c r="F64" s="533">
        <v>100</v>
      </c>
      <c r="G64" s="533"/>
      <c r="H64" s="532">
        <v>405</v>
      </c>
      <c r="I64" s="533">
        <v>100</v>
      </c>
    </row>
    <row r="65" spans="1:9" ht="17.100000000000001" customHeight="1">
      <c r="A65" s="69" t="s">
        <v>63</v>
      </c>
      <c r="B65" s="532">
        <v>42</v>
      </c>
      <c r="C65" s="533">
        <v>100</v>
      </c>
      <c r="D65" s="533"/>
      <c r="E65" s="532">
        <v>42</v>
      </c>
      <c r="F65" s="533">
        <v>100</v>
      </c>
      <c r="G65" s="533"/>
      <c r="H65" s="532">
        <v>254</v>
      </c>
      <c r="I65" s="533">
        <v>100</v>
      </c>
    </row>
    <row r="66" spans="1:9" ht="17.100000000000001" customHeight="1">
      <c r="A66" s="69" t="s">
        <v>64</v>
      </c>
      <c r="B66" s="532">
        <v>122</v>
      </c>
      <c r="C66" s="533">
        <v>100</v>
      </c>
      <c r="D66" s="533"/>
      <c r="E66" s="532">
        <v>122</v>
      </c>
      <c r="F66" s="533">
        <v>100</v>
      </c>
      <c r="G66" s="533"/>
      <c r="H66" s="532">
        <v>644</v>
      </c>
      <c r="I66" s="533">
        <v>99.08</v>
      </c>
    </row>
    <row r="67" spans="1:9" ht="17.100000000000001" customHeight="1">
      <c r="A67" s="69" t="s">
        <v>65</v>
      </c>
      <c r="B67" s="532">
        <v>47</v>
      </c>
      <c r="C67" s="533">
        <v>100</v>
      </c>
      <c r="D67" s="533"/>
      <c r="E67" s="532">
        <v>47</v>
      </c>
      <c r="F67" s="533">
        <v>100</v>
      </c>
      <c r="G67" s="533"/>
      <c r="H67" s="532">
        <v>308</v>
      </c>
      <c r="I67" s="533">
        <v>100</v>
      </c>
    </row>
    <row r="68" spans="1:9" ht="17.100000000000001" customHeight="1">
      <c r="A68" s="69" t="s">
        <v>66</v>
      </c>
      <c r="B68" s="532">
        <v>57</v>
      </c>
      <c r="C68" s="533">
        <v>98.28</v>
      </c>
      <c r="D68" s="533"/>
      <c r="E68" s="532">
        <v>57</v>
      </c>
      <c r="F68" s="533">
        <v>98.28</v>
      </c>
      <c r="G68" s="533"/>
      <c r="H68" s="532">
        <v>401</v>
      </c>
      <c r="I68" s="533">
        <v>99.26</v>
      </c>
    </row>
    <row r="69" spans="1:9" s="201" customFormat="1" ht="19.5" customHeight="1">
      <c r="A69" s="174" t="s">
        <v>13</v>
      </c>
      <c r="B69" s="530">
        <v>1259</v>
      </c>
      <c r="C69" s="531">
        <v>99.21</v>
      </c>
      <c r="D69" s="531"/>
      <c r="E69" s="530">
        <v>1259</v>
      </c>
      <c r="F69" s="531">
        <v>99.21</v>
      </c>
      <c r="G69" s="531"/>
      <c r="H69" s="530">
        <v>7040</v>
      </c>
      <c r="I69" s="531">
        <v>84.34</v>
      </c>
    </row>
    <row r="70" spans="1:9" ht="17.100000000000001" customHeight="1">
      <c r="A70" s="69" t="s">
        <v>67</v>
      </c>
      <c r="B70" s="532">
        <v>161</v>
      </c>
      <c r="C70" s="533">
        <v>100</v>
      </c>
      <c r="D70" s="533"/>
      <c r="E70" s="532">
        <v>161</v>
      </c>
      <c r="F70" s="533">
        <v>100</v>
      </c>
      <c r="G70" s="533"/>
      <c r="H70" s="532">
        <v>785</v>
      </c>
      <c r="I70" s="533">
        <v>94.24</v>
      </c>
    </row>
    <row r="71" spans="1:9" ht="17.100000000000001" customHeight="1">
      <c r="A71" s="69" t="s">
        <v>68</v>
      </c>
      <c r="B71" s="532">
        <v>143</v>
      </c>
      <c r="C71" s="533">
        <v>100</v>
      </c>
      <c r="D71" s="533"/>
      <c r="E71" s="532">
        <v>143</v>
      </c>
      <c r="F71" s="533">
        <v>100</v>
      </c>
      <c r="G71" s="533"/>
      <c r="H71" s="532">
        <v>788</v>
      </c>
      <c r="I71" s="533">
        <v>91.84</v>
      </c>
    </row>
    <row r="72" spans="1:9" ht="17.100000000000001" customHeight="1">
      <c r="A72" s="69" t="s">
        <v>69</v>
      </c>
      <c r="B72" s="532">
        <v>142</v>
      </c>
      <c r="C72" s="533">
        <v>100</v>
      </c>
      <c r="D72" s="533"/>
      <c r="E72" s="532">
        <v>142</v>
      </c>
      <c r="F72" s="533">
        <v>100</v>
      </c>
      <c r="G72" s="533"/>
      <c r="H72" s="532">
        <v>811</v>
      </c>
      <c r="I72" s="533">
        <v>91.85</v>
      </c>
    </row>
    <row r="73" spans="1:9" ht="17.100000000000001" customHeight="1">
      <c r="A73" s="69" t="s">
        <v>70</v>
      </c>
      <c r="B73" s="532">
        <v>85</v>
      </c>
      <c r="C73" s="533">
        <v>100</v>
      </c>
      <c r="D73" s="533"/>
      <c r="E73" s="532">
        <v>85</v>
      </c>
      <c r="F73" s="533">
        <v>100</v>
      </c>
      <c r="G73" s="533"/>
      <c r="H73" s="532">
        <v>592</v>
      </c>
      <c r="I73" s="533">
        <v>92.36</v>
      </c>
    </row>
    <row r="74" spans="1:9" ht="17.100000000000001" customHeight="1">
      <c r="A74" s="69" t="s">
        <v>71</v>
      </c>
      <c r="B74" s="532">
        <v>87</v>
      </c>
      <c r="C74" s="533">
        <v>100</v>
      </c>
      <c r="D74" s="533"/>
      <c r="E74" s="532">
        <v>87</v>
      </c>
      <c r="F74" s="533">
        <v>100</v>
      </c>
      <c r="G74" s="533"/>
      <c r="H74" s="532">
        <v>527</v>
      </c>
      <c r="I74" s="533">
        <v>82.22</v>
      </c>
    </row>
    <row r="75" spans="1:9" ht="17.100000000000001" customHeight="1">
      <c r="A75" s="69" t="s">
        <v>72</v>
      </c>
      <c r="B75" s="532">
        <v>117</v>
      </c>
      <c r="C75" s="533">
        <v>100</v>
      </c>
      <c r="D75" s="533"/>
      <c r="E75" s="532">
        <v>117</v>
      </c>
      <c r="F75" s="533">
        <v>100</v>
      </c>
      <c r="G75" s="533"/>
      <c r="H75" s="532">
        <v>571</v>
      </c>
      <c r="I75" s="533">
        <v>98.62</v>
      </c>
    </row>
    <row r="76" spans="1:9" ht="17.100000000000001" customHeight="1">
      <c r="A76" s="69" t="s">
        <v>73</v>
      </c>
      <c r="B76" s="532">
        <v>119</v>
      </c>
      <c r="C76" s="533">
        <v>100</v>
      </c>
      <c r="D76" s="533"/>
      <c r="E76" s="532">
        <v>119</v>
      </c>
      <c r="F76" s="533">
        <v>100</v>
      </c>
      <c r="G76" s="533"/>
      <c r="H76" s="532">
        <v>640</v>
      </c>
      <c r="I76" s="533">
        <v>97.71</v>
      </c>
    </row>
    <row r="77" spans="1:9" ht="17.100000000000001" customHeight="1">
      <c r="A77" s="69" t="s">
        <v>74</v>
      </c>
      <c r="B77" s="532">
        <v>110</v>
      </c>
      <c r="C77" s="533">
        <v>94.02</v>
      </c>
      <c r="D77" s="533"/>
      <c r="E77" s="532">
        <v>110</v>
      </c>
      <c r="F77" s="533">
        <v>94.02</v>
      </c>
      <c r="G77" s="533"/>
      <c r="H77" s="532">
        <v>624</v>
      </c>
      <c r="I77" s="533">
        <v>79.59</v>
      </c>
    </row>
    <row r="78" spans="1:9" ht="17.100000000000001" customHeight="1">
      <c r="A78" s="69" t="s">
        <v>75</v>
      </c>
      <c r="B78" s="532">
        <v>36</v>
      </c>
      <c r="C78" s="533">
        <v>100</v>
      </c>
      <c r="D78" s="533"/>
      <c r="E78" s="532">
        <v>36</v>
      </c>
      <c r="F78" s="533">
        <v>100</v>
      </c>
      <c r="G78" s="533"/>
      <c r="H78" s="532">
        <v>221</v>
      </c>
      <c r="I78" s="533">
        <v>75.95</v>
      </c>
    </row>
    <row r="79" spans="1:9" ht="17.100000000000001" customHeight="1">
      <c r="A79" s="69" t="s">
        <v>76</v>
      </c>
      <c r="B79" s="532">
        <v>49</v>
      </c>
      <c r="C79" s="533">
        <v>96.08</v>
      </c>
      <c r="D79" s="533"/>
      <c r="E79" s="532">
        <v>49</v>
      </c>
      <c r="F79" s="533">
        <v>96.08</v>
      </c>
      <c r="G79" s="533"/>
      <c r="H79" s="532">
        <v>261</v>
      </c>
      <c r="I79" s="533">
        <v>66.75</v>
      </c>
    </row>
    <row r="80" spans="1:9" ht="17.100000000000001" customHeight="1">
      <c r="A80" s="69" t="s">
        <v>77</v>
      </c>
      <c r="B80" s="532">
        <v>79</v>
      </c>
      <c r="C80" s="533">
        <v>98.75</v>
      </c>
      <c r="D80" s="533"/>
      <c r="E80" s="532">
        <v>79</v>
      </c>
      <c r="F80" s="533">
        <v>98.75</v>
      </c>
      <c r="G80" s="533"/>
      <c r="H80" s="532">
        <v>415</v>
      </c>
      <c r="I80" s="533">
        <v>71.31</v>
      </c>
    </row>
    <row r="81" spans="1:9" ht="17.100000000000001" customHeight="1">
      <c r="A81" s="69" t="s">
        <v>78</v>
      </c>
      <c r="B81" s="532">
        <v>49</v>
      </c>
      <c r="C81" s="533">
        <v>100</v>
      </c>
      <c r="D81" s="533"/>
      <c r="E81" s="532">
        <v>49</v>
      </c>
      <c r="F81" s="533">
        <v>100</v>
      </c>
      <c r="G81" s="533"/>
      <c r="H81" s="532">
        <v>341</v>
      </c>
      <c r="I81" s="533">
        <v>82.37</v>
      </c>
    </row>
    <row r="82" spans="1:9" ht="17.100000000000001" customHeight="1">
      <c r="A82" s="69" t="s">
        <v>79</v>
      </c>
      <c r="B82" s="532">
        <v>82</v>
      </c>
      <c r="C82" s="533">
        <v>100</v>
      </c>
      <c r="D82" s="533"/>
      <c r="E82" s="532">
        <v>82</v>
      </c>
      <c r="F82" s="533">
        <v>100</v>
      </c>
      <c r="G82" s="533"/>
      <c r="H82" s="532">
        <v>464</v>
      </c>
      <c r="I82" s="533">
        <v>58.36</v>
      </c>
    </row>
    <row r="83" spans="1:9" ht="10.5" customHeight="1">
      <c r="A83" s="203"/>
      <c r="B83" s="204"/>
      <c r="C83" s="204"/>
      <c r="D83" s="204"/>
      <c r="E83" s="204"/>
      <c r="F83" s="204"/>
      <c r="G83" s="204"/>
      <c r="H83" s="204"/>
      <c r="I83" s="204"/>
    </row>
    <row r="84" spans="1:9">
      <c r="A84" s="205"/>
      <c r="B84" s="206"/>
      <c r="C84" s="206"/>
      <c r="D84" s="206"/>
      <c r="E84" s="206"/>
      <c r="F84" s="206"/>
      <c r="G84" s="206"/>
      <c r="H84" s="206"/>
      <c r="I84" s="206"/>
    </row>
    <row r="85" spans="1:9">
      <c r="A85" s="205"/>
      <c r="B85" s="206"/>
      <c r="C85" s="206"/>
      <c r="D85" s="206"/>
      <c r="E85" s="206"/>
      <c r="F85" s="206"/>
      <c r="G85" s="206"/>
      <c r="H85" s="206"/>
      <c r="I85" s="206"/>
    </row>
    <row r="86" spans="1:9">
      <c r="A86" s="205"/>
      <c r="B86" s="206"/>
      <c r="C86" s="206"/>
      <c r="D86" s="206"/>
      <c r="E86" s="206"/>
      <c r="F86" s="206"/>
      <c r="G86" s="206"/>
      <c r="H86" s="206"/>
      <c r="I86" s="206"/>
    </row>
    <row r="87" spans="1:9">
      <c r="A87" s="205"/>
      <c r="B87" s="206"/>
      <c r="C87" s="206"/>
      <c r="D87" s="206"/>
      <c r="E87" s="206"/>
      <c r="F87" s="206"/>
      <c r="G87" s="206"/>
      <c r="H87" s="206"/>
      <c r="I87" s="206"/>
    </row>
    <row r="88" spans="1:9">
      <c r="A88" s="205"/>
      <c r="B88" s="206"/>
      <c r="C88" s="206"/>
      <c r="D88" s="206"/>
      <c r="E88" s="206"/>
      <c r="F88" s="206"/>
      <c r="G88" s="206"/>
      <c r="H88" s="206"/>
      <c r="I88" s="206"/>
    </row>
    <row r="89" spans="1:9">
      <c r="A89" s="205"/>
      <c r="B89" s="206"/>
      <c r="C89" s="206"/>
      <c r="D89" s="206"/>
      <c r="E89" s="206"/>
      <c r="F89" s="206"/>
      <c r="G89" s="206"/>
      <c r="H89" s="206"/>
      <c r="I89" s="206"/>
    </row>
    <row r="90" spans="1:9">
      <c r="A90" s="205"/>
      <c r="B90" s="206"/>
      <c r="C90" s="206"/>
      <c r="D90" s="206"/>
      <c r="E90" s="206"/>
      <c r="F90" s="206"/>
      <c r="G90" s="206"/>
      <c r="H90" s="206"/>
      <c r="I90" s="206"/>
    </row>
    <row r="91" spans="1:9">
      <c r="A91" s="205"/>
      <c r="B91" s="206"/>
      <c r="C91" s="206"/>
      <c r="D91" s="206"/>
      <c r="E91" s="206"/>
      <c r="F91" s="206"/>
      <c r="G91" s="206"/>
      <c r="H91" s="206"/>
      <c r="I91" s="206"/>
    </row>
    <row r="92" spans="1:9">
      <c r="A92" s="205"/>
      <c r="B92" s="206"/>
      <c r="C92" s="206"/>
      <c r="D92" s="206"/>
      <c r="E92" s="206"/>
      <c r="F92" s="206"/>
      <c r="G92" s="206"/>
      <c r="H92" s="206"/>
      <c r="I92" s="206"/>
    </row>
    <row r="93" spans="1:9">
      <c r="A93" s="205"/>
      <c r="B93" s="206"/>
      <c r="C93" s="206"/>
      <c r="D93" s="206"/>
      <c r="E93" s="206"/>
      <c r="F93" s="206"/>
      <c r="G93" s="206"/>
      <c r="H93" s="206"/>
      <c r="I93" s="206"/>
    </row>
    <row r="94" spans="1:9">
      <c r="A94" s="205"/>
      <c r="B94" s="206"/>
      <c r="C94" s="206"/>
      <c r="D94" s="206"/>
      <c r="E94" s="206"/>
      <c r="F94" s="206"/>
      <c r="G94" s="206"/>
      <c r="H94" s="206"/>
      <c r="I94" s="206"/>
    </row>
    <row r="95" spans="1:9">
      <c r="A95" s="205"/>
      <c r="B95" s="206"/>
      <c r="C95" s="206"/>
      <c r="D95" s="206"/>
      <c r="E95" s="206"/>
      <c r="F95" s="206"/>
      <c r="G95" s="206"/>
      <c r="H95" s="206"/>
      <c r="I95" s="206"/>
    </row>
    <row r="96" spans="1:9">
      <c r="A96" s="205"/>
      <c r="B96" s="206"/>
      <c r="C96" s="206"/>
      <c r="D96" s="206"/>
      <c r="E96" s="206"/>
      <c r="F96" s="206"/>
      <c r="G96" s="206"/>
      <c r="H96" s="206"/>
      <c r="I96" s="206"/>
    </row>
    <row r="97" spans="1:9">
      <c r="A97" s="205"/>
      <c r="B97" s="206"/>
      <c r="C97" s="206"/>
      <c r="D97" s="206"/>
      <c r="E97" s="206"/>
      <c r="F97" s="206"/>
      <c r="G97" s="206"/>
      <c r="H97" s="206"/>
      <c r="I97" s="206"/>
    </row>
    <row r="98" spans="1:9">
      <c r="A98" s="205"/>
      <c r="B98" s="206"/>
      <c r="C98" s="206"/>
      <c r="D98" s="206"/>
      <c r="E98" s="206"/>
      <c r="F98" s="206"/>
      <c r="G98" s="206"/>
      <c r="H98" s="206"/>
      <c r="I98" s="206"/>
    </row>
    <row r="99" spans="1:9">
      <c r="A99" s="205"/>
      <c r="B99" s="206"/>
      <c r="C99" s="206"/>
      <c r="D99" s="206"/>
      <c r="E99" s="206"/>
      <c r="F99" s="206"/>
      <c r="G99" s="206"/>
      <c r="H99" s="206"/>
      <c r="I99" s="206"/>
    </row>
    <row r="100" spans="1:9">
      <c r="A100" s="205"/>
      <c r="B100" s="206"/>
      <c r="C100" s="206"/>
      <c r="D100" s="206"/>
      <c r="E100" s="206"/>
      <c r="F100" s="206"/>
      <c r="G100" s="206"/>
      <c r="H100" s="206"/>
      <c r="I100" s="206"/>
    </row>
    <row r="101" spans="1:9">
      <c r="A101" s="205"/>
      <c r="B101" s="206"/>
      <c r="C101" s="206"/>
      <c r="D101" s="206"/>
      <c r="E101" s="206"/>
      <c r="F101" s="206"/>
      <c r="G101" s="206"/>
      <c r="H101" s="206"/>
      <c r="I101" s="206"/>
    </row>
    <row r="102" spans="1:9">
      <c r="A102" s="205"/>
      <c r="B102" s="206"/>
      <c r="C102" s="206"/>
      <c r="D102" s="206"/>
      <c r="E102" s="206"/>
      <c r="F102" s="206"/>
      <c r="G102" s="206"/>
      <c r="H102" s="206"/>
      <c r="I102" s="206"/>
    </row>
    <row r="103" spans="1:9">
      <c r="A103" s="205"/>
      <c r="B103" s="206"/>
      <c r="C103" s="206"/>
      <c r="D103" s="206"/>
      <c r="E103" s="206"/>
      <c r="F103" s="206"/>
      <c r="G103" s="206"/>
      <c r="H103" s="206"/>
      <c r="I103" s="206"/>
    </row>
    <row r="104" spans="1:9">
      <c r="A104" s="205"/>
      <c r="B104" s="206"/>
      <c r="C104" s="206"/>
      <c r="D104" s="206"/>
      <c r="E104" s="206"/>
      <c r="F104" s="206"/>
      <c r="G104" s="206"/>
      <c r="H104" s="206"/>
      <c r="I104" s="206"/>
    </row>
    <row r="105" spans="1:9">
      <c r="A105" s="205"/>
      <c r="B105" s="206"/>
      <c r="C105" s="206"/>
      <c r="D105" s="206"/>
      <c r="E105" s="206"/>
      <c r="F105" s="206"/>
      <c r="G105" s="206"/>
      <c r="H105" s="206"/>
      <c r="I105" s="206"/>
    </row>
    <row r="106" spans="1:9">
      <c r="A106" s="205"/>
      <c r="B106" s="206"/>
      <c r="C106" s="206"/>
      <c r="D106" s="206"/>
      <c r="E106" s="206"/>
      <c r="F106" s="206"/>
      <c r="G106" s="206"/>
      <c r="H106" s="206"/>
      <c r="I106" s="206"/>
    </row>
    <row r="107" spans="1:9">
      <c r="A107" s="205"/>
      <c r="B107" s="206"/>
      <c r="C107" s="206"/>
      <c r="D107" s="206"/>
      <c r="E107" s="206"/>
      <c r="F107" s="206"/>
      <c r="G107" s="206"/>
      <c r="H107" s="206"/>
      <c r="I107" s="206"/>
    </row>
    <row r="108" spans="1:9">
      <c r="A108" s="205"/>
      <c r="B108" s="206"/>
      <c r="C108" s="206"/>
      <c r="D108" s="206"/>
      <c r="E108" s="206"/>
      <c r="F108" s="206"/>
      <c r="G108" s="206"/>
      <c r="H108" s="206"/>
      <c r="I108" s="206"/>
    </row>
    <row r="109" spans="1:9">
      <c r="A109" s="205"/>
      <c r="B109" s="206"/>
      <c r="C109" s="206"/>
      <c r="D109" s="206"/>
      <c r="E109" s="206"/>
      <c r="F109" s="206"/>
      <c r="G109" s="206"/>
      <c r="H109" s="206"/>
      <c r="I109" s="206"/>
    </row>
    <row r="110" spans="1:9">
      <c r="A110" s="205"/>
      <c r="B110" s="206"/>
      <c r="C110" s="206"/>
      <c r="D110" s="206"/>
      <c r="E110" s="206"/>
      <c r="F110" s="206"/>
      <c r="G110" s="206"/>
      <c r="H110" s="206"/>
      <c r="I110" s="206"/>
    </row>
    <row r="111" spans="1:9">
      <c r="A111" s="205"/>
      <c r="B111" s="206"/>
      <c r="C111" s="206"/>
      <c r="D111" s="206"/>
      <c r="E111" s="206"/>
      <c r="F111" s="206"/>
      <c r="G111" s="206"/>
      <c r="H111" s="206"/>
      <c r="I111" s="206"/>
    </row>
    <row r="112" spans="1:9">
      <c r="A112" s="205"/>
      <c r="B112" s="206"/>
      <c r="C112" s="206"/>
      <c r="D112" s="206"/>
      <c r="E112" s="206"/>
      <c r="F112" s="206"/>
      <c r="G112" s="206"/>
      <c r="H112" s="206"/>
      <c r="I112" s="206"/>
    </row>
    <row r="113" spans="1:9">
      <c r="A113" s="205"/>
      <c r="B113" s="206"/>
      <c r="C113" s="206"/>
      <c r="D113" s="206"/>
      <c r="E113" s="206"/>
      <c r="F113" s="206"/>
      <c r="G113" s="206"/>
      <c r="H113" s="206"/>
      <c r="I113" s="206"/>
    </row>
    <row r="114" spans="1:9">
      <c r="A114" s="205"/>
      <c r="B114" s="206"/>
      <c r="C114" s="206"/>
      <c r="D114" s="206"/>
      <c r="E114" s="206"/>
      <c r="F114" s="206"/>
      <c r="G114" s="206"/>
      <c r="H114" s="206"/>
      <c r="I114" s="206"/>
    </row>
    <row r="115" spans="1:9">
      <c r="A115" s="205"/>
      <c r="B115" s="206"/>
      <c r="C115" s="206"/>
      <c r="D115" s="206"/>
      <c r="E115" s="206"/>
      <c r="F115" s="206"/>
      <c r="G115" s="206"/>
      <c r="H115" s="206"/>
      <c r="I115" s="206"/>
    </row>
    <row r="116" spans="1:9">
      <c r="A116" s="205"/>
      <c r="B116" s="206"/>
      <c r="C116" s="206"/>
      <c r="D116" s="206"/>
      <c r="E116" s="206"/>
      <c r="F116" s="206"/>
      <c r="G116" s="206"/>
      <c r="H116" s="206"/>
      <c r="I116" s="206"/>
    </row>
    <row r="117" spans="1:9">
      <c r="A117" s="205"/>
      <c r="B117" s="206"/>
      <c r="C117" s="206"/>
      <c r="D117" s="206"/>
      <c r="E117" s="206"/>
      <c r="F117" s="206"/>
      <c r="G117" s="206"/>
      <c r="H117" s="206"/>
      <c r="I117" s="206"/>
    </row>
    <row r="118" spans="1:9">
      <c r="A118" s="205"/>
      <c r="B118" s="206"/>
      <c r="C118" s="206"/>
      <c r="D118" s="206"/>
      <c r="E118" s="206"/>
      <c r="F118" s="206"/>
      <c r="G118" s="206"/>
      <c r="H118" s="206"/>
      <c r="I118" s="206"/>
    </row>
    <row r="119" spans="1:9">
      <c r="A119" s="205"/>
      <c r="B119" s="206"/>
      <c r="C119" s="206"/>
      <c r="D119" s="206"/>
      <c r="E119" s="206"/>
      <c r="F119" s="206"/>
      <c r="G119" s="206"/>
      <c r="H119" s="206"/>
      <c r="I119" s="206"/>
    </row>
    <row r="120" spans="1:9">
      <c r="A120" s="205"/>
      <c r="B120" s="206"/>
      <c r="C120" s="206"/>
      <c r="D120" s="206"/>
      <c r="E120" s="206"/>
      <c r="F120" s="206"/>
      <c r="G120" s="206"/>
      <c r="H120" s="206"/>
      <c r="I120" s="206"/>
    </row>
    <row r="121" spans="1:9">
      <c r="A121" s="205"/>
      <c r="B121" s="206"/>
      <c r="C121" s="206"/>
      <c r="D121" s="206"/>
      <c r="E121" s="206"/>
      <c r="F121" s="206"/>
      <c r="G121" s="206"/>
      <c r="H121" s="206"/>
      <c r="I121" s="206"/>
    </row>
    <row r="122" spans="1:9">
      <c r="A122" s="205"/>
      <c r="B122" s="206"/>
      <c r="C122" s="206"/>
      <c r="D122" s="206"/>
      <c r="E122" s="206"/>
      <c r="F122" s="206"/>
      <c r="G122" s="206"/>
      <c r="H122" s="206"/>
      <c r="I122" s="206"/>
    </row>
    <row r="123" spans="1:9">
      <c r="A123" s="205"/>
      <c r="B123" s="206"/>
      <c r="C123" s="206"/>
      <c r="D123" s="206"/>
      <c r="E123" s="206"/>
      <c r="F123" s="206"/>
      <c r="G123" s="206"/>
      <c r="H123" s="206"/>
      <c r="I123" s="206"/>
    </row>
    <row r="124" spans="1:9">
      <c r="A124" s="205"/>
      <c r="B124" s="206"/>
      <c r="C124" s="206"/>
      <c r="D124" s="206"/>
      <c r="E124" s="206"/>
      <c r="F124" s="206"/>
      <c r="G124" s="206"/>
      <c r="H124" s="206"/>
      <c r="I124" s="206"/>
    </row>
    <row r="125" spans="1:9">
      <c r="A125" s="205"/>
      <c r="B125" s="206"/>
      <c r="C125" s="206"/>
      <c r="D125" s="206"/>
      <c r="E125" s="206"/>
      <c r="F125" s="206"/>
      <c r="G125" s="206"/>
      <c r="H125" s="206"/>
      <c r="I125" s="206"/>
    </row>
    <row r="126" spans="1:9">
      <c r="A126" s="205"/>
      <c r="B126" s="206"/>
      <c r="C126" s="206"/>
      <c r="D126" s="206"/>
      <c r="E126" s="206"/>
      <c r="F126" s="206"/>
      <c r="G126" s="206"/>
      <c r="H126" s="206"/>
      <c r="I126" s="206"/>
    </row>
    <row r="127" spans="1:9">
      <c r="A127" s="205"/>
      <c r="B127" s="206"/>
      <c r="C127" s="206"/>
      <c r="D127" s="206"/>
      <c r="E127" s="206"/>
      <c r="F127" s="206"/>
      <c r="G127" s="206"/>
      <c r="H127" s="206"/>
      <c r="I127" s="206"/>
    </row>
    <row r="128" spans="1:9">
      <c r="A128" s="205"/>
      <c r="B128" s="206"/>
      <c r="C128" s="206"/>
      <c r="D128" s="206"/>
      <c r="E128" s="206"/>
      <c r="F128" s="206"/>
      <c r="G128" s="206"/>
      <c r="H128" s="206"/>
      <c r="I128" s="206"/>
    </row>
    <row r="129" spans="1:9">
      <c r="A129" s="205"/>
      <c r="B129" s="206"/>
      <c r="C129" s="206"/>
      <c r="D129" s="206"/>
      <c r="E129" s="206"/>
      <c r="F129" s="206"/>
      <c r="G129" s="206"/>
      <c r="H129" s="206"/>
      <c r="I129" s="206"/>
    </row>
    <row r="130" spans="1:9">
      <c r="A130" s="205"/>
      <c r="B130" s="206"/>
      <c r="C130" s="206"/>
      <c r="D130" s="206"/>
      <c r="E130" s="206"/>
      <c r="F130" s="206"/>
      <c r="G130" s="206"/>
      <c r="H130" s="206"/>
      <c r="I130" s="206"/>
    </row>
    <row r="131" spans="1:9">
      <c r="A131" s="205"/>
      <c r="B131" s="206"/>
      <c r="C131" s="206"/>
      <c r="D131" s="206"/>
      <c r="E131" s="206"/>
      <c r="F131" s="206"/>
      <c r="G131" s="206"/>
      <c r="H131" s="206"/>
      <c r="I131" s="206"/>
    </row>
    <row r="132" spans="1:9">
      <c r="A132" s="205"/>
      <c r="B132" s="206"/>
      <c r="C132" s="206"/>
      <c r="D132" s="206"/>
      <c r="E132" s="206"/>
      <c r="F132" s="206"/>
      <c r="G132" s="206"/>
      <c r="H132" s="206"/>
      <c r="I132" s="206"/>
    </row>
    <row r="133" spans="1:9">
      <c r="A133" s="205"/>
      <c r="B133" s="206"/>
      <c r="C133" s="206"/>
      <c r="D133" s="206"/>
      <c r="E133" s="206"/>
      <c r="F133" s="206"/>
      <c r="G133" s="206"/>
      <c r="H133" s="206"/>
      <c r="I133" s="206"/>
    </row>
    <row r="134" spans="1:9">
      <c r="A134" s="205"/>
      <c r="B134" s="206"/>
      <c r="C134" s="206"/>
      <c r="D134" s="206"/>
      <c r="E134" s="206"/>
      <c r="F134" s="206"/>
      <c r="G134" s="206"/>
      <c r="H134" s="206"/>
      <c r="I134" s="206"/>
    </row>
    <row r="135" spans="1:9">
      <c r="A135" s="205"/>
      <c r="B135" s="206"/>
      <c r="C135" s="206"/>
      <c r="D135" s="206"/>
      <c r="E135" s="206"/>
      <c r="F135" s="206"/>
      <c r="G135" s="206"/>
      <c r="H135" s="206"/>
      <c r="I135" s="206"/>
    </row>
    <row r="136" spans="1:9">
      <c r="A136" s="205"/>
      <c r="B136" s="206"/>
      <c r="C136" s="206"/>
      <c r="D136" s="206"/>
      <c r="E136" s="206"/>
      <c r="F136" s="206"/>
      <c r="G136" s="206"/>
      <c r="H136" s="206"/>
      <c r="I136" s="206"/>
    </row>
    <row r="137" spans="1:9">
      <c r="A137" s="205"/>
      <c r="B137" s="206"/>
      <c r="C137" s="206"/>
      <c r="D137" s="206"/>
      <c r="E137" s="206"/>
      <c r="F137" s="206"/>
      <c r="G137" s="206"/>
      <c r="H137" s="206"/>
      <c r="I137" s="206"/>
    </row>
    <row r="138" spans="1:9">
      <c r="A138" s="205"/>
      <c r="B138" s="206"/>
      <c r="C138" s="206"/>
      <c r="D138" s="206"/>
      <c r="E138" s="206"/>
      <c r="F138" s="206"/>
      <c r="G138" s="206"/>
      <c r="H138" s="206"/>
      <c r="I138" s="206"/>
    </row>
    <row r="139" spans="1:9">
      <c r="A139" s="205"/>
      <c r="B139" s="206"/>
      <c r="C139" s="206"/>
      <c r="D139" s="206"/>
      <c r="E139" s="206"/>
      <c r="F139" s="206"/>
      <c r="G139" s="206"/>
      <c r="H139" s="206"/>
      <c r="I139" s="206"/>
    </row>
    <row r="140" spans="1:9">
      <c r="A140" s="205"/>
      <c r="B140" s="206"/>
      <c r="C140" s="206"/>
      <c r="D140" s="206"/>
      <c r="E140" s="206"/>
      <c r="F140" s="206"/>
      <c r="G140" s="206"/>
      <c r="H140" s="206"/>
      <c r="I140" s="206"/>
    </row>
    <row r="141" spans="1:9">
      <c r="A141" s="205"/>
      <c r="B141" s="206"/>
      <c r="C141" s="206"/>
      <c r="D141" s="206"/>
      <c r="E141" s="206"/>
      <c r="F141" s="206"/>
      <c r="G141" s="206"/>
      <c r="H141" s="206"/>
      <c r="I141" s="206"/>
    </row>
    <row r="142" spans="1:9">
      <c r="A142" s="205"/>
      <c r="B142" s="206"/>
      <c r="C142" s="206"/>
      <c r="D142" s="206"/>
      <c r="E142" s="206"/>
      <c r="F142" s="206"/>
      <c r="G142" s="206"/>
      <c r="H142" s="206"/>
      <c r="I142" s="206"/>
    </row>
    <row r="143" spans="1:9">
      <c r="A143" s="205"/>
      <c r="B143" s="206"/>
      <c r="C143" s="206"/>
      <c r="D143" s="206"/>
      <c r="E143" s="206"/>
      <c r="F143" s="206"/>
      <c r="G143" s="206"/>
      <c r="H143" s="206"/>
      <c r="I143" s="206"/>
    </row>
    <row r="144" spans="1:9">
      <c r="A144" s="205"/>
      <c r="B144" s="206"/>
      <c r="C144" s="206"/>
      <c r="D144" s="206"/>
      <c r="E144" s="206"/>
      <c r="F144" s="206"/>
      <c r="G144" s="206"/>
      <c r="H144" s="206"/>
      <c r="I144" s="206"/>
    </row>
    <row r="145" spans="1:9">
      <c r="A145" s="205"/>
      <c r="B145" s="206"/>
      <c r="C145" s="206"/>
      <c r="D145" s="206"/>
      <c r="E145" s="206"/>
      <c r="F145" s="206"/>
      <c r="G145" s="206"/>
      <c r="H145" s="206"/>
      <c r="I145" s="206"/>
    </row>
    <row r="146" spans="1:9">
      <c r="A146" s="205"/>
      <c r="B146" s="206"/>
      <c r="C146" s="206"/>
      <c r="D146" s="206"/>
      <c r="E146" s="206"/>
      <c r="F146" s="206"/>
      <c r="G146" s="206"/>
      <c r="H146" s="206"/>
      <c r="I146" s="206"/>
    </row>
    <row r="147" spans="1:9">
      <c r="A147" s="205"/>
      <c r="B147" s="206"/>
      <c r="C147" s="206"/>
      <c r="D147" s="206"/>
      <c r="E147" s="206"/>
      <c r="F147" s="206"/>
      <c r="G147" s="206"/>
      <c r="H147" s="206"/>
      <c r="I147" s="206"/>
    </row>
    <row r="148" spans="1:9">
      <c r="A148" s="205"/>
      <c r="B148" s="206"/>
      <c r="C148" s="206"/>
      <c r="D148" s="206"/>
      <c r="E148" s="206"/>
      <c r="F148" s="206"/>
      <c r="G148" s="206"/>
      <c r="H148" s="206"/>
      <c r="I148" s="206"/>
    </row>
    <row r="149" spans="1:9">
      <c r="A149" s="205"/>
      <c r="B149" s="206"/>
      <c r="C149" s="206"/>
      <c r="D149" s="206"/>
      <c r="E149" s="206"/>
      <c r="F149" s="206"/>
      <c r="G149" s="206"/>
      <c r="H149" s="206"/>
      <c r="I149" s="206"/>
    </row>
    <row r="150" spans="1:9">
      <c r="A150" s="205"/>
      <c r="B150" s="206"/>
      <c r="C150" s="206"/>
      <c r="D150" s="206"/>
      <c r="E150" s="206"/>
      <c r="F150" s="206"/>
      <c r="G150" s="206"/>
      <c r="H150" s="206"/>
      <c r="I150" s="206"/>
    </row>
    <row r="151" spans="1:9">
      <c r="A151" s="205"/>
      <c r="B151" s="206"/>
      <c r="C151" s="206"/>
      <c r="D151" s="206"/>
      <c r="E151" s="206"/>
      <c r="F151" s="206"/>
      <c r="G151" s="206"/>
      <c r="H151" s="206"/>
      <c r="I151" s="206"/>
    </row>
    <row r="152" spans="1:9">
      <c r="A152" s="205"/>
      <c r="B152" s="206"/>
      <c r="C152" s="206"/>
      <c r="D152" s="206"/>
      <c r="E152" s="206"/>
      <c r="F152" s="206"/>
      <c r="G152" s="206"/>
      <c r="H152" s="206"/>
      <c r="I152" s="206"/>
    </row>
    <row r="153" spans="1:9">
      <c r="A153" s="205"/>
      <c r="B153" s="206"/>
      <c r="C153" s="206"/>
      <c r="D153" s="206"/>
      <c r="E153" s="206"/>
      <c r="F153" s="206"/>
      <c r="G153" s="206"/>
      <c r="H153" s="206"/>
      <c r="I153" s="206"/>
    </row>
    <row r="154" spans="1:9">
      <c r="A154" s="205"/>
      <c r="B154" s="206"/>
      <c r="C154" s="206"/>
      <c r="D154" s="206"/>
      <c r="E154" s="206"/>
      <c r="F154" s="206"/>
      <c r="G154" s="206"/>
      <c r="H154" s="206"/>
      <c r="I154" s="206"/>
    </row>
    <row r="155" spans="1:9">
      <c r="A155" s="205"/>
      <c r="B155" s="206"/>
      <c r="C155" s="206"/>
      <c r="D155" s="206"/>
      <c r="E155" s="206"/>
      <c r="F155" s="206"/>
      <c r="G155" s="206"/>
      <c r="H155" s="206"/>
      <c r="I155" s="206"/>
    </row>
    <row r="156" spans="1:9">
      <c r="A156" s="205"/>
      <c r="B156" s="206"/>
      <c r="C156" s="206"/>
      <c r="D156" s="206"/>
      <c r="E156" s="206"/>
      <c r="F156" s="206"/>
      <c r="G156" s="206"/>
      <c r="H156" s="206"/>
      <c r="I156" s="206"/>
    </row>
    <row r="157" spans="1:9">
      <c r="A157" s="205"/>
      <c r="B157" s="206"/>
      <c r="C157" s="206"/>
      <c r="D157" s="206"/>
      <c r="E157" s="206"/>
      <c r="F157" s="206"/>
      <c r="G157" s="206"/>
      <c r="H157" s="206"/>
      <c r="I157" s="206"/>
    </row>
    <row r="158" spans="1:9">
      <c r="A158" s="205"/>
      <c r="B158" s="206"/>
      <c r="C158" s="206"/>
      <c r="D158" s="206"/>
      <c r="E158" s="206"/>
      <c r="F158" s="206"/>
      <c r="G158" s="206"/>
      <c r="H158" s="206"/>
      <c r="I158" s="206"/>
    </row>
    <row r="159" spans="1:9">
      <c r="A159" s="205"/>
      <c r="B159" s="206"/>
      <c r="C159" s="206"/>
      <c r="D159" s="206"/>
      <c r="E159" s="206"/>
      <c r="F159" s="206"/>
      <c r="G159" s="206"/>
      <c r="H159" s="206"/>
      <c r="I159" s="206"/>
    </row>
    <row r="160" spans="1:9">
      <c r="A160" s="205"/>
      <c r="B160" s="206"/>
      <c r="C160" s="206"/>
      <c r="D160" s="206"/>
      <c r="E160" s="206"/>
      <c r="F160" s="206"/>
      <c r="G160" s="206"/>
      <c r="H160" s="206"/>
      <c r="I160" s="206"/>
    </row>
    <row r="161" spans="1:9">
      <c r="A161" s="205"/>
      <c r="B161" s="206"/>
      <c r="C161" s="206"/>
      <c r="D161" s="206"/>
      <c r="E161" s="206"/>
      <c r="F161" s="206"/>
      <c r="G161" s="206"/>
      <c r="H161" s="206"/>
      <c r="I161" s="206"/>
    </row>
    <row r="162" spans="1:9">
      <c r="A162" s="205"/>
      <c r="B162" s="206"/>
      <c r="C162" s="206"/>
      <c r="D162" s="206"/>
      <c r="E162" s="206"/>
      <c r="F162" s="206"/>
      <c r="G162" s="206"/>
      <c r="H162" s="206"/>
      <c r="I162" s="206"/>
    </row>
    <row r="163" spans="1:9">
      <c r="A163" s="205"/>
      <c r="B163" s="206"/>
      <c r="C163" s="206"/>
      <c r="D163" s="206"/>
      <c r="E163" s="206"/>
      <c r="F163" s="206"/>
      <c r="G163" s="206"/>
      <c r="H163" s="206"/>
      <c r="I163" s="206"/>
    </row>
    <row r="164" spans="1:9">
      <c r="A164" s="205"/>
      <c r="B164" s="206"/>
      <c r="C164" s="206"/>
      <c r="D164" s="206"/>
      <c r="E164" s="206"/>
      <c r="F164" s="206"/>
      <c r="G164" s="206"/>
      <c r="H164" s="206"/>
      <c r="I164" s="206"/>
    </row>
    <row r="165" spans="1:9">
      <c r="A165" s="205"/>
      <c r="B165" s="206"/>
      <c r="C165" s="206"/>
      <c r="D165" s="206"/>
      <c r="E165" s="206"/>
      <c r="F165" s="206"/>
      <c r="G165" s="206"/>
      <c r="H165" s="206"/>
      <c r="I165" s="206"/>
    </row>
    <row r="166" spans="1:9">
      <c r="A166" s="205"/>
      <c r="B166" s="206"/>
      <c r="C166" s="206"/>
      <c r="D166" s="206"/>
      <c r="E166" s="206"/>
      <c r="F166" s="206"/>
      <c r="G166" s="206"/>
      <c r="H166" s="206"/>
      <c r="I166" s="206"/>
    </row>
    <row r="167" spans="1:9">
      <c r="A167" s="205"/>
      <c r="B167" s="206"/>
      <c r="C167" s="206"/>
      <c r="D167" s="206"/>
      <c r="E167" s="206"/>
      <c r="F167" s="206"/>
      <c r="G167" s="206"/>
      <c r="H167" s="206"/>
      <c r="I167" s="206"/>
    </row>
    <row r="168" spans="1:9">
      <c r="A168" s="205"/>
      <c r="B168" s="206"/>
      <c r="C168" s="206"/>
      <c r="D168" s="206"/>
      <c r="E168" s="206"/>
      <c r="F168" s="206"/>
      <c r="G168" s="206"/>
      <c r="H168" s="206"/>
      <c r="I168" s="206"/>
    </row>
    <row r="169" spans="1:9">
      <c r="A169" s="205"/>
      <c r="B169" s="206"/>
      <c r="C169" s="206"/>
      <c r="D169" s="206"/>
      <c r="E169" s="206"/>
      <c r="F169" s="206"/>
      <c r="G169" s="206"/>
      <c r="H169" s="206"/>
      <c r="I169" s="206"/>
    </row>
    <row r="170" spans="1:9">
      <c r="A170" s="205"/>
      <c r="B170" s="206"/>
      <c r="C170" s="206"/>
      <c r="D170" s="206"/>
      <c r="E170" s="206"/>
      <c r="F170" s="206"/>
      <c r="G170" s="206"/>
      <c r="H170" s="206"/>
      <c r="I170" s="206"/>
    </row>
    <row r="171" spans="1:9">
      <c r="A171" s="205"/>
      <c r="B171" s="206"/>
      <c r="C171" s="206"/>
      <c r="D171" s="206"/>
      <c r="E171" s="206"/>
      <c r="F171" s="206"/>
      <c r="G171" s="206"/>
      <c r="H171" s="206"/>
      <c r="I171" s="206"/>
    </row>
    <row r="172" spans="1:9">
      <c r="A172" s="205"/>
      <c r="B172" s="206"/>
      <c r="C172" s="206"/>
      <c r="D172" s="206"/>
      <c r="E172" s="206"/>
      <c r="F172" s="206"/>
      <c r="G172" s="206"/>
      <c r="H172" s="206"/>
      <c r="I172" s="206"/>
    </row>
    <row r="173" spans="1:9">
      <c r="A173" s="205"/>
      <c r="B173" s="206"/>
      <c r="C173" s="206"/>
      <c r="D173" s="206"/>
      <c r="E173" s="206"/>
      <c r="F173" s="206"/>
      <c r="G173" s="206"/>
      <c r="H173" s="206"/>
      <c r="I173" s="206"/>
    </row>
    <row r="174" spans="1:9">
      <c r="A174" s="205"/>
      <c r="B174" s="206"/>
      <c r="C174" s="206"/>
      <c r="D174" s="206"/>
      <c r="E174" s="206"/>
      <c r="F174" s="206"/>
      <c r="G174" s="206"/>
      <c r="H174" s="206"/>
      <c r="I174" s="206"/>
    </row>
    <row r="175" spans="1:9">
      <c r="A175" s="205"/>
      <c r="B175" s="206"/>
      <c r="C175" s="206"/>
      <c r="D175" s="206"/>
      <c r="E175" s="206"/>
      <c r="F175" s="206"/>
      <c r="G175" s="206"/>
      <c r="H175" s="206"/>
      <c r="I175" s="206"/>
    </row>
    <row r="176" spans="1:9">
      <c r="A176" s="205"/>
      <c r="B176" s="206"/>
      <c r="C176" s="206"/>
      <c r="D176" s="206"/>
      <c r="E176" s="206"/>
      <c r="F176" s="206"/>
      <c r="G176" s="206"/>
      <c r="H176" s="206"/>
      <c r="I176" s="206"/>
    </row>
    <row r="177" spans="1:9">
      <c r="A177" s="205"/>
      <c r="B177" s="206"/>
      <c r="C177" s="206"/>
      <c r="D177" s="206"/>
      <c r="E177" s="206"/>
      <c r="F177" s="206"/>
      <c r="G177" s="206"/>
      <c r="H177" s="206"/>
      <c r="I177" s="206"/>
    </row>
    <row r="178" spans="1:9">
      <c r="A178" s="205"/>
      <c r="B178" s="206"/>
      <c r="C178" s="206"/>
      <c r="D178" s="206"/>
      <c r="E178" s="206"/>
      <c r="F178" s="206"/>
      <c r="G178" s="206"/>
      <c r="H178" s="206"/>
      <c r="I178" s="206"/>
    </row>
    <row r="179" spans="1:9">
      <c r="A179" s="205"/>
      <c r="B179" s="206"/>
      <c r="C179" s="206"/>
      <c r="D179" s="206"/>
      <c r="E179" s="206"/>
      <c r="F179" s="206"/>
      <c r="G179" s="206"/>
      <c r="H179" s="206"/>
      <c r="I179" s="206"/>
    </row>
    <row r="180" spans="1:9">
      <c r="A180" s="205"/>
      <c r="B180" s="206"/>
      <c r="C180" s="206"/>
      <c r="D180" s="206"/>
      <c r="E180" s="206"/>
      <c r="F180" s="206"/>
      <c r="G180" s="206"/>
      <c r="H180" s="206"/>
      <c r="I180" s="206"/>
    </row>
    <row r="181" spans="1:9">
      <c r="A181" s="205"/>
      <c r="B181" s="206"/>
      <c r="C181" s="206"/>
      <c r="D181" s="206"/>
      <c r="E181" s="206"/>
      <c r="F181" s="206"/>
      <c r="G181" s="206"/>
      <c r="H181" s="206"/>
      <c r="I181" s="206"/>
    </row>
    <row r="182" spans="1:9">
      <c r="A182" s="205"/>
      <c r="B182" s="206"/>
      <c r="C182" s="206"/>
      <c r="D182" s="206"/>
      <c r="E182" s="206"/>
      <c r="F182" s="206"/>
      <c r="G182" s="206"/>
      <c r="H182" s="206"/>
      <c r="I182" s="206"/>
    </row>
    <row r="183" spans="1:9">
      <c r="A183" s="205"/>
      <c r="B183" s="206"/>
      <c r="C183" s="206"/>
      <c r="D183" s="206"/>
      <c r="E183" s="206"/>
      <c r="F183" s="206"/>
      <c r="G183" s="206"/>
      <c r="H183" s="206"/>
      <c r="I183" s="206"/>
    </row>
    <row r="184" spans="1:9">
      <c r="A184" s="205"/>
      <c r="B184" s="206"/>
      <c r="C184" s="206"/>
      <c r="D184" s="206"/>
      <c r="E184" s="206"/>
      <c r="F184" s="206"/>
      <c r="G184" s="206"/>
      <c r="H184" s="206"/>
      <c r="I184" s="206"/>
    </row>
    <row r="185" spans="1:9">
      <c r="A185" s="205"/>
      <c r="B185" s="206"/>
      <c r="C185" s="206"/>
      <c r="D185" s="206"/>
      <c r="E185" s="206"/>
      <c r="F185" s="206"/>
      <c r="G185" s="206"/>
      <c r="H185" s="206"/>
      <c r="I185" s="206"/>
    </row>
    <row r="186" spans="1:9">
      <c r="A186" s="205"/>
      <c r="B186" s="206"/>
      <c r="C186" s="206"/>
      <c r="D186" s="206"/>
      <c r="E186" s="206"/>
      <c r="F186" s="206"/>
      <c r="G186" s="206"/>
      <c r="H186" s="206"/>
      <c r="I186" s="206"/>
    </row>
    <row r="187" spans="1:9">
      <c r="A187" s="205"/>
      <c r="B187" s="206"/>
      <c r="C187" s="206"/>
      <c r="D187" s="206"/>
      <c r="E187" s="206"/>
      <c r="F187" s="206"/>
      <c r="G187" s="206"/>
      <c r="H187" s="206"/>
      <c r="I187" s="206"/>
    </row>
    <row r="188" spans="1:9">
      <c r="A188" s="205"/>
      <c r="B188" s="206"/>
      <c r="C188" s="206"/>
      <c r="D188" s="206"/>
      <c r="E188" s="206"/>
      <c r="F188" s="206"/>
      <c r="G188" s="206"/>
      <c r="H188" s="206"/>
      <c r="I188" s="206"/>
    </row>
    <row r="189" spans="1:9">
      <c r="A189" s="205"/>
      <c r="B189" s="206"/>
      <c r="C189" s="206"/>
      <c r="D189" s="206"/>
      <c r="E189" s="206"/>
      <c r="F189" s="206"/>
      <c r="G189" s="206"/>
      <c r="H189" s="206"/>
      <c r="I189" s="206"/>
    </row>
    <row r="190" spans="1:9">
      <c r="A190" s="205"/>
      <c r="B190" s="206"/>
      <c r="C190" s="206"/>
      <c r="D190" s="206"/>
      <c r="E190" s="206"/>
      <c r="F190" s="206"/>
      <c r="G190" s="206"/>
      <c r="H190" s="206"/>
      <c r="I190" s="206"/>
    </row>
    <row r="191" spans="1:9">
      <c r="A191" s="205"/>
      <c r="B191" s="206"/>
      <c r="C191" s="206"/>
      <c r="D191" s="206"/>
      <c r="E191" s="206"/>
      <c r="F191" s="206"/>
      <c r="G191" s="206"/>
      <c r="H191" s="206"/>
      <c r="I191" s="206"/>
    </row>
    <row r="192" spans="1:9">
      <c r="A192" s="205"/>
      <c r="B192" s="206"/>
      <c r="C192" s="206"/>
      <c r="D192" s="206"/>
      <c r="E192" s="206"/>
      <c r="F192" s="206"/>
      <c r="G192" s="206"/>
      <c r="H192" s="206"/>
      <c r="I192" s="206"/>
    </row>
    <row r="193" spans="1:9">
      <c r="A193" s="205"/>
      <c r="B193" s="206"/>
      <c r="C193" s="206"/>
      <c r="D193" s="206"/>
      <c r="E193" s="206"/>
      <c r="F193" s="206"/>
      <c r="G193" s="206"/>
      <c r="H193" s="206"/>
      <c r="I193" s="206"/>
    </row>
    <row r="194" spans="1:9">
      <c r="A194" s="205"/>
      <c r="B194" s="206"/>
      <c r="C194" s="206"/>
      <c r="D194" s="206"/>
      <c r="E194" s="206"/>
      <c r="F194" s="206"/>
      <c r="G194" s="206"/>
      <c r="H194" s="206"/>
      <c r="I194" s="206"/>
    </row>
    <row r="195" spans="1:9">
      <c r="A195" s="205"/>
      <c r="B195" s="206"/>
      <c r="C195" s="206"/>
      <c r="D195" s="206"/>
      <c r="E195" s="206"/>
      <c r="F195" s="206"/>
      <c r="G195" s="206"/>
      <c r="H195" s="206"/>
      <c r="I195" s="206"/>
    </row>
    <row r="196" spans="1:9">
      <c r="A196" s="205"/>
      <c r="B196" s="206"/>
      <c r="C196" s="206"/>
      <c r="D196" s="206"/>
      <c r="E196" s="206"/>
      <c r="F196" s="206"/>
      <c r="G196" s="206"/>
      <c r="H196" s="206"/>
      <c r="I196" s="206"/>
    </row>
    <row r="197" spans="1:9">
      <c r="A197" s="205"/>
      <c r="B197" s="206"/>
      <c r="C197" s="206"/>
      <c r="D197" s="206"/>
      <c r="E197" s="206"/>
      <c r="F197" s="206"/>
      <c r="G197" s="206"/>
      <c r="H197" s="206"/>
      <c r="I197" s="206"/>
    </row>
    <row r="198" spans="1:9">
      <c r="A198" s="205"/>
      <c r="B198" s="206"/>
      <c r="C198" s="206"/>
      <c r="D198" s="206"/>
      <c r="E198" s="206"/>
      <c r="F198" s="206"/>
      <c r="G198" s="206"/>
      <c r="H198" s="206"/>
      <c r="I198" s="206"/>
    </row>
    <row r="199" spans="1:9">
      <c r="A199" s="205"/>
      <c r="B199" s="206"/>
      <c r="C199" s="206"/>
      <c r="D199" s="206"/>
      <c r="E199" s="206"/>
      <c r="F199" s="206"/>
      <c r="G199" s="206"/>
      <c r="H199" s="206"/>
      <c r="I199" s="206"/>
    </row>
    <row r="200" spans="1:9">
      <c r="A200" s="205"/>
      <c r="B200" s="206"/>
      <c r="C200" s="206"/>
      <c r="D200" s="206"/>
      <c r="E200" s="206"/>
      <c r="F200" s="206"/>
      <c r="G200" s="206"/>
      <c r="H200" s="206"/>
      <c r="I200" s="206"/>
    </row>
    <row r="201" spans="1:9">
      <c r="A201" s="205"/>
      <c r="B201" s="206"/>
      <c r="C201" s="206"/>
      <c r="D201" s="206"/>
      <c r="E201" s="206"/>
      <c r="F201" s="206"/>
      <c r="G201" s="206"/>
      <c r="H201" s="206"/>
      <c r="I201" s="206"/>
    </row>
    <row r="202" spans="1:9">
      <c r="A202" s="205"/>
      <c r="B202" s="206"/>
      <c r="C202" s="206"/>
      <c r="D202" s="206"/>
      <c r="E202" s="206"/>
      <c r="F202" s="206"/>
      <c r="G202" s="206"/>
      <c r="H202" s="206"/>
      <c r="I202" s="206"/>
    </row>
    <row r="203" spans="1:9">
      <c r="A203" s="205"/>
      <c r="B203" s="206"/>
      <c r="C203" s="206"/>
      <c r="D203" s="206"/>
      <c r="E203" s="206"/>
      <c r="F203" s="206"/>
      <c r="G203" s="206"/>
      <c r="H203" s="206"/>
      <c r="I203" s="206"/>
    </row>
    <row r="204" spans="1:9">
      <c r="A204" s="205"/>
      <c r="B204" s="206"/>
      <c r="C204" s="206"/>
      <c r="D204" s="206"/>
      <c r="E204" s="206"/>
      <c r="F204" s="206"/>
      <c r="G204" s="206"/>
      <c r="H204" s="206"/>
      <c r="I204" s="206"/>
    </row>
    <row r="205" spans="1:9">
      <c r="A205" s="205"/>
      <c r="B205" s="206"/>
      <c r="C205" s="206"/>
      <c r="D205" s="206"/>
      <c r="E205" s="206"/>
      <c r="F205" s="206"/>
      <c r="G205" s="206"/>
      <c r="H205" s="206"/>
      <c r="I205" s="206"/>
    </row>
    <row r="206" spans="1:9">
      <c r="A206" s="205"/>
      <c r="B206" s="206"/>
      <c r="C206" s="206"/>
      <c r="D206" s="206"/>
      <c r="E206" s="206"/>
      <c r="F206" s="206"/>
      <c r="G206" s="206"/>
      <c r="H206" s="206"/>
      <c r="I206" s="206"/>
    </row>
    <row r="207" spans="1:9">
      <c r="A207" s="205"/>
      <c r="B207" s="206"/>
      <c r="C207" s="206"/>
      <c r="D207" s="206"/>
      <c r="E207" s="206"/>
      <c r="F207" s="206"/>
      <c r="G207" s="206"/>
      <c r="H207" s="206"/>
      <c r="I207" s="206"/>
    </row>
    <row r="208" spans="1:9">
      <c r="A208" s="205"/>
      <c r="B208" s="206"/>
      <c r="C208" s="206"/>
      <c r="D208" s="206"/>
      <c r="E208" s="206"/>
      <c r="F208" s="206"/>
      <c r="G208" s="206"/>
      <c r="H208" s="206"/>
      <c r="I208" s="206"/>
    </row>
    <row r="209" spans="1:9">
      <c r="A209" s="205"/>
      <c r="B209" s="206"/>
      <c r="C209" s="206"/>
      <c r="D209" s="206"/>
      <c r="E209" s="206"/>
      <c r="F209" s="206"/>
      <c r="G209" s="206"/>
      <c r="H209" s="206"/>
      <c r="I209" s="206"/>
    </row>
    <row r="210" spans="1:9">
      <c r="A210" s="205"/>
      <c r="B210" s="206"/>
      <c r="C210" s="206"/>
      <c r="D210" s="206"/>
      <c r="E210" s="206"/>
      <c r="F210" s="206"/>
      <c r="G210" s="206"/>
      <c r="H210" s="206"/>
      <c r="I210" s="206"/>
    </row>
    <row r="211" spans="1:9">
      <c r="A211" s="205"/>
      <c r="B211" s="206"/>
      <c r="C211" s="206"/>
      <c r="D211" s="206"/>
      <c r="E211" s="206"/>
      <c r="F211" s="206"/>
      <c r="G211" s="206"/>
      <c r="H211" s="206"/>
      <c r="I211" s="206"/>
    </row>
    <row r="212" spans="1:9">
      <c r="A212" s="205"/>
      <c r="B212" s="206"/>
      <c r="C212" s="206"/>
      <c r="D212" s="206"/>
      <c r="E212" s="206"/>
      <c r="F212" s="206"/>
      <c r="G212" s="206"/>
      <c r="H212" s="206"/>
      <c r="I212" s="206"/>
    </row>
    <row r="213" spans="1:9">
      <c r="A213" s="205"/>
      <c r="B213" s="206"/>
      <c r="C213" s="206"/>
      <c r="D213" s="206"/>
      <c r="E213" s="206"/>
      <c r="F213" s="206"/>
      <c r="G213" s="206"/>
      <c r="H213" s="206"/>
      <c r="I213" s="206"/>
    </row>
    <row r="214" spans="1:9">
      <c r="A214" s="205"/>
      <c r="B214" s="206"/>
      <c r="C214" s="206"/>
      <c r="D214" s="206"/>
      <c r="E214" s="206"/>
      <c r="F214" s="206"/>
      <c r="G214" s="206"/>
      <c r="H214" s="206"/>
      <c r="I214" s="206"/>
    </row>
    <row r="215" spans="1:9">
      <c r="A215" s="205"/>
      <c r="B215" s="206"/>
      <c r="C215" s="206"/>
      <c r="D215" s="206"/>
      <c r="E215" s="206"/>
      <c r="F215" s="206"/>
      <c r="G215" s="206"/>
      <c r="H215" s="206"/>
      <c r="I215" s="206"/>
    </row>
    <row r="216" spans="1:9">
      <c r="A216" s="205"/>
      <c r="B216" s="206"/>
      <c r="C216" s="206"/>
      <c r="D216" s="206"/>
      <c r="E216" s="206"/>
      <c r="F216" s="206"/>
      <c r="G216" s="206"/>
      <c r="H216" s="206"/>
      <c r="I216" s="206"/>
    </row>
    <row r="217" spans="1:9">
      <c r="A217" s="205"/>
      <c r="B217" s="206"/>
      <c r="C217" s="206"/>
      <c r="D217" s="206"/>
      <c r="E217" s="206"/>
      <c r="F217" s="206"/>
      <c r="G217" s="206"/>
      <c r="H217" s="206"/>
      <c r="I217" s="206"/>
    </row>
    <row r="218" spans="1:9">
      <c r="A218" s="205"/>
      <c r="B218" s="206"/>
      <c r="C218" s="206"/>
      <c r="D218" s="206"/>
      <c r="E218" s="206"/>
      <c r="F218" s="206"/>
      <c r="G218" s="206"/>
      <c r="H218" s="206"/>
      <c r="I218" s="206"/>
    </row>
    <row r="219" spans="1:9">
      <c r="A219" s="205"/>
      <c r="B219" s="206"/>
      <c r="C219" s="206"/>
      <c r="D219" s="206"/>
      <c r="E219" s="206"/>
      <c r="F219" s="206"/>
      <c r="G219" s="206"/>
      <c r="H219" s="206"/>
      <c r="I219" s="206"/>
    </row>
    <row r="220" spans="1:9">
      <c r="A220" s="205"/>
      <c r="B220" s="206"/>
      <c r="C220" s="206"/>
      <c r="D220" s="206"/>
      <c r="E220" s="206"/>
      <c r="F220" s="206"/>
      <c r="G220" s="206"/>
      <c r="H220" s="206"/>
      <c r="I220" s="206"/>
    </row>
    <row r="221" spans="1:9">
      <c r="A221" s="205"/>
      <c r="B221" s="206"/>
      <c r="C221" s="206"/>
      <c r="D221" s="206"/>
      <c r="E221" s="206"/>
      <c r="F221" s="206"/>
      <c r="G221" s="206"/>
      <c r="H221" s="206"/>
      <c r="I221" s="206"/>
    </row>
    <row r="222" spans="1:9">
      <c r="A222" s="205"/>
      <c r="B222" s="206"/>
      <c r="C222" s="206"/>
      <c r="D222" s="206"/>
      <c r="E222" s="206"/>
      <c r="F222" s="206"/>
      <c r="G222" s="206"/>
      <c r="H222" s="206"/>
      <c r="I222" s="206"/>
    </row>
    <row r="223" spans="1:9">
      <c r="A223" s="205"/>
      <c r="B223" s="206"/>
      <c r="C223" s="206"/>
      <c r="D223" s="206"/>
      <c r="E223" s="206"/>
      <c r="F223" s="206"/>
      <c r="G223" s="206"/>
      <c r="H223" s="206"/>
      <c r="I223" s="206"/>
    </row>
    <row r="224" spans="1:9">
      <c r="A224" s="205"/>
      <c r="B224" s="206"/>
      <c r="C224" s="206"/>
      <c r="D224" s="206"/>
      <c r="E224" s="206"/>
      <c r="F224" s="206"/>
      <c r="G224" s="206"/>
      <c r="H224" s="206"/>
      <c r="I224" s="206"/>
    </row>
    <row r="225" spans="1:9">
      <c r="A225" s="205"/>
      <c r="B225" s="206"/>
      <c r="C225" s="206"/>
      <c r="D225" s="206"/>
      <c r="E225" s="206"/>
      <c r="F225" s="206"/>
      <c r="G225" s="206"/>
      <c r="H225" s="206"/>
      <c r="I225" s="206"/>
    </row>
    <row r="226" spans="1:9">
      <c r="A226" s="205"/>
      <c r="B226" s="206"/>
      <c r="C226" s="206"/>
      <c r="D226" s="206"/>
      <c r="E226" s="206"/>
      <c r="F226" s="206"/>
      <c r="G226" s="206"/>
      <c r="H226" s="206"/>
      <c r="I226" s="206"/>
    </row>
    <row r="227" spans="1:9">
      <c r="A227" s="205"/>
      <c r="B227" s="206"/>
      <c r="C227" s="206"/>
      <c r="D227" s="206"/>
      <c r="E227" s="206"/>
      <c r="F227" s="206"/>
      <c r="G227" s="206"/>
      <c r="H227" s="206"/>
      <c r="I227" s="206"/>
    </row>
    <row r="228" spans="1:9">
      <c r="A228" s="205"/>
      <c r="B228" s="206"/>
      <c r="C228" s="206"/>
      <c r="D228" s="206"/>
      <c r="E228" s="206"/>
      <c r="F228" s="206"/>
      <c r="G228" s="206"/>
      <c r="H228" s="206"/>
      <c r="I228" s="206"/>
    </row>
    <row r="229" spans="1:9">
      <c r="A229" s="205"/>
      <c r="B229" s="206"/>
      <c r="C229" s="206"/>
      <c r="D229" s="206"/>
      <c r="E229" s="206"/>
      <c r="F229" s="206"/>
      <c r="G229" s="206"/>
      <c r="H229" s="206"/>
      <c r="I229" s="206"/>
    </row>
    <row r="230" spans="1:9">
      <c r="A230" s="205"/>
      <c r="B230" s="206"/>
      <c r="C230" s="206"/>
      <c r="D230" s="206"/>
      <c r="E230" s="206"/>
      <c r="F230" s="206"/>
      <c r="G230" s="206"/>
      <c r="H230" s="206"/>
      <c r="I230" s="206"/>
    </row>
    <row r="231" spans="1:9">
      <c r="A231" s="205"/>
      <c r="B231" s="206"/>
      <c r="C231" s="206"/>
      <c r="D231" s="206"/>
      <c r="E231" s="206"/>
      <c r="F231" s="206"/>
      <c r="G231" s="206"/>
      <c r="H231" s="206"/>
      <c r="I231" s="206"/>
    </row>
    <row r="232" spans="1:9">
      <c r="A232" s="205"/>
      <c r="B232" s="206"/>
      <c r="C232" s="206"/>
      <c r="D232" s="206"/>
      <c r="E232" s="206"/>
      <c r="F232" s="206"/>
      <c r="G232" s="206"/>
      <c r="H232" s="206"/>
      <c r="I232" s="206"/>
    </row>
    <row r="233" spans="1:9">
      <c r="A233" s="205"/>
      <c r="B233" s="206"/>
      <c r="C233" s="206"/>
      <c r="D233" s="206"/>
      <c r="E233" s="206"/>
      <c r="F233" s="206"/>
      <c r="G233" s="206"/>
      <c r="H233" s="206"/>
      <c r="I233" s="206"/>
    </row>
    <row r="234" spans="1:9">
      <c r="A234" s="205"/>
      <c r="B234" s="206"/>
      <c r="C234" s="206"/>
      <c r="D234" s="206"/>
      <c r="E234" s="206"/>
      <c r="F234" s="206"/>
      <c r="G234" s="206"/>
      <c r="H234" s="206"/>
      <c r="I234" s="206"/>
    </row>
    <row r="235" spans="1:9">
      <c r="A235" s="205"/>
      <c r="B235" s="206"/>
      <c r="C235" s="206"/>
      <c r="D235" s="206"/>
      <c r="E235" s="206"/>
      <c r="F235" s="206"/>
      <c r="G235" s="206"/>
      <c r="H235" s="206"/>
      <c r="I235" s="206"/>
    </row>
    <row r="236" spans="1:9">
      <c r="A236" s="205"/>
      <c r="B236" s="206"/>
      <c r="C236" s="206"/>
      <c r="D236" s="206"/>
      <c r="E236" s="206"/>
      <c r="F236" s="206"/>
      <c r="G236" s="206"/>
      <c r="H236" s="206"/>
      <c r="I236" s="206"/>
    </row>
    <row r="237" spans="1:9">
      <c r="A237" s="205"/>
      <c r="B237" s="206"/>
      <c r="C237" s="206"/>
      <c r="D237" s="206"/>
      <c r="E237" s="206"/>
      <c r="F237" s="206"/>
      <c r="G237" s="206"/>
      <c r="H237" s="206"/>
      <c r="I237" s="206"/>
    </row>
    <row r="238" spans="1:9">
      <c r="A238" s="205"/>
      <c r="B238" s="206"/>
      <c r="C238" s="206"/>
      <c r="D238" s="206"/>
      <c r="E238" s="206"/>
      <c r="F238" s="206"/>
      <c r="G238" s="206"/>
      <c r="H238" s="206"/>
      <c r="I238" s="206"/>
    </row>
    <row r="239" spans="1:9">
      <c r="A239" s="205"/>
      <c r="B239" s="206"/>
      <c r="C239" s="206"/>
      <c r="D239" s="206"/>
      <c r="E239" s="206"/>
      <c r="F239" s="206"/>
      <c r="G239" s="206"/>
      <c r="H239" s="206"/>
      <c r="I239" s="206"/>
    </row>
    <row r="240" spans="1:9">
      <c r="A240" s="205"/>
      <c r="B240" s="206"/>
      <c r="C240" s="206"/>
      <c r="D240" s="206"/>
      <c r="E240" s="206"/>
      <c r="F240" s="206"/>
      <c r="G240" s="206"/>
      <c r="H240" s="206"/>
      <c r="I240" s="206"/>
    </row>
    <row r="241" spans="1:9">
      <c r="A241" s="205"/>
      <c r="B241" s="206"/>
      <c r="C241" s="206"/>
      <c r="D241" s="206"/>
      <c r="E241" s="206"/>
      <c r="F241" s="206"/>
      <c r="G241" s="206"/>
      <c r="H241" s="206"/>
      <c r="I241" s="206"/>
    </row>
    <row r="242" spans="1:9">
      <c r="A242" s="205"/>
      <c r="B242" s="206"/>
      <c r="C242" s="206"/>
      <c r="D242" s="206"/>
      <c r="E242" s="206"/>
      <c r="F242" s="206"/>
      <c r="G242" s="206"/>
      <c r="H242" s="206"/>
      <c r="I242" s="206"/>
    </row>
    <row r="243" spans="1:9">
      <c r="A243" s="205"/>
      <c r="B243" s="206"/>
      <c r="C243" s="206"/>
      <c r="D243" s="206"/>
      <c r="E243" s="206"/>
      <c r="F243" s="206"/>
      <c r="G243" s="206"/>
      <c r="H243" s="206"/>
      <c r="I243" s="206"/>
    </row>
    <row r="244" spans="1:9">
      <c r="A244" s="205"/>
      <c r="B244" s="206"/>
      <c r="C244" s="206"/>
      <c r="D244" s="206"/>
      <c r="E244" s="206"/>
      <c r="F244" s="206"/>
      <c r="G244" s="206"/>
      <c r="H244" s="206"/>
      <c r="I244" s="206"/>
    </row>
    <row r="245" spans="1:9">
      <c r="A245" s="205"/>
      <c r="B245" s="206"/>
      <c r="C245" s="206"/>
      <c r="D245" s="206"/>
      <c r="E245" s="206"/>
      <c r="F245" s="206"/>
      <c r="G245" s="206"/>
      <c r="H245" s="206"/>
      <c r="I245" s="206"/>
    </row>
    <row r="246" spans="1:9">
      <c r="A246" s="205"/>
      <c r="B246" s="206"/>
      <c r="C246" s="206"/>
      <c r="D246" s="206"/>
      <c r="E246" s="206"/>
      <c r="F246" s="206"/>
      <c r="G246" s="206"/>
      <c r="H246" s="206"/>
      <c r="I246" s="206"/>
    </row>
    <row r="247" spans="1:9">
      <c r="A247" s="205"/>
      <c r="B247" s="206"/>
      <c r="C247" s="206"/>
      <c r="D247" s="206"/>
      <c r="E247" s="206"/>
      <c r="F247" s="206"/>
      <c r="G247" s="206"/>
      <c r="H247" s="206"/>
      <c r="I247" s="206"/>
    </row>
    <row r="248" spans="1:9">
      <c r="A248" s="205"/>
      <c r="B248" s="206"/>
      <c r="C248" s="206"/>
      <c r="D248" s="206"/>
      <c r="E248" s="206"/>
      <c r="F248" s="206"/>
      <c r="G248" s="206"/>
      <c r="H248" s="206"/>
      <c r="I248" s="206"/>
    </row>
    <row r="249" spans="1:9">
      <c r="A249" s="205"/>
      <c r="B249" s="206"/>
      <c r="C249" s="206"/>
      <c r="D249" s="206"/>
      <c r="E249" s="206"/>
      <c r="F249" s="206"/>
      <c r="G249" s="206"/>
      <c r="H249" s="206"/>
      <c r="I249" s="206"/>
    </row>
    <row r="250" spans="1:9">
      <c r="A250" s="205"/>
      <c r="B250" s="206"/>
      <c r="C250" s="206"/>
      <c r="D250" s="206"/>
      <c r="E250" s="206"/>
      <c r="F250" s="206"/>
      <c r="G250" s="206"/>
      <c r="H250" s="206"/>
      <c r="I250" s="206"/>
    </row>
    <row r="251" spans="1:9">
      <c r="A251" s="205"/>
      <c r="B251" s="206"/>
      <c r="C251" s="206"/>
      <c r="D251" s="206"/>
      <c r="E251" s="206"/>
      <c r="F251" s="206"/>
      <c r="G251" s="206"/>
      <c r="H251" s="206"/>
      <c r="I251" s="206"/>
    </row>
    <row r="252" spans="1:9">
      <c r="A252" s="205"/>
      <c r="B252" s="206"/>
      <c r="C252" s="206"/>
      <c r="D252" s="206"/>
      <c r="E252" s="206"/>
      <c r="F252" s="206"/>
      <c r="G252" s="206"/>
      <c r="H252" s="206"/>
      <c r="I252" s="206"/>
    </row>
    <row r="253" spans="1:9">
      <c r="A253" s="205"/>
      <c r="B253" s="206"/>
      <c r="C253" s="206"/>
      <c r="D253" s="206"/>
      <c r="E253" s="206"/>
      <c r="F253" s="206"/>
      <c r="G253" s="206"/>
      <c r="H253" s="206"/>
      <c r="I253" s="206"/>
    </row>
    <row r="254" spans="1:9">
      <c r="A254" s="205"/>
      <c r="B254" s="206"/>
      <c r="C254" s="206"/>
      <c r="D254" s="206"/>
      <c r="E254" s="206"/>
      <c r="F254" s="206"/>
      <c r="G254" s="206"/>
      <c r="H254" s="206"/>
      <c r="I254" s="206"/>
    </row>
    <row r="255" spans="1:9">
      <c r="A255" s="205"/>
      <c r="B255" s="206"/>
      <c r="C255" s="206"/>
      <c r="D255" s="206"/>
      <c r="E255" s="206"/>
      <c r="F255" s="206"/>
      <c r="G255" s="206"/>
      <c r="H255" s="206"/>
      <c r="I255" s="206"/>
    </row>
    <row r="256" spans="1:9">
      <c r="A256" s="205"/>
      <c r="B256" s="206"/>
      <c r="C256" s="206"/>
      <c r="D256" s="206"/>
      <c r="E256" s="206"/>
      <c r="F256" s="206"/>
      <c r="G256" s="206"/>
      <c r="H256" s="206"/>
      <c r="I256" s="206"/>
    </row>
    <row r="257" spans="1:9">
      <c r="A257" s="205"/>
      <c r="B257" s="206"/>
      <c r="C257" s="206"/>
      <c r="D257" s="206"/>
      <c r="E257" s="206"/>
      <c r="F257" s="206"/>
      <c r="G257" s="206"/>
      <c r="H257" s="206"/>
      <c r="I257" s="206"/>
    </row>
    <row r="258" spans="1:9">
      <c r="A258" s="205"/>
      <c r="B258" s="206"/>
      <c r="C258" s="206"/>
      <c r="D258" s="206"/>
      <c r="E258" s="206"/>
      <c r="F258" s="206"/>
      <c r="G258" s="206"/>
      <c r="H258" s="206"/>
      <c r="I258" s="206"/>
    </row>
    <row r="259" spans="1:9">
      <c r="A259" s="205"/>
      <c r="B259" s="206"/>
      <c r="C259" s="206"/>
      <c r="D259" s="206"/>
      <c r="E259" s="206"/>
      <c r="F259" s="206"/>
      <c r="G259" s="206"/>
      <c r="H259" s="206"/>
      <c r="I259" s="206"/>
    </row>
    <row r="260" spans="1:9">
      <c r="A260" s="205"/>
      <c r="B260" s="206"/>
      <c r="C260" s="206"/>
      <c r="D260" s="206"/>
      <c r="E260" s="206"/>
      <c r="F260" s="206"/>
      <c r="G260" s="206"/>
      <c r="H260" s="206"/>
      <c r="I260" s="206"/>
    </row>
    <row r="261" spans="1:9">
      <c r="A261" s="205"/>
      <c r="B261" s="206"/>
      <c r="C261" s="206"/>
      <c r="D261" s="206"/>
      <c r="E261" s="206"/>
      <c r="F261" s="206"/>
      <c r="G261" s="206"/>
      <c r="H261" s="206"/>
      <c r="I261" s="206"/>
    </row>
    <row r="262" spans="1:9">
      <c r="A262" s="205"/>
      <c r="B262" s="206"/>
      <c r="C262" s="206"/>
      <c r="D262" s="206"/>
      <c r="E262" s="206"/>
      <c r="F262" s="206"/>
      <c r="G262" s="206"/>
      <c r="H262" s="206"/>
      <c r="I262" s="206"/>
    </row>
    <row r="263" spans="1:9">
      <c r="A263" s="205"/>
      <c r="B263" s="206"/>
      <c r="C263" s="206"/>
      <c r="D263" s="206"/>
      <c r="E263" s="206"/>
      <c r="F263" s="206"/>
      <c r="G263" s="206"/>
      <c r="H263" s="206"/>
      <c r="I263" s="206"/>
    </row>
    <row r="264" spans="1:9">
      <c r="A264" s="205"/>
      <c r="B264" s="206"/>
      <c r="C264" s="206"/>
      <c r="D264" s="206"/>
      <c r="E264" s="206"/>
      <c r="F264" s="206"/>
      <c r="G264" s="206"/>
      <c r="H264" s="206"/>
      <c r="I264" s="206"/>
    </row>
    <row r="265" spans="1:9">
      <c r="A265" s="205"/>
      <c r="B265" s="206"/>
      <c r="C265" s="206"/>
      <c r="D265" s="206"/>
      <c r="E265" s="206"/>
      <c r="F265" s="206"/>
      <c r="G265" s="206"/>
      <c r="H265" s="206"/>
      <c r="I265" s="206"/>
    </row>
    <row r="266" spans="1:9">
      <c r="A266" s="205"/>
      <c r="B266" s="206"/>
      <c r="C266" s="206"/>
      <c r="D266" s="206"/>
      <c r="E266" s="206"/>
      <c r="F266" s="206"/>
      <c r="G266" s="206"/>
      <c r="H266" s="206"/>
      <c r="I266" s="206"/>
    </row>
    <row r="267" spans="1:9">
      <c r="A267" s="205"/>
      <c r="B267" s="206"/>
      <c r="C267" s="206"/>
      <c r="D267" s="206"/>
      <c r="E267" s="206"/>
      <c r="F267" s="206"/>
      <c r="G267" s="206"/>
      <c r="H267" s="206"/>
      <c r="I267" s="206"/>
    </row>
    <row r="268" spans="1:9">
      <c r="A268" s="205"/>
      <c r="B268" s="206"/>
      <c r="C268" s="206"/>
      <c r="D268" s="206"/>
      <c r="E268" s="206"/>
      <c r="F268" s="206"/>
      <c r="G268" s="206"/>
      <c r="H268" s="206"/>
      <c r="I268" s="206"/>
    </row>
    <row r="269" spans="1:9">
      <c r="A269" s="205"/>
      <c r="B269" s="206"/>
      <c r="C269" s="206"/>
      <c r="D269" s="206"/>
      <c r="E269" s="206"/>
      <c r="F269" s="206"/>
      <c r="G269" s="206"/>
      <c r="H269" s="206"/>
      <c r="I269" s="206"/>
    </row>
    <row r="270" spans="1:9">
      <c r="A270" s="205"/>
      <c r="B270" s="206"/>
      <c r="C270" s="206"/>
      <c r="D270" s="206"/>
      <c r="E270" s="206"/>
      <c r="F270" s="206"/>
      <c r="G270" s="206"/>
      <c r="H270" s="206"/>
      <c r="I270" s="206"/>
    </row>
    <row r="271" spans="1:9">
      <c r="A271" s="205"/>
      <c r="B271" s="206"/>
      <c r="C271" s="206"/>
      <c r="D271" s="206"/>
      <c r="E271" s="206"/>
      <c r="F271" s="206"/>
      <c r="G271" s="206"/>
      <c r="H271" s="206"/>
      <c r="I271" s="206"/>
    </row>
    <row r="272" spans="1:9">
      <c r="A272" s="205"/>
      <c r="B272" s="206"/>
      <c r="C272" s="206"/>
      <c r="D272" s="206"/>
      <c r="E272" s="206"/>
      <c r="F272" s="206"/>
      <c r="G272" s="206"/>
      <c r="H272" s="206"/>
      <c r="I272" s="206"/>
    </row>
    <row r="273" spans="1:9">
      <c r="A273" s="205"/>
      <c r="B273" s="206"/>
      <c r="C273" s="206"/>
      <c r="D273" s="206"/>
      <c r="E273" s="206"/>
      <c r="F273" s="206"/>
      <c r="G273" s="206"/>
      <c r="H273" s="206"/>
      <c r="I273" s="206"/>
    </row>
    <row r="274" spans="1:9">
      <c r="A274" s="205"/>
      <c r="B274" s="206"/>
      <c r="C274" s="206"/>
      <c r="D274" s="206"/>
      <c r="E274" s="206"/>
      <c r="F274" s="206"/>
      <c r="G274" s="206"/>
      <c r="H274" s="206"/>
      <c r="I274" s="206"/>
    </row>
    <row r="275" spans="1:9">
      <c r="A275" s="205"/>
      <c r="B275" s="206"/>
      <c r="C275" s="206"/>
      <c r="D275" s="206"/>
      <c r="E275" s="206"/>
      <c r="F275" s="206"/>
      <c r="G275" s="206"/>
      <c r="H275" s="206"/>
      <c r="I275" s="206"/>
    </row>
    <row r="276" spans="1:9">
      <c r="A276" s="205"/>
      <c r="B276" s="206"/>
      <c r="C276" s="206"/>
      <c r="D276" s="206"/>
      <c r="E276" s="206"/>
      <c r="F276" s="206"/>
      <c r="G276" s="206"/>
      <c r="H276" s="206"/>
      <c r="I276" s="206"/>
    </row>
    <row r="277" spans="1:9">
      <c r="A277" s="205"/>
      <c r="B277" s="206"/>
      <c r="C277" s="206"/>
      <c r="D277" s="206"/>
      <c r="E277" s="206"/>
      <c r="F277" s="206"/>
      <c r="G277" s="206"/>
      <c r="H277" s="206"/>
      <c r="I277" s="206"/>
    </row>
    <row r="278" spans="1:9">
      <c r="A278" s="205"/>
      <c r="B278" s="206"/>
      <c r="C278" s="206"/>
      <c r="D278" s="206"/>
      <c r="E278" s="206"/>
      <c r="F278" s="206"/>
      <c r="G278" s="206"/>
      <c r="H278" s="206"/>
      <c r="I278" s="206"/>
    </row>
    <row r="279" spans="1:9">
      <c r="A279" s="205"/>
      <c r="B279" s="206"/>
      <c r="C279" s="206"/>
      <c r="D279" s="206"/>
      <c r="E279" s="206"/>
      <c r="F279" s="206"/>
      <c r="G279" s="206"/>
      <c r="H279" s="206"/>
      <c r="I279" s="206"/>
    </row>
    <row r="280" spans="1:9">
      <c r="A280" s="205"/>
      <c r="B280" s="206"/>
      <c r="C280" s="206"/>
      <c r="D280" s="206"/>
      <c r="E280" s="206"/>
      <c r="F280" s="206"/>
      <c r="G280" s="206"/>
      <c r="H280" s="206"/>
      <c r="I280" s="206"/>
    </row>
    <row r="281" spans="1:9">
      <c r="A281" s="205"/>
      <c r="B281" s="206"/>
      <c r="C281" s="206"/>
      <c r="D281" s="206"/>
      <c r="E281" s="206"/>
      <c r="F281" s="206"/>
      <c r="G281" s="206"/>
      <c r="H281" s="206"/>
      <c r="I281" s="206"/>
    </row>
    <row r="282" spans="1:9">
      <c r="A282" s="205"/>
      <c r="B282" s="206"/>
      <c r="C282" s="206"/>
      <c r="D282" s="206"/>
      <c r="E282" s="206"/>
      <c r="F282" s="206"/>
      <c r="G282" s="206"/>
      <c r="H282" s="206"/>
      <c r="I282" s="206"/>
    </row>
    <row r="283" spans="1:9">
      <c r="A283" s="205"/>
      <c r="B283" s="206"/>
      <c r="C283" s="206"/>
      <c r="D283" s="206"/>
      <c r="E283" s="206"/>
      <c r="F283" s="206"/>
      <c r="G283" s="206"/>
      <c r="H283" s="206"/>
      <c r="I283" s="206"/>
    </row>
    <row r="284" spans="1:9">
      <c r="A284" s="205"/>
      <c r="B284" s="206"/>
      <c r="C284" s="206"/>
      <c r="D284" s="206"/>
      <c r="E284" s="206"/>
      <c r="F284" s="206"/>
      <c r="G284" s="206"/>
      <c r="H284" s="206"/>
      <c r="I284" s="206"/>
    </row>
    <row r="285" spans="1:9">
      <c r="A285" s="205"/>
      <c r="B285" s="206"/>
      <c r="C285" s="206"/>
      <c r="D285" s="206"/>
      <c r="E285" s="206"/>
      <c r="F285" s="206"/>
      <c r="G285" s="206"/>
      <c r="H285" s="206"/>
      <c r="I285" s="206"/>
    </row>
    <row r="286" spans="1:9">
      <c r="A286" s="205"/>
      <c r="B286" s="206"/>
      <c r="C286" s="206"/>
      <c r="D286" s="206"/>
      <c r="E286" s="206"/>
      <c r="F286" s="206"/>
      <c r="G286" s="206"/>
      <c r="H286" s="206"/>
      <c r="I286" s="206"/>
    </row>
    <row r="287" spans="1:9">
      <c r="A287" s="205"/>
      <c r="B287" s="206"/>
      <c r="C287" s="206"/>
      <c r="D287" s="206"/>
      <c r="E287" s="206"/>
      <c r="F287" s="206"/>
      <c r="G287" s="206"/>
      <c r="H287" s="206"/>
      <c r="I287" s="206"/>
    </row>
    <row r="288" spans="1:9">
      <c r="A288" s="205"/>
      <c r="B288" s="206"/>
      <c r="C288" s="206"/>
      <c r="D288" s="206"/>
      <c r="E288" s="206"/>
      <c r="F288" s="206"/>
      <c r="G288" s="206"/>
      <c r="H288" s="206"/>
      <c r="I288" s="206"/>
    </row>
    <row r="289" spans="1:9">
      <c r="A289" s="205"/>
      <c r="B289" s="206"/>
      <c r="C289" s="206"/>
      <c r="D289" s="206"/>
      <c r="E289" s="206"/>
      <c r="F289" s="206"/>
      <c r="G289" s="206"/>
      <c r="H289" s="206"/>
      <c r="I289" s="206"/>
    </row>
    <row r="290" spans="1:9">
      <c r="A290" s="205"/>
      <c r="B290" s="206"/>
      <c r="C290" s="206"/>
      <c r="D290" s="206"/>
      <c r="E290" s="206"/>
      <c r="F290" s="206"/>
      <c r="G290" s="206"/>
      <c r="H290" s="206"/>
      <c r="I290" s="206"/>
    </row>
    <row r="291" spans="1:9">
      <c r="A291" s="205"/>
      <c r="B291" s="206"/>
      <c r="C291" s="206"/>
      <c r="D291" s="206"/>
      <c r="E291" s="206"/>
      <c r="F291" s="206"/>
      <c r="G291" s="206"/>
      <c r="H291" s="206"/>
      <c r="I291" s="206"/>
    </row>
    <row r="292" spans="1:9">
      <c r="A292" s="205"/>
      <c r="B292" s="206"/>
      <c r="C292" s="206"/>
      <c r="D292" s="206"/>
      <c r="E292" s="206"/>
      <c r="F292" s="206"/>
      <c r="G292" s="206"/>
      <c r="H292" s="206"/>
      <c r="I292" s="206"/>
    </row>
    <row r="293" spans="1:9">
      <c r="A293" s="205"/>
      <c r="B293" s="206"/>
      <c r="C293" s="206"/>
      <c r="D293" s="206"/>
      <c r="E293" s="206"/>
      <c r="F293" s="206"/>
      <c r="G293" s="206"/>
      <c r="H293" s="206"/>
      <c r="I293" s="206"/>
    </row>
    <row r="294" spans="1:9">
      <c r="A294" s="205"/>
      <c r="B294" s="206"/>
      <c r="C294" s="206"/>
      <c r="D294" s="206"/>
      <c r="E294" s="206"/>
      <c r="F294" s="206"/>
      <c r="G294" s="206"/>
      <c r="H294" s="206"/>
      <c r="I294" s="206"/>
    </row>
    <row r="295" spans="1:9">
      <c r="A295" s="205"/>
      <c r="B295" s="206"/>
      <c r="C295" s="206"/>
      <c r="D295" s="206"/>
      <c r="E295" s="206"/>
      <c r="F295" s="206"/>
      <c r="G295" s="206"/>
      <c r="H295" s="206"/>
      <c r="I295" s="206"/>
    </row>
    <row r="296" spans="1:9">
      <c r="A296" s="205"/>
      <c r="B296" s="206"/>
      <c r="C296" s="206"/>
      <c r="D296" s="206"/>
      <c r="E296" s="206"/>
      <c r="F296" s="206"/>
      <c r="G296" s="206"/>
      <c r="H296" s="206"/>
      <c r="I296" s="206"/>
    </row>
    <row r="297" spans="1:9">
      <c r="A297" s="205"/>
      <c r="B297" s="206"/>
      <c r="C297" s="206"/>
      <c r="D297" s="206"/>
      <c r="E297" s="206"/>
      <c r="F297" s="206"/>
      <c r="G297" s="206"/>
      <c r="H297" s="206"/>
      <c r="I297" s="206"/>
    </row>
    <row r="298" spans="1:9">
      <c r="A298" s="205"/>
      <c r="B298" s="206"/>
      <c r="C298" s="206"/>
      <c r="D298" s="206"/>
      <c r="E298" s="206"/>
      <c r="F298" s="206"/>
      <c r="G298" s="206"/>
      <c r="H298" s="206"/>
      <c r="I298" s="206"/>
    </row>
    <row r="299" spans="1:9">
      <c r="A299" s="205"/>
      <c r="B299" s="206"/>
      <c r="C299" s="206"/>
      <c r="D299" s="206"/>
      <c r="E299" s="206"/>
      <c r="F299" s="206"/>
      <c r="G299" s="206"/>
      <c r="H299" s="206"/>
      <c r="I299" s="206"/>
    </row>
    <row r="300" spans="1:9">
      <c r="A300" s="205"/>
      <c r="B300" s="206"/>
      <c r="C300" s="206"/>
      <c r="D300" s="206"/>
      <c r="E300" s="206"/>
      <c r="F300" s="206"/>
      <c r="G300" s="206"/>
      <c r="H300" s="206"/>
      <c r="I300" s="206"/>
    </row>
    <row r="301" spans="1:9">
      <c r="A301" s="205"/>
      <c r="B301" s="206"/>
      <c r="C301" s="206"/>
      <c r="D301" s="206"/>
      <c r="E301" s="206"/>
      <c r="F301" s="206"/>
      <c r="G301" s="206"/>
      <c r="H301" s="206"/>
      <c r="I301" s="206"/>
    </row>
    <row r="302" spans="1:9">
      <c r="A302" s="205"/>
      <c r="B302" s="206"/>
      <c r="C302" s="206"/>
      <c r="D302" s="206"/>
      <c r="E302" s="206"/>
      <c r="F302" s="206"/>
      <c r="G302" s="206"/>
      <c r="H302" s="206"/>
      <c r="I302" s="206"/>
    </row>
    <row r="303" spans="1:9">
      <c r="A303" s="205"/>
      <c r="B303" s="206"/>
      <c r="C303" s="206"/>
      <c r="D303" s="206"/>
      <c r="E303" s="206"/>
      <c r="F303" s="206"/>
      <c r="G303" s="206"/>
      <c r="H303" s="206"/>
      <c r="I303" s="206"/>
    </row>
    <row r="304" spans="1:9">
      <c r="A304" s="205"/>
      <c r="B304" s="206"/>
      <c r="C304" s="206"/>
      <c r="D304" s="206"/>
      <c r="E304" s="206"/>
      <c r="F304" s="206"/>
      <c r="G304" s="206"/>
      <c r="H304" s="206"/>
      <c r="I304" s="206"/>
    </row>
    <row r="305" spans="1:9">
      <c r="A305" s="205"/>
      <c r="B305" s="206"/>
      <c r="C305" s="206"/>
      <c r="D305" s="206"/>
      <c r="E305" s="206"/>
      <c r="F305" s="206"/>
      <c r="G305" s="206"/>
      <c r="H305" s="206"/>
      <c r="I305" s="206"/>
    </row>
    <row r="306" spans="1:9">
      <c r="A306" s="205"/>
      <c r="B306" s="206"/>
      <c r="C306" s="206"/>
      <c r="D306" s="206"/>
      <c r="E306" s="206"/>
      <c r="F306" s="206"/>
      <c r="G306" s="206"/>
      <c r="H306" s="206"/>
      <c r="I306" s="206"/>
    </row>
    <row r="307" spans="1:9">
      <c r="A307" s="205"/>
      <c r="B307" s="206"/>
      <c r="C307" s="206"/>
      <c r="D307" s="206"/>
      <c r="E307" s="206"/>
      <c r="F307" s="206"/>
      <c r="G307" s="206"/>
      <c r="H307" s="206"/>
      <c r="I307" s="206"/>
    </row>
    <row r="308" spans="1:9">
      <c r="A308" s="205"/>
      <c r="B308" s="206"/>
      <c r="C308" s="206"/>
      <c r="D308" s="206"/>
      <c r="E308" s="206"/>
      <c r="F308" s="206"/>
      <c r="G308" s="206"/>
      <c r="H308" s="206"/>
      <c r="I308" s="206"/>
    </row>
    <row r="309" spans="1:9">
      <c r="A309" s="205"/>
      <c r="B309" s="206"/>
      <c r="C309" s="206"/>
      <c r="D309" s="206"/>
      <c r="E309" s="206"/>
      <c r="F309" s="206"/>
      <c r="G309" s="206"/>
      <c r="H309" s="206"/>
      <c r="I309" s="206"/>
    </row>
    <row r="310" spans="1:9">
      <c r="A310" s="205"/>
      <c r="B310" s="206"/>
      <c r="C310" s="206"/>
      <c r="D310" s="206"/>
      <c r="E310" s="206"/>
      <c r="F310" s="206"/>
      <c r="G310" s="206"/>
      <c r="H310" s="206"/>
      <c r="I310" s="206"/>
    </row>
    <row r="311" spans="1:9">
      <c r="A311" s="205"/>
      <c r="B311" s="206"/>
      <c r="C311" s="206"/>
      <c r="D311" s="206"/>
      <c r="E311" s="206"/>
      <c r="F311" s="206"/>
      <c r="G311" s="206"/>
      <c r="H311" s="206"/>
      <c r="I311" s="206"/>
    </row>
    <row r="312" spans="1:9">
      <c r="A312" s="205"/>
      <c r="B312" s="206"/>
      <c r="C312" s="206"/>
      <c r="D312" s="206"/>
      <c r="E312" s="206"/>
      <c r="F312" s="206"/>
      <c r="G312" s="206"/>
      <c r="H312" s="206"/>
      <c r="I312" s="206"/>
    </row>
    <row r="313" spans="1:9">
      <c r="A313" s="205"/>
      <c r="B313" s="206"/>
      <c r="C313" s="206"/>
      <c r="D313" s="206"/>
      <c r="E313" s="206"/>
      <c r="F313" s="206"/>
      <c r="G313" s="206"/>
      <c r="H313" s="206"/>
      <c r="I313" s="206"/>
    </row>
    <row r="314" spans="1:9">
      <c r="A314" s="205"/>
      <c r="B314" s="206"/>
      <c r="C314" s="206"/>
      <c r="D314" s="206"/>
      <c r="E314" s="206"/>
      <c r="F314" s="206"/>
      <c r="G314" s="206"/>
      <c r="H314" s="206"/>
      <c r="I314" s="206"/>
    </row>
    <row r="315" spans="1:9">
      <c r="A315" s="205"/>
      <c r="B315" s="206"/>
      <c r="C315" s="206"/>
      <c r="D315" s="206"/>
      <c r="E315" s="206"/>
      <c r="F315" s="206"/>
      <c r="G315" s="206"/>
      <c r="H315" s="206"/>
      <c r="I315" s="206"/>
    </row>
    <row r="316" spans="1:9">
      <c r="A316" s="205"/>
      <c r="B316" s="206"/>
      <c r="C316" s="206"/>
      <c r="D316" s="206"/>
      <c r="E316" s="206"/>
      <c r="F316" s="206"/>
      <c r="G316" s="206"/>
      <c r="H316" s="206"/>
      <c r="I316" s="206"/>
    </row>
    <row r="317" spans="1:9">
      <c r="A317" s="205"/>
      <c r="B317" s="206"/>
      <c r="C317" s="206"/>
      <c r="D317" s="206"/>
      <c r="E317" s="206"/>
      <c r="F317" s="206"/>
      <c r="G317" s="206"/>
      <c r="H317" s="206"/>
      <c r="I317" s="206"/>
    </row>
    <row r="318" spans="1:9">
      <c r="A318" s="205"/>
      <c r="B318" s="206"/>
      <c r="C318" s="206"/>
      <c r="D318" s="206"/>
      <c r="E318" s="206"/>
      <c r="F318" s="206"/>
      <c r="G318" s="206"/>
      <c r="H318" s="206"/>
      <c r="I318" s="206"/>
    </row>
    <row r="319" spans="1:9">
      <c r="A319" s="205"/>
      <c r="B319" s="206"/>
      <c r="C319" s="206"/>
      <c r="D319" s="206"/>
      <c r="E319" s="206"/>
      <c r="F319" s="206"/>
      <c r="G319" s="206"/>
      <c r="H319" s="206"/>
      <c r="I319" s="206"/>
    </row>
    <row r="320" spans="1:9">
      <c r="A320" s="205"/>
      <c r="B320" s="206"/>
      <c r="C320" s="206"/>
      <c r="D320" s="206"/>
      <c r="E320" s="206"/>
      <c r="F320" s="206"/>
      <c r="G320" s="206"/>
      <c r="H320" s="206"/>
      <c r="I320" s="206"/>
    </row>
    <row r="321" spans="1:9">
      <c r="A321" s="205"/>
      <c r="B321" s="206"/>
      <c r="C321" s="206"/>
      <c r="D321" s="206"/>
      <c r="E321" s="206"/>
      <c r="F321" s="206"/>
      <c r="G321" s="206"/>
      <c r="H321" s="206"/>
      <c r="I321" s="206"/>
    </row>
    <row r="322" spans="1:9">
      <c r="A322" s="205"/>
      <c r="B322" s="206"/>
      <c r="C322" s="206"/>
      <c r="D322" s="206"/>
      <c r="E322" s="206"/>
      <c r="F322" s="206"/>
      <c r="G322" s="206"/>
      <c r="H322" s="206"/>
      <c r="I322" s="206"/>
    </row>
    <row r="323" spans="1:9">
      <c r="A323" s="205"/>
      <c r="B323" s="206"/>
      <c r="C323" s="206"/>
      <c r="D323" s="206"/>
      <c r="E323" s="206"/>
      <c r="F323" s="206"/>
      <c r="G323" s="206"/>
      <c r="H323" s="206"/>
      <c r="I323" s="206"/>
    </row>
    <row r="324" spans="1:9">
      <c r="A324" s="205"/>
      <c r="B324" s="206"/>
      <c r="C324" s="206"/>
      <c r="D324" s="206"/>
      <c r="E324" s="206"/>
      <c r="F324" s="206"/>
      <c r="G324" s="206"/>
      <c r="H324" s="206"/>
      <c r="I324" s="206"/>
    </row>
    <row r="325" spans="1:9">
      <c r="A325" s="205"/>
      <c r="B325" s="206"/>
      <c r="C325" s="206"/>
      <c r="D325" s="206"/>
      <c r="E325" s="206"/>
      <c r="F325" s="206"/>
      <c r="G325" s="206"/>
      <c r="H325" s="206"/>
      <c r="I325" s="206"/>
    </row>
    <row r="326" spans="1:9">
      <c r="A326" s="205"/>
      <c r="B326" s="206"/>
      <c r="C326" s="206"/>
      <c r="D326" s="206"/>
      <c r="E326" s="206"/>
      <c r="F326" s="206"/>
      <c r="G326" s="206"/>
      <c r="H326" s="206"/>
      <c r="I326" s="206"/>
    </row>
    <row r="327" spans="1:9">
      <c r="A327" s="205"/>
      <c r="B327" s="206"/>
      <c r="C327" s="206"/>
      <c r="D327" s="206"/>
      <c r="E327" s="206"/>
      <c r="F327" s="206"/>
      <c r="G327" s="206"/>
      <c r="H327" s="206"/>
      <c r="I327" s="206"/>
    </row>
    <row r="328" spans="1:9">
      <c r="A328" s="205"/>
      <c r="B328" s="206"/>
      <c r="C328" s="206"/>
      <c r="D328" s="206"/>
      <c r="E328" s="206"/>
      <c r="F328" s="206"/>
      <c r="G328" s="206"/>
      <c r="H328" s="206"/>
      <c r="I328" s="206"/>
    </row>
    <row r="329" spans="1:9">
      <c r="A329" s="205"/>
      <c r="B329" s="206"/>
      <c r="C329" s="206"/>
      <c r="D329" s="206"/>
      <c r="E329" s="206"/>
      <c r="F329" s="206"/>
      <c r="G329" s="206"/>
      <c r="H329" s="206"/>
      <c r="I329" s="206"/>
    </row>
    <row r="330" spans="1:9">
      <c r="A330" s="205"/>
      <c r="B330" s="206"/>
      <c r="C330" s="206"/>
      <c r="D330" s="206"/>
      <c r="E330" s="206"/>
      <c r="F330" s="206"/>
      <c r="G330" s="206"/>
      <c r="H330" s="206"/>
      <c r="I330" s="206"/>
    </row>
    <row r="331" spans="1:9">
      <c r="A331" s="205"/>
      <c r="B331" s="206"/>
      <c r="C331" s="206"/>
      <c r="D331" s="206"/>
      <c r="E331" s="206"/>
      <c r="F331" s="206"/>
      <c r="G331" s="206"/>
      <c r="H331" s="206"/>
      <c r="I331" s="206"/>
    </row>
    <row r="332" spans="1:9">
      <c r="A332" s="205"/>
      <c r="B332" s="206"/>
      <c r="C332" s="206"/>
      <c r="D332" s="206"/>
      <c r="E332" s="206"/>
      <c r="F332" s="206"/>
      <c r="G332" s="206"/>
      <c r="H332" s="206"/>
      <c r="I332" s="206"/>
    </row>
    <row r="333" spans="1:9">
      <c r="A333" s="205"/>
      <c r="B333" s="206"/>
      <c r="C333" s="206"/>
      <c r="D333" s="206"/>
      <c r="E333" s="206"/>
      <c r="F333" s="206"/>
      <c r="G333" s="206"/>
      <c r="H333" s="206"/>
      <c r="I333" s="206"/>
    </row>
    <row r="334" spans="1:9">
      <c r="A334" s="205"/>
      <c r="B334" s="206"/>
      <c r="C334" s="206"/>
      <c r="D334" s="206"/>
      <c r="E334" s="206"/>
      <c r="F334" s="206"/>
      <c r="G334" s="206"/>
      <c r="H334" s="206"/>
      <c r="I334" s="206"/>
    </row>
    <row r="335" spans="1:9">
      <c r="A335" s="205"/>
      <c r="B335" s="206"/>
      <c r="C335" s="206"/>
      <c r="D335" s="206"/>
      <c r="E335" s="206"/>
      <c r="F335" s="206"/>
      <c r="G335" s="206"/>
      <c r="H335" s="206"/>
      <c r="I335" s="206"/>
    </row>
    <row r="336" spans="1:9">
      <c r="A336" s="205"/>
      <c r="B336" s="206"/>
      <c r="C336" s="206"/>
      <c r="D336" s="206"/>
      <c r="E336" s="206"/>
      <c r="F336" s="206"/>
      <c r="G336" s="206"/>
      <c r="H336" s="206"/>
      <c r="I336" s="206"/>
    </row>
    <row r="337" spans="1:9">
      <c r="A337" s="205"/>
      <c r="B337" s="206"/>
      <c r="C337" s="206"/>
      <c r="D337" s="206"/>
      <c r="E337" s="206"/>
      <c r="F337" s="206"/>
      <c r="G337" s="206"/>
      <c r="H337" s="206"/>
      <c r="I337" s="206"/>
    </row>
    <row r="338" spans="1:9">
      <c r="A338" s="205"/>
      <c r="B338" s="206"/>
      <c r="C338" s="206"/>
      <c r="D338" s="206"/>
      <c r="E338" s="206"/>
      <c r="F338" s="206"/>
      <c r="G338" s="206"/>
      <c r="H338" s="206"/>
      <c r="I338" s="206"/>
    </row>
    <row r="339" spans="1:9">
      <c r="A339" s="205"/>
      <c r="B339" s="206"/>
      <c r="C339" s="206"/>
      <c r="D339" s="206"/>
      <c r="E339" s="206"/>
      <c r="F339" s="206"/>
      <c r="G339" s="206"/>
      <c r="H339" s="206"/>
      <c r="I339" s="206"/>
    </row>
    <row r="340" spans="1:9">
      <c r="A340" s="205"/>
      <c r="B340" s="206"/>
      <c r="C340" s="206"/>
      <c r="D340" s="206"/>
      <c r="E340" s="206"/>
      <c r="F340" s="206"/>
      <c r="G340" s="206"/>
      <c r="H340" s="206"/>
      <c r="I340" s="206"/>
    </row>
    <row r="341" spans="1:9">
      <c r="A341" s="205"/>
      <c r="B341" s="206"/>
      <c r="C341" s="206"/>
      <c r="D341" s="206"/>
      <c r="E341" s="206"/>
      <c r="F341" s="206"/>
      <c r="G341" s="206"/>
      <c r="H341" s="206"/>
      <c r="I341" s="206"/>
    </row>
    <row r="342" spans="1:9">
      <c r="A342" s="205"/>
      <c r="B342" s="206"/>
      <c r="C342" s="206"/>
      <c r="D342" s="206"/>
      <c r="E342" s="206"/>
      <c r="F342" s="206"/>
      <c r="G342" s="206"/>
      <c r="H342" s="206"/>
      <c r="I342" s="206"/>
    </row>
    <row r="343" spans="1:9">
      <c r="A343" s="205"/>
      <c r="B343" s="206"/>
      <c r="C343" s="206"/>
      <c r="D343" s="206"/>
      <c r="E343" s="206"/>
      <c r="F343" s="206"/>
      <c r="G343" s="206"/>
      <c r="H343" s="206"/>
      <c r="I343" s="206"/>
    </row>
    <row r="344" spans="1:9">
      <c r="A344" s="205"/>
      <c r="B344" s="206"/>
      <c r="C344" s="206"/>
      <c r="D344" s="206"/>
      <c r="E344" s="206"/>
      <c r="F344" s="206"/>
      <c r="G344" s="206"/>
      <c r="H344" s="206"/>
      <c r="I344" s="206"/>
    </row>
    <row r="345" spans="1:9">
      <c r="A345" s="205"/>
      <c r="B345" s="206"/>
      <c r="C345" s="206"/>
      <c r="D345" s="206"/>
      <c r="E345" s="206"/>
      <c r="F345" s="206"/>
      <c r="G345" s="206"/>
      <c r="H345" s="206"/>
      <c r="I345" s="206"/>
    </row>
    <row r="346" spans="1:9">
      <c r="A346" s="205"/>
      <c r="B346" s="206"/>
      <c r="C346" s="206"/>
      <c r="D346" s="206"/>
      <c r="E346" s="206"/>
      <c r="F346" s="206"/>
      <c r="G346" s="206"/>
      <c r="H346" s="206"/>
      <c r="I346" s="206"/>
    </row>
    <row r="347" spans="1:9">
      <c r="A347" s="205"/>
      <c r="B347" s="206"/>
      <c r="C347" s="206"/>
      <c r="D347" s="206"/>
      <c r="E347" s="206"/>
      <c r="F347" s="206"/>
      <c r="G347" s="206"/>
      <c r="H347" s="206"/>
      <c r="I347" s="206"/>
    </row>
    <row r="348" spans="1:9">
      <c r="A348" s="205"/>
      <c r="B348" s="206"/>
      <c r="C348" s="206"/>
      <c r="D348" s="206"/>
      <c r="E348" s="206"/>
      <c r="F348" s="206"/>
      <c r="G348" s="206"/>
      <c r="H348" s="206"/>
      <c r="I348" s="206"/>
    </row>
    <row r="349" spans="1:9">
      <c r="A349" s="205"/>
      <c r="B349" s="206"/>
      <c r="C349" s="206"/>
      <c r="D349" s="206"/>
      <c r="E349" s="206"/>
      <c r="F349" s="206"/>
      <c r="G349" s="206"/>
      <c r="H349" s="206"/>
      <c r="I349" s="206"/>
    </row>
    <row r="350" spans="1:9">
      <c r="A350" s="205"/>
      <c r="B350" s="206"/>
      <c r="C350" s="206"/>
      <c r="D350" s="206"/>
      <c r="E350" s="206"/>
      <c r="F350" s="206"/>
      <c r="G350" s="206"/>
      <c r="H350" s="206"/>
      <c r="I350" s="206"/>
    </row>
    <row r="351" spans="1:9">
      <c r="A351" s="205"/>
      <c r="B351" s="206"/>
      <c r="C351" s="206"/>
      <c r="D351" s="206"/>
      <c r="E351" s="206"/>
      <c r="F351" s="206"/>
      <c r="G351" s="206"/>
      <c r="H351" s="206"/>
      <c r="I351" s="206"/>
    </row>
    <row r="352" spans="1:9">
      <c r="A352" s="205"/>
      <c r="B352" s="206"/>
      <c r="C352" s="206"/>
      <c r="D352" s="206"/>
      <c r="E352" s="206"/>
      <c r="F352" s="206"/>
      <c r="G352" s="206"/>
      <c r="H352" s="206"/>
      <c r="I352" s="206"/>
    </row>
    <row r="353" spans="1:9">
      <c r="A353" s="205"/>
      <c r="B353" s="206"/>
      <c r="C353" s="206"/>
      <c r="D353" s="206"/>
      <c r="E353" s="206"/>
      <c r="F353" s="206"/>
      <c r="G353" s="206"/>
      <c r="H353" s="206"/>
      <c r="I353" s="206"/>
    </row>
    <row r="354" spans="1:9">
      <c r="A354" s="205"/>
      <c r="B354" s="206"/>
      <c r="C354" s="206"/>
      <c r="D354" s="206"/>
      <c r="E354" s="206"/>
      <c r="F354" s="206"/>
      <c r="G354" s="206"/>
      <c r="H354" s="206"/>
      <c r="I354" s="206"/>
    </row>
    <row r="355" spans="1:9">
      <c r="A355" s="205"/>
      <c r="B355" s="206"/>
      <c r="C355" s="206"/>
      <c r="D355" s="206"/>
      <c r="E355" s="206"/>
      <c r="F355" s="206"/>
      <c r="G355" s="206"/>
      <c r="H355" s="206"/>
      <c r="I355" s="206"/>
    </row>
    <row r="356" spans="1:9">
      <c r="A356" s="205"/>
      <c r="B356" s="206"/>
      <c r="C356" s="206"/>
      <c r="D356" s="206"/>
      <c r="E356" s="206"/>
      <c r="F356" s="206"/>
      <c r="G356" s="206"/>
      <c r="H356" s="206"/>
      <c r="I356" s="206"/>
    </row>
    <row r="357" spans="1:9">
      <c r="A357" s="205"/>
      <c r="B357" s="206"/>
      <c r="C357" s="206"/>
      <c r="D357" s="206"/>
      <c r="E357" s="206"/>
      <c r="F357" s="206"/>
      <c r="G357" s="206"/>
      <c r="H357" s="206"/>
      <c r="I357" s="206"/>
    </row>
    <row r="358" spans="1:9">
      <c r="A358" s="205"/>
      <c r="B358" s="206"/>
      <c r="C358" s="206"/>
      <c r="D358" s="206"/>
      <c r="E358" s="206"/>
      <c r="F358" s="206"/>
      <c r="G358" s="206"/>
      <c r="H358" s="206"/>
      <c r="I358" s="206"/>
    </row>
    <row r="359" spans="1:9">
      <c r="A359" s="205"/>
      <c r="B359" s="206"/>
      <c r="C359" s="206"/>
      <c r="D359" s="206"/>
      <c r="E359" s="206"/>
      <c r="F359" s="206"/>
      <c r="G359" s="206"/>
      <c r="H359" s="206"/>
      <c r="I359" s="206"/>
    </row>
    <row r="360" spans="1:9">
      <c r="A360" s="205"/>
      <c r="B360" s="206"/>
      <c r="C360" s="206"/>
      <c r="D360" s="206"/>
      <c r="E360" s="206"/>
      <c r="F360" s="206"/>
      <c r="G360" s="206"/>
      <c r="H360" s="206"/>
      <c r="I360" s="206"/>
    </row>
    <row r="361" spans="1:9">
      <c r="A361" s="205"/>
      <c r="B361" s="206"/>
      <c r="C361" s="206"/>
      <c r="D361" s="206"/>
      <c r="E361" s="206"/>
      <c r="F361" s="206"/>
      <c r="G361" s="206"/>
      <c r="H361" s="206"/>
      <c r="I361" s="206"/>
    </row>
    <row r="362" spans="1:9">
      <c r="A362" s="205"/>
      <c r="B362" s="206"/>
      <c r="C362" s="206"/>
      <c r="D362" s="206"/>
      <c r="E362" s="206"/>
      <c r="F362" s="206"/>
      <c r="G362" s="206"/>
      <c r="H362" s="206"/>
      <c r="I362" s="206"/>
    </row>
    <row r="363" spans="1:9">
      <c r="A363" s="205"/>
      <c r="B363" s="206"/>
      <c r="C363" s="206"/>
      <c r="D363" s="206"/>
      <c r="E363" s="206"/>
      <c r="F363" s="206"/>
      <c r="G363" s="206"/>
      <c r="H363" s="206"/>
      <c r="I363" s="206"/>
    </row>
    <row r="364" spans="1:9">
      <c r="A364" s="205"/>
      <c r="B364" s="206"/>
      <c r="C364" s="206"/>
      <c r="D364" s="206"/>
      <c r="E364" s="206"/>
      <c r="F364" s="206"/>
      <c r="G364" s="206"/>
      <c r="H364" s="206"/>
      <c r="I364" s="206"/>
    </row>
    <row r="365" spans="1:9">
      <c r="A365" s="205"/>
      <c r="B365" s="206"/>
      <c r="C365" s="206"/>
      <c r="D365" s="206"/>
      <c r="E365" s="206"/>
      <c r="F365" s="206"/>
      <c r="G365" s="206"/>
      <c r="H365" s="206"/>
      <c r="I365" s="206"/>
    </row>
    <row r="366" spans="1:9">
      <c r="A366" s="205"/>
      <c r="B366" s="206"/>
      <c r="C366" s="206"/>
      <c r="D366" s="206"/>
      <c r="E366" s="206"/>
      <c r="F366" s="206"/>
      <c r="G366" s="206"/>
      <c r="H366" s="206"/>
      <c r="I366" s="206"/>
    </row>
    <row r="367" spans="1:9">
      <c r="A367" s="205"/>
      <c r="B367" s="206"/>
      <c r="C367" s="206"/>
      <c r="D367" s="206"/>
      <c r="E367" s="206"/>
      <c r="F367" s="206"/>
      <c r="G367" s="206"/>
      <c r="H367" s="206"/>
      <c r="I367" s="206"/>
    </row>
    <row r="368" spans="1:9">
      <c r="A368" s="205"/>
      <c r="B368" s="206"/>
      <c r="C368" s="206"/>
      <c r="D368" s="206"/>
      <c r="E368" s="206"/>
      <c r="F368" s="206"/>
      <c r="G368" s="206"/>
      <c r="H368" s="206"/>
      <c r="I368" s="206"/>
    </row>
    <row r="369" spans="1:9">
      <c r="A369" s="205"/>
      <c r="B369" s="206"/>
      <c r="C369" s="206"/>
      <c r="D369" s="206"/>
      <c r="E369" s="206"/>
      <c r="F369" s="206"/>
      <c r="G369" s="206"/>
      <c r="H369" s="206"/>
      <c r="I369" s="206"/>
    </row>
    <row r="370" spans="1:9">
      <c r="A370" s="205"/>
      <c r="B370" s="206"/>
      <c r="C370" s="206"/>
      <c r="D370" s="206"/>
      <c r="E370" s="206"/>
      <c r="F370" s="206"/>
      <c r="G370" s="206"/>
      <c r="H370" s="206"/>
      <c r="I370" s="206"/>
    </row>
    <row r="371" spans="1:9">
      <c r="A371" s="205"/>
      <c r="B371" s="206"/>
      <c r="C371" s="206"/>
      <c r="D371" s="206"/>
      <c r="E371" s="206"/>
      <c r="F371" s="206"/>
      <c r="G371" s="206"/>
      <c r="H371" s="206"/>
      <c r="I371" s="206"/>
    </row>
    <row r="372" spans="1:9">
      <c r="A372" s="205"/>
      <c r="B372" s="206"/>
      <c r="C372" s="206"/>
      <c r="D372" s="206"/>
      <c r="E372" s="206"/>
      <c r="F372" s="206"/>
      <c r="G372" s="206"/>
      <c r="H372" s="206"/>
      <c r="I372" s="206"/>
    </row>
    <row r="373" spans="1:9">
      <c r="A373" s="205"/>
      <c r="B373" s="206"/>
      <c r="C373" s="206"/>
      <c r="D373" s="206"/>
      <c r="E373" s="206"/>
      <c r="F373" s="206"/>
      <c r="G373" s="206"/>
      <c r="H373" s="206"/>
      <c r="I373" s="206"/>
    </row>
    <row r="374" spans="1:9">
      <c r="A374" s="205"/>
      <c r="B374" s="206"/>
      <c r="C374" s="206"/>
      <c r="D374" s="206"/>
      <c r="E374" s="206"/>
      <c r="F374" s="206"/>
      <c r="G374" s="206"/>
      <c r="H374" s="206"/>
      <c r="I374" s="206"/>
    </row>
    <row r="375" spans="1:9">
      <c r="A375" s="205"/>
      <c r="B375" s="206"/>
      <c r="C375" s="206"/>
      <c r="D375" s="206"/>
      <c r="E375" s="206"/>
      <c r="F375" s="206"/>
      <c r="G375" s="206"/>
      <c r="H375" s="206"/>
      <c r="I375" s="206"/>
    </row>
    <row r="376" spans="1:9">
      <c r="A376" s="205"/>
      <c r="B376" s="206"/>
      <c r="C376" s="206"/>
      <c r="D376" s="206"/>
      <c r="E376" s="206"/>
      <c r="F376" s="206"/>
      <c r="G376" s="206"/>
      <c r="H376" s="206"/>
      <c r="I376" s="206"/>
    </row>
    <row r="377" spans="1:9">
      <c r="A377" s="205"/>
      <c r="B377" s="206"/>
      <c r="C377" s="206"/>
      <c r="D377" s="206"/>
      <c r="E377" s="206"/>
      <c r="F377" s="206"/>
      <c r="G377" s="206"/>
      <c r="H377" s="206"/>
      <c r="I377" s="206"/>
    </row>
    <row r="378" spans="1:9">
      <c r="A378" s="205"/>
      <c r="B378" s="206"/>
      <c r="C378" s="206"/>
      <c r="D378" s="206"/>
      <c r="E378" s="206"/>
      <c r="F378" s="206"/>
      <c r="G378" s="206"/>
      <c r="H378" s="206"/>
      <c r="I378" s="206"/>
    </row>
    <row r="379" spans="1:9">
      <c r="A379" s="205"/>
      <c r="B379" s="206"/>
      <c r="C379" s="206"/>
      <c r="D379" s="206"/>
      <c r="E379" s="206"/>
      <c r="F379" s="206"/>
      <c r="G379" s="206"/>
      <c r="H379" s="206"/>
      <c r="I379" s="206"/>
    </row>
    <row r="380" spans="1:9">
      <c r="A380" s="205"/>
      <c r="B380" s="206"/>
      <c r="C380" s="206"/>
      <c r="D380" s="206"/>
      <c r="E380" s="206"/>
      <c r="F380" s="206"/>
      <c r="G380" s="206"/>
      <c r="H380" s="206"/>
      <c r="I380" s="206"/>
    </row>
    <row r="381" spans="1:9">
      <c r="A381" s="205"/>
      <c r="B381" s="206"/>
      <c r="C381" s="206"/>
      <c r="D381" s="206"/>
      <c r="E381" s="206"/>
      <c r="F381" s="206"/>
      <c r="G381" s="206"/>
      <c r="H381" s="206"/>
      <c r="I381" s="206"/>
    </row>
    <row r="382" spans="1:9">
      <c r="A382" s="205"/>
      <c r="B382" s="206"/>
      <c r="C382" s="206"/>
      <c r="D382" s="206"/>
      <c r="E382" s="206"/>
      <c r="F382" s="206"/>
      <c r="G382" s="206"/>
      <c r="H382" s="206"/>
      <c r="I382" s="206"/>
    </row>
    <row r="383" spans="1:9">
      <c r="A383" s="205"/>
      <c r="B383" s="206"/>
      <c r="C383" s="206"/>
      <c r="D383" s="206"/>
      <c r="E383" s="206"/>
      <c r="F383" s="206"/>
      <c r="G383" s="206"/>
      <c r="H383" s="206"/>
      <c r="I383" s="206"/>
    </row>
    <row r="384" spans="1:9">
      <c r="A384" s="205"/>
      <c r="B384" s="206"/>
      <c r="C384" s="206"/>
      <c r="D384" s="206"/>
      <c r="E384" s="206"/>
      <c r="F384" s="206"/>
      <c r="G384" s="206"/>
      <c r="H384" s="206"/>
      <c r="I384" s="206"/>
    </row>
    <row r="385" spans="1:9">
      <c r="A385" s="205"/>
      <c r="B385" s="206"/>
      <c r="C385" s="206"/>
      <c r="D385" s="206"/>
      <c r="E385" s="206"/>
      <c r="F385" s="206"/>
      <c r="G385" s="206"/>
      <c r="H385" s="206"/>
      <c r="I385" s="206"/>
    </row>
    <row r="386" spans="1:9">
      <c r="A386" s="205"/>
      <c r="B386" s="206"/>
      <c r="C386" s="206"/>
      <c r="D386" s="206"/>
      <c r="E386" s="206"/>
      <c r="F386" s="206"/>
      <c r="G386" s="206"/>
      <c r="H386" s="206"/>
      <c r="I386" s="206"/>
    </row>
    <row r="387" spans="1:9">
      <c r="A387" s="205"/>
      <c r="B387" s="206"/>
      <c r="C387" s="206"/>
      <c r="D387" s="206"/>
      <c r="E387" s="206"/>
      <c r="F387" s="206"/>
      <c r="G387" s="206"/>
      <c r="H387" s="206"/>
      <c r="I387" s="206"/>
    </row>
    <row r="388" spans="1:9">
      <c r="A388" s="205"/>
      <c r="B388" s="206"/>
      <c r="C388" s="206"/>
      <c r="D388" s="206"/>
      <c r="E388" s="206"/>
      <c r="F388" s="206"/>
      <c r="G388" s="206"/>
      <c r="H388" s="206"/>
      <c r="I388" s="206"/>
    </row>
    <row r="389" spans="1:9">
      <c r="A389" s="205"/>
      <c r="B389" s="206"/>
      <c r="C389" s="206"/>
      <c r="D389" s="206"/>
      <c r="E389" s="206"/>
      <c r="F389" s="206"/>
      <c r="G389" s="206"/>
      <c r="H389" s="206"/>
      <c r="I389" s="206"/>
    </row>
    <row r="390" spans="1:9">
      <c r="A390" s="205"/>
      <c r="B390" s="206"/>
      <c r="C390" s="206"/>
      <c r="D390" s="206"/>
      <c r="E390" s="206"/>
      <c r="F390" s="206"/>
      <c r="G390" s="206"/>
      <c r="H390" s="206"/>
      <c r="I390" s="206"/>
    </row>
    <row r="391" spans="1:9">
      <c r="A391" s="205"/>
      <c r="B391" s="206"/>
      <c r="C391" s="206"/>
      <c r="D391" s="206"/>
      <c r="E391" s="206"/>
      <c r="F391" s="206"/>
      <c r="G391" s="206"/>
      <c r="H391" s="206"/>
      <c r="I391" s="206"/>
    </row>
    <row r="392" spans="1:9">
      <c r="A392" s="205"/>
      <c r="B392" s="206"/>
      <c r="C392" s="206"/>
      <c r="D392" s="206"/>
      <c r="E392" s="206"/>
      <c r="F392" s="206"/>
      <c r="G392" s="206"/>
      <c r="H392" s="206"/>
      <c r="I392" s="206"/>
    </row>
    <row r="393" spans="1:9">
      <c r="A393" s="205"/>
      <c r="B393" s="206"/>
      <c r="C393" s="206"/>
      <c r="D393" s="206"/>
      <c r="E393" s="206"/>
      <c r="F393" s="206"/>
      <c r="G393" s="206"/>
      <c r="H393" s="206"/>
      <c r="I393" s="206"/>
    </row>
    <row r="394" spans="1:9">
      <c r="A394" s="205"/>
      <c r="B394" s="206"/>
      <c r="C394" s="206"/>
      <c r="D394" s="206"/>
      <c r="E394" s="206"/>
      <c r="F394" s="206"/>
      <c r="G394" s="206"/>
      <c r="H394" s="206"/>
      <c r="I394" s="206"/>
    </row>
    <row r="395" spans="1:9">
      <c r="A395" s="205"/>
      <c r="B395" s="206"/>
      <c r="C395" s="206"/>
      <c r="D395" s="206"/>
      <c r="E395" s="206"/>
      <c r="F395" s="206"/>
      <c r="G395" s="206"/>
      <c r="H395" s="206"/>
      <c r="I395" s="206"/>
    </row>
    <row r="396" spans="1:9">
      <c r="A396" s="205"/>
      <c r="B396" s="206"/>
      <c r="C396" s="206"/>
      <c r="D396" s="206"/>
      <c r="E396" s="206"/>
      <c r="F396" s="206"/>
      <c r="G396" s="206"/>
      <c r="H396" s="206"/>
      <c r="I396" s="206"/>
    </row>
    <row r="397" spans="1:9">
      <c r="A397" s="205"/>
      <c r="B397" s="206"/>
      <c r="C397" s="206"/>
      <c r="D397" s="206"/>
      <c r="E397" s="206"/>
      <c r="F397" s="206"/>
      <c r="G397" s="206"/>
      <c r="H397" s="206"/>
      <c r="I397" s="206"/>
    </row>
    <row r="398" spans="1:9">
      <c r="A398" s="205"/>
      <c r="B398" s="206"/>
      <c r="C398" s="206"/>
      <c r="D398" s="206"/>
      <c r="E398" s="206"/>
      <c r="F398" s="206"/>
      <c r="G398" s="206"/>
      <c r="H398" s="206"/>
      <c r="I398" s="206"/>
    </row>
    <row r="399" spans="1:9">
      <c r="A399" s="205"/>
      <c r="B399" s="206"/>
      <c r="C399" s="206"/>
      <c r="D399" s="206"/>
      <c r="E399" s="206"/>
      <c r="F399" s="206"/>
      <c r="G399" s="206"/>
      <c r="H399" s="206"/>
      <c r="I399" s="206"/>
    </row>
    <row r="400" spans="1:9">
      <c r="A400" s="205"/>
      <c r="B400" s="206"/>
      <c r="C400" s="206"/>
      <c r="D400" s="206"/>
      <c r="E400" s="206"/>
      <c r="F400" s="206"/>
      <c r="G400" s="206"/>
      <c r="H400" s="206"/>
      <c r="I400" s="206"/>
    </row>
    <row r="401" spans="1:9">
      <c r="A401" s="205"/>
      <c r="B401" s="206"/>
      <c r="C401" s="206"/>
      <c r="D401" s="206"/>
      <c r="E401" s="206"/>
      <c r="F401" s="206"/>
      <c r="G401" s="206"/>
      <c r="H401" s="206"/>
      <c r="I401" s="206"/>
    </row>
    <row r="402" spans="1:9">
      <c r="A402" s="205"/>
      <c r="B402" s="206"/>
      <c r="C402" s="206"/>
      <c r="D402" s="206"/>
      <c r="E402" s="206"/>
      <c r="F402" s="206"/>
      <c r="G402" s="206"/>
      <c r="H402" s="206"/>
      <c r="I402" s="206"/>
    </row>
    <row r="403" spans="1:9">
      <c r="A403" s="205"/>
      <c r="B403" s="206"/>
      <c r="C403" s="206"/>
      <c r="D403" s="206"/>
      <c r="E403" s="206"/>
      <c r="F403" s="206"/>
      <c r="G403" s="206"/>
      <c r="H403" s="206"/>
      <c r="I403" s="206"/>
    </row>
    <row r="404" spans="1:9">
      <c r="A404" s="205"/>
      <c r="B404" s="206"/>
      <c r="C404" s="206"/>
      <c r="D404" s="206"/>
      <c r="E404" s="206"/>
      <c r="F404" s="206"/>
      <c r="G404" s="206"/>
      <c r="H404" s="206"/>
      <c r="I404" s="206"/>
    </row>
    <row r="405" spans="1:9">
      <c r="A405" s="205"/>
      <c r="B405" s="206"/>
      <c r="C405" s="206"/>
      <c r="D405" s="206"/>
      <c r="E405" s="206"/>
      <c r="F405" s="206"/>
      <c r="G405" s="206"/>
      <c r="H405" s="206"/>
      <c r="I405" s="206"/>
    </row>
    <row r="406" spans="1:9">
      <c r="A406" s="205"/>
      <c r="B406" s="206"/>
      <c r="C406" s="206"/>
      <c r="D406" s="206"/>
      <c r="E406" s="206"/>
      <c r="F406" s="206"/>
      <c r="G406" s="206"/>
      <c r="H406" s="206"/>
      <c r="I406" s="206"/>
    </row>
    <row r="407" spans="1:9">
      <c r="A407" s="205"/>
      <c r="B407" s="206"/>
      <c r="C407" s="206"/>
      <c r="D407" s="206"/>
      <c r="E407" s="206"/>
      <c r="F407" s="206"/>
      <c r="G407" s="206"/>
      <c r="H407" s="206"/>
      <c r="I407" s="206"/>
    </row>
    <row r="408" spans="1:9">
      <c r="A408" s="205"/>
      <c r="B408" s="206"/>
      <c r="C408" s="206"/>
      <c r="D408" s="206"/>
      <c r="E408" s="206"/>
      <c r="F408" s="206"/>
      <c r="G408" s="206"/>
      <c r="H408" s="206"/>
      <c r="I408" s="206"/>
    </row>
    <row r="409" spans="1:9">
      <c r="A409" s="205"/>
      <c r="B409" s="206"/>
      <c r="C409" s="206"/>
      <c r="D409" s="206"/>
      <c r="E409" s="206"/>
      <c r="F409" s="206"/>
      <c r="G409" s="206"/>
      <c r="H409" s="206"/>
      <c r="I409" s="206"/>
    </row>
    <row r="410" spans="1:9">
      <c r="A410" s="205"/>
      <c r="B410" s="206"/>
      <c r="C410" s="206"/>
      <c r="D410" s="206"/>
      <c r="E410" s="206"/>
      <c r="F410" s="206"/>
      <c r="G410" s="206"/>
      <c r="H410" s="206"/>
      <c r="I410" s="206"/>
    </row>
    <row r="411" spans="1:9">
      <c r="A411" s="205"/>
      <c r="B411" s="206"/>
      <c r="C411" s="206"/>
      <c r="D411" s="206"/>
      <c r="E411" s="206"/>
      <c r="F411" s="206"/>
      <c r="G411" s="206"/>
      <c r="H411" s="206"/>
      <c r="I411" s="206"/>
    </row>
    <row r="412" spans="1:9">
      <c r="A412" s="205"/>
      <c r="B412" s="206"/>
      <c r="C412" s="206"/>
      <c r="D412" s="206"/>
      <c r="E412" s="206"/>
      <c r="F412" s="206"/>
      <c r="G412" s="206"/>
      <c r="H412" s="206"/>
      <c r="I412" s="206"/>
    </row>
    <row r="413" spans="1:9">
      <c r="A413" s="205"/>
      <c r="B413" s="206"/>
      <c r="C413" s="206"/>
      <c r="D413" s="206"/>
      <c r="E413" s="206"/>
      <c r="F413" s="206"/>
      <c r="G413" s="206"/>
      <c r="H413" s="206"/>
      <c r="I413" s="206"/>
    </row>
    <row r="414" spans="1:9">
      <c r="A414" s="205"/>
      <c r="B414" s="206"/>
      <c r="C414" s="206"/>
      <c r="D414" s="206"/>
      <c r="E414" s="206"/>
      <c r="F414" s="206"/>
      <c r="G414" s="206"/>
      <c r="H414" s="206"/>
      <c r="I414" s="206"/>
    </row>
    <row r="415" spans="1:9">
      <c r="A415" s="205"/>
      <c r="B415" s="206"/>
      <c r="C415" s="206"/>
      <c r="D415" s="206"/>
      <c r="E415" s="206"/>
      <c r="F415" s="206"/>
      <c r="G415" s="206"/>
      <c r="H415" s="206"/>
      <c r="I415" s="206"/>
    </row>
    <row r="416" spans="1:9">
      <c r="A416" s="205"/>
      <c r="B416" s="206"/>
      <c r="C416" s="206"/>
      <c r="D416" s="206"/>
      <c r="E416" s="206"/>
      <c r="F416" s="206"/>
      <c r="G416" s="206"/>
      <c r="H416" s="206"/>
      <c r="I416" s="206"/>
    </row>
    <row r="417" spans="1:9">
      <c r="A417" s="205"/>
      <c r="B417" s="206"/>
      <c r="C417" s="206"/>
      <c r="D417" s="206"/>
      <c r="E417" s="206"/>
      <c r="F417" s="206"/>
      <c r="G417" s="206"/>
      <c r="H417" s="206"/>
      <c r="I417" s="206"/>
    </row>
    <row r="418" spans="1:9">
      <c r="A418" s="205"/>
      <c r="B418" s="206"/>
      <c r="C418" s="206"/>
      <c r="D418" s="206"/>
      <c r="E418" s="206"/>
      <c r="F418" s="206"/>
      <c r="G418" s="206"/>
      <c r="H418" s="206"/>
      <c r="I418" s="206"/>
    </row>
    <row r="419" spans="1:9">
      <c r="A419" s="205"/>
      <c r="B419" s="206"/>
      <c r="C419" s="206"/>
      <c r="D419" s="206"/>
      <c r="E419" s="206"/>
      <c r="F419" s="206"/>
      <c r="G419" s="206"/>
      <c r="H419" s="206"/>
      <c r="I419" s="206"/>
    </row>
    <row r="420" spans="1:9">
      <c r="A420" s="205"/>
      <c r="B420" s="206"/>
      <c r="C420" s="206"/>
      <c r="D420" s="206"/>
      <c r="E420" s="206"/>
      <c r="F420" s="206"/>
      <c r="G420" s="206"/>
      <c r="H420" s="206"/>
      <c r="I420" s="206"/>
    </row>
    <row r="421" spans="1:9">
      <c r="A421" s="205"/>
      <c r="B421" s="206"/>
      <c r="C421" s="206"/>
      <c r="D421" s="206"/>
      <c r="E421" s="206"/>
      <c r="F421" s="206"/>
      <c r="G421" s="206"/>
      <c r="H421" s="206"/>
      <c r="I421" s="206"/>
    </row>
    <row r="422" spans="1:9">
      <c r="A422" s="205"/>
      <c r="B422" s="206"/>
      <c r="C422" s="206"/>
      <c r="D422" s="206"/>
      <c r="E422" s="206"/>
      <c r="F422" s="206"/>
      <c r="G422" s="206"/>
      <c r="H422" s="206"/>
      <c r="I422" s="206"/>
    </row>
    <row r="423" spans="1:9">
      <c r="A423" s="205"/>
      <c r="B423" s="206"/>
      <c r="C423" s="206"/>
      <c r="D423" s="206"/>
      <c r="E423" s="206"/>
      <c r="F423" s="206"/>
      <c r="G423" s="206"/>
      <c r="H423" s="206"/>
      <c r="I423" s="206"/>
    </row>
    <row r="424" spans="1:9">
      <c r="A424" s="205"/>
      <c r="B424" s="206"/>
      <c r="C424" s="206"/>
      <c r="D424" s="206"/>
      <c r="E424" s="206"/>
      <c r="F424" s="206"/>
      <c r="G424" s="206"/>
      <c r="H424" s="206"/>
      <c r="I424" s="206"/>
    </row>
    <row r="425" spans="1:9">
      <c r="A425" s="205"/>
      <c r="B425" s="206"/>
      <c r="C425" s="206"/>
      <c r="D425" s="206"/>
      <c r="E425" s="206"/>
      <c r="F425" s="206"/>
      <c r="G425" s="206"/>
      <c r="H425" s="206"/>
      <c r="I425" s="206"/>
    </row>
    <row r="426" spans="1:9">
      <c r="A426" s="205"/>
      <c r="B426" s="206"/>
      <c r="C426" s="206"/>
      <c r="D426" s="206"/>
      <c r="E426" s="206"/>
      <c r="F426" s="206"/>
      <c r="G426" s="206"/>
      <c r="H426" s="206"/>
      <c r="I426" s="206"/>
    </row>
    <row r="427" spans="1:9">
      <c r="A427" s="205"/>
      <c r="B427" s="206"/>
      <c r="C427" s="206"/>
      <c r="D427" s="206"/>
      <c r="E427" s="206"/>
      <c r="F427" s="206"/>
      <c r="G427" s="206"/>
      <c r="H427" s="206"/>
      <c r="I427" s="206"/>
    </row>
    <row r="428" spans="1:9">
      <c r="A428" s="205"/>
      <c r="B428" s="206"/>
      <c r="C428" s="206"/>
      <c r="D428" s="206"/>
      <c r="E428" s="206"/>
      <c r="F428" s="206"/>
      <c r="G428" s="206"/>
      <c r="H428" s="206"/>
      <c r="I428" s="206"/>
    </row>
    <row r="429" spans="1:9">
      <c r="A429" s="205"/>
      <c r="B429" s="206"/>
      <c r="C429" s="206"/>
      <c r="D429" s="206"/>
      <c r="E429" s="206"/>
      <c r="F429" s="206"/>
      <c r="G429" s="206"/>
      <c r="H429" s="206"/>
      <c r="I429" s="206"/>
    </row>
    <row r="430" spans="1:9">
      <c r="A430" s="205"/>
      <c r="B430" s="206"/>
      <c r="C430" s="206"/>
      <c r="D430" s="206"/>
      <c r="E430" s="206"/>
      <c r="F430" s="206"/>
      <c r="G430" s="206"/>
      <c r="H430" s="206"/>
      <c r="I430" s="206"/>
    </row>
    <row r="431" spans="1:9">
      <c r="A431" s="205"/>
      <c r="B431" s="206"/>
      <c r="C431" s="206"/>
      <c r="D431" s="206"/>
      <c r="E431" s="206"/>
      <c r="F431" s="206"/>
      <c r="G431" s="206"/>
      <c r="H431" s="206"/>
      <c r="I431" s="206"/>
    </row>
    <row r="432" spans="1:9">
      <c r="A432" s="205"/>
      <c r="B432" s="206"/>
      <c r="C432" s="206"/>
      <c r="D432" s="206"/>
      <c r="E432" s="206"/>
      <c r="F432" s="206"/>
      <c r="G432" s="206"/>
      <c r="H432" s="206"/>
      <c r="I432" s="206"/>
    </row>
    <row r="433" spans="1:9">
      <c r="A433" s="205"/>
      <c r="B433" s="206"/>
      <c r="C433" s="206"/>
      <c r="D433" s="206"/>
      <c r="E433" s="206"/>
      <c r="F433" s="206"/>
      <c r="G433" s="206"/>
      <c r="H433" s="206"/>
      <c r="I433" s="206"/>
    </row>
    <row r="434" spans="1:9">
      <c r="A434" s="205"/>
      <c r="B434" s="206"/>
      <c r="C434" s="206"/>
      <c r="D434" s="206"/>
      <c r="E434" s="206"/>
      <c r="F434" s="206"/>
      <c r="G434" s="206"/>
      <c r="H434" s="206"/>
      <c r="I434" s="206"/>
    </row>
    <row r="435" spans="1:9">
      <c r="A435" s="205"/>
      <c r="B435" s="206"/>
      <c r="C435" s="206"/>
      <c r="D435" s="206"/>
      <c r="E435" s="206"/>
      <c r="F435" s="206"/>
      <c r="G435" s="206"/>
      <c r="H435" s="206"/>
      <c r="I435" s="206"/>
    </row>
    <row r="436" spans="1:9">
      <c r="A436" s="205"/>
      <c r="B436" s="206"/>
      <c r="C436" s="206"/>
      <c r="D436" s="206"/>
      <c r="E436" s="206"/>
      <c r="F436" s="206"/>
      <c r="G436" s="206"/>
      <c r="H436" s="206"/>
      <c r="I436" s="206"/>
    </row>
    <row r="437" spans="1:9">
      <c r="A437" s="205"/>
      <c r="B437" s="206"/>
      <c r="C437" s="206"/>
      <c r="D437" s="206"/>
      <c r="E437" s="206"/>
      <c r="F437" s="206"/>
      <c r="G437" s="206"/>
      <c r="H437" s="206"/>
      <c r="I437" s="206"/>
    </row>
    <row r="438" spans="1:9">
      <c r="A438" s="205"/>
      <c r="B438" s="206"/>
      <c r="C438" s="206"/>
      <c r="D438" s="206"/>
      <c r="E438" s="206"/>
      <c r="F438" s="206"/>
      <c r="G438" s="206"/>
      <c r="H438" s="206"/>
      <c r="I438" s="206"/>
    </row>
    <row r="439" spans="1:9">
      <c r="A439" s="205"/>
      <c r="B439" s="206"/>
      <c r="C439" s="206"/>
      <c r="D439" s="206"/>
      <c r="E439" s="206"/>
      <c r="F439" s="206"/>
      <c r="G439" s="206"/>
      <c r="H439" s="206"/>
      <c r="I439" s="206"/>
    </row>
    <row r="440" spans="1:9">
      <c r="A440" s="205"/>
      <c r="B440" s="206"/>
      <c r="C440" s="206"/>
      <c r="D440" s="206"/>
      <c r="E440" s="206"/>
      <c r="F440" s="206"/>
      <c r="G440" s="206"/>
      <c r="H440" s="206"/>
      <c r="I440" s="206"/>
    </row>
    <row r="441" spans="1:9">
      <c r="A441" s="205"/>
      <c r="B441" s="206"/>
      <c r="C441" s="206"/>
      <c r="D441" s="206"/>
      <c r="E441" s="206"/>
      <c r="F441" s="206"/>
      <c r="G441" s="206"/>
      <c r="H441" s="206"/>
      <c r="I441" s="206"/>
    </row>
    <row r="442" spans="1:9">
      <c r="A442" s="205"/>
      <c r="B442" s="206"/>
      <c r="C442" s="206"/>
      <c r="D442" s="206"/>
      <c r="E442" s="206"/>
      <c r="F442" s="206"/>
      <c r="G442" s="206"/>
      <c r="H442" s="206"/>
      <c r="I442" s="206"/>
    </row>
    <row r="443" spans="1:9">
      <c r="A443" s="205"/>
      <c r="B443" s="206"/>
      <c r="C443" s="206"/>
      <c r="D443" s="206"/>
      <c r="E443" s="206"/>
      <c r="F443" s="206"/>
      <c r="G443" s="206"/>
      <c r="H443" s="206"/>
      <c r="I443" s="206"/>
    </row>
    <row r="444" spans="1:9">
      <c r="A444" s="205"/>
      <c r="B444" s="206"/>
      <c r="C444" s="206"/>
      <c r="D444" s="206"/>
      <c r="E444" s="206"/>
      <c r="F444" s="206"/>
      <c r="G444" s="206"/>
      <c r="H444" s="206"/>
      <c r="I444" s="206"/>
    </row>
    <row r="445" spans="1:9">
      <c r="A445" s="205"/>
      <c r="B445" s="206"/>
      <c r="C445" s="206"/>
      <c r="D445" s="206"/>
      <c r="E445" s="206"/>
      <c r="F445" s="206"/>
      <c r="G445" s="206"/>
      <c r="H445" s="206"/>
      <c r="I445" s="206"/>
    </row>
    <row r="446" spans="1:9">
      <c r="A446" s="205"/>
      <c r="B446" s="206"/>
      <c r="C446" s="206"/>
      <c r="D446" s="206"/>
      <c r="E446" s="206"/>
      <c r="F446" s="206"/>
      <c r="G446" s="206"/>
      <c r="H446" s="206"/>
      <c r="I446" s="206"/>
    </row>
    <row r="447" spans="1:9">
      <c r="A447" s="205"/>
      <c r="B447" s="206"/>
      <c r="C447" s="206"/>
      <c r="D447" s="206"/>
      <c r="E447" s="206"/>
      <c r="F447" s="206"/>
      <c r="G447" s="206"/>
      <c r="H447" s="206"/>
      <c r="I447" s="206"/>
    </row>
    <row r="448" spans="1:9">
      <c r="A448" s="205"/>
      <c r="B448" s="206"/>
      <c r="C448" s="206"/>
      <c r="D448" s="206"/>
      <c r="E448" s="206"/>
      <c r="F448" s="206"/>
      <c r="G448" s="206"/>
      <c r="H448" s="206"/>
      <c r="I448" s="206"/>
    </row>
    <row r="449" spans="1:9">
      <c r="A449" s="205"/>
      <c r="B449" s="206"/>
      <c r="C449" s="206"/>
      <c r="D449" s="206"/>
      <c r="E449" s="206"/>
      <c r="F449" s="206"/>
      <c r="G449" s="206"/>
      <c r="H449" s="206"/>
      <c r="I449" s="206"/>
    </row>
    <row r="450" spans="1:9">
      <c r="A450" s="205"/>
      <c r="B450" s="206"/>
      <c r="C450" s="206"/>
      <c r="D450" s="206"/>
      <c r="E450" s="206"/>
      <c r="F450" s="206"/>
      <c r="G450" s="206"/>
      <c r="H450" s="206"/>
      <c r="I450" s="206"/>
    </row>
    <row r="451" spans="1:9">
      <c r="A451" s="205"/>
      <c r="B451" s="206"/>
      <c r="C451" s="206"/>
      <c r="D451" s="206"/>
      <c r="E451" s="206"/>
      <c r="F451" s="206"/>
      <c r="G451" s="206"/>
      <c r="H451" s="206"/>
      <c r="I451" s="206"/>
    </row>
    <row r="452" spans="1:9">
      <c r="A452" s="205"/>
      <c r="B452" s="206"/>
      <c r="C452" s="206"/>
      <c r="D452" s="206"/>
      <c r="E452" s="206"/>
      <c r="F452" s="206"/>
      <c r="G452" s="206"/>
      <c r="H452" s="206"/>
      <c r="I452" s="206"/>
    </row>
    <row r="453" spans="1:9">
      <c r="A453" s="205"/>
      <c r="B453" s="206"/>
      <c r="C453" s="206"/>
      <c r="D453" s="206"/>
      <c r="E453" s="206"/>
      <c r="F453" s="206"/>
      <c r="G453" s="206"/>
      <c r="H453" s="206"/>
      <c r="I453" s="206"/>
    </row>
    <row r="454" spans="1:9">
      <c r="A454" s="205"/>
      <c r="B454" s="206"/>
      <c r="C454" s="206"/>
      <c r="D454" s="206"/>
      <c r="E454" s="206"/>
      <c r="F454" s="206"/>
      <c r="G454" s="206"/>
      <c r="H454" s="206"/>
      <c r="I454" s="206"/>
    </row>
    <row r="455" spans="1:9">
      <c r="A455" s="205"/>
      <c r="B455" s="206"/>
      <c r="C455" s="206"/>
      <c r="D455" s="206"/>
      <c r="E455" s="206"/>
      <c r="F455" s="206"/>
      <c r="G455" s="206"/>
      <c r="H455" s="206"/>
      <c r="I455" s="206"/>
    </row>
    <row r="456" spans="1:9">
      <c r="A456" s="205"/>
      <c r="B456" s="206"/>
      <c r="C456" s="206"/>
      <c r="D456" s="206"/>
      <c r="E456" s="206"/>
      <c r="F456" s="206"/>
      <c r="G456" s="206"/>
      <c r="H456" s="206"/>
      <c r="I456" s="206"/>
    </row>
    <row r="457" spans="1:9">
      <c r="A457" s="205"/>
      <c r="B457" s="206"/>
      <c r="C457" s="206"/>
      <c r="D457" s="206"/>
      <c r="E457" s="206"/>
      <c r="F457" s="206"/>
      <c r="G457" s="206"/>
      <c r="H457" s="206"/>
      <c r="I457" s="206"/>
    </row>
    <row r="458" spans="1:9">
      <c r="A458" s="205"/>
      <c r="B458" s="206"/>
      <c r="C458" s="206"/>
      <c r="D458" s="206"/>
      <c r="E458" s="206"/>
      <c r="F458" s="206"/>
      <c r="G458" s="206"/>
      <c r="H458" s="206"/>
      <c r="I458" s="206"/>
    </row>
    <row r="459" spans="1:9">
      <c r="A459" s="205"/>
      <c r="B459" s="206"/>
      <c r="C459" s="206"/>
      <c r="D459" s="206"/>
      <c r="E459" s="206"/>
      <c r="F459" s="206"/>
      <c r="G459" s="206"/>
      <c r="H459" s="206"/>
      <c r="I459" s="206"/>
    </row>
    <row r="460" spans="1:9">
      <c r="A460" s="205"/>
      <c r="B460" s="206"/>
      <c r="C460" s="206"/>
      <c r="D460" s="206"/>
      <c r="E460" s="206"/>
      <c r="F460" s="206"/>
      <c r="G460" s="206"/>
      <c r="H460" s="206"/>
      <c r="I460" s="206"/>
    </row>
    <row r="461" spans="1:9">
      <c r="A461" s="205"/>
      <c r="B461" s="206"/>
      <c r="C461" s="206"/>
      <c r="D461" s="206"/>
      <c r="E461" s="206"/>
      <c r="F461" s="206"/>
      <c r="G461" s="206"/>
      <c r="H461" s="206"/>
      <c r="I461" s="206"/>
    </row>
    <row r="462" spans="1:9">
      <c r="A462" s="205"/>
      <c r="B462" s="206"/>
      <c r="C462" s="206"/>
      <c r="D462" s="206"/>
      <c r="E462" s="206"/>
      <c r="F462" s="206"/>
      <c r="G462" s="206"/>
      <c r="H462" s="206"/>
      <c r="I462" s="206"/>
    </row>
    <row r="463" spans="1:9">
      <c r="A463" s="205"/>
      <c r="B463" s="206"/>
      <c r="C463" s="206"/>
      <c r="D463" s="206"/>
      <c r="E463" s="206"/>
      <c r="F463" s="206"/>
      <c r="G463" s="206"/>
      <c r="H463" s="206"/>
      <c r="I463" s="206"/>
    </row>
    <row r="464" spans="1:9">
      <c r="A464" s="205"/>
      <c r="B464" s="206"/>
      <c r="C464" s="206"/>
      <c r="D464" s="206"/>
      <c r="E464" s="206"/>
      <c r="F464" s="206"/>
      <c r="G464" s="206"/>
      <c r="H464" s="206"/>
      <c r="I464" s="206"/>
    </row>
    <row r="465" spans="1:9">
      <c r="A465" s="205"/>
      <c r="B465" s="206"/>
      <c r="C465" s="206"/>
      <c r="D465" s="206"/>
      <c r="E465" s="206"/>
      <c r="F465" s="206"/>
      <c r="G465" s="206"/>
      <c r="H465" s="206"/>
      <c r="I465" s="206"/>
    </row>
    <row r="466" spans="1:9">
      <c r="A466" s="205"/>
      <c r="B466" s="206"/>
      <c r="C466" s="206"/>
      <c r="D466" s="206"/>
      <c r="E466" s="206"/>
      <c r="F466" s="206"/>
      <c r="G466" s="206"/>
      <c r="H466" s="206"/>
      <c r="I466" s="206"/>
    </row>
    <row r="467" spans="1:9">
      <c r="A467" s="205"/>
      <c r="B467" s="206"/>
      <c r="C467" s="206"/>
      <c r="D467" s="206"/>
      <c r="E467" s="206"/>
      <c r="F467" s="206"/>
      <c r="G467" s="206"/>
      <c r="H467" s="206"/>
      <c r="I467" s="206"/>
    </row>
    <row r="468" spans="1:9">
      <c r="A468" s="205"/>
      <c r="B468" s="206"/>
      <c r="C468" s="206"/>
      <c r="D468" s="206"/>
      <c r="E468" s="206"/>
      <c r="F468" s="206"/>
      <c r="G468" s="206"/>
      <c r="H468" s="206"/>
      <c r="I468" s="206"/>
    </row>
    <row r="469" spans="1:9">
      <c r="A469" s="205"/>
      <c r="B469" s="206"/>
      <c r="C469" s="206"/>
      <c r="D469" s="206"/>
      <c r="E469" s="206"/>
      <c r="F469" s="206"/>
      <c r="G469" s="206"/>
      <c r="H469" s="206"/>
      <c r="I469" s="206"/>
    </row>
    <row r="470" spans="1:9">
      <c r="A470" s="205"/>
      <c r="B470" s="206"/>
      <c r="C470" s="206"/>
      <c r="D470" s="206"/>
      <c r="E470" s="206"/>
      <c r="F470" s="206"/>
      <c r="G470" s="206"/>
      <c r="H470" s="206"/>
      <c r="I470" s="206"/>
    </row>
    <row r="471" spans="1:9">
      <c r="A471" s="205"/>
      <c r="B471" s="206"/>
      <c r="C471" s="206"/>
      <c r="D471" s="206"/>
      <c r="E471" s="206"/>
      <c r="F471" s="206"/>
      <c r="G471" s="206"/>
      <c r="H471" s="206"/>
      <c r="I471" s="206"/>
    </row>
    <row r="472" spans="1:9">
      <c r="A472" s="205"/>
      <c r="B472" s="206"/>
      <c r="C472" s="206"/>
      <c r="D472" s="206"/>
      <c r="E472" s="206"/>
      <c r="F472" s="206"/>
      <c r="G472" s="206"/>
      <c r="H472" s="206"/>
      <c r="I472" s="206"/>
    </row>
    <row r="473" spans="1:9">
      <c r="A473" s="205"/>
      <c r="B473" s="206"/>
      <c r="C473" s="206"/>
      <c r="D473" s="206"/>
      <c r="E473" s="206"/>
      <c r="F473" s="206"/>
      <c r="G473" s="206"/>
      <c r="H473" s="206"/>
      <c r="I473" s="206"/>
    </row>
    <row r="474" spans="1:9">
      <c r="A474" s="205"/>
      <c r="B474" s="206"/>
      <c r="C474" s="206"/>
      <c r="D474" s="206"/>
      <c r="E474" s="206"/>
      <c r="F474" s="206"/>
      <c r="G474" s="206"/>
      <c r="H474" s="206"/>
      <c r="I474" s="206"/>
    </row>
    <row r="475" spans="1:9">
      <c r="A475" s="205"/>
      <c r="B475" s="206"/>
      <c r="C475" s="206"/>
      <c r="D475" s="206"/>
      <c r="E475" s="206"/>
      <c r="F475" s="206"/>
      <c r="G475" s="206"/>
      <c r="H475" s="206"/>
      <c r="I475" s="206"/>
    </row>
    <row r="476" spans="1:9">
      <c r="A476" s="205"/>
      <c r="B476" s="206"/>
      <c r="C476" s="206"/>
      <c r="D476" s="206"/>
      <c r="E476" s="206"/>
      <c r="F476" s="206"/>
      <c r="G476" s="206"/>
      <c r="H476" s="206"/>
      <c r="I476" s="206"/>
    </row>
    <row r="477" spans="1:9">
      <c r="A477" s="205"/>
      <c r="B477" s="206"/>
      <c r="C477" s="206"/>
      <c r="D477" s="206"/>
      <c r="E477" s="206"/>
      <c r="F477" s="206"/>
      <c r="G477" s="206"/>
      <c r="H477" s="206"/>
      <c r="I477" s="206"/>
    </row>
    <row r="478" spans="1:9">
      <c r="A478" s="205"/>
      <c r="B478" s="206"/>
      <c r="C478" s="206"/>
      <c r="D478" s="206"/>
      <c r="E478" s="206"/>
      <c r="F478" s="206"/>
      <c r="G478" s="206"/>
      <c r="H478" s="206"/>
      <c r="I478" s="206"/>
    </row>
    <row r="479" spans="1:9">
      <c r="A479" s="205"/>
      <c r="B479" s="206"/>
      <c r="C479" s="206"/>
      <c r="D479" s="206"/>
      <c r="E479" s="206"/>
      <c r="F479" s="206"/>
      <c r="G479" s="206"/>
      <c r="H479" s="206"/>
      <c r="I479" s="206"/>
    </row>
    <row r="480" spans="1:9">
      <c r="A480" s="205"/>
      <c r="B480" s="206"/>
      <c r="C480" s="206"/>
      <c r="D480" s="206"/>
      <c r="E480" s="206"/>
      <c r="F480" s="206"/>
      <c r="G480" s="206"/>
      <c r="H480" s="206"/>
      <c r="I480" s="206"/>
    </row>
    <row r="481" spans="1:9">
      <c r="A481" s="205"/>
      <c r="B481" s="206"/>
      <c r="C481" s="206"/>
      <c r="D481" s="206"/>
      <c r="E481" s="206"/>
      <c r="F481" s="206"/>
      <c r="G481" s="206"/>
      <c r="H481" s="206"/>
      <c r="I481" s="206"/>
    </row>
    <row r="482" spans="1:9">
      <c r="A482" s="205"/>
      <c r="B482" s="206"/>
      <c r="C482" s="206"/>
      <c r="D482" s="206"/>
      <c r="E482" s="206"/>
      <c r="F482" s="206"/>
      <c r="G482" s="206"/>
      <c r="H482" s="206"/>
      <c r="I482" s="206"/>
    </row>
    <row r="483" spans="1:9">
      <c r="A483" s="205"/>
      <c r="B483" s="206"/>
      <c r="C483" s="206"/>
      <c r="D483" s="206"/>
      <c r="E483" s="206"/>
      <c r="F483" s="206"/>
      <c r="G483" s="206"/>
      <c r="H483" s="206"/>
      <c r="I483" s="206"/>
    </row>
    <row r="484" spans="1:9">
      <c r="A484" s="205"/>
      <c r="B484" s="206"/>
      <c r="C484" s="206"/>
      <c r="D484" s="206"/>
      <c r="E484" s="206"/>
      <c r="F484" s="206"/>
      <c r="G484" s="206"/>
      <c r="H484" s="206"/>
      <c r="I484" s="206"/>
    </row>
    <row r="485" spans="1:9">
      <c r="A485" s="205"/>
      <c r="B485" s="206"/>
      <c r="C485" s="206"/>
      <c r="D485" s="206"/>
      <c r="E485" s="206"/>
      <c r="F485" s="206"/>
      <c r="G485" s="206"/>
      <c r="H485" s="206"/>
      <c r="I485" s="206"/>
    </row>
    <row r="486" spans="1:9">
      <c r="A486" s="205"/>
      <c r="B486" s="206"/>
      <c r="C486" s="206"/>
      <c r="D486" s="206"/>
      <c r="E486" s="206"/>
      <c r="F486" s="206"/>
      <c r="G486" s="206"/>
      <c r="H486" s="206"/>
      <c r="I486" s="206"/>
    </row>
    <row r="487" spans="1:9">
      <c r="A487" s="205"/>
      <c r="B487" s="206"/>
      <c r="C487" s="206"/>
      <c r="D487" s="206"/>
      <c r="E487" s="206"/>
      <c r="F487" s="206"/>
      <c r="G487" s="206"/>
      <c r="H487" s="206"/>
      <c r="I487" s="206"/>
    </row>
    <row r="488" spans="1:9">
      <c r="A488" s="205"/>
      <c r="B488" s="206"/>
      <c r="C488" s="206"/>
      <c r="D488" s="206"/>
      <c r="E488" s="206"/>
      <c r="F488" s="206"/>
      <c r="G488" s="206"/>
      <c r="H488" s="206"/>
      <c r="I488" s="206"/>
    </row>
    <row r="489" spans="1:9">
      <c r="A489" s="205"/>
      <c r="B489" s="206"/>
      <c r="C489" s="206"/>
      <c r="D489" s="206"/>
      <c r="E489" s="206"/>
      <c r="F489" s="206"/>
      <c r="G489" s="206"/>
      <c r="H489" s="206"/>
      <c r="I489" s="206"/>
    </row>
    <row r="490" spans="1:9">
      <c r="A490" s="205"/>
      <c r="B490" s="206"/>
      <c r="C490" s="206"/>
      <c r="D490" s="206"/>
      <c r="E490" s="206"/>
      <c r="F490" s="206"/>
      <c r="G490" s="206"/>
      <c r="H490" s="206"/>
      <c r="I490" s="206"/>
    </row>
    <row r="491" spans="1:9">
      <c r="A491" s="205"/>
      <c r="B491" s="206"/>
      <c r="C491" s="206"/>
      <c r="D491" s="206"/>
      <c r="E491" s="206"/>
      <c r="F491" s="206"/>
      <c r="G491" s="206"/>
      <c r="H491" s="206"/>
      <c r="I491" s="206"/>
    </row>
    <row r="492" spans="1:9">
      <c r="A492" s="205"/>
      <c r="B492" s="206"/>
      <c r="C492" s="206"/>
      <c r="D492" s="206"/>
      <c r="E492" s="206"/>
      <c r="F492" s="206"/>
      <c r="G492" s="206"/>
      <c r="H492" s="206"/>
      <c r="I492" s="206"/>
    </row>
    <row r="493" spans="1:9">
      <c r="A493" s="205"/>
      <c r="B493" s="206"/>
      <c r="C493" s="206"/>
      <c r="D493" s="206"/>
      <c r="E493" s="206"/>
      <c r="F493" s="206"/>
      <c r="G493" s="206"/>
      <c r="H493" s="206"/>
      <c r="I493" s="206"/>
    </row>
    <row r="494" spans="1:9">
      <c r="A494" s="205"/>
      <c r="B494" s="206"/>
      <c r="C494" s="206"/>
      <c r="D494" s="206"/>
      <c r="E494" s="206"/>
      <c r="F494" s="206"/>
      <c r="G494" s="206"/>
      <c r="H494" s="206"/>
      <c r="I494" s="206"/>
    </row>
    <row r="495" spans="1:9">
      <c r="A495" s="205"/>
      <c r="B495" s="206"/>
      <c r="C495" s="206"/>
      <c r="D495" s="206"/>
      <c r="E495" s="206"/>
      <c r="F495" s="206"/>
      <c r="G495" s="206"/>
      <c r="H495" s="206"/>
      <c r="I495" s="206"/>
    </row>
    <row r="496" spans="1:9">
      <c r="A496" s="205"/>
      <c r="B496" s="206"/>
      <c r="C496" s="206"/>
      <c r="D496" s="206"/>
      <c r="E496" s="206"/>
      <c r="F496" s="206"/>
      <c r="G496" s="206"/>
      <c r="H496" s="206"/>
      <c r="I496" s="206"/>
    </row>
    <row r="497" spans="1:9">
      <c r="A497" s="205"/>
      <c r="B497" s="206"/>
      <c r="C497" s="206"/>
      <c r="D497" s="206"/>
      <c r="E497" s="206"/>
      <c r="F497" s="206"/>
      <c r="G497" s="206"/>
      <c r="H497" s="206"/>
      <c r="I497" s="206"/>
    </row>
    <row r="498" spans="1:9">
      <c r="A498" s="205"/>
      <c r="B498" s="206"/>
      <c r="C498" s="206"/>
      <c r="D498" s="206"/>
      <c r="E498" s="206"/>
      <c r="F498" s="206"/>
      <c r="G498" s="206"/>
      <c r="H498" s="206"/>
      <c r="I498" s="206"/>
    </row>
    <row r="499" spans="1:9">
      <c r="A499" s="205"/>
      <c r="B499" s="206"/>
      <c r="C499" s="206"/>
      <c r="D499" s="206"/>
      <c r="E499" s="206"/>
      <c r="F499" s="206"/>
      <c r="G499" s="206"/>
      <c r="H499" s="206"/>
      <c r="I499" s="206"/>
    </row>
    <row r="500" spans="1:9">
      <c r="A500" s="205"/>
      <c r="B500" s="206"/>
      <c r="C500" s="206"/>
      <c r="D500" s="206"/>
      <c r="E500" s="206"/>
      <c r="F500" s="206"/>
      <c r="G500" s="206"/>
      <c r="H500" s="206"/>
      <c r="I500" s="206"/>
    </row>
    <row r="501" spans="1:9">
      <c r="A501" s="205"/>
      <c r="B501" s="206"/>
      <c r="C501" s="206"/>
      <c r="D501" s="206"/>
      <c r="E501" s="206"/>
      <c r="F501" s="206"/>
      <c r="G501" s="206"/>
      <c r="H501" s="206"/>
      <c r="I501" s="206"/>
    </row>
    <row r="502" spans="1:9">
      <c r="A502" s="205"/>
      <c r="B502" s="206"/>
      <c r="C502" s="206"/>
      <c r="D502" s="206"/>
      <c r="E502" s="206"/>
      <c r="F502" s="206"/>
      <c r="G502" s="206"/>
      <c r="H502" s="206"/>
      <c r="I502" s="206"/>
    </row>
    <row r="503" spans="1:9">
      <c r="A503" s="205"/>
      <c r="B503" s="206"/>
      <c r="C503" s="206"/>
      <c r="D503" s="206"/>
      <c r="E503" s="206"/>
      <c r="F503" s="206"/>
      <c r="G503" s="206"/>
      <c r="H503" s="206"/>
      <c r="I503" s="206"/>
    </row>
    <row r="504" spans="1:9">
      <c r="A504" s="205"/>
      <c r="B504" s="206"/>
      <c r="C504" s="206"/>
      <c r="D504" s="206"/>
      <c r="E504" s="206"/>
      <c r="F504" s="206"/>
      <c r="G504" s="206"/>
      <c r="H504" s="206"/>
      <c r="I504" s="206"/>
    </row>
    <row r="505" spans="1:9">
      <c r="A505" s="205"/>
      <c r="B505" s="206"/>
      <c r="C505" s="206"/>
      <c r="D505" s="206"/>
      <c r="E505" s="206"/>
      <c r="F505" s="206"/>
      <c r="G505" s="206"/>
      <c r="H505" s="206"/>
      <c r="I505" s="206"/>
    </row>
    <row r="506" spans="1:9">
      <c r="A506" s="205"/>
      <c r="B506" s="206"/>
      <c r="C506" s="206"/>
      <c r="D506" s="206"/>
      <c r="E506" s="206"/>
      <c r="F506" s="206"/>
      <c r="G506" s="206"/>
      <c r="H506" s="206"/>
      <c r="I506" s="206"/>
    </row>
    <row r="507" spans="1:9">
      <c r="A507" s="205"/>
      <c r="B507" s="206"/>
      <c r="C507" s="206"/>
      <c r="D507" s="206"/>
      <c r="E507" s="206"/>
      <c r="F507" s="206"/>
      <c r="G507" s="206"/>
      <c r="H507" s="206"/>
      <c r="I507" s="206"/>
    </row>
    <row r="508" spans="1:9">
      <c r="A508" s="205"/>
      <c r="B508" s="206"/>
      <c r="C508" s="206"/>
      <c r="D508" s="206"/>
      <c r="E508" s="206"/>
      <c r="F508" s="206"/>
      <c r="G508" s="206"/>
      <c r="H508" s="206"/>
      <c r="I508" s="206"/>
    </row>
    <row r="509" spans="1:9">
      <c r="A509" s="205"/>
      <c r="B509" s="206"/>
      <c r="C509" s="206"/>
      <c r="D509" s="206"/>
      <c r="E509" s="206"/>
      <c r="F509" s="206"/>
      <c r="G509" s="206"/>
      <c r="H509" s="206"/>
      <c r="I509" s="206"/>
    </row>
    <row r="510" spans="1:9">
      <c r="A510" s="205"/>
      <c r="B510" s="206"/>
      <c r="C510" s="206"/>
      <c r="D510" s="206"/>
      <c r="E510" s="206"/>
      <c r="F510" s="206"/>
      <c r="G510" s="206"/>
      <c r="H510" s="206"/>
      <c r="I510" s="206"/>
    </row>
    <row r="511" spans="1:9">
      <c r="A511" s="205"/>
      <c r="B511" s="206"/>
      <c r="C511" s="206"/>
      <c r="D511" s="206"/>
      <c r="E511" s="206"/>
      <c r="F511" s="206"/>
      <c r="G511" s="206"/>
      <c r="H511" s="206"/>
      <c r="I511" s="206"/>
    </row>
    <row r="512" spans="1:9">
      <c r="A512" s="205"/>
      <c r="B512" s="206"/>
      <c r="C512" s="206"/>
      <c r="D512" s="206"/>
      <c r="E512" s="206"/>
      <c r="F512" s="206"/>
      <c r="G512" s="206"/>
      <c r="H512" s="206"/>
      <c r="I512" s="206"/>
    </row>
    <row r="513" spans="1:9">
      <c r="A513" s="205"/>
      <c r="B513" s="206"/>
      <c r="C513" s="206"/>
      <c r="D513" s="206"/>
      <c r="E513" s="206"/>
      <c r="F513" s="206"/>
      <c r="G513" s="206"/>
      <c r="H513" s="206"/>
      <c r="I513" s="206"/>
    </row>
    <row r="514" spans="1:9">
      <c r="A514" s="205"/>
      <c r="B514" s="206"/>
      <c r="C514" s="206"/>
      <c r="D514" s="206"/>
      <c r="E514" s="206"/>
      <c r="F514" s="206"/>
      <c r="G514" s="206"/>
      <c r="H514" s="206"/>
      <c r="I514" s="206"/>
    </row>
    <row r="515" spans="1:9">
      <c r="A515" s="205"/>
      <c r="B515" s="206"/>
      <c r="C515" s="206"/>
      <c r="D515" s="206"/>
      <c r="E515" s="206"/>
      <c r="F515" s="206"/>
      <c r="G515" s="206"/>
      <c r="H515" s="206"/>
      <c r="I515" s="206"/>
    </row>
    <row r="516" spans="1:9">
      <c r="A516" s="205"/>
      <c r="B516" s="206"/>
      <c r="C516" s="206"/>
      <c r="D516" s="206"/>
      <c r="E516" s="206"/>
      <c r="F516" s="206"/>
      <c r="G516" s="206"/>
      <c r="H516" s="206"/>
      <c r="I516" s="206"/>
    </row>
    <row r="517" spans="1:9">
      <c r="A517" s="205"/>
      <c r="B517" s="206"/>
      <c r="C517" s="206"/>
      <c r="D517" s="206"/>
      <c r="E517" s="206"/>
      <c r="F517" s="206"/>
      <c r="G517" s="206"/>
      <c r="H517" s="206"/>
      <c r="I517" s="206"/>
    </row>
    <row r="518" spans="1:9">
      <c r="A518" s="205"/>
      <c r="B518" s="206"/>
      <c r="C518" s="206"/>
      <c r="D518" s="206"/>
      <c r="E518" s="206"/>
      <c r="F518" s="206"/>
      <c r="G518" s="206"/>
      <c r="H518" s="206"/>
      <c r="I518" s="206"/>
    </row>
    <row r="519" spans="1:9">
      <c r="A519" s="205"/>
      <c r="B519" s="206"/>
      <c r="C519" s="206"/>
      <c r="D519" s="206"/>
      <c r="E519" s="206"/>
      <c r="F519" s="206"/>
      <c r="G519" s="206"/>
      <c r="H519" s="206"/>
      <c r="I519" s="206"/>
    </row>
    <row r="520" spans="1:9">
      <c r="A520" s="205"/>
      <c r="B520" s="206"/>
      <c r="C520" s="206"/>
      <c r="D520" s="206"/>
      <c r="E520" s="206"/>
      <c r="F520" s="206"/>
      <c r="G520" s="206"/>
      <c r="H520" s="206"/>
      <c r="I520" s="206"/>
    </row>
    <row r="521" spans="1:9">
      <c r="A521" s="205"/>
      <c r="B521" s="206"/>
      <c r="C521" s="206"/>
      <c r="D521" s="206"/>
      <c r="E521" s="206"/>
      <c r="F521" s="206"/>
      <c r="G521" s="206"/>
      <c r="H521" s="206"/>
      <c r="I521" s="206"/>
    </row>
    <row r="522" spans="1:9">
      <c r="A522" s="205"/>
      <c r="B522" s="206"/>
      <c r="C522" s="206"/>
      <c r="D522" s="206"/>
      <c r="E522" s="206"/>
      <c r="F522" s="206"/>
      <c r="G522" s="206"/>
      <c r="H522" s="206"/>
      <c r="I522" s="206"/>
    </row>
    <row r="523" spans="1:9">
      <c r="A523" s="205"/>
      <c r="B523" s="206"/>
      <c r="C523" s="206"/>
      <c r="D523" s="206"/>
      <c r="E523" s="206"/>
      <c r="F523" s="206"/>
      <c r="G523" s="206"/>
      <c r="H523" s="206"/>
      <c r="I523" s="206"/>
    </row>
    <row r="524" spans="1:9">
      <c r="A524" s="205"/>
      <c r="B524" s="206"/>
      <c r="C524" s="206"/>
      <c r="D524" s="206"/>
      <c r="E524" s="206"/>
      <c r="F524" s="206"/>
      <c r="G524" s="206"/>
      <c r="H524" s="206"/>
      <c r="I524" s="206"/>
    </row>
    <row r="525" spans="1:9">
      <c r="A525" s="205"/>
      <c r="B525" s="206"/>
      <c r="C525" s="206"/>
      <c r="D525" s="206"/>
      <c r="E525" s="206"/>
      <c r="F525" s="206"/>
      <c r="G525" s="206"/>
      <c r="H525" s="206"/>
      <c r="I525" s="206"/>
    </row>
    <row r="526" spans="1:9">
      <c r="A526" s="205"/>
      <c r="B526" s="206"/>
      <c r="C526" s="206"/>
      <c r="D526" s="206"/>
      <c r="E526" s="206"/>
      <c r="F526" s="206"/>
      <c r="G526" s="206"/>
      <c r="H526" s="206"/>
      <c r="I526" s="206"/>
    </row>
    <row r="527" spans="1:9">
      <c r="A527" s="205"/>
      <c r="B527" s="206"/>
      <c r="C527" s="206"/>
      <c r="D527" s="206"/>
      <c r="E527" s="206"/>
      <c r="F527" s="206"/>
      <c r="G527" s="206"/>
      <c r="H527" s="206"/>
      <c r="I527" s="206"/>
    </row>
    <row r="528" spans="1:9">
      <c r="A528" s="205"/>
      <c r="B528" s="206"/>
      <c r="C528" s="206"/>
      <c r="D528" s="206"/>
      <c r="E528" s="206"/>
      <c r="F528" s="206"/>
      <c r="G528" s="206"/>
      <c r="H528" s="206"/>
      <c r="I528" s="206"/>
    </row>
    <row r="529" spans="1:9">
      <c r="A529" s="205"/>
      <c r="B529" s="206"/>
      <c r="C529" s="206"/>
      <c r="D529" s="206"/>
      <c r="E529" s="206"/>
      <c r="F529" s="206"/>
      <c r="G529" s="206"/>
      <c r="H529" s="206"/>
      <c r="I529" s="206"/>
    </row>
    <row r="530" spans="1:9">
      <c r="A530" s="205"/>
      <c r="B530" s="206"/>
      <c r="C530" s="206"/>
      <c r="D530" s="206"/>
      <c r="E530" s="206"/>
      <c r="F530" s="206"/>
      <c r="G530" s="206"/>
      <c r="H530" s="206"/>
      <c r="I530" s="206"/>
    </row>
    <row r="531" spans="1:9">
      <c r="A531" s="205"/>
      <c r="B531" s="206"/>
      <c r="C531" s="206"/>
      <c r="D531" s="206"/>
      <c r="E531" s="206"/>
      <c r="F531" s="206"/>
      <c r="G531" s="206"/>
      <c r="H531" s="206"/>
      <c r="I531" s="206"/>
    </row>
    <row r="532" spans="1:9">
      <c r="A532" s="205"/>
      <c r="B532" s="206"/>
      <c r="C532" s="206"/>
      <c r="D532" s="206"/>
      <c r="E532" s="206"/>
      <c r="F532" s="206"/>
      <c r="G532" s="206"/>
      <c r="H532" s="206"/>
      <c r="I532" s="206"/>
    </row>
    <row r="533" spans="1:9">
      <c r="A533" s="205"/>
      <c r="B533" s="206"/>
      <c r="C533" s="206"/>
      <c r="D533" s="206"/>
      <c r="E533" s="206"/>
      <c r="F533" s="206"/>
      <c r="G533" s="206"/>
      <c r="H533" s="206"/>
      <c r="I533" s="206"/>
    </row>
    <row r="534" spans="1:9">
      <c r="A534" s="205"/>
      <c r="B534" s="206"/>
      <c r="C534" s="206"/>
      <c r="D534" s="206"/>
      <c r="E534" s="206"/>
      <c r="F534" s="206"/>
      <c r="G534" s="206"/>
      <c r="H534" s="206"/>
      <c r="I534" s="206"/>
    </row>
    <row r="535" spans="1:9">
      <c r="A535" s="205"/>
      <c r="B535" s="206"/>
      <c r="C535" s="206"/>
      <c r="D535" s="206"/>
      <c r="E535" s="206"/>
      <c r="F535" s="206"/>
      <c r="G535" s="206"/>
      <c r="H535" s="206"/>
      <c r="I535" s="206"/>
    </row>
    <row r="536" spans="1:9">
      <c r="A536" s="205"/>
      <c r="B536" s="206"/>
      <c r="C536" s="206"/>
      <c r="D536" s="206"/>
      <c r="E536" s="206"/>
      <c r="F536" s="206"/>
      <c r="G536" s="206"/>
      <c r="H536" s="206"/>
      <c r="I536" s="206"/>
    </row>
    <row r="537" spans="1:9">
      <c r="A537" s="205"/>
      <c r="B537" s="206"/>
      <c r="C537" s="206"/>
      <c r="D537" s="206"/>
      <c r="E537" s="206"/>
      <c r="F537" s="206"/>
      <c r="G537" s="206"/>
      <c r="H537" s="206"/>
      <c r="I537" s="206"/>
    </row>
    <row r="538" spans="1:9">
      <c r="A538" s="205"/>
      <c r="B538" s="206"/>
      <c r="C538" s="206"/>
      <c r="D538" s="206"/>
      <c r="E538" s="206"/>
      <c r="F538" s="206"/>
      <c r="G538" s="206"/>
      <c r="H538" s="206"/>
      <c r="I538" s="206"/>
    </row>
    <row r="539" spans="1:9">
      <c r="A539" s="205"/>
      <c r="B539" s="206"/>
      <c r="C539" s="206"/>
      <c r="D539" s="206"/>
      <c r="E539" s="206"/>
      <c r="F539" s="206"/>
      <c r="G539" s="206"/>
      <c r="H539" s="206"/>
      <c r="I539" s="206"/>
    </row>
    <row r="540" spans="1:9">
      <c r="A540" s="205"/>
      <c r="B540" s="206"/>
      <c r="C540" s="206"/>
      <c r="D540" s="206"/>
      <c r="E540" s="206"/>
      <c r="F540" s="206"/>
      <c r="G540" s="206"/>
      <c r="H540" s="206"/>
      <c r="I540" s="206"/>
    </row>
    <row r="541" spans="1:9">
      <c r="A541" s="205"/>
      <c r="B541" s="206"/>
      <c r="C541" s="206"/>
      <c r="D541" s="206"/>
      <c r="E541" s="206"/>
      <c r="F541" s="206"/>
      <c r="G541" s="206"/>
      <c r="H541" s="206"/>
      <c r="I541" s="206"/>
    </row>
    <row r="542" spans="1:9">
      <c r="A542" s="205"/>
      <c r="B542" s="206"/>
      <c r="C542" s="206"/>
      <c r="D542" s="206"/>
      <c r="E542" s="206"/>
      <c r="F542" s="206"/>
      <c r="G542" s="206"/>
      <c r="H542" s="206"/>
      <c r="I542" s="206"/>
    </row>
    <row r="543" spans="1:9">
      <c r="A543" s="205"/>
      <c r="B543" s="206"/>
      <c r="C543" s="206"/>
      <c r="D543" s="206"/>
      <c r="E543" s="206"/>
      <c r="F543" s="206"/>
      <c r="G543" s="206"/>
      <c r="H543" s="206"/>
      <c r="I543" s="206"/>
    </row>
    <row r="544" spans="1:9">
      <c r="A544" s="205"/>
      <c r="B544" s="206"/>
      <c r="C544" s="206"/>
      <c r="D544" s="206"/>
      <c r="E544" s="206"/>
      <c r="F544" s="206"/>
      <c r="G544" s="206"/>
      <c r="H544" s="206"/>
      <c r="I544" s="206"/>
    </row>
    <row r="545" spans="1:9">
      <c r="A545" s="205"/>
      <c r="B545" s="206"/>
      <c r="C545" s="206"/>
      <c r="D545" s="206"/>
      <c r="E545" s="206"/>
      <c r="F545" s="206"/>
      <c r="G545" s="206"/>
      <c r="H545" s="206"/>
      <c r="I545" s="206"/>
    </row>
    <row r="546" spans="1:9">
      <c r="A546" s="205"/>
      <c r="B546" s="206"/>
      <c r="C546" s="206"/>
      <c r="D546" s="206"/>
      <c r="E546" s="206"/>
      <c r="F546" s="206"/>
      <c r="G546" s="206"/>
      <c r="H546" s="206"/>
      <c r="I546" s="206"/>
    </row>
    <row r="547" spans="1:9">
      <c r="A547" s="205"/>
      <c r="B547" s="206"/>
      <c r="C547" s="206"/>
      <c r="D547" s="206"/>
      <c r="E547" s="206"/>
      <c r="F547" s="206"/>
      <c r="G547" s="206"/>
      <c r="H547" s="206"/>
      <c r="I547" s="206"/>
    </row>
    <row r="548" spans="1:9">
      <c r="A548" s="205"/>
      <c r="B548" s="206"/>
      <c r="C548" s="206"/>
      <c r="D548" s="206"/>
      <c r="E548" s="206"/>
      <c r="F548" s="206"/>
      <c r="G548" s="206"/>
      <c r="H548" s="206"/>
      <c r="I548" s="206"/>
    </row>
    <row r="549" spans="1:9">
      <c r="A549" s="205"/>
      <c r="B549" s="206"/>
      <c r="C549" s="206"/>
      <c r="D549" s="206"/>
      <c r="E549" s="206"/>
      <c r="F549" s="206"/>
      <c r="G549" s="206"/>
      <c r="H549" s="206"/>
      <c r="I549" s="206"/>
    </row>
    <row r="550" spans="1:9">
      <c r="A550" s="205"/>
      <c r="B550" s="206"/>
      <c r="C550" s="206"/>
      <c r="D550" s="206"/>
      <c r="E550" s="206"/>
      <c r="F550" s="206"/>
      <c r="G550" s="206"/>
      <c r="H550" s="206"/>
      <c r="I550" s="206"/>
    </row>
    <row r="551" spans="1:9">
      <c r="A551" s="205"/>
      <c r="B551" s="206"/>
      <c r="C551" s="206"/>
      <c r="D551" s="206"/>
      <c r="E551" s="206"/>
      <c r="F551" s="206"/>
      <c r="G551" s="206"/>
      <c r="H551" s="206"/>
      <c r="I551" s="206"/>
    </row>
    <row r="552" spans="1:9">
      <c r="A552" s="205"/>
      <c r="B552" s="206"/>
      <c r="C552" s="206"/>
      <c r="D552" s="206"/>
      <c r="E552" s="206"/>
      <c r="F552" s="206"/>
      <c r="G552" s="206"/>
      <c r="H552" s="206"/>
      <c r="I552" s="206"/>
    </row>
    <row r="553" spans="1:9">
      <c r="A553" s="205"/>
      <c r="B553" s="206"/>
      <c r="C553" s="206"/>
      <c r="D553" s="206"/>
      <c r="E553" s="206"/>
      <c r="F553" s="206"/>
      <c r="G553" s="206"/>
      <c r="H553" s="206"/>
      <c r="I553" s="206"/>
    </row>
    <row r="554" spans="1:9">
      <c r="A554" s="205"/>
      <c r="B554" s="206"/>
      <c r="C554" s="206"/>
      <c r="D554" s="206"/>
      <c r="E554" s="206"/>
      <c r="F554" s="206"/>
      <c r="G554" s="206"/>
      <c r="H554" s="206"/>
      <c r="I554" s="206"/>
    </row>
    <row r="555" spans="1:9">
      <c r="A555" s="205"/>
      <c r="B555" s="206"/>
      <c r="C555" s="206"/>
      <c r="D555" s="206"/>
      <c r="E555" s="206"/>
      <c r="F555" s="206"/>
      <c r="G555" s="206"/>
      <c r="H555" s="206"/>
      <c r="I555" s="206"/>
    </row>
    <row r="556" spans="1:9">
      <c r="A556" s="205"/>
      <c r="B556" s="206"/>
      <c r="C556" s="206"/>
      <c r="D556" s="206"/>
      <c r="E556" s="206"/>
      <c r="F556" s="206"/>
      <c r="G556" s="206"/>
      <c r="H556" s="206"/>
      <c r="I556" s="206"/>
    </row>
    <row r="557" spans="1:9">
      <c r="A557" s="205"/>
      <c r="B557" s="206"/>
      <c r="C557" s="206"/>
      <c r="D557" s="206"/>
      <c r="E557" s="206"/>
      <c r="F557" s="206"/>
      <c r="G557" s="206"/>
      <c r="H557" s="206"/>
      <c r="I557" s="206"/>
    </row>
    <row r="558" spans="1:9">
      <c r="A558" s="205"/>
      <c r="B558" s="206"/>
      <c r="C558" s="206"/>
      <c r="D558" s="206"/>
      <c r="E558" s="206"/>
      <c r="F558" s="206"/>
      <c r="G558" s="206"/>
      <c r="H558" s="206"/>
      <c r="I558" s="206"/>
    </row>
    <row r="559" spans="1:9">
      <c r="A559" s="205"/>
      <c r="B559" s="206"/>
      <c r="C559" s="206"/>
      <c r="D559" s="206"/>
      <c r="E559" s="206"/>
      <c r="F559" s="206"/>
      <c r="G559" s="206"/>
      <c r="H559" s="206"/>
      <c r="I559" s="206"/>
    </row>
    <row r="560" spans="1:9">
      <c r="A560" s="205"/>
      <c r="B560" s="206"/>
      <c r="C560" s="206"/>
      <c r="D560" s="206"/>
      <c r="E560" s="206"/>
      <c r="F560" s="206"/>
      <c r="G560" s="206"/>
      <c r="H560" s="206"/>
      <c r="I560" s="206"/>
    </row>
    <row r="561" spans="1:9">
      <c r="A561" s="205"/>
      <c r="B561" s="206"/>
      <c r="C561" s="206"/>
      <c r="D561" s="206"/>
      <c r="E561" s="206"/>
      <c r="F561" s="206"/>
      <c r="G561" s="206"/>
      <c r="H561" s="206"/>
      <c r="I561" s="206"/>
    </row>
    <row r="562" spans="1:9">
      <c r="A562" s="205"/>
      <c r="B562" s="206"/>
      <c r="C562" s="206"/>
      <c r="D562" s="206"/>
      <c r="E562" s="206"/>
      <c r="F562" s="206"/>
      <c r="G562" s="206"/>
      <c r="H562" s="206"/>
      <c r="I562" s="206"/>
    </row>
    <row r="563" spans="1:9">
      <c r="A563" s="205"/>
      <c r="B563" s="206"/>
      <c r="C563" s="206"/>
      <c r="D563" s="206"/>
      <c r="E563" s="206"/>
      <c r="F563" s="206"/>
      <c r="G563" s="206"/>
      <c r="H563" s="206"/>
      <c r="I563" s="206"/>
    </row>
    <row r="564" spans="1:9">
      <c r="A564" s="205"/>
      <c r="B564" s="206"/>
      <c r="C564" s="206"/>
      <c r="D564" s="206"/>
      <c r="E564" s="206"/>
      <c r="F564" s="206"/>
      <c r="G564" s="206"/>
      <c r="H564" s="206"/>
      <c r="I564" s="206"/>
    </row>
    <row r="565" spans="1:9">
      <c r="A565" s="205"/>
      <c r="B565" s="206"/>
      <c r="C565" s="206"/>
      <c r="D565" s="206"/>
      <c r="E565" s="206"/>
      <c r="F565" s="206"/>
      <c r="G565" s="206"/>
      <c r="H565" s="206"/>
      <c r="I565" s="206"/>
    </row>
    <row r="566" spans="1:9">
      <c r="A566" s="205"/>
      <c r="B566" s="206"/>
      <c r="C566" s="206"/>
      <c r="D566" s="206"/>
      <c r="E566" s="206"/>
      <c r="F566" s="206"/>
      <c r="G566" s="206"/>
      <c r="H566" s="206"/>
      <c r="I566" s="206"/>
    </row>
    <row r="567" spans="1:9">
      <c r="A567" s="205"/>
      <c r="B567" s="206"/>
      <c r="C567" s="206"/>
      <c r="D567" s="206"/>
      <c r="E567" s="206"/>
      <c r="F567" s="206"/>
      <c r="G567" s="206"/>
      <c r="H567" s="206"/>
      <c r="I567" s="206"/>
    </row>
    <row r="568" spans="1:9">
      <c r="A568" s="205"/>
      <c r="B568" s="206"/>
      <c r="C568" s="206"/>
      <c r="D568" s="206"/>
      <c r="E568" s="206"/>
      <c r="F568" s="206"/>
      <c r="G568" s="206"/>
      <c r="H568" s="206"/>
      <c r="I568" s="206"/>
    </row>
    <row r="569" spans="1:9">
      <c r="A569" s="205"/>
      <c r="B569" s="206"/>
      <c r="C569" s="206"/>
      <c r="D569" s="206"/>
      <c r="E569" s="206"/>
      <c r="F569" s="206"/>
      <c r="G569" s="206"/>
      <c r="H569" s="206"/>
      <c r="I569" s="206"/>
    </row>
    <row r="570" spans="1:9">
      <c r="A570" s="205"/>
      <c r="B570" s="206"/>
      <c r="C570" s="206"/>
      <c r="D570" s="206"/>
      <c r="E570" s="206"/>
      <c r="F570" s="206"/>
      <c r="G570" s="206"/>
      <c r="H570" s="206"/>
      <c r="I570" s="206"/>
    </row>
    <row r="571" spans="1:9">
      <c r="A571" s="205"/>
      <c r="B571" s="206"/>
      <c r="C571" s="206"/>
      <c r="D571" s="206"/>
      <c r="E571" s="206"/>
      <c r="F571" s="206"/>
      <c r="G571" s="206"/>
      <c r="H571" s="206"/>
      <c r="I571" s="206"/>
    </row>
    <row r="572" spans="1:9">
      <c r="A572" s="205"/>
      <c r="B572" s="206"/>
      <c r="C572" s="206"/>
      <c r="D572" s="206"/>
      <c r="E572" s="206"/>
      <c r="F572" s="206"/>
      <c r="G572" s="206"/>
      <c r="H572" s="206"/>
      <c r="I572" s="206"/>
    </row>
    <row r="573" spans="1:9">
      <c r="A573" s="205"/>
      <c r="B573" s="206"/>
      <c r="C573" s="206"/>
      <c r="D573" s="206"/>
      <c r="E573" s="206"/>
      <c r="F573" s="206"/>
      <c r="G573" s="206"/>
      <c r="H573" s="206"/>
      <c r="I573" s="206"/>
    </row>
    <row r="574" spans="1:9">
      <c r="A574" s="205"/>
      <c r="B574" s="206"/>
      <c r="C574" s="206"/>
      <c r="D574" s="206"/>
      <c r="E574" s="206"/>
      <c r="F574" s="206"/>
      <c r="G574" s="206"/>
      <c r="H574" s="206"/>
      <c r="I574" s="206"/>
    </row>
    <row r="575" spans="1:9">
      <c r="A575" s="205"/>
      <c r="B575" s="206"/>
      <c r="C575" s="206"/>
      <c r="D575" s="206"/>
      <c r="E575" s="206"/>
      <c r="F575" s="206"/>
      <c r="G575" s="206"/>
      <c r="H575" s="206"/>
      <c r="I575" s="206"/>
    </row>
    <row r="576" spans="1:9">
      <c r="A576" s="205"/>
      <c r="B576" s="206"/>
      <c r="C576" s="206"/>
      <c r="D576" s="206"/>
      <c r="E576" s="206"/>
      <c r="F576" s="206"/>
      <c r="G576" s="206"/>
      <c r="H576" s="206"/>
      <c r="I576" s="206"/>
    </row>
    <row r="577" spans="1:9">
      <c r="A577" s="205"/>
      <c r="B577" s="206"/>
      <c r="C577" s="206"/>
      <c r="D577" s="206"/>
      <c r="E577" s="206"/>
      <c r="F577" s="206"/>
      <c r="G577" s="206"/>
      <c r="H577" s="206"/>
      <c r="I577" s="206"/>
    </row>
    <row r="578" spans="1:9">
      <c r="A578" s="205"/>
      <c r="B578" s="206"/>
      <c r="C578" s="206"/>
      <c r="D578" s="206"/>
      <c r="E578" s="206"/>
      <c r="F578" s="206"/>
      <c r="G578" s="206"/>
      <c r="H578" s="206"/>
      <c r="I578" s="206"/>
    </row>
    <row r="579" spans="1:9">
      <c r="A579" s="205"/>
      <c r="B579" s="206"/>
      <c r="C579" s="206"/>
      <c r="D579" s="206"/>
      <c r="E579" s="206"/>
      <c r="F579" s="206"/>
      <c r="G579" s="206"/>
      <c r="H579" s="206"/>
      <c r="I579" s="206"/>
    </row>
    <row r="580" spans="1:9">
      <c r="A580" s="205"/>
      <c r="B580" s="206"/>
      <c r="C580" s="206"/>
      <c r="D580" s="206"/>
      <c r="E580" s="206"/>
      <c r="F580" s="206"/>
      <c r="G580" s="206"/>
      <c r="H580" s="206"/>
      <c r="I580" s="206"/>
    </row>
    <row r="581" spans="1:9">
      <c r="A581" s="205"/>
      <c r="B581" s="206"/>
      <c r="C581" s="206"/>
      <c r="D581" s="206"/>
      <c r="E581" s="206"/>
      <c r="F581" s="206"/>
      <c r="G581" s="206"/>
      <c r="H581" s="206"/>
      <c r="I581" s="206"/>
    </row>
    <row r="582" spans="1:9">
      <c r="A582" s="205"/>
      <c r="B582" s="206"/>
      <c r="C582" s="206"/>
      <c r="D582" s="206"/>
      <c r="E582" s="206"/>
      <c r="F582" s="206"/>
      <c r="G582" s="206"/>
      <c r="H582" s="206"/>
      <c r="I582" s="206"/>
    </row>
    <row r="583" spans="1:9">
      <c r="A583" s="205"/>
      <c r="B583" s="206"/>
      <c r="C583" s="206"/>
      <c r="D583" s="206"/>
      <c r="E583" s="206"/>
      <c r="F583" s="206"/>
      <c r="G583" s="206"/>
      <c r="H583" s="206"/>
      <c r="I583" s="206"/>
    </row>
    <row r="584" spans="1:9">
      <c r="A584" s="205"/>
      <c r="B584" s="206"/>
      <c r="C584" s="206"/>
      <c r="D584" s="206"/>
      <c r="E584" s="206"/>
      <c r="F584" s="206"/>
      <c r="G584" s="206"/>
      <c r="H584" s="206"/>
      <c r="I584" s="206"/>
    </row>
    <row r="585" spans="1:9">
      <c r="A585" s="205"/>
      <c r="B585" s="206"/>
      <c r="C585" s="206"/>
      <c r="D585" s="206"/>
      <c r="E585" s="206"/>
      <c r="F585" s="206"/>
      <c r="G585" s="206"/>
      <c r="H585" s="206"/>
      <c r="I585" s="206"/>
    </row>
    <row r="586" spans="1:9">
      <c r="A586" s="205"/>
      <c r="B586" s="206"/>
      <c r="C586" s="206"/>
      <c r="D586" s="206"/>
      <c r="E586" s="206"/>
      <c r="F586" s="206"/>
      <c r="G586" s="206"/>
      <c r="H586" s="206"/>
      <c r="I586" s="206"/>
    </row>
    <row r="587" spans="1:9">
      <c r="A587" s="205"/>
      <c r="B587" s="206"/>
      <c r="C587" s="206"/>
      <c r="D587" s="206"/>
      <c r="E587" s="206"/>
      <c r="F587" s="206"/>
      <c r="G587" s="206"/>
      <c r="H587" s="206"/>
      <c r="I587" s="206"/>
    </row>
    <row r="588" spans="1:9">
      <c r="A588" s="205"/>
      <c r="B588" s="206"/>
      <c r="C588" s="206"/>
      <c r="D588" s="206"/>
      <c r="E588" s="206"/>
      <c r="F588" s="206"/>
      <c r="G588" s="206"/>
      <c r="H588" s="206"/>
      <c r="I588" s="206"/>
    </row>
    <row r="589" spans="1:9">
      <c r="A589" s="205"/>
      <c r="B589" s="206"/>
      <c r="C589" s="206"/>
      <c r="D589" s="206"/>
      <c r="E589" s="206"/>
      <c r="F589" s="206"/>
      <c r="G589" s="206"/>
      <c r="H589" s="206"/>
      <c r="I589" s="206"/>
    </row>
    <row r="590" spans="1:9">
      <c r="A590" s="205"/>
      <c r="B590" s="206"/>
      <c r="C590" s="206"/>
      <c r="D590" s="206"/>
      <c r="E590" s="206"/>
      <c r="F590" s="206"/>
      <c r="G590" s="206"/>
      <c r="H590" s="206"/>
      <c r="I590" s="206"/>
    </row>
    <row r="591" spans="1:9">
      <c r="A591" s="205"/>
      <c r="B591" s="206"/>
      <c r="C591" s="206"/>
      <c r="D591" s="206"/>
      <c r="E591" s="206"/>
      <c r="F591" s="206"/>
      <c r="G591" s="206"/>
      <c r="H591" s="206"/>
      <c r="I591" s="206"/>
    </row>
    <row r="592" spans="1:9">
      <c r="A592" s="205"/>
      <c r="B592" s="206"/>
      <c r="C592" s="206"/>
      <c r="D592" s="206"/>
      <c r="E592" s="206"/>
      <c r="F592" s="206"/>
      <c r="G592" s="206"/>
      <c r="H592" s="206"/>
      <c r="I592" s="206"/>
    </row>
    <row r="593" spans="1:9">
      <c r="A593" s="205"/>
      <c r="B593" s="206"/>
      <c r="C593" s="206"/>
      <c r="D593" s="206"/>
      <c r="E593" s="206"/>
      <c r="F593" s="206"/>
      <c r="G593" s="206"/>
      <c r="H593" s="206"/>
      <c r="I593" s="206"/>
    </row>
    <row r="594" spans="1:9">
      <c r="A594" s="205"/>
      <c r="B594" s="206"/>
      <c r="C594" s="206"/>
      <c r="D594" s="206"/>
      <c r="E594" s="206"/>
      <c r="F594" s="206"/>
      <c r="G594" s="206"/>
      <c r="H594" s="206"/>
      <c r="I594" s="206"/>
    </row>
    <row r="595" spans="1:9">
      <c r="A595" s="205"/>
      <c r="B595" s="206"/>
      <c r="C595" s="206"/>
      <c r="D595" s="206"/>
      <c r="E595" s="206"/>
      <c r="F595" s="206"/>
      <c r="G595" s="206"/>
      <c r="H595" s="206"/>
      <c r="I595" s="206"/>
    </row>
    <row r="596" spans="1:9">
      <c r="A596" s="205"/>
      <c r="B596" s="206"/>
      <c r="C596" s="206"/>
      <c r="D596" s="206"/>
      <c r="E596" s="206"/>
      <c r="F596" s="206"/>
      <c r="G596" s="206"/>
      <c r="H596" s="206"/>
      <c r="I596" s="206"/>
    </row>
    <row r="597" spans="1:9">
      <c r="A597" s="205"/>
      <c r="B597" s="206"/>
      <c r="C597" s="206"/>
      <c r="D597" s="206"/>
      <c r="E597" s="206"/>
      <c r="F597" s="206"/>
      <c r="G597" s="206"/>
      <c r="H597" s="206"/>
      <c r="I597" s="206"/>
    </row>
    <row r="598" spans="1:9">
      <c r="A598" s="205"/>
      <c r="B598" s="206"/>
      <c r="C598" s="206"/>
      <c r="D598" s="206"/>
      <c r="E598" s="206"/>
      <c r="F598" s="206"/>
      <c r="G598" s="206"/>
      <c r="H598" s="206"/>
      <c r="I598" s="206"/>
    </row>
    <row r="599" spans="1:9">
      <c r="A599" s="205"/>
      <c r="B599" s="206"/>
      <c r="C599" s="206"/>
      <c r="D599" s="206"/>
      <c r="E599" s="206"/>
      <c r="F599" s="206"/>
      <c r="G599" s="206"/>
      <c r="H599" s="206"/>
      <c r="I599" s="206"/>
    </row>
    <row r="600" spans="1:9">
      <c r="A600" s="205"/>
      <c r="B600" s="206"/>
      <c r="C600" s="206"/>
      <c r="D600" s="206"/>
      <c r="E600" s="206"/>
      <c r="F600" s="206"/>
      <c r="G600" s="206"/>
      <c r="H600" s="206"/>
      <c r="I600" s="206"/>
    </row>
    <row r="601" spans="1:9">
      <c r="A601" s="205"/>
      <c r="B601" s="206"/>
      <c r="C601" s="206"/>
      <c r="D601" s="206"/>
      <c r="E601" s="206"/>
      <c r="F601" s="206"/>
      <c r="G601" s="206"/>
      <c r="H601" s="206"/>
      <c r="I601" s="206"/>
    </row>
    <row r="602" spans="1:9">
      <c r="A602" s="205"/>
      <c r="B602" s="206"/>
      <c r="C602" s="206"/>
      <c r="D602" s="206"/>
      <c r="E602" s="206"/>
      <c r="F602" s="206"/>
      <c r="G602" s="206"/>
      <c r="H602" s="206"/>
      <c r="I602" s="206"/>
    </row>
    <row r="603" spans="1:9">
      <c r="A603" s="205"/>
      <c r="B603" s="206"/>
      <c r="C603" s="206"/>
      <c r="D603" s="206"/>
      <c r="E603" s="206"/>
      <c r="F603" s="206"/>
      <c r="G603" s="206"/>
      <c r="H603" s="206"/>
      <c r="I603" s="206"/>
    </row>
    <row r="604" spans="1:9">
      <c r="A604" s="205"/>
      <c r="B604" s="206"/>
      <c r="C604" s="206"/>
      <c r="D604" s="206"/>
      <c r="E604" s="206"/>
      <c r="F604" s="206"/>
      <c r="G604" s="206"/>
      <c r="H604" s="206"/>
      <c r="I604" s="206"/>
    </row>
    <row r="605" spans="1:9">
      <c r="A605" s="205"/>
      <c r="B605" s="206"/>
      <c r="C605" s="206"/>
      <c r="D605" s="206"/>
      <c r="E605" s="206"/>
      <c r="F605" s="206"/>
      <c r="G605" s="206"/>
      <c r="H605" s="206"/>
      <c r="I605" s="206"/>
    </row>
    <row r="606" spans="1:9">
      <c r="A606" s="205"/>
      <c r="B606" s="206"/>
      <c r="C606" s="206"/>
      <c r="D606" s="206"/>
      <c r="E606" s="206"/>
      <c r="F606" s="206"/>
      <c r="G606" s="206"/>
      <c r="H606" s="206"/>
      <c r="I606" s="206"/>
    </row>
    <row r="607" spans="1:9">
      <c r="A607" s="205"/>
      <c r="B607" s="206"/>
      <c r="C607" s="206"/>
      <c r="D607" s="206"/>
      <c r="E607" s="206"/>
      <c r="F607" s="206"/>
      <c r="G607" s="206"/>
      <c r="H607" s="206"/>
      <c r="I607" s="206"/>
    </row>
    <row r="608" spans="1:9">
      <c r="A608" s="205"/>
      <c r="B608" s="206"/>
      <c r="C608" s="206"/>
      <c r="D608" s="206"/>
      <c r="E608" s="206"/>
      <c r="F608" s="206"/>
      <c r="G608" s="206"/>
      <c r="H608" s="206"/>
      <c r="I608" s="206"/>
    </row>
    <row r="609" spans="1:9">
      <c r="A609" s="205"/>
      <c r="B609" s="206"/>
      <c r="C609" s="206"/>
      <c r="D609" s="206"/>
      <c r="E609" s="206"/>
      <c r="F609" s="206"/>
      <c r="G609" s="206"/>
      <c r="H609" s="206"/>
      <c r="I609" s="206"/>
    </row>
    <row r="610" spans="1:9">
      <c r="A610" s="205"/>
      <c r="B610" s="206"/>
      <c r="C610" s="206"/>
      <c r="D610" s="206"/>
      <c r="E610" s="206"/>
      <c r="F610" s="206"/>
      <c r="G610" s="206"/>
      <c r="H610" s="206"/>
      <c r="I610" s="206"/>
    </row>
    <row r="611" spans="1:9">
      <c r="A611" s="205"/>
      <c r="B611" s="206"/>
      <c r="C611" s="206"/>
      <c r="D611" s="206"/>
      <c r="E611" s="206"/>
      <c r="F611" s="206"/>
      <c r="G611" s="206"/>
      <c r="H611" s="206"/>
      <c r="I611" s="206"/>
    </row>
    <row r="612" spans="1:9">
      <c r="A612" s="205"/>
      <c r="B612" s="206"/>
      <c r="C612" s="206"/>
      <c r="D612" s="206"/>
      <c r="E612" s="206"/>
      <c r="F612" s="206"/>
      <c r="G612" s="206"/>
      <c r="H612" s="206"/>
      <c r="I612" s="206"/>
    </row>
    <row r="613" spans="1:9">
      <c r="A613" s="205"/>
      <c r="B613" s="206"/>
      <c r="C613" s="206"/>
      <c r="D613" s="206"/>
      <c r="E613" s="206"/>
      <c r="F613" s="206"/>
      <c r="G613" s="206"/>
      <c r="H613" s="206"/>
      <c r="I613" s="206"/>
    </row>
    <row r="614" spans="1:9">
      <c r="A614" s="205"/>
      <c r="B614" s="206"/>
      <c r="C614" s="206"/>
      <c r="D614" s="206"/>
      <c r="E614" s="206"/>
      <c r="F614" s="206"/>
      <c r="G614" s="206"/>
      <c r="H614" s="206"/>
      <c r="I614" s="206"/>
    </row>
    <row r="615" spans="1:9">
      <c r="A615" s="205"/>
      <c r="B615" s="206"/>
      <c r="C615" s="206"/>
      <c r="D615" s="206"/>
      <c r="E615" s="206"/>
      <c r="F615" s="206"/>
      <c r="G615" s="206"/>
      <c r="H615" s="206"/>
      <c r="I615" s="206"/>
    </row>
    <row r="616" spans="1:9">
      <c r="A616" s="205"/>
      <c r="B616" s="206"/>
      <c r="C616" s="206"/>
      <c r="D616" s="206"/>
      <c r="E616" s="206"/>
      <c r="F616" s="206"/>
      <c r="G616" s="206"/>
      <c r="H616" s="206"/>
      <c r="I616" s="206"/>
    </row>
    <row r="617" spans="1:9">
      <c r="A617" s="205"/>
      <c r="B617" s="206"/>
      <c r="C617" s="206"/>
      <c r="D617" s="206"/>
      <c r="E617" s="206"/>
      <c r="F617" s="206"/>
      <c r="G617" s="206"/>
      <c r="H617" s="206"/>
      <c r="I617" s="206"/>
    </row>
    <row r="618" spans="1:9">
      <c r="A618" s="205"/>
      <c r="B618" s="206"/>
      <c r="C618" s="206"/>
      <c r="D618" s="206"/>
      <c r="E618" s="206"/>
      <c r="F618" s="206"/>
      <c r="G618" s="206"/>
      <c r="H618" s="206"/>
      <c r="I618" s="206"/>
    </row>
    <row r="619" spans="1:9">
      <c r="A619" s="205"/>
      <c r="B619" s="206"/>
      <c r="C619" s="206"/>
      <c r="D619" s="206"/>
      <c r="E619" s="206"/>
      <c r="F619" s="206"/>
      <c r="G619" s="206"/>
      <c r="H619" s="206"/>
      <c r="I619" s="206"/>
    </row>
    <row r="620" spans="1:9">
      <c r="A620" s="205"/>
      <c r="B620" s="206"/>
      <c r="C620" s="206"/>
      <c r="D620" s="206"/>
      <c r="E620" s="206"/>
      <c r="F620" s="206"/>
      <c r="G620" s="206"/>
      <c r="H620" s="206"/>
      <c r="I620" s="206"/>
    </row>
    <row r="621" spans="1:9">
      <c r="A621" s="205"/>
      <c r="B621" s="206"/>
      <c r="C621" s="206"/>
      <c r="D621" s="206"/>
      <c r="E621" s="206"/>
      <c r="F621" s="206"/>
      <c r="G621" s="206"/>
      <c r="H621" s="206"/>
      <c r="I621" s="206"/>
    </row>
    <row r="622" spans="1:9">
      <c r="A622" s="205"/>
      <c r="B622" s="206"/>
      <c r="C622" s="206"/>
      <c r="D622" s="206"/>
      <c r="E622" s="206"/>
      <c r="F622" s="206"/>
      <c r="G622" s="206"/>
      <c r="H622" s="206"/>
      <c r="I622" s="206"/>
    </row>
    <row r="623" spans="1:9">
      <c r="A623" s="205"/>
      <c r="B623" s="206"/>
      <c r="C623" s="206"/>
      <c r="D623" s="206"/>
      <c r="E623" s="206"/>
      <c r="F623" s="206"/>
      <c r="G623" s="206"/>
      <c r="H623" s="206"/>
      <c r="I623" s="206"/>
    </row>
    <row r="624" spans="1:9">
      <c r="A624" s="205"/>
      <c r="B624" s="206"/>
      <c r="C624" s="206"/>
      <c r="D624" s="206"/>
      <c r="E624" s="206"/>
      <c r="F624" s="206"/>
      <c r="G624" s="206"/>
      <c r="H624" s="206"/>
      <c r="I624" s="206"/>
    </row>
    <row r="625" spans="1:9">
      <c r="A625" s="205"/>
      <c r="B625" s="206"/>
      <c r="C625" s="206"/>
      <c r="D625" s="206"/>
      <c r="E625" s="206"/>
      <c r="F625" s="206"/>
      <c r="G625" s="206"/>
      <c r="H625" s="206"/>
      <c r="I625" s="206"/>
    </row>
    <row r="626" spans="1:9">
      <c r="A626" s="205"/>
      <c r="B626" s="206"/>
      <c r="C626" s="206"/>
      <c r="D626" s="206"/>
      <c r="E626" s="206"/>
      <c r="F626" s="206"/>
      <c r="G626" s="206"/>
      <c r="H626" s="206"/>
      <c r="I626" s="206"/>
    </row>
    <row r="627" spans="1:9">
      <c r="A627" s="205"/>
      <c r="B627" s="206"/>
      <c r="C627" s="206"/>
      <c r="D627" s="206"/>
      <c r="E627" s="206"/>
      <c r="F627" s="206"/>
      <c r="G627" s="206"/>
      <c r="H627" s="206"/>
      <c r="I627" s="206"/>
    </row>
    <row r="628" spans="1:9">
      <c r="A628" s="205"/>
      <c r="B628" s="206"/>
      <c r="C628" s="206"/>
      <c r="D628" s="206"/>
      <c r="E628" s="206"/>
      <c r="F628" s="206"/>
      <c r="G628" s="206"/>
      <c r="H628" s="206"/>
      <c r="I628" s="206"/>
    </row>
    <row r="629" spans="1:9">
      <c r="A629" s="205"/>
      <c r="B629" s="206"/>
      <c r="C629" s="206"/>
      <c r="D629" s="206"/>
      <c r="E629" s="206"/>
      <c r="F629" s="206"/>
      <c r="G629" s="206"/>
      <c r="H629" s="206"/>
      <c r="I629" s="206"/>
    </row>
    <row r="630" spans="1:9">
      <c r="A630" s="205"/>
      <c r="B630" s="206"/>
      <c r="C630" s="206"/>
      <c r="D630" s="206"/>
      <c r="E630" s="206"/>
      <c r="F630" s="206"/>
      <c r="G630" s="206"/>
      <c r="H630" s="206"/>
      <c r="I630" s="206"/>
    </row>
    <row r="631" spans="1:9">
      <c r="A631" s="205"/>
      <c r="B631" s="206"/>
      <c r="C631" s="206"/>
      <c r="D631" s="206"/>
      <c r="E631" s="206"/>
      <c r="F631" s="206"/>
      <c r="G631" s="206"/>
      <c r="H631" s="206"/>
      <c r="I631" s="206"/>
    </row>
    <row r="632" spans="1:9">
      <c r="A632" s="205"/>
      <c r="B632" s="206"/>
      <c r="C632" s="206"/>
      <c r="D632" s="206"/>
      <c r="E632" s="206"/>
      <c r="F632" s="206"/>
      <c r="G632" s="206"/>
      <c r="H632" s="206"/>
      <c r="I632" s="206"/>
    </row>
    <row r="633" spans="1:9">
      <c r="A633" s="205"/>
      <c r="B633" s="206"/>
      <c r="C633" s="206"/>
      <c r="D633" s="206"/>
      <c r="E633" s="206"/>
      <c r="F633" s="206"/>
      <c r="G633" s="206"/>
      <c r="H633" s="206"/>
      <c r="I633" s="206"/>
    </row>
    <row r="634" spans="1:9">
      <c r="A634" s="205"/>
      <c r="B634" s="206"/>
      <c r="C634" s="206"/>
      <c r="D634" s="206"/>
      <c r="E634" s="206"/>
      <c r="F634" s="206"/>
      <c r="G634" s="206"/>
      <c r="H634" s="206"/>
      <c r="I634" s="206"/>
    </row>
    <row r="635" spans="1:9">
      <c r="A635" s="205"/>
      <c r="B635" s="206"/>
      <c r="C635" s="206"/>
      <c r="D635" s="206"/>
      <c r="E635" s="206"/>
      <c r="F635" s="206"/>
      <c r="G635" s="206"/>
      <c r="H635" s="206"/>
      <c r="I635" s="206"/>
    </row>
    <row r="636" spans="1:9">
      <c r="A636" s="205"/>
      <c r="B636" s="206"/>
      <c r="C636" s="206"/>
      <c r="D636" s="206"/>
      <c r="E636" s="206"/>
      <c r="F636" s="206"/>
      <c r="G636" s="206"/>
      <c r="H636" s="206"/>
      <c r="I636" s="206"/>
    </row>
    <row r="637" spans="1:9">
      <c r="A637" s="205"/>
      <c r="B637" s="206"/>
      <c r="C637" s="206"/>
      <c r="D637" s="206"/>
      <c r="E637" s="206"/>
      <c r="F637" s="206"/>
      <c r="G637" s="206"/>
      <c r="H637" s="206"/>
      <c r="I637" s="206"/>
    </row>
    <row r="638" spans="1:9">
      <c r="A638" s="205"/>
      <c r="B638" s="206"/>
      <c r="C638" s="206"/>
      <c r="D638" s="206"/>
      <c r="E638" s="206"/>
      <c r="F638" s="206"/>
      <c r="G638" s="206"/>
      <c r="H638" s="206"/>
      <c r="I638" s="206"/>
    </row>
    <row r="639" spans="1:9">
      <c r="A639" s="205"/>
      <c r="B639" s="206"/>
      <c r="C639" s="206"/>
      <c r="D639" s="206"/>
      <c r="E639" s="206"/>
      <c r="F639" s="206"/>
      <c r="G639" s="206"/>
      <c r="H639" s="206"/>
      <c r="I639" s="206"/>
    </row>
    <row r="640" spans="1:9">
      <c r="A640" s="205"/>
      <c r="B640" s="206"/>
      <c r="C640" s="206"/>
      <c r="D640" s="206"/>
      <c r="E640" s="206"/>
      <c r="F640" s="206"/>
      <c r="G640" s="206"/>
      <c r="H640" s="206"/>
      <c r="I640" s="206"/>
    </row>
    <row r="641" spans="1:9">
      <c r="A641" s="205"/>
      <c r="B641" s="206"/>
      <c r="C641" s="206"/>
      <c r="D641" s="206"/>
      <c r="E641" s="206"/>
      <c r="F641" s="206"/>
      <c r="G641" s="206"/>
      <c r="H641" s="206"/>
      <c r="I641" s="206"/>
    </row>
    <row r="642" spans="1:9">
      <c r="A642" s="205"/>
      <c r="B642" s="206"/>
      <c r="C642" s="206"/>
      <c r="D642" s="206"/>
      <c r="E642" s="206"/>
      <c r="F642" s="206"/>
      <c r="G642" s="206"/>
      <c r="H642" s="206"/>
      <c r="I642" s="206"/>
    </row>
    <row r="643" spans="1:9">
      <c r="A643" s="205"/>
      <c r="B643" s="206"/>
      <c r="C643" s="206"/>
      <c r="D643" s="206"/>
      <c r="E643" s="206"/>
      <c r="F643" s="206"/>
      <c r="G643" s="206"/>
      <c r="H643" s="206"/>
      <c r="I643" s="206"/>
    </row>
    <row r="644" spans="1:9">
      <c r="A644" s="205"/>
      <c r="B644" s="206"/>
      <c r="C644" s="206"/>
      <c r="D644" s="206"/>
      <c r="E644" s="206"/>
      <c r="F644" s="206"/>
      <c r="G644" s="206"/>
      <c r="H644" s="206"/>
      <c r="I644" s="206"/>
    </row>
    <row r="645" spans="1:9">
      <c r="A645" s="205"/>
      <c r="B645" s="206"/>
      <c r="C645" s="206"/>
      <c r="D645" s="206"/>
      <c r="E645" s="206"/>
      <c r="F645" s="206"/>
      <c r="G645" s="206"/>
      <c r="H645" s="206"/>
      <c r="I645" s="206"/>
    </row>
    <row r="646" spans="1:9">
      <c r="A646" s="205"/>
      <c r="B646" s="206"/>
      <c r="C646" s="206"/>
      <c r="D646" s="206"/>
      <c r="E646" s="206"/>
      <c r="F646" s="206"/>
      <c r="G646" s="206"/>
      <c r="H646" s="206"/>
      <c r="I646" s="206"/>
    </row>
    <row r="647" spans="1:9">
      <c r="A647" s="205"/>
      <c r="B647" s="206"/>
      <c r="C647" s="206"/>
      <c r="D647" s="206"/>
      <c r="E647" s="206"/>
      <c r="F647" s="206"/>
      <c r="G647" s="206"/>
      <c r="H647" s="206"/>
      <c r="I647" s="206"/>
    </row>
    <row r="648" spans="1:9">
      <c r="A648" s="205"/>
      <c r="B648" s="206"/>
      <c r="C648" s="206"/>
      <c r="D648" s="206"/>
      <c r="E648" s="206"/>
      <c r="F648" s="206"/>
      <c r="G648" s="206"/>
      <c r="H648" s="206"/>
      <c r="I648" s="206"/>
    </row>
    <row r="649" spans="1:9">
      <c r="A649" s="205"/>
      <c r="B649" s="206"/>
      <c r="C649" s="206"/>
      <c r="D649" s="206"/>
      <c r="E649" s="206"/>
      <c r="F649" s="206"/>
      <c r="G649" s="206"/>
      <c r="H649" s="206"/>
      <c r="I649" s="206"/>
    </row>
    <row r="650" spans="1:9">
      <c r="A650" s="205"/>
      <c r="B650" s="206"/>
      <c r="C650" s="206"/>
      <c r="D650" s="206"/>
      <c r="E650" s="206"/>
      <c r="F650" s="206"/>
      <c r="G650" s="206"/>
      <c r="H650" s="206"/>
      <c r="I650" s="206"/>
    </row>
    <row r="651" spans="1:9">
      <c r="A651" s="205"/>
      <c r="B651" s="206"/>
      <c r="C651" s="206"/>
      <c r="D651" s="206"/>
      <c r="E651" s="206"/>
      <c r="F651" s="206"/>
      <c r="G651" s="206"/>
      <c r="H651" s="206"/>
      <c r="I651" s="206"/>
    </row>
    <row r="652" spans="1:9">
      <c r="A652" s="205"/>
      <c r="B652" s="206"/>
      <c r="C652" s="206"/>
      <c r="D652" s="206"/>
      <c r="E652" s="206"/>
      <c r="F652" s="206"/>
      <c r="G652" s="206"/>
      <c r="H652" s="206"/>
      <c r="I652" s="206"/>
    </row>
    <row r="653" spans="1:9">
      <c r="A653" s="205"/>
      <c r="B653" s="206"/>
      <c r="C653" s="206"/>
      <c r="D653" s="206"/>
      <c r="E653" s="206"/>
      <c r="F653" s="206"/>
      <c r="G653" s="206"/>
      <c r="H653" s="206"/>
      <c r="I653" s="206"/>
    </row>
    <row r="654" spans="1:9">
      <c r="A654" s="205"/>
      <c r="B654" s="206"/>
      <c r="C654" s="206"/>
      <c r="D654" s="206"/>
      <c r="E654" s="206"/>
      <c r="F654" s="206"/>
      <c r="G654" s="206"/>
      <c r="H654" s="206"/>
      <c r="I654" s="206"/>
    </row>
    <row r="655" spans="1:9">
      <c r="A655" s="205"/>
      <c r="B655" s="206"/>
      <c r="C655" s="206"/>
      <c r="D655" s="206"/>
      <c r="E655" s="206"/>
      <c r="F655" s="206"/>
      <c r="G655" s="206"/>
      <c r="H655" s="206"/>
      <c r="I655" s="206"/>
    </row>
    <row r="656" spans="1:9">
      <c r="A656" s="205"/>
      <c r="B656" s="206"/>
      <c r="C656" s="206"/>
      <c r="D656" s="206"/>
      <c r="E656" s="206"/>
      <c r="F656" s="206"/>
      <c r="G656" s="206"/>
      <c r="H656" s="206"/>
      <c r="I656" s="206"/>
    </row>
    <row r="657" spans="1:9">
      <c r="A657" s="205"/>
      <c r="B657" s="206"/>
      <c r="C657" s="206"/>
      <c r="D657" s="206"/>
      <c r="E657" s="206"/>
      <c r="F657" s="206"/>
      <c r="G657" s="206"/>
      <c r="H657" s="206"/>
      <c r="I657" s="206"/>
    </row>
    <row r="658" spans="1:9">
      <c r="A658" s="205"/>
      <c r="B658" s="206"/>
      <c r="C658" s="206"/>
      <c r="D658" s="206"/>
      <c r="E658" s="206"/>
      <c r="F658" s="206"/>
      <c r="G658" s="206"/>
      <c r="H658" s="206"/>
      <c r="I658" s="206"/>
    </row>
    <row r="659" spans="1:9">
      <c r="A659" s="205"/>
      <c r="B659" s="206"/>
      <c r="C659" s="206"/>
      <c r="D659" s="206"/>
      <c r="E659" s="206"/>
      <c r="F659" s="206"/>
      <c r="G659" s="206"/>
      <c r="H659" s="206"/>
      <c r="I659" s="206"/>
    </row>
    <row r="660" spans="1:9">
      <c r="A660" s="205"/>
      <c r="B660" s="206"/>
      <c r="C660" s="206"/>
      <c r="D660" s="206"/>
      <c r="E660" s="206"/>
      <c r="F660" s="206"/>
      <c r="G660" s="206"/>
      <c r="H660" s="206"/>
      <c r="I660" s="206"/>
    </row>
    <row r="661" spans="1:9">
      <c r="A661" s="205"/>
      <c r="B661" s="206"/>
      <c r="C661" s="206"/>
      <c r="D661" s="206"/>
      <c r="E661" s="206"/>
      <c r="F661" s="206"/>
      <c r="G661" s="206"/>
      <c r="H661" s="206"/>
      <c r="I661" s="206"/>
    </row>
    <row r="662" spans="1:9">
      <c r="A662" s="205"/>
      <c r="B662" s="206"/>
      <c r="C662" s="206"/>
      <c r="D662" s="206"/>
      <c r="E662" s="206"/>
      <c r="F662" s="206"/>
      <c r="G662" s="206"/>
      <c r="H662" s="206"/>
      <c r="I662" s="206"/>
    </row>
    <row r="663" spans="1:9">
      <c r="A663" s="205"/>
      <c r="B663" s="206"/>
      <c r="C663" s="206"/>
      <c r="D663" s="206"/>
      <c r="E663" s="206"/>
      <c r="F663" s="206"/>
      <c r="G663" s="206"/>
      <c r="H663" s="206"/>
      <c r="I663" s="206"/>
    </row>
    <row r="664" spans="1:9">
      <c r="A664" s="205"/>
      <c r="B664" s="206"/>
      <c r="C664" s="206"/>
      <c r="D664" s="206"/>
      <c r="E664" s="206"/>
      <c r="F664" s="206"/>
      <c r="G664" s="206"/>
      <c r="H664" s="206"/>
      <c r="I664" s="206"/>
    </row>
    <row r="665" spans="1:9">
      <c r="A665" s="205"/>
      <c r="B665" s="206"/>
      <c r="C665" s="206"/>
      <c r="D665" s="206"/>
      <c r="E665" s="206"/>
      <c r="F665" s="206"/>
      <c r="G665" s="206"/>
      <c r="H665" s="206"/>
      <c r="I665" s="206"/>
    </row>
    <row r="666" spans="1:9">
      <c r="A666" s="205"/>
      <c r="B666" s="206"/>
      <c r="C666" s="206"/>
      <c r="D666" s="206"/>
      <c r="E666" s="206"/>
      <c r="F666" s="206"/>
      <c r="G666" s="206"/>
      <c r="H666" s="206"/>
      <c r="I666" s="206"/>
    </row>
    <row r="667" spans="1:9">
      <c r="A667" s="205"/>
      <c r="B667" s="206"/>
      <c r="C667" s="206"/>
      <c r="D667" s="206"/>
      <c r="E667" s="206"/>
      <c r="F667" s="206"/>
      <c r="G667" s="206"/>
      <c r="H667" s="206"/>
      <c r="I667" s="206"/>
    </row>
    <row r="668" spans="1:9">
      <c r="A668" s="205"/>
      <c r="B668" s="206"/>
      <c r="C668" s="206"/>
      <c r="D668" s="206"/>
      <c r="E668" s="206"/>
      <c r="F668" s="206"/>
      <c r="G668" s="206"/>
      <c r="H668" s="206"/>
      <c r="I668" s="206"/>
    </row>
    <row r="669" spans="1:9">
      <c r="A669" s="205"/>
      <c r="B669" s="206"/>
      <c r="C669" s="206"/>
      <c r="D669" s="206"/>
      <c r="E669" s="206"/>
      <c r="F669" s="206"/>
      <c r="G669" s="206"/>
      <c r="H669" s="206"/>
      <c r="I669" s="206"/>
    </row>
    <row r="670" spans="1:9">
      <c r="A670" s="205"/>
      <c r="B670" s="206"/>
      <c r="C670" s="206"/>
      <c r="D670" s="206"/>
      <c r="E670" s="206"/>
      <c r="F670" s="206"/>
      <c r="G670" s="206"/>
      <c r="H670" s="206"/>
      <c r="I670" s="206"/>
    </row>
    <row r="671" spans="1:9">
      <c r="A671" s="205"/>
      <c r="B671" s="206"/>
      <c r="C671" s="206"/>
      <c r="D671" s="206"/>
      <c r="E671" s="206"/>
      <c r="F671" s="206"/>
      <c r="G671" s="206"/>
      <c r="H671" s="206"/>
      <c r="I671" s="206"/>
    </row>
    <row r="672" spans="1:9">
      <c r="A672" s="205"/>
      <c r="B672" s="206"/>
      <c r="C672" s="206"/>
      <c r="D672" s="206"/>
      <c r="E672" s="206"/>
      <c r="F672" s="206"/>
      <c r="G672" s="206"/>
      <c r="H672" s="206"/>
      <c r="I672" s="206"/>
    </row>
    <row r="673" spans="1:9">
      <c r="A673" s="205"/>
      <c r="B673" s="206"/>
      <c r="C673" s="206"/>
      <c r="D673" s="206"/>
      <c r="E673" s="206"/>
      <c r="F673" s="206"/>
      <c r="G673" s="206"/>
      <c r="H673" s="206"/>
      <c r="I673" s="206"/>
    </row>
    <row r="674" spans="1:9">
      <c r="B674" s="206"/>
      <c r="C674" s="206"/>
      <c r="D674" s="206"/>
      <c r="E674" s="206"/>
      <c r="F674" s="206"/>
      <c r="G674" s="206"/>
      <c r="H674" s="206"/>
      <c r="I674" s="206"/>
    </row>
    <row r="675" spans="1:9">
      <c r="B675" s="206"/>
      <c r="C675" s="206"/>
      <c r="D675" s="206"/>
      <c r="E675" s="206"/>
      <c r="F675" s="206"/>
      <c r="G675" s="206"/>
      <c r="H675" s="206"/>
      <c r="I675" s="206"/>
    </row>
    <row r="676" spans="1:9">
      <c r="A676" s="182"/>
      <c r="B676" s="206"/>
      <c r="C676" s="206"/>
      <c r="D676" s="206"/>
      <c r="E676" s="206"/>
      <c r="F676" s="206"/>
      <c r="G676" s="206"/>
      <c r="H676" s="206"/>
      <c r="I676" s="206"/>
    </row>
    <row r="677" spans="1:9">
      <c r="A677" s="182"/>
      <c r="B677" s="206"/>
      <c r="C677" s="206"/>
      <c r="D677" s="206"/>
      <c r="E677" s="206"/>
      <c r="F677" s="206"/>
      <c r="G677" s="206"/>
      <c r="H677" s="206"/>
      <c r="I677" s="206"/>
    </row>
    <row r="678" spans="1:9">
      <c r="A678" s="182"/>
      <c r="B678" s="206"/>
      <c r="C678" s="206"/>
      <c r="D678" s="206"/>
      <c r="E678" s="206"/>
      <c r="F678" s="206"/>
      <c r="G678" s="206"/>
      <c r="H678" s="206"/>
      <c r="I678" s="206"/>
    </row>
    <row r="679" spans="1:9">
      <c r="A679" s="182"/>
      <c r="B679" s="206"/>
      <c r="C679" s="206"/>
      <c r="D679" s="206"/>
      <c r="E679" s="206"/>
      <c r="F679" s="206"/>
      <c r="G679" s="206"/>
      <c r="H679" s="206"/>
      <c r="I679" s="206"/>
    </row>
    <row r="680" spans="1:9">
      <c r="A680" s="182"/>
      <c r="B680" s="206"/>
      <c r="C680" s="206"/>
      <c r="D680" s="206"/>
      <c r="E680" s="206"/>
      <c r="F680" s="206"/>
      <c r="G680" s="206"/>
      <c r="H680" s="206"/>
      <c r="I680" s="206"/>
    </row>
    <row r="681" spans="1:9">
      <c r="A681" s="182"/>
      <c r="B681" s="206"/>
      <c r="C681" s="206"/>
      <c r="D681" s="206"/>
      <c r="E681" s="206"/>
      <c r="F681" s="206"/>
      <c r="G681" s="206"/>
      <c r="H681" s="206"/>
      <c r="I681" s="206"/>
    </row>
    <row r="682" spans="1:9">
      <c r="A682" s="182"/>
      <c r="B682" s="206"/>
      <c r="C682" s="206"/>
      <c r="D682" s="206"/>
      <c r="E682" s="206"/>
      <c r="F682" s="206"/>
      <c r="G682" s="206"/>
      <c r="H682" s="206"/>
      <c r="I682" s="206"/>
    </row>
    <row r="683" spans="1:9">
      <c r="A683" s="182"/>
      <c r="B683" s="206"/>
      <c r="C683" s="206"/>
      <c r="D683" s="206"/>
      <c r="E683" s="206"/>
      <c r="F683" s="206"/>
      <c r="G683" s="206"/>
      <c r="H683" s="206"/>
      <c r="I683" s="206"/>
    </row>
    <row r="684" spans="1:9">
      <c r="A684" s="182"/>
      <c r="B684" s="206"/>
      <c r="C684" s="206"/>
      <c r="D684" s="206"/>
      <c r="E684" s="206"/>
      <c r="F684" s="206"/>
      <c r="G684" s="206"/>
      <c r="H684" s="206"/>
      <c r="I684" s="206"/>
    </row>
    <row r="685" spans="1:9">
      <c r="A685" s="182"/>
      <c r="B685" s="206"/>
      <c r="C685" s="206"/>
      <c r="D685" s="206"/>
      <c r="E685" s="206"/>
      <c r="F685" s="206"/>
      <c r="G685" s="206"/>
      <c r="H685" s="206"/>
      <c r="I685" s="206"/>
    </row>
    <row r="686" spans="1:9">
      <c r="A686" s="182"/>
      <c r="B686" s="206"/>
      <c r="C686" s="206"/>
      <c r="D686" s="206"/>
      <c r="E686" s="206"/>
      <c r="F686" s="206"/>
      <c r="G686" s="206"/>
      <c r="H686" s="206"/>
      <c r="I686" s="206"/>
    </row>
    <row r="687" spans="1:9">
      <c r="A687" s="182"/>
      <c r="B687" s="206"/>
      <c r="C687" s="206"/>
      <c r="D687" s="206"/>
      <c r="E687" s="206"/>
      <c r="F687" s="206"/>
      <c r="G687" s="206"/>
      <c r="H687" s="206"/>
      <c r="I687" s="206"/>
    </row>
    <row r="688" spans="1:9">
      <c r="A688" s="182"/>
      <c r="B688" s="206"/>
      <c r="C688" s="206"/>
      <c r="D688" s="206"/>
      <c r="E688" s="206"/>
      <c r="F688" s="206"/>
      <c r="G688" s="206"/>
      <c r="H688" s="206"/>
      <c r="I688" s="206"/>
    </row>
    <row r="689" spans="1:9">
      <c r="A689" s="182"/>
      <c r="B689" s="206"/>
      <c r="C689" s="206"/>
      <c r="D689" s="206"/>
      <c r="E689" s="206"/>
      <c r="F689" s="206"/>
      <c r="G689" s="206"/>
      <c r="H689" s="206"/>
      <c r="I689" s="206"/>
    </row>
    <row r="690" spans="1:9">
      <c r="A690" s="182"/>
      <c r="B690" s="206"/>
      <c r="C690" s="206"/>
      <c r="D690" s="206"/>
      <c r="E690" s="206"/>
      <c r="F690" s="206"/>
      <c r="G690" s="206"/>
      <c r="H690" s="206"/>
      <c r="I690" s="206"/>
    </row>
    <row r="691" spans="1:9">
      <c r="A691" s="182"/>
      <c r="B691" s="206"/>
      <c r="C691" s="206"/>
      <c r="D691" s="206"/>
      <c r="E691" s="206"/>
      <c r="F691" s="206"/>
      <c r="G691" s="206"/>
      <c r="H691" s="206"/>
      <c r="I691" s="206"/>
    </row>
    <row r="692" spans="1:9">
      <c r="A692" s="182"/>
      <c r="B692" s="206"/>
      <c r="C692" s="206"/>
      <c r="D692" s="206"/>
      <c r="E692" s="206"/>
      <c r="F692" s="206"/>
      <c r="G692" s="206"/>
      <c r="H692" s="206"/>
      <c r="I692" s="206"/>
    </row>
    <row r="693" spans="1:9">
      <c r="A693" s="182"/>
      <c r="B693" s="206"/>
      <c r="C693" s="206"/>
      <c r="D693" s="206"/>
      <c r="E693" s="206"/>
      <c r="F693" s="206"/>
      <c r="G693" s="206"/>
      <c r="H693" s="206"/>
      <c r="I693" s="206"/>
    </row>
    <row r="694" spans="1:9">
      <c r="A694" s="182"/>
      <c r="B694" s="206"/>
      <c r="C694" s="206"/>
      <c r="D694" s="206"/>
      <c r="E694" s="206"/>
      <c r="F694" s="206"/>
      <c r="G694" s="206"/>
      <c r="H694" s="206"/>
      <c r="I694" s="206"/>
    </row>
    <row r="695" spans="1:9">
      <c r="A695" s="182"/>
      <c r="B695" s="206"/>
      <c r="C695" s="206"/>
      <c r="D695" s="206"/>
      <c r="E695" s="206"/>
      <c r="F695" s="206"/>
      <c r="G695" s="206"/>
      <c r="H695" s="206"/>
      <c r="I695" s="206"/>
    </row>
    <row r="696" spans="1:9">
      <c r="A696" s="182"/>
      <c r="B696" s="206"/>
      <c r="C696" s="206"/>
      <c r="D696" s="206"/>
      <c r="E696" s="206"/>
      <c r="F696" s="206"/>
      <c r="G696" s="206"/>
      <c r="H696" s="206"/>
      <c r="I696" s="206"/>
    </row>
    <row r="697" spans="1:9">
      <c r="A697" s="182"/>
      <c r="B697" s="206"/>
      <c r="C697" s="206"/>
      <c r="D697" s="206"/>
      <c r="E697" s="206"/>
      <c r="F697" s="206"/>
      <c r="G697" s="206"/>
      <c r="H697" s="206"/>
      <c r="I697" s="206"/>
    </row>
    <row r="698" spans="1:9">
      <c r="A698" s="182"/>
      <c r="B698" s="206"/>
      <c r="C698" s="206"/>
      <c r="D698" s="206"/>
      <c r="E698" s="206"/>
      <c r="F698" s="206"/>
      <c r="G698" s="206"/>
      <c r="H698" s="206"/>
      <c r="I698" s="206"/>
    </row>
    <row r="699" spans="1:9">
      <c r="A699" s="182"/>
      <c r="B699" s="206"/>
      <c r="C699" s="206"/>
      <c r="D699" s="206"/>
      <c r="E699" s="206"/>
      <c r="F699" s="206"/>
      <c r="G699" s="206"/>
      <c r="H699" s="206"/>
      <c r="I699" s="206"/>
    </row>
    <row r="700" spans="1:9">
      <c r="A700" s="182"/>
      <c r="B700" s="206"/>
      <c r="C700" s="206"/>
      <c r="D700" s="206"/>
      <c r="E700" s="206"/>
      <c r="F700" s="206"/>
      <c r="G700" s="206"/>
      <c r="H700" s="206"/>
      <c r="I700" s="206"/>
    </row>
    <row r="701" spans="1:9">
      <c r="A701" s="182"/>
      <c r="B701" s="206"/>
      <c r="C701" s="206"/>
      <c r="D701" s="206"/>
      <c r="E701" s="206"/>
      <c r="F701" s="206"/>
      <c r="G701" s="206"/>
      <c r="H701" s="206"/>
      <c r="I701" s="206"/>
    </row>
    <row r="702" spans="1:9">
      <c r="A702" s="182"/>
      <c r="B702" s="206"/>
      <c r="C702" s="206"/>
      <c r="D702" s="206"/>
      <c r="E702" s="206"/>
      <c r="F702" s="206"/>
      <c r="G702" s="206"/>
      <c r="H702" s="206"/>
      <c r="I702" s="206"/>
    </row>
    <row r="703" spans="1:9">
      <c r="A703" s="182"/>
      <c r="B703" s="206"/>
      <c r="C703" s="206"/>
      <c r="D703" s="206"/>
      <c r="E703" s="206"/>
      <c r="F703" s="206"/>
      <c r="G703" s="206"/>
      <c r="H703" s="206"/>
      <c r="I703" s="206"/>
    </row>
    <row r="704" spans="1:9">
      <c r="A704" s="182"/>
      <c r="B704" s="206"/>
      <c r="C704" s="206"/>
      <c r="D704" s="206"/>
      <c r="E704" s="206"/>
      <c r="F704" s="206"/>
      <c r="G704" s="206"/>
      <c r="H704" s="206"/>
      <c r="I704" s="206"/>
    </row>
    <row r="705" spans="1:9">
      <c r="A705" s="182"/>
      <c r="B705" s="206"/>
      <c r="C705" s="206"/>
      <c r="D705" s="206"/>
      <c r="E705" s="206"/>
      <c r="F705" s="206"/>
      <c r="G705" s="206"/>
      <c r="H705" s="206"/>
      <c r="I705" s="206"/>
    </row>
    <row r="706" spans="1:9">
      <c r="A706" s="182"/>
      <c r="B706" s="206"/>
      <c r="C706" s="206"/>
      <c r="D706" s="206"/>
      <c r="E706" s="206"/>
      <c r="F706" s="206"/>
      <c r="G706" s="206"/>
      <c r="H706" s="206"/>
      <c r="I706" s="206"/>
    </row>
    <row r="707" spans="1:9">
      <c r="A707" s="182"/>
      <c r="B707" s="206"/>
      <c r="C707" s="206"/>
      <c r="D707" s="206"/>
      <c r="E707" s="206"/>
      <c r="F707" s="206"/>
      <c r="G707" s="206"/>
      <c r="H707" s="206"/>
      <c r="I707" s="206"/>
    </row>
    <row r="708" spans="1:9">
      <c r="A708" s="182"/>
      <c r="B708" s="206"/>
      <c r="C708" s="206"/>
      <c r="D708" s="206"/>
      <c r="E708" s="206"/>
      <c r="F708" s="206"/>
      <c r="G708" s="206"/>
      <c r="H708" s="206"/>
      <c r="I708" s="206"/>
    </row>
    <row r="709" spans="1:9">
      <c r="A709" s="182"/>
      <c r="B709" s="206"/>
      <c r="C709" s="206"/>
      <c r="D709" s="206"/>
      <c r="E709" s="206"/>
      <c r="F709" s="206"/>
      <c r="G709" s="206"/>
      <c r="H709" s="206"/>
      <c r="I709" s="206"/>
    </row>
    <row r="710" spans="1:9">
      <c r="A710" s="182"/>
      <c r="B710" s="206"/>
      <c r="C710" s="206"/>
      <c r="D710" s="206"/>
      <c r="E710" s="206"/>
      <c r="F710" s="206"/>
      <c r="G710" s="206"/>
      <c r="H710" s="206"/>
      <c r="I710" s="206"/>
    </row>
    <row r="711" spans="1:9">
      <c r="A711" s="182"/>
      <c r="B711" s="206"/>
      <c r="C711" s="206"/>
      <c r="D711" s="206"/>
      <c r="E711" s="206"/>
      <c r="F711" s="206"/>
      <c r="G711" s="206"/>
      <c r="H711" s="206"/>
      <c r="I711" s="206"/>
    </row>
    <row r="712" spans="1:9">
      <c r="A712" s="182"/>
      <c r="B712" s="206"/>
      <c r="C712" s="206"/>
      <c r="D712" s="206"/>
      <c r="E712" s="206"/>
      <c r="F712" s="206"/>
      <c r="G712" s="206"/>
      <c r="H712" s="206"/>
      <c r="I712" s="206"/>
    </row>
    <row r="713" spans="1:9">
      <c r="A713" s="182"/>
      <c r="B713" s="206"/>
      <c r="C713" s="206"/>
      <c r="D713" s="206"/>
      <c r="E713" s="206"/>
      <c r="F713" s="206"/>
      <c r="G713" s="206"/>
      <c r="H713" s="206"/>
      <c r="I713" s="206"/>
    </row>
    <row r="714" spans="1:9">
      <c r="A714" s="182"/>
      <c r="B714" s="206"/>
      <c r="C714" s="206"/>
      <c r="D714" s="206"/>
      <c r="E714" s="206"/>
      <c r="F714" s="206"/>
      <c r="G714" s="206"/>
      <c r="H714" s="206"/>
      <c r="I714" s="206"/>
    </row>
    <row r="715" spans="1:9">
      <c r="A715" s="182"/>
      <c r="B715" s="206"/>
      <c r="C715" s="206"/>
      <c r="D715" s="206"/>
      <c r="E715" s="206"/>
      <c r="F715" s="206"/>
      <c r="G715" s="206"/>
      <c r="H715" s="206"/>
      <c r="I715" s="206"/>
    </row>
    <row r="716" spans="1:9">
      <c r="A716" s="182"/>
      <c r="B716" s="206"/>
      <c r="C716" s="206"/>
      <c r="D716" s="206"/>
      <c r="E716" s="206"/>
      <c r="F716" s="206"/>
      <c r="G716" s="206"/>
      <c r="H716" s="206"/>
      <c r="I716" s="206"/>
    </row>
    <row r="717" spans="1:9">
      <c r="A717" s="182"/>
      <c r="B717" s="206"/>
      <c r="C717" s="206"/>
      <c r="D717" s="206"/>
      <c r="E717" s="206"/>
      <c r="F717" s="206"/>
      <c r="G717" s="206"/>
      <c r="H717" s="206"/>
      <c r="I717" s="206"/>
    </row>
    <row r="718" spans="1:9">
      <c r="A718" s="182"/>
      <c r="B718" s="206"/>
      <c r="C718" s="206"/>
      <c r="D718" s="206"/>
      <c r="E718" s="206"/>
      <c r="F718" s="206"/>
      <c r="G718" s="206"/>
      <c r="H718" s="206"/>
      <c r="I718" s="206"/>
    </row>
    <row r="719" spans="1:9">
      <c r="A719" s="182"/>
      <c r="B719" s="206"/>
      <c r="C719" s="206"/>
      <c r="D719" s="206"/>
      <c r="E719" s="206"/>
      <c r="F719" s="206"/>
      <c r="G719" s="206"/>
      <c r="H719" s="206"/>
      <c r="I719" s="206"/>
    </row>
    <row r="720" spans="1:9">
      <c r="A720" s="182"/>
      <c r="B720" s="206"/>
      <c r="C720" s="206"/>
      <c r="D720" s="206"/>
      <c r="E720" s="206"/>
      <c r="F720" s="206"/>
      <c r="G720" s="206"/>
      <c r="H720" s="206"/>
      <c r="I720" s="206"/>
    </row>
    <row r="721" spans="1:9">
      <c r="A721" s="182"/>
      <c r="B721" s="206"/>
      <c r="C721" s="206"/>
      <c r="D721" s="206"/>
      <c r="E721" s="206"/>
      <c r="F721" s="206"/>
      <c r="G721" s="206"/>
      <c r="H721" s="206"/>
      <c r="I721" s="206"/>
    </row>
    <row r="722" spans="1:9">
      <c r="A722" s="182"/>
      <c r="B722" s="206"/>
      <c r="C722" s="206"/>
      <c r="D722" s="206"/>
      <c r="E722" s="206"/>
      <c r="F722" s="206"/>
      <c r="G722" s="206"/>
      <c r="H722" s="206"/>
      <c r="I722" s="206"/>
    </row>
    <row r="723" spans="1:9">
      <c r="A723" s="182"/>
      <c r="B723" s="206"/>
      <c r="C723" s="206"/>
      <c r="D723" s="206"/>
      <c r="E723" s="206"/>
      <c r="F723" s="206"/>
      <c r="G723" s="206"/>
      <c r="H723" s="206"/>
      <c r="I723" s="206"/>
    </row>
    <row r="724" spans="1:9">
      <c r="A724" s="182"/>
      <c r="B724" s="206"/>
      <c r="C724" s="206"/>
      <c r="D724" s="206"/>
      <c r="E724" s="206"/>
      <c r="F724" s="206"/>
      <c r="G724" s="206"/>
      <c r="H724" s="206"/>
      <c r="I724" s="206"/>
    </row>
    <row r="725" spans="1:9">
      <c r="A725" s="182"/>
      <c r="B725" s="206"/>
      <c r="C725" s="206"/>
      <c r="D725" s="206"/>
      <c r="E725" s="206"/>
      <c r="F725" s="206"/>
      <c r="G725" s="206"/>
      <c r="H725" s="206"/>
      <c r="I725" s="206"/>
    </row>
    <row r="726" spans="1:9">
      <c r="A726" s="182"/>
      <c r="B726" s="206"/>
      <c r="C726" s="206"/>
      <c r="D726" s="206"/>
      <c r="E726" s="206"/>
      <c r="F726" s="206"/>
      <c r="G726" s="206"/>
      <c r="H726" s="206"/>
      <c r="I726" s="206"/>
    </row>
    <row r="727" spans="1:9">
      <c r="A727" s="182"/>
      <c r="B727" s="206"/>
      <c r="C727" s="206"/>
      <c r="D727" s="206"/>
      <c r="E727" s="206"/>
      <c r="F727" s="206"/>
      <c r="G727" s="206"/>
      <c r="H727" s="206"/>
      <c r="I727" s="206"/>
    </row>
    <row r="728" spans="1:9">
      <c r="A728" s="182"/>
      <c r="B728" s="206"/>
      <c r="C728" s="206"/>
      <c r="D728" s="206"/>
      <c r="E728" s="206"/>
      <c r="F728" s="206"/>
      <c r="G728" s="206"/>
      <c r="H728" s="206"/>
      <c r="I728" s="206"/>
    </row>
    <row r="729" spans="1:9">
      <c r="A729" s="182"/>
      <c r="B729" s="206"/>
      <c r="C729" s="206"/>
      <c r="D729" s="206"/>
      <c r="E729" s="206"/>
      <c r="F729" s="206"/>
      <c r="G729" s="206"/>
      <c r="H729" s="206"/>
      <c r="I729" s="206"/>
    </row>
    <row r="730" spans="1:9">
      <c r="A730" s="182"/>
      <c r="B730" s="206"/>
      <c r="C730" s="206"/>
      <c r="D730" s="206"/>
      <c r="E730" s="206"/>
      <c r="F730" s="206"/>
      <c r="G730" s="206"/>
      <c r="H730" s="206"/>
      <c r="I730" s="206"/>
    </row>
    <row r="731" spans="1:9">
      <c r="A731" s="182"/>
      <c r="B731" s="206"/>
      <c r="C731" s="206"/>
      <c r="D731" s="206"/>
      <c r="E731" s="206"/>
      <c r="F731" s="206"/>
      <c r="G731" s="206"/>
      <c r="H731" s="206"/>
      <c r="I731" s="206"/>
    </row>
    <row r="732" spans="1:9">
      <c r="A732" s="182"/>
      <c r="B732" s="206"/>
      <c r="C732" s="206"/>
      <c r="D732" s="206"/>
      <c r="E732" s="206"/>
      <c r="F732" s="206"/>
      <c r="G732" s="206"/>
      <c r="H732" s="206"/>
      <c r="I732" s="206"/>
    </row>
    <row r="733" spans="1:9">
      <c r="A733" s="182"/>
      <c r="B733" s="206"/>
      <c r="C733" s="206"/>
      <c r="D733" s="206"/>
      <c r="E733" s="206"/>
      <c r="F733" s="206"/>
      <c r="G733" s="206"/>
      <c r="H733" s="206"/>
      <c r="I733" s="206"/>
    </row>
    <row r="734" spans="1:9">
      <c r="A734" s="182"/>
      <c r="B734" s="206"/>
      <c r="C734" s="206"/>
      <c r="D734" s="206"/>
      <c r="E734" s="206"/>
      <c r="F734" s="206"/>
      <c r="G734" s="206"/>
      <c r="H734" s="206"/>
      <c r="I734" s="206"/>
    </row>
    <row r="735" spans="1:9">
      <c r="A735" s="182"/>
      <c r="B735" s="206"/>
      <c r="C735" s="206"/>
      <c r="D735" s="206"/>
      <c r="E735" s="206"/>
      <c r="F735" s="206"/>
      <c r="G735" s="206"/>
      <c r="H735" s="206"/>
      <c r="I735" s="206"/>
    </row>
    <row r="736" spans="1:9">
      <c r="A736" s="182"/>
      <c r="B736" s="206"/>
      <c r="C736" s="206"/>
      <c r="D736" s="206"/>
      <c r="E736" s="206"/>
      <c r="F736" s="206"/>
      <c r="G736" s="206"/>
      <c r="H736" s="206"/>
      <c r="I736" s="206"/>
    </row>
    <row r="737" spans="1:9">
      <c r="A737" s="182"/>
      <c r="B737" s="206"/>
      <c r="C737" s="206"/>
      <c r="D737" s="206"/>
      <c r="E737" s="206"/>
      <c r="F737" s="206"/>
      <c r="G737" s="206"/>
      <c r="H737" s="206"/>
      <c r="I737" s="206"/>
    </row>
    <row r="738" spans="1:9">
      <c r="A738" s="182"/>
      <c r="B738" s="206"/>
      <c r="C738" s="206"/>
      <c r="D738" s="206"/>
      <c r="E738" s="206"/>
      <c r="F738" s="206"/>
      <c r="G738" s="206"/>
      <c r="H738" s="206"/>
      <c r="I738" s="206"/>
    </row>
    <row r="739" spans="1:9">
      <c r="A739" s="182"/>
      <c r="B739" s="206"/>
      <c r="C739" s="206"/>
      <c r="D739" s="206"/>
      <c r="E739" s="206"/>
      <c r="F739" s="206"/>
      <c r="G739" s="206"/>
      <c r="H739" s="206"/>
      <c r="I739" s="206"/>
    </row>
    <row r="740" spans="1:9">
      <c r="A740" s="182"/>
      <c r="B740" s="206"/>
      <c r="C740" s="206"/>
      <c r="D740" s="206"/>
      <c r="E740" s="206"/>
      <c r="F740" s="206"/>
      <c r="G740" s="206"/>
      <c r="H740" s="206"/>
      <c r="I740" s="206"/>
    </row>
    <row r="741" spans="1:9">
      <c r="A741" s="182"/>
      <c r="B741" s="206"/>
      <c r="C741" s="206"/>
      <c r="D741" s="206"/>
      <c r="E741" s="206"/>
      <c r="F741" s="206"/>
      <c r="G741" s="206"/>
      <c r="H741" s="206"/>
      <c r="I741" s="206"/>
    </row>
    <row r="742" spans="1:9">
      <c r="A742" s="182"/>
      <c r="B742" s="206"/>
      <c r="C742" s="206"/>
      <c r="D742" s="206"/>
      <c r="E742" s="206"/>
      <c r="F742" s="206"/>
      <c r="G742" s="206"/>
      <c r="H742" s="206"/>
      <c r="I742" s="206"/>
    </row>
    <row r="743" spans="1:9">
      <c r="A743" s="182"/>
      <c r="B743" s="206"/>
      <c r="C743" s="206"/>
      <c r="D743" s="206"/>
      <c r="E743" s="206"/>
      <c r="F743" s="206"/>
      <c r="G743" s="206"/>
      <c r="H743" s="206"/>
      <c r="I743" s="206"/>
    </row>
    <row r="744" spans="1:9">
      <c r="A744" s="182"/>
      <c r="B744" s="206"/>
      <c r="C744" s="206"/>
      <c r="D744" s="206"/>
      <c r="E744" s="206"/>
      <c r="F744" s="206"/>
      <c r="G744" s="206"/>
      <c r="H744" s="206"/>
      <c r="I744" s="206"/>
    </row>
    <row r="745" spans="1:9">
      <c r="A745" s="182"/>
      <c r="B745" s="206"/>
      <c r="C745" s="206"/>
      <c r="D745" s="206"/>
      <c r="E745" s="206"/>
      <c r="F745" s="206"/>
      <c r="G745" s="206"/>
      <c r="H745" s="206"/>
      <c r="I745" s="206"/>
    </row>
    <row r="746" spans="1:9">
      <c r="A746" s="182"/>
      <c r="B746" s="206"/>
      <c r="C746" s="206"/>
      <c r="D746" s="206"/>
      <c r="E746" s="206"/>
      <c r="F746" s="206"/>
      <c r="G746" s="206"/>
      <c r="H746" s="206"/>
      <c r="I746" s="206"/>
    </row>
    <row r="747" spans="1:9">
      <c r="A747" s="182"/>
      <c r="B747" s="206"/>
      <c r="C747" s="206"/>
      <c r="D747" s="206"/>
      <c r="E747" s="206"/>
      <c r="F747" s="206"/>
      <c r="G747" s="206"/>
      <c r="H747" s="206"/>
      <c r="I747" s="206"/>
    </row>
    <row r="748" spans="1:9">
      <c r="A748" s="182"/>
      <c r="B748" s="206"/>
      <c r="C748" s="206"/>
      <c r="D748" s="206"/>
      <c r="E748" s="206"/>
      <c r="F748" s="206"/>
      <c r="G748" s="206"/>
      <c r="H748" s="206"/>
      <c r="I748" s="206"/>
    </row>
    <row r="749" spans="1:9">
      <c r="A749" s="182"/>
      <c r="B749" s="206"/>
      <c r="C749" s="206"/>
      <c r="D749" s="206"/>
      <c r="E749" s="206"/>
      <c r="F749" s="206"/>
      <c r="G749" s="206"/>
      <c r="H749" s="206"/>
      <c r="I749" s="206"/>
    </row>
    <row r="750" spans="1:9">
      <c r="A750" s="182"/>
      <c r="B750" s="206"/>
      <c r="C750" s="206"/>
      <c r="D750" s="206"/>
      <c r="E750" s="206"/>
      <c r="F750" s="206"/>
      <c r="G750" s="206"/>
      <c r="H750" s="206"/>
      <c r="I750" s="206"/>
    </row>
    <row r="751" spans="1:9">
      <c r="A751" s="182"/>
      <c r="B751" s="206"/>
      <c r="C751" s="206"/>
      <c r="D751" s="206"/>
      <c r="E751" s="206"/>
      <c r="F751" s="206"/>
      <c r="G751" s="206"/>
      <c r="H751" s="206"/>
      <c r="I751" s="206"/>
    </row>
    <row r="752" spans="1:9">
      <c r="A752" s="182"/>
      <c r="B752" s="206"/>
      <c r="C752" s="206"/>
      <c r="D752" s="206"/>
      <c r="E752" s="206"/>
      <c r="F752" s="206"/>
      <c r="G752" s="206"/>
      <c r="H752" s="206"/>
      <c r="I752" s="206"/>
    </row>
    <row r="753" spans="1:9">
      <c r="A753" s="182"/>
      <c r="B753" s="206"/>
      <c r="C753" s="206"/>
      <c r="D753" s="206"/>
      <c r="E753" s="206"/>
      <c r="F753" s="206"/>
      <c r="G753" s="206"/>
      <c r="H753" s="206"/>
      <c r="I753" s="206"/>
    </row>
    <row r="754" spans="1:9">
      <c r="A754" s="182"/>
      <c r="B754" s="206"/>
      <c r="C754" s="206"/>
      <c r="D754" s="206"/>
      <c r="E754" s="206"/>
      <c r="F754" s="206"/>
      <c r="G754" s="206"/>
      <c r="H754" s="206"/>
      <c r="I754" s="206"/>
    </row>
    <row r="755" spans="1:9">
      <c r="A755" s="182"/>
      <c r="B755" s="206"/>
      <c r="C755" s="206"/>
      <c r="D755" s="206"/>
      <c r="E755" s="206"/>
      <c r="F755" s="206"/>
      <c r="G755" s="206"/>
      <c r="H755" s="206"/>
      <c r="I755" s="206"/>
    </row>
    <row r="756" spans="1:9">
      <c r="A756" s="182"/>
      <c r="B756" s="206"/>
      <c r="C756" s="206"/>
      <c r="D756" s="206"/>
      <c r="E756" s="206"/>
      <c r="F756" s="206"/>
      <c r="G756" s="206"/>
      <c r="H756" s="206"/>
      <c r="I756" s="206"/>
    </row>
    <row r="757" spans="1:9">
      <c r="A757" s="182"/>
      <c r="B757" s="206"/>
      <c r="C757" s="206"/>
      <c r="D757" s="206"/>
      <c r="E757" s="206"/>
      <c r="F757" s="206"/>
      <c r="G757" s="206"/>
      <c r="H757" s="206"/>
      <c r="I757" s="206"/>
    </row>
    <row r="758" spans="1:9">
      <c r="A758" s="182"/>
      <c r="B758" s="206"/>
      <c r="C758" s="206"/>
      <c r="D758" s="206"/>
      <c r="E758" s="206"/>
      <c r="F758" s="206"/>
      <c r="G758" s="206"/>
      <c r="H758" s="206"/>
      <c r="I758" s="206"/>
    </row>
    <row r="759" spans="1:9">
      <c r="A759" s="182"/>
      <c r="B759" s="206"/>
      <c r="C759" s="206"/>
      <c r="D759" s="206"/>
      <c r="E759" s="206"/>
      <c r="F759" s="206"/>
      <c r="G759" s="206"/>
      <c r="H759" s="206"/>
      <c r="I759" s="206"/>
    </row>
    <row r="760" spans="1:9">
      <c r="A760" s="182"/>
      <c r="B760" s="206"/>
      <c r="C760" s="206"/>
      <c r="D760" s="206"/>
      <c r="E760" s="206"/>
      <c r="F760" s="206"/>
      <c r="G760" s="206"/>
      <c r="H760" s="206"/>
      <c r="I760" s="206"/>
    </row>
    <row r="761" spans="1:9">
      <c r="A761" s="182"/>
      <c r="B761" s="206"/>
      <c r="C761" s="206"/>
      <c r="D761" s="206"/>
      <c r="E761" s="206"/>
      <c r="F761" s="206"/>
      <c r="G761" s="206"/>
      <c r="H761" s="206"/>
      <c r="I761" s="206"/>
    </row>
    <row r="762" spans="1:9">
      <c r="A762" s="182"/>
      <c r="B762" s="206"/>
      <c r="C762" s="206"/>
      <c r="D762" s="206"/>
      <c r="E762" s="206"/>
      <c r="F762" s="206"/>
      <c r="G762" s="206"/>
      <c r="H762" s="206"/>
      <c r="I762" s="206"/>
    </row>
    <row r="763" spans="1:9">
      <c r="A763" s="182"/>
      <c r="B763" s="206"/>
      <c r="C763" s="206"/>
      <c r="D763" s="206"/>
      <c r="E763" s="206"/>
      <c r="F763" s="206"/>
      <c r="G763" s="206"/>
      <c r="H763" s="206"/>
      <c r="I763" s="206"/>
    </row>
    <row r="764" spans="1:9">
      <c r="A764" s="182"/>
      <c r="B764" s="206"/>
      <c r="C764" s="206"/>
      <c r="D764" s="206"/>
      <c r="E764" s="206"/>
      <c r="F764" s="206"/>
      <c r="G764" s="206"/>
      <c r="H764" s="206"/>
      <c r="I764" s="206"/>
    </row>
    <row r="765" spans="1:9">
      <c r="A765" s="182"/>
      <c r="B765" s="206"/>
      <c r="C765" s="206"/>
      <c r="D765" s="206"/>
      <c r="E765" s="206"/>
      <c r="F765" s="206"/>
      <c r="G765" s="206"/>
      <c r="H765" s="206"/>
      <c r="I765" s="206"/>
    </row>
    <row r="766" spans="1:9">
      <c r="A766" s="182"/>
      <c r="B766" s="206"/>
      <c r="C766" s="206"/>
      <c r="D766" s="206"/>
      <c r="E766" s="206"/>
      <c r="F766" s="206"/>
      <c r="G766" s="206"/>
      <c r="H766" s="206"/>
      <c r="I766" s="206"/>
    </row>
    <row r="767" spans="1:9">
      <c r="A767" s="182"/>
      <c r="B767" s="206"/>
      <c r="C767" s="206"/>
      <c r="D767" s="206"/>
      <c r="E767" s="206"/>
      <c r="F767" s="206"/>
      <c r="G767" s="206"/>
      <c r="H767" s="206"/>
      <c r="I767" s="206"/>
    </row>
    <row r="768" spans="1:9">
      <c r="A768" s="182"/>
      <c r="B768" s="206"/>
      <c r="C768" s="206"/>
      <c r="D768" s="206"/>
      <c r="E768" s="206"/>
      <c r="F768" s="206"/>
      <c r="G768" s="206"/>
      <c r="H768" s="206"/>
      <c r="I768" s="206"/>
    </row>
    <row r="769" spans="1:9">
      <c r="A769" s="182"/>
      <c r="B769" s="206"/>
      <c r="C769" s="206"/>
      <c r="D769" s="206"/>
      <c r="E769" s="206"/>
      <c r="F769" s="206"/>
      <c r="G769" s="206"/>
      <c r="H769" s="206"/>
      <c r="I769" s="206"/>
    </row>
    <row r="770" spans="1:9">
      <c r="A770" s="182"/>
      <c r="B770" s="206"/>
      <c r="C770" s="206"/>
      <c r="D770" s="206"/>
      <c r="E770" s="206"/>
      <c r="F770" s="206"/>
      <c r="G770" s="206"/>
      <c r="H770" s="206"/>
      <c r="I770" s="206"/>
    </row>
    <row r="771" spans="1:9">
      <c r="A771" s="182"/>
      <c r="B771" s="206"/>
      <c r="C771" s="206"/>
      <c r="D771" s="206"/>
      <c r="E771" s="206"/>
      <c r="F771" s="206"/>
      <c r="G771" s="206"/>
      <c r="H771" s="206"/>
      <c r="I771" s="206"/>
    </row>
    <row r="772" spans="1:9">
      <c r="A772" s="182"/>
      <c r="B772" s="206"/>
      <c r="C772" s="206"/>
      <c r="D772" s="206"/>
      <c r="E772" s="206"/>
      <c r="F772" s="206"/>
      <c r="G772" s="206"/>
      <c r="H772" s="206"/>
      <c r="I772" s="206"/>
    </row>
    <row r="773" spans="1:9">
      <c r="A773" s="182"/>
      <c r="B773" s="206"/>
      <c r="C773" s="206"/>
      <c r="D773" s="206"/>
      <c r="E773" s="206"/>
      <c r="F773" s="206"/>
      <c r="G773" s="206"/>
      <c r="H773" s="206"/>
      <c r="I773" s="206"/>
    </row>
    <row r="774" spans="1:9">
      <c r="A774" s="182"/>
      <c r="B774" s="206"/>
      <c r="C774" s="206"/>
      <c r="D774" s="206"/>
      <c r="E774" s="206"/>
      <c r="F774" s="206"/>
      <c r="G774" s="206"/>
      <c r="H774" s="206"/>
      <c r="I774" s="206"/>
    </row>
    <row r="775" spans="1:9">
      <c r="A775" s="182"/>
      <c r="B775" s="206"/>
      <c r="C775" s="206"/>
      <c r="D775" s="206"/>
      <c r="E775" s="206"/>
      <c r="F775" s="206"/>
      <c r="G775" s="206"/>
      <c r="H775" s="206"/>
      <c r="I775" s="206"/>
    </row>
    <row r="776" spans="1:9">
      <c r="A776" s="182"/>
      <c r="B776" s="206"/>
      <c r="C776" s="206"/>
      <c r="D776" s="206"/>
      <c r="E776" s="206"/>
      <c r="F776" s="206"/>
      <c r="G776" s="206"/>
      <c r="H776" s="206"/>
      <c r="I776" s="206"/>
    </row>
    <row r="777" spans="1:9">
      <c r="A777" s="182"/>
      <c r="B777" s="206"/>
      <c r="C777" s="206"/>
      <c r="D777" s="206"/>
      <c r="E777" s="206"/>
      <c r="F777" s="206"/>
      <c r="G777" s="206"/>
      <c r="H777" s="206"/>
      <c r="I777" s="206"/>
    </row>
    <row r="778" spans="1:9">
      <c r="A778" s="182"/>
      <c r="B778" s="206"/>
      <c r="C778" s="206"/>
      <c r="D778" s="206"/>
      <c r="E778" s="206"/>
      <c r="F778" s="206"/>
      <c r="G778" s="206"/>
      <c r="H778" s="206"/>
      <c r="I778" s="206"/>
    </row>
    <row r="779" spans="1:9">
      <c r="A779" s="182"/>
      <c r="B779" s="206"/>
      <c r="C779" s="206"/>
      <c r="D779" s="206"/>
      <c r="E779" s="206"/>
      <c r="F779" s="206"/>
      <c r="G779" s="206"/>
      <c r="H779" s="206"/>
      <c r="I779" s="206"/>
    </row>
    <row r="780" spans="1:9">
      <c r="A780" s="182"/>
      <c r="B780" s="206"/>
      <c r="C780" s="206"/>
      <c r="D780" s="206"/>
      <c r="E780" s="206"/>
      <c r="F780" s="206"/>
      <c r="G780" s="206"/>
      <c r="H780" s="206"/>
      <c r="I780" s="206"/>
    </row>
    <row r="781" spans="1:9">
      <c r="A781" s="182"/>
      <c r="B781" s="206"/>
      <c r="C781" s="206"/>
      <c r="D781" s="206"/>
      <c r="E781" s="206"/>
      <c r="F781" s="206"/>
      <c r="G781" s="206"/>
      <c r="H781" s="206"/>
      <c r="I781" s="206"/>
    </row>
    <row r="782" spans="1:9">
      <c r="A782" s="182"/>
      <c r="B782" s="206"/>
      <c r="C782" s="206"/>
      <c r="D782" s="206"/>
      <c r="E782" s="206"/>
      <c r="F782" s="206"/>
      <c r="G782" s="206"/>
      <c r="H782" s="206"/>
      <c r="I782" s="206"/>
    </row>
    <row r="783" spans="1:9">
      <c r="A783" s="182"/>
      <c r="B783" s="206"/>
      <c r="C783" s="206"/>
      <c r="D783" s="206"/>
      <c r="E783" s="206"/>
      <c r="F783" s="206"/>
      <c r="G783" s="206"/>
      <c r="H783" s="206"/>
      <c r="I783" s="206"/>
    </row>
    <row r="784" spans="1:9">
      <c r="A784" s="182"/>
      <c r="B784" s="206"/>
      <c r="C784" s="206"/>
      <c r="D784" s="206"/>
      <c r="E784" s="206"/>
      <c r="F784" s="206"/>
      <c r="G784" s="206"/>
      <c r="H784" s="206"/>
      <c r="I784" s="206"/>
    </row>
    <row r="785" spans="1:9">
      <c r="A785" s="182"/>
      <c r="B785" s="206"/>
      <c r="C785" s="206"/>
      <c r="D785" s="206"/>
      <c r="E785" s="206"/>
      <c r="F785" s="206"/>
      <c r="G785" s="206"/>
      <c r="H785" s="206"/>
      <c r="I785" s="206"/>
    </row>
    <row r="786" spans="1:9">
      <c r="A786" s="182"/>
      <c r="B786" s="206"/>
      <c r="C786" s="206"/>
      <c r="D786" s="206"/>
      <c r="E786" s="206"/>
      <c r="F786" s="206"/>
      <c r="G786" s="206"/>
      <c r="H786" s="206"/>
      <c r="I786" s="206"/>
    </row>
    <row r="787" spans="1:9">
      <c r="A787" s="182"/>
      <c r="B787" s="206"/>
      <c r="C787" s="206"/>
      <c r="D787" s="206"/>
      <c r="E787" s="206"/>
      <c r="F787" s="206"/>
      <c r="G787" s="206"/>
      <c r="H787" s="206"/>
      <c r="I787" s="206"/>
    </row>
    <row r="788" spans="1:9">
      <c r="A788" s="182"/>
      <c r="B788" s="206"/>
      <c r="C788" s="206"/>
      <c r="D788" s="206"/>
      <c r="E788" s="206"/>
      <c r="F788" s="206"/>
      <c r="G788" s="206"/>
      <c r="H788" s="206"/>
      <c r="I788" s="206"/>
    </row>
    <row r="789" spans="1:9">
      <c r="A789" s="182"/>
      <c r="B789" s="206"/>
      <c r="C789" s="206"/>
      <c r="D789" s="206"/>
      <c r="E789" s="206"/>
      <c r="F789" s="206"/>
      <c r="G789" s="206"/>
      <c r="H789" s="206"/>
      <c r="I789" s="206"/>
    </row>
    <row r="790" spans="1:9">
      <c r="A790" s="182"/>
      <c r="B790" s="206"/>
      <c r="C790" s="206"/>
      <c r="D790" s="206"/>
      <c r="E790" s="206"/>
      <c r="F790" s="206"/>
      <c r="G790" s="206"/>
      <c r="H790" s="206"/>
      <c r="I790" s="206"/>
    </row>
    <row r="791" spans="1:9">
      <c r="A791" s="182"/>
      <c r="B791" s="206"/>
      <c r="C791" s="206"/>
      <c r="D791" s="206"/>
      <c r="E791" s="206"/>
      <c r="F791" s="206"/>
      <c r="G791" s="206"/>
      <c r="H791" s="206"/>
      <c r="I791" s="206"/>
    </row>
    <row r="792" spans="1:9">
      <c r="A792" s="182"/>
      <c r="B792" s="206"/>
      <c r="C792" s="206"/>
      <c r="D792" s="206"/>
      <c r="E792" s="206"/>
      <c r="F792" s="206"/>
      <c r="G792" s="206"/>
      <c r="H792" s="206"/>
      <c r="I792" s="206"/>
    </row>
    <row r="793" spans="1:9">
      <c r="A793" s="182"/>
      <c r="B793" s="206"/>
      <c r="C793" s="206"/>
      <c r="D793" s="206"/>
      <c r="E793" s="206"/>
      <c r="F793" s="206"/>
      <c r="G793" s="206"/>
      <c r="H793" s="206"/>
      <c r="I793" s="206"/>
    </row>
    <row r="794" spans="1:9">
      <c r="A794" s="182"/>
      <c r="B794" s="206"/>
      <c r="C794" s="206"/>
      <c r="D794" s="206"/>
      <c r="E794" s="206"/>
      <c r="F794" s="206"/>
      <c r="G794" s="206"/>
      <c r="H794" s="206"/>
      <c r="I794" s="206"/>
    </row>
    <row r="795" spans="1:9">
      <c r="A795" s="182"/>
      <c r="B795" s="206"/>
      <c r="C795" s="206"/>
      <c r="D795" s="206"/>
      <c r="E795" s="206"/>
      <c r="F795" s="206"/>
      <c r="G795" s="206"/>
      <c r="H795" s="206"/>
      <c r="I795" s="206"/>
    </row>
    <row r="796" spans="1:9">
      <c r="A796" s="182"/>
      <c r="B796" s="206"/>
      <c r="C796" s="206"/>
      <c r="D796" s="206"/>
      <c r="E796" s="206"/>
      <c r="F796" s="206"/>
      <c r="G796" s="206"/>
      <c r="H796" s="206"/>
      <c r="I796" s="206"/>
    </row>
    <row r="797" spans="1:9">
      <c r="A797" s="182"/>
      <c r="B797" s="206"/>
      <c r="C797" s="206"/>
      <c r="D797" s="206"/>
      <c r="E797" s="206"/>
      <c r="F797" s="206"/>
      <c r="G797" s="206"/>
      <c r="H797" s="206"/>
      <c r="I797" s="206"/>
    </row>
    <row r="798" spans="1:9">
      <c r="A798" s="182"/>
      <c r="B798" s="206"/>
      <c r="C798" s="206"/>
      <c r="D798" s="206"/>
      <c r="E798" s="206"/>
      <c r="F798" s="206"/>
      <c r="G798" s="206"/>
      <c r="H798" s="206"/>
      <c r="I798" s="206"/>
    </row>
    <row r="799" spans="1:9">
      <c r="A799" s="182"/>
      <c r="B799" s="206"/>
      <c r="C799" s="206"/>
      <c r="D799" s="206"/>
      <c r="E799" s="206"/>
      <c r="F799" s="206"/>
      <c r="G799" s="206"/>
      <c r="H799" s="206"/>
      <c r="I799" s="206"/>
    </row>
    <row r="800" spans="1:9">
      <c r="A800" s="182"/>
      <c r="B800" s="206"/>
      <c r="C800" s="206"/>
      <c r="D800" s="206"/>
      <c r="E800" s="206"/>
      <c r="F800" s="206"/>
      <c r="G800" s="206"/>
      <c r="H800" s="206"/>
      <c r="I800" s="206"/>
    </row>
    <row r="801" spans="1:9">
      <c r="A801" s="182"/>
      <c r="B801" s="206"/>
      <c r="C801" s="206"/>
      <c r="D801" s="206"/>
      <c r="E801" s="206"/>
      <c r="F801" s="206"/>
      <c r="G801" s="206"/>
      <c r="H801" s="206"/>
      <c r="I801" s="206"/>
    </row>
    <row r="802" spans="1:9">
      <c r="A802" s="182"/>
      <c r="B802" s="206"/>
      <c r="C802" s="206"/>
      <c r="D802" s="206"/>
      <c r="E802" s="206"/>
      <c r="F802" s="206"/>
      <c r="G802" s="206"/>
      <c r="H802" s="206"/>
      <c r="I802" s="206"/>
    </row>
    <row r="803" spans="1:9">
      <c r="A803" s="182"/>
      <c r="B803" s="206"/>
      <c r="C803" s="206"/>
      <c r="D803" s="206"/>
      <c r="E803" s="206"/>
      <c r="F803" s="206"/>
      <c r="G803" s="206"/>
      <c r="H803" s="206"/>
      <c r="I803" s="206"/>
    </row>
    <row r="804" spans="1:9">
      <c r="A804" s="182"/>
      <c r="B804" s="206"/>
      <c r="C804" s="206"/>
      <c r="D804" s="206"/>
      <c r="E804" s="206"/>
      <c r="F804" s="206"/>
      <c r="G804" s="206"/>
      <c r="H804" s="206"/>
      <c r="I804" s="206"/>
    </row>
    <row r="805" spans="1:9">
      <c r="A805" s="182"/>
      <c r="B805" s="206"/>
      <c r="C805" s="206"/>
      <c r="D805" s="206"/>
      <c r="E805" s="206"/>
      <c r="F805" s="206"/>
      <c r="G805" s="206"/>
      <c r="H805" s="206"/>
      <c r="I805" s="206"/>
    </row>
    <row r="806" spans="1:9">
      <c r="A806" s="182"/>
      <c r="B806" s="206"/>
      <c r="C806" s="206"/>
      <c r="D806" s="206"/>
      <c r="E806" s="206"/>
      <c r="F806" s="206"/>
      <c r="G806" s="206"/>
      <c r="H806" s="206"/>
      <c r="I806" s="206"/>
    </row>
    <row r="807" spans="1:9">
      <c r="A807" s="182"/>
      <c r="B807" s="206"/>
      <c r="C807" s="206"/>
      <c r="D807" s="206"/>
      <c r="E807" s="206"/>
      <c r="F807" s="206"/>
      <c r="G807" s="206"/>
      <c r="H807" s="206"/>
      <c r="I807" s="206"/>
    </row>
    <row r="808" spans="1:9">
      <c r="A808" s="182"/>
      <c r="B808" s="206"/>
      <c r="C808" s="206"/>
      <c r="D808" s="206"/>
      <c r="E808" s="206"/>
      <c r="F808" s="206"/>
      <c r="G808" s="206"/>
      <c r="H808" s="206"/>
      <c r="I808" s="206"/>
    </row>
    <row r="809" spans="1:9">
      <c r="A809" s="182"/>
      <c r="B809" s="206"/>
      <c r="C809" s="206"/>
      <c r="D809" s="206"/>
      <c r="E809" s="206"/>
      <c r="F809" s="206"/>
      <c r="G809" s="206"/>
      <c r="H809" s="206"/>
      <c r="I809" s="206"/>
    </row>
    <row r="810" spans="1:9">
      <c r="A810" s="182"/>
      <c r="B810" s="206"/>
      <c r="C810" s="206"/>
      <c r="D810" s="206"/>
      <c r="E810" s="206"/>
      <c r="F810" s="206"/>
      <c r="G810" s="206"/>
      <c r="H810" s="206"/>
      <c r="I810" s="206"/>
    </row>
    <row r="811" spans="1:9">
      <c r="A811" s="182"/>
      <c r="B811" s="206"/>
      <c r="C811" s="206"/>
      <c r="D811" s="206"/>
      <c r="E811" s="206"/>
      <c r="F811" s="206"/>
      <c r="G811" s="206"/>
      <c r="H811" s="206"/>
      <c r="I811" s="206"/>
    </row>
    <row r="812" spans="1:9">
      <c r="A812" s="182"/>
      <c r="B812" s="206"/>
      <c r="C812" s="206"/>
      <c r="D812" s="206"/>
      <c r="E812" s="206"/>
      <c r="F812" s="206"/>
      <c r="G812" s="206"/>
      <c r="H812" s="206"/>
      <c r="I812" s="206"/>
    </row>
    <row r="813" spans="1:9">
      <c r="A813" s="182"/>
      <c r="B813" s="206"/>
      <c r="C813" s="206"/>
      <c r="D813" s="206"/>
      <c r="E813" s="206"/>
      <c r="F813" s="206"/>
      <c r="G813" s="206"/>
      <c r="H813" s="206"/>
      <c r="I813" s="206"/>
    </row>
    <row r="814" spans="1:9">
      <c r="A814" s="182"/>
      <c r="B814" s="206"/>
      <c r="C814" s="206"/>
      <c r="D814" s="206"/>
      <c r="E814" s="206"/>
      <c r="F814" s="206"/>
      <c r="G814" s="206"/>
      <c r="H814" s="206"/>
      <c r="I814" s="206"/>
    </row>
    <row r="815" spans="1:9">
      <c r="A815" s="182"/>
      <c r="B815" s="206"/>
      <c r="C815" s="206"/>
      <c r="D815" s="206"/>
      <c r="E815" s="206"/>
      <c r="F815" s="206"/>
      <c r="G815" s="206"/>
      <c r="H815" s="206"/>
      <c r="I815" s="206"/>
    </row>
    <row r="816" spans="1:9">
      <c r="A816" s="182"/>
      <c r="B816" s="206"/>
      <c r="C816" s="206"/>
      <c r="D816" s="206"/>
      <c r="E816" s="206"/>
      <c r="F816" s="206"/>
      <c r="G816" s="206"/>
      <c r="H816" s="206"/>
      <c r="I816" s="206"/>
    </row>
    <row r="817" spans="1:9">
      <c r="A817" s="182"/>
      <c r="B817" s="206"/>
      <c r="C817" s="206"/>
      <c r="D817" s="206"/>
      <c r="E817" s="206"/>
      <c r="F817" s="206"/>
      <c r="G817" s="206"/>
      <c r="H817" s="206"/>
      <c r="I817" s="206"/>
    </row>
    <row r="818" spans="1:9">
      <c r="A818" s="182"/>
      <c r="B818" s="206"/>
      <c r="C818" s="206"/>
      <c r="D818" s="206"/>
      <c r="E818" s="206"/>
      <c r="F818" s="206"/>
      <c r="G818" s="206"/>
      <c r="H818" s="206"/>
      <c r="I818" s="206"/>
    </row>
    <row r="819" spans="1:9">
      <c r="A819" s="182"/>
      <c r="B819" s="206"/>
      <c r="C819" s="206"/>
      <c r="D819" s="206"/>
      <c r="E819" s="206"/>
      <c r="F819" s="206"/>
      <c r="G819" s="206"/>
      <c r="H819" s="206"/>
      <c r="I819" s="206"/>
    </row>
    <row r="820" spans="1:9">
      <c r="A820" s="182"/>
      <c r="B820" s="206"/>
      <c r="C820" s="206"/>
      <c r="D820" s="206"/>
      <c r="E820" s="206"/>
      <c r="F820" s="206"/>
      <c r="G820" s="206"/>
      <c r="H820" s="206"/>
      <c r="I820" s="206"/>
    </row>
    <row r="821" spans="1:9">
      <c r="A821" s="182"/>
      <c r="B821" s="206"/>
      <c r="C821" s="206"/>
      <c r="D821" s="206"/>
      <c r="E821" s="206"/>
      <c r="F821" s="206"/>
      <c r="G821" s="206"/>
      <c r="H821" s="206"/>
      <c r="I821" s="206"/>
    </row>
    <row r="822" spans="1:9">
      <c r="A822" s="182"/>
      <c r="B822" s="206"/>
      <c r="C822" s="206"/>
      <c r="D822" s="206"/>
      <c r="E822" s="206"/>
      <c r="F822" s="206"/>
      <c r="G822" s="206"/>
      <c r="H822" s="206"/>
      <c r="I822" s="206"/>
    </row>
    <row r="823" spans="1:9">
      <c r="A823" s="182"/>
      <c r="B823" s="206"/>
      <c r="C823" s="206"/>
      <c r="D823" s="206"/>
      <c r="E823" s="206"/>
      <c r="F823" s="206"/>
      <c r="G823" s="206"/>
      <c r="H823" s="206"/>
      <c r="I823" s="206"/>
    </row>
    <row r="824" spans="1:9">
      <c r="A824" s="182"/>
      <c r="B824" s="206"/>
      <c r="C824" s="206"/>
      <c r="D824" s="206"/>
      <c r="E824" s="206"/>
      <c r="F824" s="206"/>
      <c r="G824" s="206"/>
      <c r="H824" s="206"/>
      <c r="I824" s="206"/>
    </row>
    <row r="825" spans="1:9">
      <c r="A825" s="182"/>
      <c r="B825" s="206"/>
      <c r="C825" s="206"/>
      <c r="D825" s="206"/>
      <c r="E825" s="206"/>
      <c r="F825" s="206"/>
      <c r="G825" s="206"/>
      <c r="H825" s="206"/>
      <c r="I825" s="206"/>
    </row>
    <row r="826" spans="1:9">
      <c r="A826" s="182"/>
      <c r="B826" s="206"/>
      <c r="C826" s="206"/>
      <c r="D826" s="206"/>
      <c r="E826" s="206"/>
      <c r="F826" s="206"/>
      <c r="G826" s="206"/>
      <c r="H826" s="206"/>
      <c r="I826" s="206"/>
    </row>
    <row r="827" spans="1:9">
      <c r="A827" s="182"/>
      <c r="B827" s="206"/>
      <c r="C827" s="206"/>
      <c r="D827" s="206"/>
      <c r="E827" s="206"/>
      <c r="F827" s="206"/>
      <c r="G827" s="206"/>
      <c r="H827" s="206"/>
      <c r="I827" s="206"/>
    </row>
    <row r="828" spans="1:9">
      <c r="A828" s="182"/>
      <c r="B828" s="206"/>
      <c r="C828" s="206"/>
      <c r="D828" s="206"/>
      <c r="E828" s="206"/>
      <c r="F828" s="206"/>
      <c r="G828" s="206"/>
      <c r="H828" s="206"/>
      <c r="I828" s="206"/>
    </row>
    <row r="829" spans="1:9">
      <c r="A829" s="182"/>
      <c r="B829" s="206"/>
      <c r="C829" s="206"/>
      <c r="D829" s="206"/>
      <c r="E829" s="206"/>
      <c r="F829" s="206"/>
      <c r="G829" s="206"/>
      <c r="H829" s="206"/>
      <c r="I829" s="206"/>
    </row>
    <row r="830" spans="1:9">
      <c r="A830" s="182"/>
      <c r="B830" s="206"/>
      <c r="C830" s="206"/>
      <c r="D830" s="206"/>
      <c r="E830" s="206"/>
      <c r="F830" s="206"/>
      <c r="G830" s="206"/>
      <c r="H830" s="206"/>
      <c r="I830" s="206"/>
    </row>
    <row r="831" spans="1:9">
      <c r="A831" s="182"/>
      <c r="B831" s="206"/>
      <c r="C831" s="206"/>
      <c r="D831" s="206"/>
      <c r="E831" s="206"/>
      <c r="F831" s="206"/>
      <c r="G831" s="206"/>
      <c r="H831" s="206"/>
      <c r="I831" s="206"/>
    </row>
    <row r="832" spans="1:9">
      <c r="A832" s="182"/>
      <c r="B832" s="206"/>
      <c r="C832" s="206"/>
      <c r="D832" s="206"/>
      <c r="E832" s="206"/>
      <c r="F832" s="206"/>
      <c r="G832" s="206"/>
      <c r="H832" s="206"/>
      <c r="I832" s="206"/>
    </row>
    <row r="833" spans="1:9">
      <c r="A833" s="182"/>
      <c r="B833" s="206"/>
      <c r="C833" s="206"/>
      <c r="D833" s="206"/>
      <c r="E833" s="206"/>
      <c r="F833" s="206"/>
      <c r="G833" s="206"/>
      <c r="H833" s="206"/>
      <c r="I833" s="206"/>
    </row>
    <row r="834" spans="1:9">
      <c r="A834" s="182"/>
      <c r="B834" s="206"/>
      <c r="C834" s="206"/>
      <c r="D834" s="206"/>
      <c r="E834" s="206"/>
      <c r="F834" s="206"/>
      <c r="G834" s="206"/>
      <c r="H834" s="206"/>
      <c r="I834" s="206"/>
    </row>
    <row r="835" spans="1:9">
      <c r="A835" s="182"/>
      <c r="B835" s="206"/>
      <c r="C835" s="206"/>
      <c r="D835" s="206"/>
      <c r="E835" s="206"/>
      <c r="F835" s="206"/>
      <c r="G835" s="206"/>
      <c r="H835" s="206"/>
      <c r="I835" s="206"/>
    </row>
    <row r="836" spans="1:9">
      <c r="A836" s="182"/>
      <c r="B836" s="206"/>
      <c r="C836" s="206"/>
      <c r="D836" s="206"/>
      <c r="E836" s="206"/>
      <c r="F836" s="206"/>
      <c r="G836" s="206"/>
      <c r="H836" s="206"/>
      <c r="I836" s="206"/>
    </row>
    <row r="837" spans="1:9">
      <c r="A837" s="182"/>
      <c r="B837" s="206"/>
      <c r="C837" s="206"/>
      <c r="D837" s="206"/>
      <c r="E837" s="206"/>
      <c r="F837" s="206"/>
      <c r="G837" s="206"/>
      <c r="H837" s="206"/>
      <c r="I837" s="206"/>
    </row>
    <row r="838" spans="1:9">
      <c r="A838" s="182"/>
      <c r="B838" s="206"/>
      <c r="C838" s="206"/>
      <c r="D838" s="206"/>
      <c r="E838" s="206"/>
      <c r="F838" s="206"/>
      <c r="G838" s="206"/>
      <c r="H838" s="206"/>
      <c r="I838" s="206"/>
    </row>
    <row r="839" spans="1:9">
      <c r="A839" s="182"/>
      <c r="B839" s="206"/>
      <c r="C839" s="206"/>
      <c r="D839" s="206"/>
      <c r="E839" s="206"/>
      <c r="F839" s="206"/>
      <c r="G839" s="206"/>
      <c r="H839" s="206"/>
      <c r="I839" s="206"/>
    </row>
    <row r="840" spans="1:9">
      <c r="A840" s="182"/>
      <c r="B840" s="206"/>
      <c r="C840" s="206"/>
      <c r="D840" s="206"/>
      <c r="E840" s="206"/>
      <c r="F840" s="206"/>
      <c r="G840" s="206"/>
      <c r="H840" s="206"/>
      <c r="I840" s="206"/>
    </row>
    <row r="841" spans="1:9">
      <c r="A841" s="182"/>
      <c r="B841" s="206"/>
      <c r="C841" s="206"/>
      <c r="D841" s="206"/>
      <c r="E841" s="206"/>
      <c r="F841" s="206"/>
      <c r="G841" s="206"/>
      <c r="H841" s="206"/>
      <c r="I841" s="206"/>
    </row>
    <row r="842" spans="1:9">
      <c r="A842" s="182"/>
      <c r="B842" s="206"/>
      <c r="C842" s="206"/>
      <c r="D842" s="206"/>
      <c r="E842" s="206"/>
      <c r="F842" s="206"/>
      <c r="G842" s="206"/>
      <c r="H842" s="206"/>
      <c r="I842" s="206"/>
    </row>
    <row r="843" spans="1:9">
      <c r="A843" s="182"/>
      <c r="B843" s="206"/>
      <c r="C843" s="206"/>
      <c r="D843" s="206"/>
      <c r="E843" s="206"/>
      <c r="F843" s="206"/>
      <c r="G843" s="206"/>
      <c r="H843" s="206"/>
      <c r="I843" s="206"/>
    </row>
    <row r="844" spans="1:9">
      <c r="A844" s="182"/>
      <c r="B844" s="206"/>
      <c r="C844" s="206"/>
      <c r="D844" s="206"/>
      <c r="E844" s="206"/>
      <c r="F844" s="206"/>
      <c r="G844" s="206"/>
      <c r="H844" s="206"/>
      <c r="I844" s="206"/>
    </row>
    <row r="845" spans="1:9">
      <c r="A845" s="182"/>
      <c r="B845" s="206"/>
      <c r="C845" s="206"/>
      <c r="D845" s="206"/>
      <c r="E845" s="206"/>
      <c r="F845" s="206"/>
      <c r="G845" s="206"/>
      <c r="H845" s="206"/>
      <c r="I845" s="206"/>
    </row>
    <row r="846" spans="1:9">
      <c r="A846" s="182"/>
      <c r="B846" s="206"/>
      <c r="C846" s="206"/>
      <c r="D846" s="206"/>
      <c r="E846" s="206"/>
      <c r="F846" s="206"/>
      <c r="G846" s="206"/>
      <c r="H846" s="206"/>
      <c r="I846" s="206"/>
    </row>
    <row r="847" spans="1:9">
      <c r="A847" s="182"/>
      <c r="B847" s="206"/>
      <c r="C847" s="206"/>
      <c r="D847" s="206"/>
      <c r="E847" s="206"/>
      <c r="F847" s="206"/>
      <c r="G847" s="206"/>
      <c r="H847" s="206"/>
      <c r="I847" s="206"/>
    </row>
    <row r="848" spans="1:9">
      <c r="A848" s="182"/>
      <c r="B848" s="206"/>
      <c r="C848" s="206"/>
      <c r="D848" s="206"/>
      <c r="E848" s="206"/>
      <c r="F848" s="206"/>
      <c r="G848" s="206"/>
      <c r="H848" s="206"/>
      <c r="I848" s="206"/>
    </row>
    <row r="849" spans="1:9">
      <c r="A849" s="182"/>
      <c r="B849" s="206"/>
      <c r="C849" s="206"/>
      <c r="D849" s="206"/>
      <c r="E849" s="206"/>
      <c r="F849" s="206"/>
      <c r="G849" s="206"/>
      <c r="H849" s="206"/>
      <c r="I849" s="206"/>
    </row>
    <row r="850" spans="1:9">
      <c r="A850" s="182"/>
      <c r="B850" s="206"/>
      <c r="C850" s="206"/>
      <c r="D850" s="206"/>
      <c r="E850" s="206"/>
      <c r="F850" s="206"/>
      <c r="G850" s="206"/>
      <c r="H850" s="206"/>
      <c r="I850" s="206"/>
    </row>
    <row r="851" spans="1:9">
      <c r="A851" s="182"/>
      <c r="B851" s="206"/>
      <c r="C851" s="206"/>
      <c r="D851" s="206"/>
      <c r="E851" s="206"/>
      <c r="F851" s="206"/>
      <c r="G851" s="206"/>
      <c r="H851" s="206"/>
      <c r="I851" s="206"/>
    </row>
    <row r="852" spans="1:9">
      <c r="A852" s="182"/>
      <c r="B852" s="206"/>
      <c r="C852" s="206"/>
      <c r="D852" s="206"/>
      <c r="E852" s="206"/>
      <c r="F852" s="206"/>
      <c r="G852" s="206"/>
      <c r="H852" s="206"/>
      <c r="I852" s="206"/>
    </row>
    <row r="853" spans="1:9">
      <c r="A853" s="182"/>
      <c r="B853" s="206"/>
      <c r="C853" s="206"/>
      <c r="D853" s="206"/>
      <c r="E853" s="206"/>
      <c r="F853" s="206"/>
      <c r="G853" s="206"/>
      <c r="H853" s="206"/>
      <c r="I853" s="206"/>
    </row>
    <row r="854" spans="1:9">
      <c r="A854" s="182"/>
      <c r="B854" s="206"/>
      <c r="C854" s="206"/>
      <c r="D854" s="206"/>
      <c r="E854" s="206"/>
      <c r="F854" s="206"/>
      <c r="G854" s="206"/>
      <c r="H854" s="206"/>
      <c r="I854" s="206"/>
    </row>
    <row r="855" spans="1:9">
      <c r="A855" s="182"/>
      <c r="B855" s="206"/>
      <c r="C855" s="206"/>
      <c r="D855" s="206"/>
      <c r="E855" s="206"/>
      <c r="F855" s="206"/>
      <c r="G855" s="206"/>
      <c r="H855" s="206"/>
      <c r="I855" s="206"/>
    </row>
    <row r="856" spans="1:9">
      <c r="A856" s="182"/>
      <c r="B856" s="206"/>
      <c r="C856" s="206"/>
      <c r="D856" s="206"/>
      <c r="E856" s="206"/>
      <c r="F856" s="206"/>
      <c r="G856" s="206"/>
      <c r="H856" s="206"/>
      <c r="I856" s="206"/>
    </row>
    <row r="857" spans="1:9">
      <c r="A857" s="182"/>
      <c r="B857" s="206"/>
      <c r="C857" s="206"/>
      <c r="D857" s="206"/>
      <c r="E857" s="206"/>
      <c r="F857" s="206"/>
      <c r="G857" s="206"/>
      <c r="H857" s="206"/>
      <c r="I857" s="206"/>
    </row>
    <row r="858" spans="1:9">
      <c r="A858" s="182"/>
      <c r="B858" s="206"/>
      <c r="C858" s="206"/>
      <c r="D858" s="206"/>
      <c r="E858" s="206"/>
      <c r="F858" s="206"/>
      <c r="G858" s="206"/>
      <c r="H858" s="206"/>
      <c r="I858" s="206"/>
    </row>
    <row r="859" spans="1:9">
      <c r="A859" s="182"/>
      <c r="B859" s="206"/>
      <c r="C859" s="206"/>
      <c r="D859" s="206"/>
      <c r="E859" s="206"/>
      <c r="F859" s="206"/>
      <c r="G859" s="206"/>
      <c r="H859" s="206"/>
      <c r="I859" s="206"/>
    </row>
    <row r="860" spans="1:9">
      <c r="A860" s="182"/>
      <c r="B860" s="206"/>
      <c r="C860" s="206"/>
      <c r="D860" s="206"/>
      <c r="E860" s="206"/>
      <c r="F860" s="206"/>
      <c r="G860" s="206"/>
      <c r="H860" s="206"/>
      <c r="I860" s="206"/>
    </row>
    <row r="861" spans="1:9">
      <c r="A861" s="182"/>
      <c r="B861" s="206"/>
      <c r="C861" s="206"/>
      <c r="D861" s="206"/>
      <c r="E861" s="206"/>
      <c r="F861" s="206"/>
      <c r="G861" s="206"/>
      <c r="H861" s="206"/>
      <c r="I861" s="206"/>
    </row>
    <row r="862" spans="1:9">
      <c r="A862" s="182"/>
      <c r="B862" s="206"/>
      <c r="C862" s="206"/>
      <c r="D862" s="206"/>
      <c r="E862" s="206"/>
      <c r="F862" s="206"/>
      <c r="G862" s="206"/>
      <c r="H862" s="206"/>
      <c r="I862" s="206"/>
    </row>
    <row r="863" spans="1:9">
      <c r="A863" s="182"/>
      <c r="B863" s="206"/>
      <c r="C863" s="206"/>
      <c r="D863" s="206"/>
      <c r="E863" s="206"/>
      <c r="F863" s="206"/>
      <c r="G863" s="206"/>
      <c r="H863" s="206"/>
      <c r="I863" s="206"/>
    </row>
    <row r="864" spans="1:9">
      <c r="A864" s="182"/>
      <c r="B864" s="206"/>
      <c r="C864" s="206"/>
      <c r="D864" s="206"/>
      <c r="E864" s="206"/>
      <c r="F864" s="206"/>
      <c r="G864" s="206"/>
      <c r="H864" s="206"/>
      <c r="I864" s="206"/>
    </row>
    <row r="865" spans="1:9">
      <c r="A865" s="182"/>
      <c r="B865" s="206"/>
      <c r="C865" s="206"/>
      <c r="D865" s="206"/>
      <c r="E865" s="206"/>
      <c r="F865" s="206"/>
      <c r="G865" s="206"/>
      <c r="H865" s="206"/>
      <c r="I865" s="206"/>
    </row>
    <row r="866" spans="1:9">
      <c r="A866" s="182"/>
      <c r="B866" s="206"/>
      <c r="C866" s="206"/>
      <c r="D866" s="206"/>
      <c r="E866" s="206"/>
      <c r="F866" s="206"/>
      <c r="G866" s="206"/>
      <c r="H866" s="206"/>
      <c r="I866" s="206"/>
    </row>
    <row r="867" spans="1:9">
      <c r="A867" s="182"/>
      <c r="B867" s="206"/>
      <c r="C867" s="206"/>
      <c r="D867" s="206"/>
      <c r="E867" s="206"/>
      <c r="F867" s="206"/>
      <c r="G867" s="206"/>
      <c r="H867" s="206"/>
      <c r="I867" s="206"/>
    </row>
    <row r="868" spans="1:9">
      <c r="A868" s="182"/>
      <c r="B868" s="206"/>
      <c r="C868" s="206"/>
      <c r="D868" s="206"/>
      <c r="E868" s="206"/>
      <c r="F868" s="206"/>
      <c r="G868" s="206"/>
      <c r="H868" s="206"/>
      <c r="I868" s="206"/>
    </row>
    <row r="869" spans="1:9">
      <c r="A869" s="182"/>
      <c r="B869" s="206"/>
      <c r="C869" s="206"/>
      <c r="D869" s="206"/>
      <c r="E869" s="206"/>
      <c r="F869" s="206"/>
      <c r="G869" s="206"/>
      <c r="H869" s="206"/>
      <c r="I869" s="206"/>
    </row>
    <row r="870" spans="1:9">
      <c r="A870" s="182"/>
      <c r="B870" s="206"/>
      <c r="C870" s="206"/>
      <c r="D870" s="206"/>
      <c r="E870" s="206"/>
      <c r="F870" s="206"/>
      <c r="G870" s="206"/>
      <c r="H870" s="206"/>
      <c r="I870" s="206"/>
    </row>
    <row r="871" spans="1:9">
      <c r="A871" s="182"/>
      <c r="B871" s="206"/>
      <c r="C871" s="206"/>
      <c r="D871" s="206"/>
      <c r="E871" s="206"/>
      <c r="F871" s="206"/>
      <c r="G871" s="206"/>
      <c r="H871" s="206"/>
      <c r="I871" s="206"/>
    </row>
    <row r="872" spans="1:9">
      <c r="A872" s="182"/>
      <c r="B872" s="206"/>
      <c r="C872" s="206"/>
      <c r="D872" s="206"/>
      <c r="E872" s="206"/>
      <c r="F872" s="206"/>
      <c r="G872" s="206"/>
      <c r="H872" s="206"/>
      <c r="I872" s="206"/>
    </row>
    <row r="873" spans="1:9">
      <c r="A873" s="182"/>
      <c r="B873" s="206"/>
      <c r="C873" s="206"/>
      <c r="D873" s="206"/>
      <c r="E873" s="206"/>
      <c r="F873" s="206"/>
      <c r="G873" s="206"/>
      <c r="H873" s="206"/>
      <c r="I873" s="206"/>
    </row>
    <row r="874" spans="1:9">
      <c r="A874" s="182"/>
      <c r="B874" s="206"/>
      <c r="C874" s="206"/>
      <c r="D874" s="206"/>
      <c r="E874" s="206"/>
      <c r="F874" s="206"/>
      <c r="G874" s="206"/>
      <c r="H874" s="206"/>
      <c r="I874" s="206"/>
    </row>
    <row r="875" spans="1:9">
      <c r="A875" s="182"/>
      <c r="B875" s="206"/>
      <c r="C875" s="206"/>
      <c r="D875" s="206"/>
      <c r="E875" s="206"/>
      <c r="F875" s="206"/>
      <c r="G875" s="206"/>
      <c r="H875" s="206"/>
      <c r="I875" s="206"/>
    </row>
    <row r="876" spans="1:9">
      <c r="A876" s="182"/>
      <c r="B876" s="206"/>
      <c r="C876" s="206"/>
      <c r="D876" s="206"/>
      <c r="E876" s="206"/>
      <c r="F876" s="206"/>
      <c r="G876" s="206"/>
      <c r="H876" s="206"/>
      <c r="I876" s="206"/>
    </row>
    <row r="877" spans="1:9">
      <c r="A877" s="182"/>
      <c r="B877" s="206"/>
      <c r="C877" s="206"/>
      <c r="D877" s="206"/>
      <c r="E877" s="206"/>
      <c r="F877" s="206"/>
      <c r="G877" s="206"/>
      <c r="H877" s="206"/>
      <c r="I877" s="206"/>
    </row>
    <row r="878" spans="1:9">
      <c r="A878" s="182"/>
      <c r="B878" s="206"/>
      <c r="C878" s="206"/>
      <c r="D878" s="206"/>
      <c r="E878" s="206"/>
      <c r="F878" s="206"/>
      <c r="G878" s="206"/>
      <c r="H878" s="206"/>
      <c r="I878" s="206"/>
    </row>
    <row r="879" spans="1:9">
      <c r="A879" s="182"/>
      <c r="B879" s="206"/>
      <c r="C879" s="206"/>
      <c r="D879" s="206"/>
      <c r="E879" s="206"/>
      <c r="F879" s="206"/>
      <c r="G879" s="206"/>
      <c r="H879" s="206"/>
      <c r="I879" s="206"/>
    </row>
    <row r="880" spans="1:9">
      <c r="A880" s="182"/>
      <c r="B880" s="206"/>
      <c r="C880" s="206"/>
      <c r="D880" s="206"/>
      <c r="E880" s="206"/>
      <c r="F880" s="206"/>
      <c r="G880" s="206"/>
      <c r="H880" s="206"/>
      <c r="I880" s="206"/>
    </row>
    <row r="881" spans="1:9">
      <c r="A881" s="182"/>
      <c r="B881" s="206"/>
      <c r="C881" s="206"/>
      <c r="D881" s="206"/>
      <c r="E881" s="206"/>
      <c r="F881" s="206"/>
      <c r="G881" s="206"/>
      <c r="H881" s="206"/>
      <c r="I881" s="206"/>
    </row>
    <row r="882" spans="1:9">
      <c r="A882" s="182"/>
      <c r="B882" s="206"/>
      <c r="C882" s="206"/>
      <c r="D882" s="206"/>
      <c r="E882" s="206"/>
      <c r="F882" s="206"/>
      <c r="G882" s="206"/>
      <c r="H882" s="206"/>
      <c r="I882" s="206"/>
    </row>
    <row r="883" spans="1:9">
      <c r="A883" s="182"/>
      <c r="B883" s="206"/>
      <c r="C883" s="206"/>
      <c r="D883" s="206"/>
      <c r="E883" s="206"/>
      <c r="F883" s="206"/>
      <c r="G883" s="206"/>
      <c r="H883" s="206"/>
      <c r="I883" s="206"/>
    </row>
    <row r="884" spans="1:9">
      <c r="A884" s="182"/>
      <c r="B884" s="206"/>
      <c r="C884" s="206"/>
      <c r="D884" s="206"/>
      <c r="E884" s="206"/>
      <c r="F884" s="206"/>
      <c r="G884" s="206"/>
      <c r="H884" s="206"/>
      <c r="I884" s="206"/>
    </row>
    <row r="885" spans="1:9">
      <c r="A885" s="182"/>
      <c r="B885" s="206"/>
      <c r="C885" s="206"/>
      <c r="D885" s="206"/>
      <c r="E885" s="206"/>
      <c r="F885" s="206"/>
      <c r="G885" s="206"/>
      <c r="H885" s="206"/>
      <c r="I885" s="206"/>
    </row>
    <row r="886" spans="1:9">
      <c r="A886" s="182"/>
      <c r="B886" s="206"/>
      <c r="C886" s="206"/>
      <c r="D886" s="206"/>
      <c r="E886" s="206"/>
      <c r="F886" s="206"/>
      <c r="G886" s="206"/>
      <c r="H886" s="206"/>
      <c r="I886" s="206"/>
    </row>
    <row r="887" spans="1:9">
      <c r="A887" s="182"/>
      <c r="B887" s="206"/>
      <c r="C887" s="206"/>
      <c r="D887" s="206"/>
      <c r="E887" s="206"/>
      <c r="F887" s="206"/>
      <c r="G887" s="206"/>
      <c r="H887" s="206"/>
      <c r="I887" s="206"/>
    </row>
    <row r="888" spans="1:9">
      <c r="A888" s="182"/>
      <c r="B888" s="206"/>
      <c r="C888" s="206"/>
      <c r="D888" s="206"/>
      <c r="E888" s="206"/>
      <c r="F888" s="206"/>
      <c r="G888" s="206"/>
      <c r="H888" s="206"/>
      <c r="I888" s="206"/>
    </row>
    <row r="889" spans="1:9">
      <c r="A889" s="182"/>
      <c r="B889" s="206"/>
      <c r="C889" s="206"/>
      <c r="D889" s="206"/>
      <c r="E889" s="206"/>
      <c r="F889" s="206"/>
      <c r="G889" s="206"/>
      <c r="H889" s="206"/>
      <c r="I889" s="206"/>
    </row>
    <row r="890" spans="1:9">
      <c r="A890" s="182"/>
      <c r="B890" s="206"/>
      <c r="C890" s="206"/>
      <c r="D890" s="206"/>
      <c r="E890" s="206"/>
      <c r="F890" s="206"/>
      <c r="G890" s="206"/>
      <c r="H890" s="206"/>
      <c r="I890" s="206"/>
    </row>
    <row r="891" spans="1:9">
      <c r="A891" s="182"/>
      <c r="B891" s="206"/>
      <c r="C891" s="206"/>
      <c r="D891" s="206"/>
      <c r="E891" s="206"/>
      <c r="F891" s="206"/>
      <c r="G891" s="206"/>
      <c r="H891" s="206"/>
      <c r="I891" s="206"/>
    </row>
    <row r="892" spans="1:9">
      <c r="A892" s="182"/>
      <c r="B892" s="206"/>
      <c r="C892" s="206"/>
      <c r="D892" s="206"/>
      <c r="E892" s="206"/>
      <c r="F892" s="206"/>
      <c r="G892" s="206"/>
      <c r="H892" s="206"/>
      <c r="I892" s="206"/>
    </row>
    <row r="893" spans="1:9">
      <c r="A893" s="182"/>
      <c r="B893" s="206"/>
      <c r="C893" s="206"/>
      <c r="D893" s="206"/>
      <c r="E893" s="206"/>
      <c r="F893" s="206"/>
      <c r="G893" s="206"/>
      <c r="H893" s="206"/>
      <c r="I893" s="206"/>
    </row>
    <row r="894" spans="1:9">
      <c r="A894" s="182"/>
      <c r="B894" s="206"/>
      <c r="C894" s="206"/>
      <c r="D894" s="206"/>
      <c r="E894" s="206"/>
      <c r="F894" s="206"/>
      <c r="G894" s="206"/>
      <c r="H894" s="206"/>
      <c r="I894" s="206"/>
    </row>
    <row r="895" spans="1:9">
      <c r="A895" s="182"/>
      <c r="B895" s="206"/>
      <c r="C895" s="206"/>
      <c r="D895" s="206"/>
      <c r="E895" s="206"/>
      <c r="F895" s="206"/>
      <c r="G895" s="206"/>
      <c r="H895" s="206"/>
      <c r="I895" s="206"/>
    </row>
    <row r="896" spans="1:9">
      <c r="A896" s="182"/>
      <c r="B896" s="206"/>
      <c r="C896" s="206"/>
      <c r="D896" s="206"/>
      <c r="E896" s="206"/>
      <c r="F896" s="206"/>
      <c r="G896" s="206"/>
      <c r="H896" s="206"/>
      <c r="I896" s="206"/>
    </row>
    <row r="897" spans="1:9">
      <c r="A897" s="182"/>
      <c r="B897" s="206"/>
      <c r="C897" s="206"/>
      <c r="D897" s="206"/>
      <c r="E897" s="206"/>
      <c r="F897" s="206"/>
      <c r="G897" s="206"/>
      <c r="H897" s="206"/>
      <c r="I897" s="206"/>
    </row>
    <row r="898" spans="1:9">
      <c r="A898" s="182"/>
      <c r="B898" s="206"/>
      <c r="C898" s="206"/>
      <c r="D898" s="206"/>
      <c r="E898" s="206"/>
      <c r="F898" s="206"/>
      <c r="G898" s="206"/>
      <c r="H898" s="206"/>
      <c r="I898" s="206"/>
    </row>
    <row r="899" spans="1:9">
      <c r="A899" s="182"/>
      <c r="B899" s="206"/>
      <c r="C899" s="206"/>
      <c r="D899" s="206"/>
      <c r="E899" s="206"/>
      <c r="F899" s="206"/>
      <c r="G899" s="206"/>
      <c r="H899" s="206"/>
      <c r="I899" s="206"/>
    </row>
    <row r="900" spans="1:9">
      <c r="A900" s="182"/>
      <c r="B900" s="206"/>
      <c r="C900" s="206"/>
      <c r="D900" s="206"/>
      <c r="E900" s="206"/>
      <c r="F900" s="206"/>
      <c r="G900" s="206"/>
      <c r="H900" s="206"/>
      <c r="I900" s="206"/>
    </row>
    <row r="901" spans="1:9">
      <c r="A901" s="182"/>
      <c r="B901" s="206"/>
      <c r="C901" s="206"/>
      <c r="D901" s="206"/>
      <c r="E901" s="206"/>
      <c r="F901" s="206"/>
      <c r="G901" s="206"/>
      <c r="H901" s="206"/>
      <c r="I901" s="206"/>
    </row>
    <row r="902" spans="1:9">
      <c r="A902" s="182"/>
      <c r="B902" s="206"/>
      <c r="C902" s="206"/>
      <c r="D902" s="206"/>
      <c r="E902" s="206"/>
      <c r="F902" s="206"/>
      <c r="G902" s="206"/>
      <c r="H902" s="206"/>
      <c r="I902" s="206"/>
    </row>
    <row r="903" spans="1:9">
      <c r="A903" s="182"/>
      <c r="B903" s="206"/>
      <c r="C903" s="206"/>
      <c r="D903" s="206"/>
      <c r="E903" s="206"/>
      <c r="F903" s="206"/>
      <c r="G903" s="206"/>
      <c r="H903" s="206"/>
      <c r="I903" s="206"/>
    </row>
    <row r="904" spans="1:9">
      <c r="A904" s="182"/>
      <c r="B904" s="206"/>
      <c r="C904" s="206"/>
      <c r="D904" s="206"/>
      <c r="E904" s="206"/>
      <c r="F904" s="206"/>
      <c r="G904" s="206"/>
      <c r="H904" s="206"/>
      <c r="I904" s="206"/>
    </row>
    <row r="905" spans="1:9">
      <c r="A905" s="182"/>
      <c r="B905" s="206"/>
      <c r="C905" s="206"/>
      <c r="D905" s="206"/>
      <c r="E905" s="206"/>
      <c r="F905" s="206"/>
      <c r="G905" s="206"/>
      <c r="H905" s="206"/>
      <c r="I905" s="206"/>
    </row>
    <row r="906" spans="1:9">
      <c r="A906" s="182"/>
      <c r="B906" s="206"/>
      <c r="C906" s="206"/>
      <c r="D906" s="206"/>
      <c r="E906" s="206"/>
      <c r="F906" s="206"/>
      <c r="G906" s="206"/>
      <c r="H906" s="206"/>
      <c r="I906" s="206"/>
    </row>
    <row r="907" spans="1:9">
      <c r="A907" s="182"/>
      <c r="B907" s="206"/>
      <c r="C907" s="206"/>
      <c r="D907" s="206"/>
      <c r="E907" s="206"/>
      <c r="F907" s="206"/>
      <c r="G907" s="206"/>
      <c r="H907" s="206"/>
      <c r="I907" s="206"/>
    </row>
    <row r="908" spans="1:9">
      <c r="A908" s="182"/>
      <c r="B908" s="206"/>
      <c r="C908" s="206"/>
      <c r="D908" s="206"/>
      <c r="E908" s="206"/>
      <c r="F908" s="206"/>
      <c r="G908" s="206"/>
      <c r="H908" s="206"/>
      <c r="I908" s="206"/>
    </row>
    <row r="909" spans="1:9">
      <c r="A909" s="182"/>
      <c r="B909" s="206"/>
      <c r="C909" s="206"/>
      <c r="D909" s="206"/>
      <c r="E909" s="206"/>
      <c r="F909" s="206"/>
      <c r="G909" s="206"/>
      <c r="H909" s="206"/>
      <c r="I909" s="206"/>
    </row>
    <row r="910" spans="1:9">
      <c r="A910" s="182"/>
      <c r="B910" s="206"/>
      <c r="C910" s="206"/>
      <c r="D910" s="206"/>
      <c r="E910" s="206"/>
      <c r="F910" s="206"/>
      <c r="G910" s="206"/>
      <c r="H910" s="206"/>
      <c r="I910" s="206"/>
    </row>
    <row r="911" spans="1:9">
      <c r="A911" s="182"/>
      <c r="B911" s="206"/>
      <c r="C911" s="206"/>
      <c r="D911" s="206"/>
      <c r="E911" s="206"/>
      <c r="F911" s="206"/>
      <c r="G911" s="206"/>
      <c r="H911" s="206"/>
      <c r="I911" s="206"/>
    </row>
    <row r="912" spans="1:9">
      <c r="A912" s="182"/>
      <c r="B912" s="206"/>
      <c r="C912" s="206"/>
      <c r="D912" s="206"/>
      <c r="E912" s="206"/>
      <c r="F912" s="206"/>
      <c r="G912" s="206"/>
      <c r="H912" s="206"/>
      <c r="I912" s="206"/>
    </row>
    <row r="913" spans="1:9">
      <c r="A913" s="182"/>
      <c r="B913" s="206"/>
      <c r="C913" s="206"/>
      <c r="D913" s="206"/>
      <c r="E913" s="206"/>
      <c r="F913" s="206"/>
      <c r="G913" s="206"/>
      <c r="H913" s="206"/>
      <c r="I913" s="206"/>
    </row>
    <row r="914" spans="1:9">
      <c r="A914" s="182"/>
      <c r="B914" s="206"/>
      <c r="C914" s="206"/>
      <c r="D914" s="206"/>
      <c r="E914" s="206"/>
      <c r="F914" s="206"/>
      <c r="G914" s="206"/>
      <c r="H914" s="206"/>
      <c r="I914" s="206"/>
    </row>
    <row r="915" spans="1:9">
      <c r="A915" s="182"/>
      <c r="B915" s="206"/>
      <c r="C915" s="206"/>
      <c r="D915" s="206"/>
      <c r="E915" s="206"/>
      <c r="F915" s="206"/>
      <c r="G915" s="206"/>
      <c r="H915" s="206"/>
      <c r="I915" s="206"/>
    </row>
    <row r="916" spans="1:9">
      <c r="A916" s="182"/>
      <c r="B916" s="206"/>
      <c r="C916" s="206"/>
      <c r="D916" s="206"/>
      <c r="E916" s="206"/>
      <c r="F916" s="206"/>
      <c r="G916" s="206"/>
      <c r="H916" s="206"/>
      <c r="I916" s="206"/>
    </row>
    <row r="917" spans="1:9">
      <c r="A917" s="182"/>
      <c r="B917" s="206"/>
      <c r="C917" s="206"/>
      <c r="D917" s="206"/>
      <c r="E917" s="206"/>
      <c r="F917" s="206"/>
      <c r="G917" s="206"/>
      <c r="H917" s="206"/>
      <c r="I917" s="206"/>
    </row>
    <row r="918" spans="1:9">
      <c r="A918" s="182"/>
      <c r="B918" s="206"/>
      <c r="C918" s="206"/>
      <c r="D918" s="206"/>
      <c r="E918" s="206"/>
      <c r="F918" s="206"/>
      <c r="G918" s="206"/>
      <c r="H918" s="206"/>
      <c r="I918" s="206"/>
    </row>
    <row r="919" spans="1:9">
      <c r="A919" s="182"/>
      <c r="B919" s="206"/>
      <c r="C919" s="206"/>
      <c r="D919" s="206"/>
      <c r="E919" s="206"/>
      <c r="F919" s="206"/>
      <c r="G919" s="206"/>
      <c r="H919" s="206"/>
      <c r="I919" s="206"/>
    </row>
    <row r="920" spans="1:9">
      <c r="A920" s="182"/>
      <c r="B920" s="206"/>
      <c r="C920" s="206"/>
      <c r="D920" s="206"/>
      <c r="E920" s="206"/>
      <c r="F920" s="206"/>
      <c r="G920" s="206"/>
      <c r="H920" s="206"/>
      <c r="I920" s="206"/>
    </row>
    <row r="921" spans="1:9">
      <c r="A921" s="182"/>
      <c r="B921" s="206"/>
      <c r="C921" s="206"/>
      <c r="D921" s="206"/>
      <c r="E921" s="206"/>
      <c r="F921" s="206"/>
      <c r="G921" s="206"/>
      <c r="H921" s="206"/>
      <c r="I921" s="206"/>
    </row>
    <row r="922" spans="1:9">
      <c r="A922" s="182"/>
      <c r="B922" s="206"/>
      <c r="C922" s="206"/>
      <c r="D922" s="206"/>
      <c r="E922" s="206"/>
      <c r="F922" s="206"/>
      <c r="G922" s="206"/>
      <c r="H922" s="206"/>
      <c r="I922" s="206"/>
    </row>
    <row r="923" spans="1:9">
      <c r="A923" s="182"/>
      <c r="B923" s="206"/>
      <c r="C923" s="206"/>
      <c r="D923" s="206"/>
      <c r="E923" s="206"/>
      <c r="F923" s="206"/>
      <c r="G923" s="206"/>
      <c r="H923" s="206"/>
      <c r="I923" s="206"/>
    </row>
    <row r="924" spans="1:9">
      <c r="A924" s="182"/>
      <c r="B924" s="206"/>
      <c r="C924" s="206"/>
      <c r="D924" s="206"/>
      <c r="E924" s="206"/>
      <c r="F924" s="206"/>
      <c r="G924" s="206"/>
      <c r="H924" s="206"/>
      <c r="I924" s="206"/>
    </row>
    <row r="925" spans="1:9">
      <c r="A925" s="182"/>
      <c r="B925" s="206"/>
      <c r="C925" s="206"/>
      <c r="D925" s="206"/>
      <c r="E925" s="206"/>
      <c r="F925" s="206"/>
      <c r="G925" s="206"/>
      <c r="H925" s="206"/>
      <c r="I925" s="206"/>
    </row>
    <row r="926" spans="1:9">
      <c r="A926" s="182"/>
      <c r="B926" s="206"/>
      <c r="C926" s="206"/>
      <c r="D926" s="206"/>
      <c r="E926" s="206"/>
      <c r="F926" s="206"/>
      <c r="G926" s="206"/>
      <c r="H926" s="206"/>
      <c r="I926" s="206"/>
    </row>
    <row r="927" spans="1:9">
      <c r="A927" s="182"/>
      <c r="B927" s="206"/>
      <c r="C927" s="206"/>
      <c r="D927" s="206"/>
      <c r="E927" s="206"/>
      <c r="F927" s="206"/>
      <c r="G927" s="206"/>
      <c r="H927" s="206"/>
      <c r="I927" s="206"/>
    </row>
    <row r="928" spans="1:9">
      <c r="A928" s="182"/>
      <c r="B928" s="206"/>
      <c r="C928" s="206"/>
      <c r="D928" s="206"/>
      <c r="E928" s="206"/>
      <c r="F928" s="206"/>
      <c r="G928" s="206"/>
      <c r="H928" s="206"/>
      <c r="I928" s="206"/>
    </row>
    <row r="929" spans="1:9">
      <c r="A929" s="182"/>
      <c r="B929" s="206"/>
      <c r="C929" s="206"/>
      <c r="D929" s="206"/>
      <c r="E929" s="206"/>
      <c r="F929" s="206"/>
      <c r="G929" s="206"/>
      <c r="H929" s="206"/>
      <c r="I929" s="206"/>
    </row>
    <row r="930" spans="1:9">
      <c r="A930" s="182"/>
      <c r="B930" s="206"/>
      <c r="C930" s="206"/>
      <c r="D930" s="206"/>
      <c r="E930" s="206"/>
      <c r="F930" s="206"/>
      <c r="G930" s="206"/>
      <c r="H930" s="206"/>
      <c r="I930" s="206"/>
    </row>
    <row r="931" spans="1:9">
      <c r="A931" s="182"/>
      <c r="B931" s="206"/>
      <c r="C931" s="206"/>
      <c r="D931" s="206"/>
      <c r="E931" s="206"/>
      <c r="F931" s="206"/>
      <c r="G931" s="206"/>
      <c r="H931" s="206"/>
      <c r="I931" s="206"/>
    </row>
    <row r="932" spans="1:9">
      <c r="A932" s="182"/>
      <c r="B932" s="206"/>
      <c r="C932" s="206"/>
      <c r="D932" s="206"/>
      <c r="E932" s="206"/>
      <c r="F932" s="206"/>
      <c r="G932" s="206"/>
      <c r="H932" s="206"/>
      <c r="I932" s="206"/>
    </row>
    <row r="933" spans="1:9">
      <c r="A933" s="182"/>
      <c r="B933" s="206"/>
      <c r="C933" s="206"/>
      <c r="D933" s="206"/>
      <c r="E933" s="206"/>
      <c r="F933" s="206"/>
      <c r="G933" s="206"/>
      <c r="H933" s="206"/>
      <c r="I933" s="206"/>
    </row>
    <row r="934" spans="1:9">
      <c r="A934" s="182"/>
      <c r="B934" s="206"/>
      <c r="C934" s="206"/>
      <c r="D934" s="206"/>
      <c r="E934" s="206"/>
      <c r="F934" s="206"/>
      <c r="G934" s="206"/>
      <c r="H934" s="206"/>
      <c r="I934" s="206"/>
    </row>
    <row r="935" spans="1:9">
      <c r="A935" s="182"/>
      <c r="B935" s="206"/>
      <c r="C935" s="206"/>
      <c r="D935" s="206"/>
      <c r="E935" s="206"/>
      <c r="F935" s="206"/>
      <c r="G935" s="206"/>
      <c r="H935" s="206"/>
      <c r="I935" s="206"/>
    </row>
    <row r="936" spans="1:9">
      <c r="A936" s="182"/>
      <c r="B936" s="206"/>
      <c r="C936" s="206"/>
      <c r="D936" s="206"/>
      <c r="E936" s="206"/>
      <c r="F936" s="206"/>
      <c r="G936" s="206"/>
      <c r="H936" s="206"/>
      <c r="I936" s="206"/>
    </row>
    <row r="937" spans="1:9">
      <c r="A937" s="182"/>
      <c r="B937" s="206"/>
      <c r="C937" s="206"/>
      <c r="D937" s="206"/>
      <c r="E937" s="206"/>
      <c r="F937" s="206"/>
      <c r="G937" s="206"/>
      <c r="H937" s="206"/>
      <c r="I937" s="206"/>
    </row>
    <row r="938" spans="1:9">
      <c r="A938" s="182"/>
      <c r="B938" s="206"/>
      <c r="C938" s="206"/>
      <c r="D938" s="206"/>
      <c r="E938" s="206"/>
      <c r="F938" s="206"/>
      <c r="G938" s="206"/>
      <c r="H938" s="206"/>
      <c r="I938" s="206"/>
    </row>
    <row r="939" spans="1:9">
      <c r="A939" s="182"/>
      <c r="B939" s="206"/>
      <c r="C939" s="206"/>
      <c r="D939" s="206"/>
      <c r="E939" s="206"/>
      <c r="F939" s="206"/>
      <c r="G939" s="206"/>
      <c r="H939" s="206"/>
      <c r="I939" s="206"/>
    </row>
    <row r="940" spans="1:9">
      <c r="A940" s="182"/>
      <c r="B940" s="206"/>
      <c r="C940" s="206"/>
      <c r="D940" s="206"/>
      <c r="E940" s="206"/>
      <c r="F940" s="206"/>
      <c r="G940" s="206"/>
      <c r="H940" s="206"/>
      <c r="I940" s="206"/>
    </row>
    <row r="941" spans="1:9">
      <c r="A941" s="182"/>
      <c r="B941" s="206"/>
      <c r="C941" s="206"/>
      <c r="D941" s="206"/>
      <c r="E941" s="206"/>
      <c r="F941" s="206"/>
      <c r="G941" s="206"/>
      <c r="H941" s="206"/>
      <c r="I941" s="206"/>
    </row>
    <row r="942" spans="1:9">
      <c r="A942" s="182"/>
      <c r="B942" s="206"/>
      <c r="C942" s="206"/>
      <c r="D942" s="206"/>
      <c r="E942" s="206"/>
      <c r="F942" s="206"/>
      <c r="G942" s="206"/>
      <c r="H942" s="206"/>
      <c r="I942" s="206"/>
    </row>
    <row r="943" spans="1:9">
      <c r="A943" s="182"/>
      <c r="B943" s="206"/>
      <c r="C943" s="206"/>
      <c r="D943" s="206"/>
      <c r="E943" s="206"/>
      <c r="F943" s="206"/>
      <c r="G943" s="206"/>
      <c r="H943" s="206"/>
      <c r="I943" s="206"/>
    </row>
    <row r="944" spans="1:9">
      <c r="A944" s="182"/>
      <c r="B944" s="206"/>
      <c r="C944" s="206"/>
      <c r="D944" s="206"/>
      <c r="E944" s="206"/>
      <c r="F944" s="206"/>
      <c r="G944" s="206"/>
      <c r="H944" s="206"/>
      <c r="I944" s="206"/>
    </row>
    <row r="945" spans="1:9">
      <c r="A945" s="182"/>
      <c r="B945" s="206"/>
      <c r="C945" s="206"/>
      <c r="D945" s="206"/>
      <c r="E945" s="206"/>
      <c r="F945" s="206"/>
      <c r="G945" s="206"/>
      <c r="H945" s="206"/>
      <c r="I945" s="206"/>
    </row>
    <row r="946" spans="1:9">
      <c r="A946" s="182"/>
      <c r="B946" s="206"/>
      <c r="C946" s="206"/>
      <c r="D946" s="206"/>
      <c r="E946" s="206"/>
      <c r="F946" s="206"/>
      <c r="G946" s="206"/>
      <c r="H946" s="206"/>
      <c r="I946" s="206"/>
    </row>
    <row r="947" spans="1:9">
      <c r="A947" s="182"/>
      <c r="B947" s="206"/>
      <c r="C947" s="206"/>
      <c r="D947" s="206"/>
      <c r="E947" s="206"/>
      <c r="F947" s="206"/>
      <c r="G947" s="206"/>
      <c r="H947" s="206"/>
      <c r="I947" s="206"/>
    </row>
    <row r="948" spans="1:9">
      <c r="A948" s="182"/>
      <c r="B948" s="206"/>
      <c r="C948" s="206"/>
      <c r="D948" s="206"/>
      <c r="E948" s="206"/>
      <c r="F948" s="206"/>
      <c r="G948" s="206"/>
      <c r="H948" s="206"/>
      <c r="I948" s="206"/>
    </row>
    <row r="949" spans="1:9">
      <c r="A949" s="182"/>
      <c r="B949" s="206"/>
      <c r="C949" s="206"/>
      <c r="D949" s="206"/>
      <c r="E949" s="206"/>
      <c r="F949" s="206"/>
      <c r="G949" s="206"/>
      <c r="H949" s="206"/>
      <c r="I949" s="206"/>
    </row>
    <row r="950" spans="1:9">
      <c r="A950" s="182"/>
      <c r="B950" s="206"/>
      <c r="C950" s="206"/>
      <c r="D950" s="206"/>
      <c r="E950" s="206"/>
      <c r="F950" s="206"/>
      <c r="G950" s="206"/>
      <c r="H950" s="206"/>
      <c r="I950" s="206"/>
    </row>
    <row r="951" spans="1:9">
      <c r="A951" s="182"/>
      <c r="B951" s="206"/>
      <c r="C951" s="206"/>
      <c r="D951" s="206"/>
      <c r="E951" s="206"/>
      <c r="F951" s="206"/>
      <c r="G951" s="206"/>
      <c r="H951" s="206"/>
      <c r="I951" s="206"/>
    </row>
    <row r="952" spans="1:9">
      <c r="A952" s="182"/>
      <c r="B952" s="206"/>
      <c r="C952" s="206"/>
      <c r="D952" s="206"/>
      <c r="E952" s="206"/>
      <c r="F952" s="206"/>
      <c r="G952" s="206"/>
      <c r="H952" s="206"/>
      <c r="I952" s="206"/>
    </row>
    <row r="953" spans="1:9">
      <c r="A953" s="182"/>
      <c r="B953" s="206"/>
      <c r="C953" s="206"/>
      <c r="D953" s="206"/>
      <c r="E953" s="206"/>
      <c r="F953" s="206"/>
      <c r="G953" s="206"/>
      <c r="H953" s="206"/>
      <c r="I953" s="206"/>
    </row>
    <row r="954" spans="1:9">
      <c r="A954" s="182"/>
      <c r="B954" s="206"/>
      <c r="C954" s="206"/>
      <c r="D954" s="206"/>
      <c r="E954" s="206"/>
      <c r="F954" s="206"/>
      <c r="G954" s="206"/>
      <c r="H954" s="206"/>
      <c r="I954" s="206"/>
    </row>
    <row r="955" spans="1:9">
      <c r="A955" s="182"/>
      <c r="B955" s="206"/>
      <c r="C955" s="206"/>
      <c r="D955" s="206"/>
      <c r="E955" s="206"/>
      <c r="F955" s="206"/>
      <c r="G955" s="206"/>
      <c r="H955" s="206"/>
      <c r="I955" s="206"/>
    </row>
    <row r="956" spans="1:9">
      <c r="A956" s="182"/>
      <c r="B956" s="206"/>
      <c r="C956" s="206"/>
      <c r="D956" s="206"/>
      <c r="E956" s="206"/>
      <c r="F956" s="206"/>
      <c r="G956" s="206"/>
      <c r="H956" s="206"/>
      <c r="I956" s="206"/>
    </row>
    <row r="957" spans="1:9">
      <c r="A957" s="182"/>
      <c r="B957" s="206"/>
      <c r="C957" s="206"/>
      <c r="D957" s="206"/>
      <c r="E957" s="206"/>
      <c r="F957" s="206"/>
      <c r="G957" s="206"/>
      <c r="H957" s="206"/>
      <c r="I957" s="206"/>
    </row>
    <row r="958" spans="1:9">
      <c r="A958" s="182"/>
      <c r="B958" s="206"/>
      <c r="C958" s="206"/>
      <c r="D958" s="206"/>
      <c r="E958" s="206"/>
      <c r="F958" s="206"/>
      <c r="G958" s="206"/>
      <c r="H958" s="206"/>
      <c r="I958" s="206"/>
    </row>
    <row r="959" spans="1:9">
      <c r="A959" s="182"/>
      <c r="B959" s="206"/>
      <c r="C959" s="206"/>
      <c r="D959" s="206"/>
      <c r="E959" s="206"/>
      <c r="F959" s="206"/>
      <c r="G959" s="206"/>
      <c r="H959" s="206"/>
      <c r="I959" s="206"/>
    </row>
    <row r="960" spans="1:9">
      <c r="A960" s="182"/>
      <c r="B960" s="206"/>
      <c r="C960" s="206"/>
      <c r="D960" s="206"/>
      <c r="E960" s="206"/>
      <c r="F960" s="206"/>
      <c r="G960" s="206"/>
      <c r="H960" s="206"/>
      <c r="I960" s="206"/>
    </row>
    <row r="961" spans="1:9">
      <c r="A961" s="182"/>
      <c r="B961" s="206"/>
      <c r="C961" s="206"/>
      <c r="D961" s="206"/>
      <c r="E961" s="206"/>
      <c r="F961" s="206"/>
      <c r="G961" s="206"/>
      <c r="H961" s="206"/>
      <c r="I961" s="206"/>
    </row>
    <row r="962" spans="1:9">
      <c r="A962" s="182"/>
      <c r="B962" s="206"/>
      <c r="C962" s="206"/>
      <c r="D962" s="206"/>
      <c r="E962" s="206"/>
      <c r="F962" s="206"/>
      <c r="G962" s="206"/>
      <c r="H962" s="206"/>
      <c r="I962" s="206"/>
    </row>
    <row r="963" spans="1:9">
      <c r="A963" s="182"/>
      <c r="B963" s="206"/>
      <c r="C963" s="206"/>
      <c r="D963" s="206"/>
      <c r="E963" s="206"/>
      <c r="F963" s="206"/>
      <c r="G963" s="206"/>
      <c r="H963" s="206"/>
      <c r="I963" s="206"/>
    </row>
    <row r="964" spans="1:9">
      <c r="A964" s="182"/>
      <c r="B964" s="206"/>
      <c r="C964" s="206"/>
      <c r="D964" s="206"/>
      <c r="E964" s="206"/>
      <c r="F964" s="206"/>
      <c r="G964" s="206"/>
      <c r="H964" s="206"/>
      <c r="I964" s="206"/>
    </row>
    <row r="965" spans="1:9">
      <c r="A965" s="182"/>
      <c r="B965" s="206"/>
      <c r="C965" s="206"/>
      <c r="D965" s="206"/>
      <c r="E965" s="206"/>
      <c r="F965" s="206"/>
      <c r="G965" s="206"/>
      <c r="H965" s="206"/>
      <c r="I965" s="206"/>
    </row>
    <row r="966" spans="1:9">
      <c r="A966" s="182"/>
      <c r="B966" s="206"/>
      <c r="C966" s="206"/>
      <c r="D966" s="206"/>
      <c r="E966" s="206"/>
      <c r="F966" s="206"/>
      <c r="G966" s="206"/>
      <c r="H966" s="206"/>
      <c r="I966" s="206"/>
    </row>
    <row r="967" spans="1:9">
      <c r="A967" s="182"/>
      <c r="B967" s="206"/>
      <c r="C967" s="206"/>
      <c r="D967" s="206"/>
      <c r="E967" s="206"/>
      <c r="F967" s="206"/>
      <c r="G967" s="206"/>
      <c r="H967" s="206"/>
      <c r="I967" s="206"/>
    </row>
    <row r="968" spans="1:9">
      <c r="A968" s="182"/>
      <c r="B968" s="206"/>
      <c r="C968" s="206"/>
      <c r="D968" s="206"/>
      <c r="E968" s="206"/>
      <c r="F968" s="206"/>
      <c r="G968" s="206"/>
      <c r="H968" s="206"/>
      <c r="I968" s="206"/>
    </row>
    <row r="969" spans="1:9">
      <c r="A969" s="182"/>
      <c r="B969" s="206"/>
      <c r="C969" s="206"/>
      <c r="D969" s="206"/>
      <c r="E969" s="206"/>
      <c r="F969" s="206"/>
      <c r="G969" s="206"/>
      <c r="H969" s="206"/>
      <c r="I969" s="206"/>
    </row>
    <row r="970" spans="1:9">
      <c r="A970" s="182"/>
      <c r="B970" s="206"/>
      <c r="C970" s="206"/>
      <c r="D970" s="206"/>
      <c r="E970" s="206"/>
      <c r="F970" s="206"/>
      <c r="G970" s="206"/>
      <c r="H970" s="206"/>
      <c r="I970" s="206"/>
    </row>
    <row r="971" spans="1:9">
      <c r="A971" s="182"/>
      <c r="B971" s="206"/>
      <c r="C971" s="206"/>
      <c r="D971" s="206"/>
      <c r="E971" s="206"/>
      <c r="F971" s="206"/>
      <c r="G971" s="206"/>
      <c r="H971" s="206"/>
      <c r="I971" s="206"/>
    </row>
    <row r="972" spans="1:9">
      <c r="A972" s="182"/>
      <c r="B972" s="206"/>
      <c r="C972" s="206"/>
      <c r="D972" s="206"/>
      <c r="E972" s="206"/>
      <c r="F972" s="206"/>
      <c r="G972" s="206"/>
      <c r="H972" s="206"/>
      <c r="I972" s="206"/>
    </row>
    <row r="973" spans="1:9">
      <c r="A973" s="182"/>
      <c r="B973" s="206"/>
      <c r="C973" s="206"/>
      <c r="D973" s="206"/>
      <c r="E973" s="206"/>
      <c r="F973" s="206"/>
      <c r="G973" s="206"/>
      <c r="H973" s="206"/>
      <c r="I973" s="206"/>
    </row>
    <row r="974" spans="1:9">
      <c r="A974" s="182"/>
      <c r="B974" s="206"/>
      <c r="C974" s="206"/>
      <c r="D974" s="206"/>
      <c r="E974" s="206"/>
      <c r="F974" s="206"/>
      <c r="G974" s="206"/>
      <c r="H974" s="206"/>
      <c r="I974" s="206"/>
    </row>
    <row r="975" spans="1:9">
      <c r="A975" s="182"/>
      <c r="B975" s="206"/>
      <c r="C975" s="206"/>
      <c r="D975" s="206"/>
      <c r="E975" s="206"/>
      <c r="F975" s="206"/>
      <c r="G975" s="206"/>
      <c r="H975" s="206"/>
      <c r="I975" s="206"/>
    </row>
    <row r="976" spans="1:9">
      <c r="A976" s="182"/>
      <c r="B976" s="206"/>
      <c r="C976" s="206"/>
      <c r="D976" s="206"/>
      <c r="E976" s="206"/>
      <c r="F976" s="206"/>
      <c r="G976" s="206"/>
      <c r="H976" s="206"/>
      <c r="I976" s="206"/>
    </row>
    <row r="977" spans="1:9">
      <c r="A977" s="182"/>
      <c r="B977" s="206"/>
      <c r="C977" s="206"/>
      <c r="D977" s="206"/>
      <c r="E977" s="206"/>
      <c r="F977" s="206"/>
      <c r="G977" s="206"/>
      <c r="H977" s="206"/>
      <c r="I977" s="206"/>
    </row>
    <row r="978" spans="1:9">
      <c r="A978" s="182"/>
      <c r="B978" s="206"/>
      <c r="C978" s="206"/>
      <c r="D978" s="206"/>
      <c r="E978" s="206"/>
      <c r="F978" s="206"/>
      <c r="G978" s="206"/>
      <c r="H978" s="206"/>
      <c r="I978" s="206"/>
    </row>
    <row r="979" spans="1:9">
      <c r="A979" s="182"/>
      <c r="B979" s="206"/>
      <c r="C979" s="206"/>
      <c r="D979" s="206"/>
      <c r="E979" s="206"/>
      <c r="F979" s="206"/>
      <c r="G979" s="206"/>
      <c r="H979" s="206"/>
      <c r="I979" s="206"/>
    </row>
    <row r="980" spans="1:9">
      <c r="A980" s="182"/>
      <c r="B980" s="206"/>
      <c r="C980" s="206"/>
      <c r="D980" s="206"/>
      <c r="E980" s="206"/>
      <c r="F980" s="206"/>
      <c r="G980" s="206"/>
      <c r="H980" s="206"/>
      <c r="I980" s="206"/>
    </row>
    <row r="981" spans="1:9">
      <c r="A981" s="182"/>
      <c r="B981" s="206"/>
      <c r="C981" s="206"/>
      <c r="D981" s="206"/>
      <c r="E981" s="206"/>
      <c r="F981" s="206"/>
      <c r="G981" s="206"/>
      <c r="H981" s="206"/>
      <c r="I981" s="206"/>
    </row>
    <row r="982" spans="1:9">
      <c r="A982" s="182"/>
      <c r="B982" s="206"/>
      <c r="C982" s="206"/>
      <c r="D982" s="206"/>
      <c r="E982" s="206"/>
      <c r="F982" s="206"/>
      <c r="G982" s="206"/>
      <c r="H982" s="206"/>
      <c r="I982" s="206"/>
    </row>
    <row r="983" spans="1:9">
      <c r="A983" s="182"/>
      <c r="B983" s="206"/>
      <c r="C983" s="206"/>
      <c r="D983" s="206"/>
      <c r="E983" s="206"/>
      <c r="F983" s="206"/>
      <c r="G983" s="206"/>
      <c r="H983" s="206"/>
      <c r="I983" s="206"/>
    </row>
    <row r="984" spans="1:9">
      <c r="A984" s="182"/>
      <c r="B984" s="206"/>
      <c r="C984" s="206"/>
      <c r="D984" s="206"/>
      <c r="E984" s="206"/>
      <c r="F984" s="206"/>
      <c r="G984" s="206"/>
      <c r="H984" s="206"/>
      <c r="I984" s="206"/>
    </row>
    <row r="985" spans="1:9">
      <c r="A985" s="182"/>
      <c r="B985" s="206"/>
      <c r="C985" s="206"/>
      <c r="D985" s="206"/>
      <c r="E985" s="206"/>
      <c r="F985" s="206"/>
      <c r="G985" s="206"/>
      <c r="H985" s="206"/>
      <c r="I985" s="206"/>
    </row>
    <row r="986" spans="1:9">
      <c r="A986" s="182"/>
      <c r="B986" s="206"/>
      <c r="C986" s="206"/>
      <c r="D986" s="206"/>
      <c r="E986" s="206"/>
      <c r="F986" s="206"/>
      <c r="G986" s="206"/>
      <c r="H986" s="206"/>
      <c r="I986" s="206"/>
    </row>
    <row r="987" spans="1:9">
      <c r="A987" s="182"/>
      <c r="B987" s="206"/>
      <c r="C987" s="206"/>
      <c r="D987" s="206"/>
      <c r="E987" s="206"/>
      <c r="F987" s="206"/>
      <c r="G987" s="206"/>
      <c r="H987" s="206"/>
      <c r="I987" s="206"/>
    </row>
    <row r="988" spans="1:9">
      <c r="A988" s="182"/>
      <c r="B988" s="206"/>
      <c r="C988" s="206"/>
      <c r="D988" s="206"/>
      <c r="E988" s="206"/>
      <c r="F988" s="206"/>
      <c r="G988" s="206"/>
      <c r="H988" s="206"/>
      <c r="I988" s="206"/>
    </row>
    <row r="989" spans="1:9">
      <c r="A989" s="182"/>
      <c r="B989" s="206"/>
      <c r="C989" s="206"/>
      <c r="D989" s="206"/>
      <c r="E989" s="206"/>
      <c r="F989" s="206"/>
      <c r="G989" s="206"/>
      <c r="H989" s="206"/>
      <c r="I989" s="206"/>
    </row>
  </sheetData>
  <mergeCells count="10">
    <mergeCell ref="A43:I43"/>
    <mergeCell ref="A45:A47"/>
    <mergeCell ref="B45:C46"/>
    <mergeCell ref="E45:F46"/>
    <mergeCell ref="H45:I46"/>
    <mergeCell ref="A2:I2"/>
    <mergeCell ref="A4:A6"/>
    <mergeCell ref="B4:C5"/>
    <mergeCell ref="E4:F5"/>
    <mergeCell ref="H4:I5"/>
  </mergeCells>
  <pageMargins left="0.39370078740157483" right="0.15748031496062992" top="0.31496062992125984" bottom="0.39370078740157483" header="0.31496062992125984" footer="0.23622047244094491"/>
  <pageSetup paperSize="9" orientation="portrait" r:id="rId1"/>
  <headerFooter>
    <oddFooter>&amp;C&amp;P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7030A0"/>
  </sheetPr>
  <dimension ref="A1:I1002"/>
  <sheetViews>
    <sheetView workbookViewId="0">
      <selection activeCell="B46" sqref="B46:I80"/>
    </sheetView>
  </sheetViews>
  <sheetFormatPr defaultRowHeight="12.75"/>
  <cols>
    <col min="1" max="1" width="36.5703125" style="207" customWidth="1"/>
    <col min="2" max="2" width="9.28515625" style="182" customWidth="1"/>
    <col min="3" max="3" width="10" style="182" customWidth="1"/>
    <col min="4" max="4" width="0.42578125" style="182" customWidth="1"/>
    <col min="5" max="6" width="10" style="182" customWidth="1"/>
    <col min="7" max="7" width="0.85546875" style="182" customWidth="1"/>
    <col min="8" max="8" width="9.42578125" style="225" customWidth="1"/>
    <col min="9" max="9" width="9.85546875" style="225" customWidth="1"/>
    <col min="10" max="225" width="9.140625" style="182"/>
    <col min="226" max="226" width="36.5703125" style="182" customWidth="1"/>
    <col min="227" max="227" width="9.28515625" style="182" customWidth="1"/>
    <col min="228" max="228" width="10" style="182" customWidth="1"/>
    <col min="229" max="229" width="0.42578125" style="182" customWidth="1"/>
    <col min="230" max="231" width="10" style="182" customWidth="1"/>
    <col min="232" max="232" width="0.85546875" style="182" customWidth="1"/>
    <col min="233" max="233" width="9.42578125" style="182" customWidth="1"/>
    <col min="234" max="234" width="9.85546875" style="182" customWidth="1"/>
    <col min="235" max="237" width="9.140625" style="182"/>
    <col min="238" max="238" width="1.7109375" style="182" customWidth="1"/>
    <col min="239" max="240" width="9.140625" style="182"/>
    <col min="241" max="241" width="1.7109375" style="182" customWidth="1"/>
    <col min="242" max="243" width="9.140625" style="182"/>
    <col min="244" max="244" width="5.42578125" style="182" customWidth="1"/>
    <col min="245" max="481" width="9.140625" style="182"/>
    <col min="482" max="482" width="36.5703125" style="182" customWidth="1"/>
    <col min="483" max="483" width="9.28515625" style="182" customWidth="1"/>
    <col min="484" max="484" width="10" style="182" customWidth="1"/>
    <col min="485" max="485" width="0.42578125" style="182" customWidth="1"/>
    <col min="486" max="487" width="10" style="182" customWidth="1"/>
    <col min="488" max="488" width="0.85546875" style="182" customWidth="1"/>
    <col min="489" max="489" width="9.42578125" style="182" customWidth="1"/>
    <col min="490" max="490" width="9.85546875" style="182" customWidth="1"/>
    <col min="491" max="493" width="9.140625" style="182"/>
    <col min="494" max="494" width="1.7109375" style="182" customWidth="1"/>
    <col min="495" max="496" width="9.140625" style="182"/>
    <col min="497" max="497" width="1.7109375" style="182" customWidth="1"/>
    <col min="498" max="499" width="9.140625" style="182"/>
    <col min="500" max="500" width="5.42578125" style="182" customWidth="1"/>
    <col min="501" max="737" width="9.140625" style="182"/>
    <col min="738" max="738" width="36.5703125" style="182" customWidth="1"/>
    <col min="739" max="739" width="9.28515625" style="182" customWidth="1"/>
    <col min="740" max="740" width="10" style="182" customWidth="1"/>
    <col min="741" max="741" width="0.42578125" style="182" customWidth="1"/>
    <col min="742" max="743" width="10" style="182" customWidth="1"/>
    <col min="744" max="744" width="0.85546875" style="182" customWidth="1"/>
    <col min="745" max="745" width="9.42578125" style="182" customWidth="1"/>
    <col min="746" max="746" width="9.85546875" style="182" customWidth="1"/>
    <col min="747" max="749" width="9.140625" style="182"/>
    <col min="750" max="750" width="1.7109375" style="182" customWidth="1"/>
    <col min="751" max="752" width="9.140625" style="182"/>
    <col min="753" max="753" width="1.7109375" style="182" customWidth="1"/>
    <col min="754" max="755" width="9.140625" style="182"/>
    <col min="756" max="756" width="5.42578125" style="182" customWidth="1"/>
    <col min="757" max="993" width="9.140625" style="182"/>
    <col min="994" max="994" width="36.5703125" style="182" customWidth="1"/>
    <col min="995" max="995" width="9.28515625" style="182" customWidth="1"/>
    <col min="996" max="996" width="10" style="182" customWidth="1"/>
    <col min="997" max="997" width="0.42578125" style="182" customWidth="1"/>
    <col min="998" max="999" width="10" style="182" customWidth="1"/>
    <col min="1000" max="1000" width="0.85546875" style="182" customWidth="1"/>
    <col min="1001" max="1001" width="9.42578125" style="182" customWidth="1"/>
    <col min="1002" max="1002" width="9.85546875" style="182" customWidth="1"/>
    <col min="1003" max="1005" width="9.140625" style="182"/>
    <col min="1006" max="1006" width="1.7109375" style="182" customWidth="1"/>
    <col min="1007" max="1008" width="9.140625" style="182"/>
    <col min="1009" max="1009" width="1.7109375" style="182" customWidth="1"/>
    <col min="1010" max="1011" width="9.140625" style="182"/>
    <col min="1012" max="1012" width="5.42578125" style="182" customWidth="1"/>
    <col min="1013" max="1249" width="9.140625" style="182"/>
    <col min="1250" max="1250" width="36.5703125" style="182" customWidth="1"/>
    <col min="1251" max="1251" width="9.28515625" style="182" customWidth="1"/>
    <col min="1252" max="1252" width="10" style="182" customWidth="1"/>
    <col min="1253" max="1253" width="0.42578125" style="182" customWidth="1"/>
    <col min="1254" max="1255" width="10" style="182" customWidth="1"/>
    <col min="1256" max="1256" width="0.85546875" style="182" customWidth="1"/>
    <col min="1257" max="1257" width="9.42578125" style="182" customWidth="1"/>
    <col min="1258" max="1258" width="9.85546875" style="182" customWidth="1"/>
    <col min="1259" max="1261" width="9.140625" style="182"/>
    <col min="1262" max="1262" width="1.7109375" style="182" customWidth="1"/>
    <col min="1263" max="1264" width="9.140625" style="182"/>
    <col min="1265" max="1265" width="1.7109375" style="182" customWidth="1"/>
    <col min="1266" max="1267" width="9.140625" style="182"/>
    <col min="1268" max="1268" width="5.42578125" style="182" customWidth="1"/>
    <col min="1269" max="1505" width="9.140625" style="182"/>
    <col min="1506" max="1506" width="36.5703125" style="182" customWidth="1"/>
    <col min="1507" max="1507" width="9.28515625" style="182" customWidth="1"/>
    <col min="1508" max="1508" width="10" style="182" customWidth="1"/>
    <col min="1509" max="1509" width="0.42578125" style="182" customWidth="1"/>
    <col min="1510" max="1511" width="10" style="182" customWidth="1"/>
    <col min="1512" max="1512" width="0.85546875" style="182" customWidth="1"/>
    <col min="1513" max="1513" width="9.42578125" style="182" customWidth="1"/>
    <col min="1514" max="1514" width="9.85546875" style="182" customWidth="1"/>
    <col min="1515" max="1517" width="9.140625" style="182"/>
    <col min="1518" max="1518" width="1.7109375" style="182" customWidth="1"/>
    <col min="1519" max="1520" width="9.140625" style="182"/>
    <col min="1521" max="1521" width="1.7109375" style="182" customWidth="1"/>
    <col min="1522" max="1523" width="9.140625" style="182"/>
    <col min="1524" max="1524" width="5.42578125" style="182" customWidth="1"/>
    <col min="1525" max="1761" width="9.140625" style="182"/>
    <col min="1762" max="1762" width="36.5703125" style="182" customWidth="1"/>
    <col min="1763" max="1763" width="9.28515625" style="182" customWidth="1"/>
    <col min="1764" max="1764" width="10" style="182" customWidth="1"/>
    <col min="1765" max="1765" width="0.42578125" style="182" customWidth="1"/>
    <col min="1766" max="1767" width="10" style="182" customWidth="1"/>
    <col min="1768" max="1768" width="0.85546875" style="182" customWidth="1"/>
    <col min="1769" max="1769" width="9.42578125" style="182" customWidth="1"/>
    <col min="1770" max="1770" width="9.85546875" style="182" customWidth="1"/>
    <col min="1771" max="1773" width="9.140625" style="182"/>
    <col min="1774" max="1774" width="1.7109375" style="182" customWidth="1"/>
    <col min="1775" max="1776" width="9.140625" style="182"/>
    <col min="1777" max="1777" width="1.7109375" style="182" customWidth="1"/>
    <col min="1778" max="1779" width="9.140625" style="182"/>
    <col min="1780" max="1780" width="5.42578125" style="182" customWidth="1"/>
    <col min="1781" max="2017" width="9.140625" style="182"/>
    <col min="2018" max="2018" width="36.5703125" style="182" customWidth="1"/>
    <col min="2019" max="2019" width="9.28515625" style="182" customWidth="1"/>
    <col min="2020" max="2020" width="10" style="182" customWidth="1"/>
    <col min="2021" max="2021" width="0.42578125" style="182" customWidth="1"/>
    <col min="2022" max="2023" width="10" style="182" customWidth="1"/>
    <col min="2024" max="2024" width="0.85546875" style="182" customWidth="1"/>
    <col min="2025" max="2025" width="9.42578125" style="182" customWidth="1"/>
    <col min="2026" max="2026" width="9.85546875" style="182" customWidth="1"/>
    <col min="2027" max="2029" width="9.140625" style="182"/>
    <col min="2030" max="2030" width="1.7109375" style="182" customWidth="1"/>
    <col min="2031" max="2032" width="9.140625" style="182"/>
    <col min="2033" max="2033" width="1.7109375" style="182" customWidth="1"/>
    <col min="2034" max="2035" width="9.140625" style="182"/>
    <col min="2036" max="2036" width="5.42578125" style="182" customWidth="1"/>
    <col min="2037" max="2273" width="9.140625" style="182"/>
    <col min="2274" max="2274" width="36.5703125" style="182" customWidth="1"/>
    <col min="2275" max="2275" width="9.28515625" style="182" customWidth="1"/>
    <col min="2276" max="2276" width="10" style="182" customWidth="1"/>
    <col min="2277" max="2277" width="0.42578125" style="182" customWidth="1"/>
    <col min="2278" max="2279" width="10" style="182" customWidth="1"/>
    <col min="2280" max="2280" width="0.85546875" style="182" customWidth="1"/>
    <col min="2281" max="2281" width="9.42578125" style="182" customWidth="1"/>
    <col min="2282" max="2282" width="9.85546875" style="182" customWidth="1"/>
    <col min="2283" max="2285" width="9.140625" style="182"/>
    <col min="2286" max="2286" width="1.7109375" style="182" customWidth="1"/>
    <col min="2287" max="2288" width="9.140625" style="182"/>
    <col min="2289" max="2289" width="1.7109375" style="182" customWidth="1"/>
    <col min="2290" max="2291" width="9.140625" style="182"/>
    <col min="2292" max="2292" width="5.42578125" style="182" customWidth="1"/>
    <col min="2293" max="2529" width="9.140625" style="182"/>
    <col min="2530" max="2530" width="36.5703125" style="182" customWidth="1"/>
    <col min="2531" max="2531" width="9.28515625" style="182" customWidth="1"/>
    <col min="2532" max="2532" width="10" style="182" customWidth="1"/>
    <col min="2533" max="2533" width="0.42578125" style="182" customWidth="1"/>
    <col min="2534" max="2535" width="10" style="182" customWidth="1"/>
    <col min="2536" max="2536" width="0.85546875" style="182" customWidth="1"/>
    <col min="2537" max="2537" width="9.42578125" style="182" customWidth="1"/>
    <col min="2538" max="2538" width="9.85546875" style="182" customWidth="1"/>
    <col min="2539" max="2541" width="9.140625" style="182"/>
    <col min="2542" max="2542" width="1.7109375" style="182" customWidth="1"/>
    <col min="2543" max="2544" width="9.140625" style="182"/>
    <col min="2545" max="2545" width="1.7109375" style="182" customWidth="1"/>
    <col min="2546" max="2547" width="9.140625" style="182"/>
    <col min="2548" max="2548" width="5.42578125" style="182" customWidth="1"/>
    <col min="2549" max="2785" width="9.140625" style="182"/>
    <col min="2786" max="2786" width="36.5703125" style="182" customWidth="1"/>
    <col min="2787" max="2787" width="9.28515625" style="182" customWidth="1"/>
    <col min="2788" max="2788" width="10" style="182" customWidth="1"/>
    <col min="2789" max="2789" width="0.42578125" style="182" customWidth="1"/>
    <col min="2790" max="2791" width="10" style="182" customWidth="1"/>
    <col min="2792" max="2792" width="0.85546875" style="182" customWidth="1"/>
    <col min="2793" max="2793" width="9.42578125" style="182" customWidth="1"/>
    <col min="2794" max="2794" width="9.85546875" style="182" customWidth="1"/>
    <col min="2795" max="2797" width="9.140625" style="182"/>
    <col min="2798" max="2798" width="1.7109375" style="182" customWidth="1"/>
    <col min="2799" max="2800" width="9.140625" style="182"/>
    <col min="2801" max="2801" width="1.7109375" style="182" customWidth="1"/>
    <col min="2802" max="2803" width="9.140625" style="182"/>
    <col min="2804" max="2804" width="5.42578125" style="182" customWidth="1"/>
    <col min="2805" max="3041" width="9.140625" style="182"/>
    <col min="3042" max="3042" width="36.5703125" style="182" customWidth="1"/>
    <col min="3043" max="3043" width="9.28515625" style="182" customWidth="1"/>
    <col min="3044" max="3044" width="10" style="182" customWidth="1"/>
    <col min="3045" max="3045" width="0.42578125" style="182" customWidth="1"/>
    <col min="3046" max="3047" width="10" style="182" customWidth="1"/>
    <col min="3048" max="3048" width="0.85546875" style="182" customWidth="1"/>
    <col min="3049" max="3049" width="9.42578125" style="182" customWidth="1"/>
    <col min="3050" max="3050" width="9.85546875" style="182" customWidth="1"/>
    <col min="3051" max="3053" width="9.140625" style="182"/>
    <col min="3054" max="3054" width="1.7109375" style="182" customWidth="1"/>
    <col min="3055" max="3056" width="9.140625" style="182"/>
    <col min="3057" max="3057" width="1.7109375" style="182" customWidth="1"/>
    <col min="3058" max="3059" width="9.140625" style="182"/>
    <col min="3060" max="3060" width="5.42578125" style="182" customWidth="1"/>
    <col min="3061" max="3297" width="9.140625" style="182"/>
    <col min="3298" max="3298" width="36.5703125" style="182" customWidth="1"/>
    <col min="3299" max="3299" width="9.28515625" style="182" customWidth="1"/>
    <col min="3300" max="3300" width="10" style="182" customWidth="1"/>
    <col min="3301" max="3301" width="0.42578125" style="182" customWidth="1"/>
    <col min="3302" max="3303" width="10" style="182" customWidth="1"/>
    <col min="3304" max="3304" width="0.85546875" style="182" customWidth="1"/>
    <col min="3305" max="3305" width="9.42578125" style="182" customWidth="1"/>
    <col min="3306" max="3306" width="9.85546875" style="182" customWidth="1"/>
    <col min="3307" max="3309" width="9.140625" style="182"/>
    <col min="3310" max="3310" width="1.7109375" style="182" customWidth="1"/>
    <col min="3311" max="3312" width="9.140625" style="182"/>
    <col min="3313" max="3313" width="1.7109375" style="182" customWidth="1"/>
    <col min="3314" max="3315" width="9.140625" style="182"/>
    <col min="3316" max="3316" width="5.42578125" style="182" customWidth="1"/>
    <col min="3317" max="3553" width="9.140625" style="182"/>
    <col min="3554" max="3554" width="36.5703125" style="182" customWidth="1"/>
    <col min="3555" max="3555" width="9.28515625" style="182" customWidth="1"/>
    <col min="3556" max="3556" width="10" style="182" customWidth="1"/>
    <col min="3557" max="3557" width="0.42578125" style="182" customWidth="1"/>
    <col min="3558" max="3559" width="10" style="182" customWidth="1"/>
    <col min="3560" max="3560" width="0.85546875" style="182" customWidth="1"/>
    <col min="3561" max="3561" width="9.42578125" style="182" customWidth="1"/>
    <col min="3562" max="3562" width="9.85546875" style="182" customWidth="1"/>
    <col min="3563" max="3565" width="9.140625" style="182"/>
    <col min="3566" max="3566" width="1.7109375" style="182" customWidth="1"/>
    <col min="3567" max="3568" width="9.140625" style="182"/>
    <col min="3569" max="3569" width="1.7109375" style="182" customWidth="1"/>
    <col min="3570" max="3571" width="9.140625" style="182"/>
    <col min="3572" max="3572" width="5.42578125" style="182" customWidth="1"/>
    <col min="3573" max="3809" width="9.140625" style="182"/>
    <col min="3810" max="3810" width="36.5703125" style="182" customWidth="1"/>
    <col min="3811" max="3811" width="9.28515625" style="182" customWidth="1"/>
    <col min="3812" max="3812" width="10" style="182" customWidth="1"/>
    <col min="3813" max="3813" width="0.42578125" style="182" customWidth="1"/>
    <col min="3814" max="3815" width="10" style="182" customWidth="1"/>
    <col min="3816" max="3816" width="0.85546875" style="182" customWidth="1"/>
    <col min="3817" max="3817" width="9.42578125" style="182" customWidth="1"/>
    <col min="3818" max="3818" width="9.85546875" style="182" customWidth="1"/>
    <col min="3819" max="3821" width="9.140625" style="182"/>
    <col min="3822" max="3822" width="1.7109375" style="182" customWidth="1"/>
    <col min="3823" max="3824" width="9.140625" style="182"/>
    <col min="3825" max="3825" width="1.7109375" style="182" customWidth="1"/>
    <col min="3826" max="3827" width="9.140625" style="182"/>
    <col min="3828" max="3828" width="5.42578125" style="182" customWidth="1"/>
    <col min="3829" max="4065" width="9.140625" style="182"/>
    <col min="4066" max="4066" width="36.5703125" style="182" customWidth="1"/>
    <col min="4067" max="4067" width="9.28515625" style="182" customWidth="1"/>
    <col min="4068" max="4068" width="10" style="182" customWidth="1"/>
    <col min="4069" max="4069" width="0.42578125" style="182" customWidth="1"/>
    <col min="4070" max="4071" width="10" style="182" customWidth="1"/>
    <col min="4072" max="4072" width="0.85546875" style="182" customWidth="1"/>
    <col min="4073" max="4073" width="9.42578125" style="182" customWidth="1"/>
    <col min="4074" max="4074" width="9.85546875" style="182" customWidth="1"/>
    <col min="4075" max="4077" width="9.140625" style="182"/>
    <col min="4078" max="4078" width="1.7109375" style="182" customWidth="1"/>
    <col min="4079" max="4080" width="9.140625" style="182"/>
    <col min="4081" max="4081" width="1.7109375" style="182" customWidth="1"/>
    <col min="4082" max="4083" width="9.140625" style="182"/>
    <col min="4084" max="4084" width="5.42578125" style="182" customWidth="1"/>
    <col min="4085" max="4321" width="9.140625" style="182"/>
    <col min="4322" max="4322" width="36.5703125" style="182" customWidth="1"/>
    <col min="4323" max="4323" width="9.28515625" style="182" customWidth="1"/>
    <col min="4324" max="4324" width="10" style="182" customWidth="1"/>
    <col min="4325" max="4325" width="0.42578125" style="182" customWidth="1"/>
    <col min="4326" max="4327" width="10" style="182" customWidth="1"/>
    <col min="4328" max="4328" width="0.85546875" style="182" customWidth="1"/>
    <col min="4329" max="4329" width="9.42578125" style="182" customWidth="1"/>
    <col min="4330" max="4330" width="9.85546875" style="182" customWidth="1"/>
    <col min="4331" max="4333" width="9.140625" style="182"/>
    <col min="4334" max="4334" width="1.7109375" style="182" customWidth="1"/>
    <col min="4335" max="4336" width="9.140625" style="182"/>
    <col min="4337" max="4337" width="1.7109375" style="182" customWidth="1"/>
    <col min="4338" max="4339" width="9.140625" style="182"/>
    <col min="4340" max="4340" width="5.42578125" style="182" customWidth="1"/>
    <col min="4341" max="4577" width="9.140625" style="182"/>
    <col min="4578" max="4578" width="36.5703125" style="182" customWidth="1"/>
    <col min="4579" max="4579" width="9.28515625" style="182" customWidth="1"/>
    <col min="4580" max="4580" width="10" style="182" customWidth="1"/>
    <col min="4581" max="4581" width="0.42578125" style="182" customWidth="1"/>
    <col min="4582" max="4583" width="10" style="182" customWidth="1"/>
    <col min="4584" max="4584" width="0.85546875" style="182" customWidth="1"/>
    <col min="4585" max="4585" width="9.42578125" style="182" customWidth="1"/>
    <col min="4586" max="4586" width="9.85546875" style="182" customWidth="1"/>
    <col min="4587" max="4589" width="9.140625" style="182"/>
    <col min="4590" max="4590" width="1.7109375" style="182" customWidth="1"/>
    <col min="4591" max="4592" width="9.140625" style="182"/>
    <col min="4593" max="4593" width="1.7109375" style="182" customWidth="1"/>
    <col min="4594" max="4595" width="9.140625" style="182"/>
    <col min="4596" max="4596" width="5.42578125" style="182" customWidth="1"/>
    <col min="4597" max="4833" width="9.140625" style="182"/>
    <col min="4834" max="4834" width="36.5703125" style="182" customWidth="1"/>
    <col min="4835" max="4835" width="9.28515625" style="182" customWidth="1"/>
    <col min="4836" max="4836" width="10" style="182" customWidth="1"/>
    <col min="4837" max="4837" width="0.42578125" style="182" customWidth="1"/>
    <col min="4838" max="4839" width="10" style="182" customWidth="1"/>
    <col min="4840" max="4840" width="0.85546875" style="182" customWidth="1"/>
    <col min="4841" max="4841" width="9.42578125" style="182" customWidth="1"/>
    <col min="4842" max="4842" width="9.85546875" style="182" customWidth="1"/>
    <col min="4843" max="4845" width="9.140625" style="182"/>
    <col min="4846" max="4846" width="1.7109375" style="182" customWidth="1"/>
    <col min="4847" max="4848" width="9.140625" style="182"/>
    <col min="4849" max="4849" width="1.7109375" style="182" customWidth="1"/>
    <col min="4850" max="4851" width="9.140625" style="182"/>
    <col min="4852" max="4852" width="5.42578125" style="182" customWidth="1"/>
    <col min="4853" max="5089" width="9.140625" style="182"/>
    <col min="5090" max="5090" width="36.5703125" style="182" customWidth="1"/>
    <col min="5091" max="5091" width="9.28515625" style="182" customWidth="1"/>
    <col min="5092" max="5092" width="10" style="182" customWidth="1"/>
    <col min="5093" max="5093" width="0.42578125" style="182" customWidth="1"/>
    <col min="5094" max="5095" width="10" style="182" customWidth="1"/>
    <col min="5096" max="5096" width="0.85546875" style="182" customWidth="1"/>
    <col min="5097" max="5097" width="9.42578125" style="182" customWidth="1"/>
    <col min="5098" max="5098" width="9.85546875" style="182" customWidth="1"/>
    <col min="5099" max="5101" width="9.140625" style="182"/>
    <col min="5102" max="5102" width="1.7109375" style="182" customWidth="1"/>
    <col min="5103" max="5104" width="9.140625" style="182"/>
    <col min="5105" max="5105" width="1.7109375" style="182" customWidth="1"/>
    <col min="5106" max="5107" width="9.140625" style="182"/>
    <col min="5108" max="5108" width="5.42578125" style="182" customWidth="1"/>
    <col min="5109" max="5345" width="9.140625" style="182"/>
    <col min="5346" max="5346" width="36.5703125" style="182" customWidth="1"/>
    <col min="5347" max="5347" width="9.28515625" style="182" customWidth="1"/>
    <col min="5348" max="5348" width="10" style="182" customWidth="1"/>
    <col min="5349" max="5349" width="0.42578125" style="182" customWidth="1"/>
    <col min="5350" max="5351" width="10" style="182" customWidth="1"/>
    <col min="5352" max="5352" width="0.85546875" style="182" customWidth="1"/>
    <col min="5353" max="5353" width="9.42578125" style="182" customWidth="1"/>
    <col min="5354" max="5354" width="9.85546875" style="182" customWidth="1"/>
    <col min="5355" max="5357" width="9.140625" style="182"/>
    <col min="5358" max="5358" width="1.7109375" style="182" customWidth="1"/>
    <col min="5359" max="5360" width="9.140625" style="182"/>
    <col min="5361" max="5361" width="1.7109375" style="182" customWidth="1"/>
    <col min="5362" max="5363" width="9.140625" style="182"/>
    <col min="5364" max="5364" width="5.42578125" style="182" customWidth="1"/>
    <col min="5365" max="5601" width="9.140625" style="182"/>
    <col min="5602" max="5602" width="36.5703125" style="182" customWidth="1"/>
    <col min="5603" max="5603" width="9.28515625" style="182" customWidth="1"/>
    <col min="5604" max="5604" width="10" style="182" customWidth="1"/>
    <col min="5605" max="5605" width="0.42578125" style="182" customWidth="1"/>
    <col min="5606" max="5607" width="10" style="182" customWidth="1"/>
    <col min="5608" max="5608" width="0.85546875" style="182" customWidth="1"/>
    <col min="5609" max="5609" width="9.42578125" style="182" customWidth="1"/>
    <col min="5610" max="5610" width="9.85546875" style="182" customWidth="1"/>
    <col min="5611" max="5613" width="9.140625" style="182"/>
    <col min="5614" max="5614" width="1.7109375" style="182" customWidth="1"/>
    <col min="5615" max="5616" width="9.140625" style="182"/>
    <col min="5617" max="5617" width="1.7109375" style="182" customWidth="1"/>
    <col min="5618" max="5619" width="9.140625" style="182"/>
    <col min="5620" max="5620" width="5.42578125" style="182" customWidth="1"/>
    <col min="5621" max="5857" width="9.140625" style="182"/>
    <col min="5858" max="5858" width="36.5703125" style="182" customWidth="1"/>
    <col min="5859" max="5859" width="9.28515625" style="182" customWidth="1"/>
    <col min="5860" max="5860" width="10" style="182" customWidth="1"/>
    <col min="5861" max="5861" width="0.42578125" style="182" customWidth="1"/>
    <col min="5862" max="5863" width="10" style="182" customWidth="1"/>
    <col min="5864" max="5864" width="0.85546875" style="182" customWidth="1"/>
    <col min="5865" max="5865" width="9.42578125" style="182" customWidth="1"/>
    <col min="5866" max="5866" width="9.85546875" style="182" customWidth="1"/>
    <col min="5867" max="5869" width="9.140625" style="182"/>
    <col min="5870" max="5870" width="1.7109375" style="182" customWidth="1"/>
    <col min="5871" max="5872" width="9.140625" style="182"/>
    <col min="5873" max="5873" width="1.7109375" style="182" customWidth="1"/>
    <col min="5874" max="5875" width="9.140625" style="182"/>
    <col min="5876" max="5876" width="5.42578125" style="182" customWidth="1"/>
    <col min="5877" max="6113" width="9.140625" style="182"/>
    <col min="6114" max="6114" width="36.5703125" style="182" customWidth="1"/>
    <col min="6115" max="6115" width="9.28515625" style="182" customWidth="1"/>
    <col min="6116" max="6116" width="10" style="182" customWidth="1"/>
    <col min="6117" max="6117" width="0.42578125" style="182" customWidth="1"/>
    <col min="6118" max="6119" width="10" style="182" customWidth="1"/>
    <col min="6120" max="6120" width="0.85546875" style="182" customWidth="1"/>
    <col min="6121" max="6121" width="9.42578125" style="182" customWidth="1"/>
    <col min="6122" max="6122" width="9.85546875" style="182" customWidth="1"/>
    <col min="6123" max="6125" width="9.140625" style="182"/>
    <col min="6126" max="6126" width="1.7109375" style="182" customWidth="1"/>
    <col min="6127" max="6128" width="9.140625" style="182"/>
    <col min="6129" max="6129" width="1.7109375" style="182" customWidth="1"/>
    <col min="6130" max="6131" width="9.140625" style="182"/>
    <col min="6132" max="6132" width="5.42578125" style="182" customWidth="1"/>
    <col min="6133" max="6369" width="9.140625" style="182"/>
    <col min="6370" max="6370" width="36.5703125" style="182" customWidth="1"/>
    <col min="6371" max="6371" width="9.28515625" style="182" customWidth="1"/>
    <col min="6372" max="6372" width="10" style="182" customWidth="1"/>
    <col min="6373" max="6373" width="0.42578125" style="182" customWidth="1"/>
    <col min="6374" max="6375" width="10" style="182" customWidth="1"/>
    <col min="6376" max="6376" width="0.85546875" style="182" customWidth="1"/>
    <col min="6377" max="6377" width="9.42578125" style="182" customWidth="1"/>
    <col min="6378" max="6378" width="9.85546875" style="182" customWidth="1"/>
    <col min="6379" max="6381" width="9.140625" style="182"/>
    <col min="6382" max="6382" width="1.7109375" style="182" customWidth="1"/>
    <col min="6383" max="6384" width="9.140625" style="182"/>
    <col min="6385" max="6385" width="1.7109375" style="182" customWidth="1"/>
    <col min="6386" max="6387" width="9.140625" style="182"/>
    <col min="6388" max="6388" width="5.42578125" style="182" customWidth="1"/>
    <col min="6389" max="6625" width="9.140625" style="182"/>
    <col min="6626" max="6626" width="36.5703125" style="182" customWidth="1"/>
    <col min="6627" max="6627" width="9.28515625" style="182" customWidth="1"/>
    <col min="6628" max="6628" width="10" style="182" customWidth="1"/>
    <col min="6629" max="6629" width="0.42578125" style="182" customWidth="1"/>
    <col min="6630" max="6631" width="10" style="182" customWidth="1"/>
    <col min="6632" max="6632" width="0.85546875" style="182" customWidth="1"/>
    <col min="6633" max="6633" width="9.42578125" style="182" customWidth="1"/>
    <col min="6634" max="6634" width="9.85546875" style="182" customWidth="1"/>
    <col min="6635" max="6637" width="9.140625" style="182"/>
    <col min="6638" max="6638" width="1.7109375" style="182" customWidth="1"/>
    <col min="6639" max="6640" width="9.140625" style="182"/>
    <col min="6641" max="6641" width="1.7109375" style="182" customWidth="1"/>
    <col min="6642" max="6643" width="9.140625" style="182"/>
    <col min="6644" max="6644" width="5.42578125" style="182" customWidth="1"/>
    <col min="6645" max="6881" width="9.140625" style="182"/>
    <col min="6882" max="6882" width="36.5703125" style="182" customWidth="1"/>
    <col min="6883" max="6883" width="9.28515625" style="182" customWidth="1"/>
    <col min="6884" max="6884" width="10" style="182" customWidth="1"/>
    <col min="6885" max="6885" width="0.42578125" style="182" customWidth="1"/>
    <col min="6886" max="6887" width="10" style="182" customWidth="1"/>
    <col min="6888" max="6888" width="0.85546875" style="182" customWidth="1"/>
    <col min="6889" max="6889" width="9.42578125" style="182" customWidth="1"/>
    <col min="6890" max="6890" width="9.85546875" style="182" customWidth="1"/>
    <col min="6891" max="6893" width="9.140625" style="182"/>
    <col min="6894" max="6894" width="1.7109375" style="182" customWidth="1"/>
    <col min="6895" max="6896" width="9.140625" style="182"/>
    <col min="6897" max="6897" width="1.7109375" style="182" customWidth="1"/>
    <col min="6898" max="6899" width="9.140625" style="182"/>
    <col min="6900" max="6900" width="5.42578125" style="182" customWidth="1"/>
    <col min="6901" max="7137" width="9.140625" style="182"/>
    <col min="7138" max="7138" width="36.5703125" style="182" customWidth="1"/>
    <col min="7139" max="7139" width="9.28515625" style="182" customWidth="1"/>
    <col min="7140" max="7140" width="10" style="182" customWidth="1"/>
    <col min="7141" max="7141" width="0.42578125" style="182" customWidth="1"/>
    <col min="7142" max="7143" width="10" style="182" customWidth="1"/>
    <col min="7144" max="7144" width="0.85546875" style="182" customWidth="1"/>
    <col min="7145" max="7145" width="9.42578125" style="182" customWidth="1"/>
    <col min="7146" max="7146" width="9.85546875" style="182" customWidth="1"/>
    <col min="7147" max="7149" width="9.140625" style="182"/>
    <col min="7150" max="7150" width="1.7109375" style="182" customWidth="1"/>
    <col min="7151" max="7152" width="9.140625" style="182"/>
    <col min="7153" max="7153" width="1.7109375" style="182" customWidth="1"/>
    <col min="7154" max="7155" width="9.140625" style="182"/>
    <col min="7156" max="7156" width="5.42578125" style="182" customWidth="1"/>
    <col min="7157" max="7393" width="9.140625" style="182"/>
    <col min="7394" max="7394" width="36.5703125" style="182" customWidth="1"/>
    <col min="7395" max="7395" width="9.28515625" style="182" customWidth="1"/>
    <col min="7396" max="7396" width="10" style="182" customWidth="1"/>
    <col min="7397" max="7397" width="0.42578125" style="182" customWidth="1"/>
    <col min="7398" max="7399" width="10" style="182" customWidth="1"/>
    <col min="7400" max="7400" width="0.85546875" style="182" customWidth="1"/>
    <col min="7401" max="7401" width="9.42578125" style="182" customWidth="1"/>
    <col min="7402" max="7402" width="9.85546875" style="182" customWidth="1"/>
    <col min="7403" max="7405" width="9.140625" style="182"/>
    <col min="7406" max="7406" width="1.7109375" style="182" customWidth="1"/>
    <col min="7407" max="7408" width="9.140625" style="182"/>
    <col min="7409" max="7409" width="1.7109375" style="182" customWidth="1"/>
    <col min="7410" max="7411" width="9.140625" style="182"/>
    <col min="7412" max="7412" width="5.42578125" style="182" customWidth="1"/>
    <col min="7413" max="7649" width="9.140625" style="182"/>
    <col min="7650" max="7650" width="36.5703125" style="182" customWidth="1"/>
    <col min="7651" max="7651" width="9.28515625" style="182" customWidth="1"/>
    <col min="7652" max="7652" width="10" style="182" customWidth="1"/>
    <col min="7653" max="7653" width="0.42578125" style="182" customWidth="1"/>
    <col min="7654" max="7655" width="10" style="182" customWidth="1"/>
    <col min="7656" max="7656" width="0.85546875" style="182" customWidth="1"/>
    <col min="7657" max="7657" width="9.42578125" style="182" customWidth="1"/>
    <col min="7658" max="7658" width="9.85546875" style="182" customWidth="1"/>
    <col min="7659" max="7661" width="9.140625" style="182"/>
    <col min="7662" max="7662" width="1.7109375" style="182" customWidth="1"/>
    <col min="7663" max="7664" width="9.140625" style="182"/>
    <col min="7665" max="7665" width="1.7109375" style="182" customWidth="1"/>
    <col min="7666" max="7667" width="9.140625" style="182"/>
    <col min="7668" max="7668" width="5.42578125" style="182" customWidth="1"/>
    <col min="7669" max="7905" width="9.140625" style="182"/>
    <col min="7906" max="7906" width="36.5703125" style="182" customWidth="1"/>
    <col min="7907" max="7907" width="9.28515625" style="182" customWidth="1"/>
    <col min="7908" max="7908" width="10" style="182" customWidth="1"/>
    <col min="7909" max="7909" width="0.42578125" style="182" customWidth="1"/>
    <col min="7910" max="7911" width="10" style="182" customWidth="1"/>
    <col min="7912" max="7912" width="0.85546875" style="182" customWidth="1"/>
    <col min="7913" max="7913" width="9.42578125" style="182" customWidth="1"/>
    <col min="7914" max="7914" width="9.85546875" style="182" customWidth="1"/>
    <col min="7915" max="7917" width="9.140625" style="182"/>
    <col min="7918" max="7918" width="1.7109375" style="182" customWidth="1"/>
    <col min="7919" max="7920" width="9.140625" style="182"/>
    <col min="7921" max="7921" width="1.7109375" style="182" customWidth="1"/>
    <col min="7922" max="7923" width="9.140625" style="182"/>
    <col min="7924" max="7924" width="5.42578125" style="182" customWidth="1"/>
    <col min="7925" max="8161" width="9.140625" style="182"/>
    <col min="8162" max="8162" width="36.5703125" style="182" customWidth="1"/>
    <col min="8163" max="8163" width="9.28515625" style="182" customWidth="1"/>
    <col min="8164" max="8164" width="10" style="182" customWidth="1"/>
    <col min="8165" max="8165" width="0.42578125" style="182" customWidth="1"/>
    <col min="8166" max="8167" width="10" style="182" customWidth="1"/>
    <col min="8168" max="8168" width="0.85546875" style="182" customWidth="1"/>
    <col min="8169" max="8169" width="9.42578125" style="182" customWidth="1"/>
    <col min="8170" max="8170" width="9.85546875" style="182" customWidth="1"/>
    <col min="8171" max="8173" width="9.140625" style="182"/>
    <col min="8174" max="8174" width="1.7109375" style="182" customWidth="1"/>
    <col min="8175" max="8176" width="9.140625" style="182"/>
    <col min="8177" max="8177" width="1.7109375" style="182" customWidth="1"/>
    <col min="8178" max="8179" width="9.140625" style="182"/>
    <col min="8180" max="8180" width="5.42578125" style="182" customWidth="1"/>
    <col min="8181" max="8417" width="9.140625" style="182"/>
    <col min="8418" max="8418" width="36.5703125" style="182" customWidth="1"/>
    <col min="8419" max="8419" width="9.28515625" style="182" customWidth="1"/>
    <col min="8420" max="8420" width="10" style="182" customWidth="1"/>
    <col min="8421" max="8421" width="0.42578125" style="182" customWidth="1"/>
    <col min="8422" max="8423" width="10" style="182" customWidth="1"/>
    <col min="8424" max="8424" width="0.85546875" style="182" customWidth="1"/>
    <col min="8425" max="8425" width="9.42578125" style="182" customWidth="1"/>
    <col min="8426" max="8426" width="9.85546875" style="182" customWidth="1"/>
    <col min="8427" max="8429" width="9.140625" style="182"/>
    <col min="8430" max="8430" width="1.7109375" style="182" customWidth="1"/>
    <col min="8431" max="8432" width="9.140625" style="182"/>
    <col min="8433" max="8433" width="1.7109375" style="182" customWidth="1"/>
    <col min="8434" max="8435" width="9.140625" style="182"/>
    <col min="8436" max="8436" width="5.42578125" style="182" customWidth="1"/>
    <col min="8437" max="8673" width="9.140625" style="182"/>
    <col min="8674" max="8674" width="36.5703125" style="182" customWidth="1"/>
    <col min="8675" max="8675" width="9.28515625" style="182" customWidth="1"/>
    <col min="8676" max="8676" width="10" style="182" customWidth="1"/>
    <col min="8677" max="8677" width="0.42578125" style="182" customWidth="1"/>
    <col min="8678" max="8679" width="10" style="182" customWidth="1"/>
    <col min="8680" max="8680" width="0.85546875" style="182" customWidth="1"/>
    <col min="8681" max="8681" width="9.42578125" style="182" customWidth="1"/>
    <col min="8682" max="8682" width="9.85546875" style="182" customWidth="1"/>
    <col min="8683" max="8685" width="9.140625" style="182"/>
    <col min="8686" max="8686" width="1.7109375" style="182" customWidth="1"/>
    <col min="8687" max="8688" width="9.140625" style="182"/>
    <col min="8689" max="8689" width="1.7109375" style="182" customWidth="1"/>
    <col min="8690" max="8691" width="9.140625" style="182"/>
    <col min="8692" max="8692" width="5.42578125" style="182" customWidth="1"/>
    <col min="8693" max="8929" width="9.140625" style="182"/>
    <col min="8930" max="8930" width="36.5703125" style="182" customWidth="1"/>
    <col min="8931" max="8931" width="9.28515625" style="182" customWidth="1"/>
    <col min="8932" max="8932" width="10" style="182" customWidth="1"/>
    <col min="8933" max="8933" width="0.42578125" style="182" customWidth="1"/>
    <col min="8934" max="8935" width="10" style="182" customWidth="1"/>
    <col min="8936" max="8936" width="0.85546875" style="182" customWidth="1"/>
    <col min="8937" max="8937" width="9.42578125" style="182" customWidth="1"/>
    <col min="8938" max="8938" width="9.85546875" style="182" customWidth="1"/>
    <col min="8939" max="8941" width="9.140625" style="182"/>
    <col min="8942" max="8942" width="1.7109375" style="182" customWidth="1"/>
    <col min="8943" max="8944" width="9.140625" style="182"/>
    <col min="8945" max="8945" width="1.7109375" style="182" customWidth="1"/>
    <col min="8946" max="8947" width="9.140625" style="182"/>
    <col min="8948" max="8948" width="5.42578125" style="182" customWidth="1"/>
    <col min="8949" max="9185" width="9.140625" style="182"/>
    <col min="9186" max="9186" width="36.5703125" style="182" customWidth="1"/>
    <col min="9187" max="9187" width="9.28515625" style="182" customWidth="1"/>
    <col min="9188" max="9188" width="10" style="182" customWidth="1"/>
    <col min="9189" max="9189" width="0.42578125" style="182" customWidth="1"/>
    <col min="9190" max="9191" width="10" style="182" customWidth="1"/>
    <col min="9192" max="9192" width="0.85546875" style="182" customWidth="1"/>
    <col min="9193" max="9193" width="9.42578125" style="182" customWidth="1"/>
    <col min="9194" max="9194" width="9.85546875" style="182" customWidth="1"/>
    <col min="9195" max="9197" width="9.140625" style="182"/>
    <col min="9198" max="9198" width="1.7109375" style="182" customWidth="1"/>
    <col min="9199" max="9200" width="9.140625" style="182"/>
    <col min="9201" max="9201" width="1.7109375" style="182" customWidth="1"/>
    <col min="9202" max="9203" width="9.140625" style="182"/>
    <col min="9204" max="9204" width="5.42578125" style="182" customWidth="1"/>
    <col min="9205" max="9441" width="9.140625" style="182"/>
    <col min="9442" max="9442" width="36.5703125" style="182" customWidth="1"/>
    <col min="9443" max="9443" width="9.28515625" style="182" customWidth="1"/>
    <col min="9444" max="9444" width="10" style="182" customWidth="1"/>
    <col min="9445" max="9445" width="0.42578125" style="182" customWidth="1"/>
    <col min="9446" max="9447" width="10" style="182" customWidth="1"/>
    <col min="9448" max="9448" width="0.85546875" style="182" customWidth="1"/>
    <col min="9449" max="9449" width="9.42578125" style="182" customWidth="1"/>
    <col min="9450" max="9450" width="9.85546875" style="182" customWidth="1"/>
    <col min="9451" max="9453" width="9.140625" style="182"/>
    <col min="9454" max="9454" width="1.7109375" style="182" customWidth="1"/>
    <col min="9455" max="9456" width="9.140625" style="182"/>
    <col min="9457" max="9457" width="1.7109375" style="182" customWidth="1"/>
    <col min="9458" max="9459" width="9.140625" style="182"/>
    <col min="9460" max="9460" width="5.42578125" style="182" customWidth="1"/>
    <col min="9461" max="9697" width="9.140625" style="182"/>
    <col min="9698" max="9698" width="36.5703125" style="182" customWidth="1"/>
    <col min="9699" max="9699" width="9.28515625" style="182" customWidth="1"/>
    <col min="9700" max="9700" width="10" style="182" customWidth="1"/>
    <col min="9701" max="9701" width="0.42578125" style="182" customWidth="1"/>
    <col min="9702" max="9703" width="10" style="182" customWidth="1"/>
    <col min="9704" max="9704" width="0.85546875" style="182" customWidth="1"/>
    <col min="9705" max="9705" width="9.42578125" style="182" customWidth="1"/>
    <col min="9706" max="9706" width="9.85546875" style="182" customWidth="1"/>
    <col min="9707" max="9709" width="9.140625" style="182"/>
    <col min="9710" max="9710" width="1.7109375" style="182" customWidth="1"/>
    <col min="9711" max="9712" width="9.140625" style="182"/>
    <col min="9713" max="9713" width="1.7109375" style="182" customWidth="1"/>
    <col min="9714" max="9715" width="9.140625" style="182"/>
    <col min="9716" max="9716" width="5.42578125" style="182" customWidth="1"/>
    <col min="9717" max="9953" width="9.140625" style="182"/>
    <col min="9954" max="9954" width="36.5703125" style="182" customWidth="1"/>
    <col min="9955" max="9955" width="9.28515625" style="182" customWidth="1"/>
    <col min="9956" max="9956" width="10" style="182" customWidth="1"/>
    <col min="9957" max="9957" width="0.42578125" style="182" customWidth="1"/>
    <col min="9958" max="9959" width="10" style="182" customWidth="1"/>
    <col min="9960" max="9960" width="0.85546875" style="182" customWidth="1"/>
    <col min="9961" max="9961" width="9.42578125" style="182" customWidth="1"/>
    <col min="9962" max="9962" width="9.85546875" style="182" customWidth="1"/>
    <col min="9963" max="9965" width="9.140625" style="182"/>
    <col min="9966" max="9966" width="1.7109375" style="182" customWidth="1"/>
    <col min="9967" max="9968" width="9.140625" style="182"/>
    <col min="9969" max="9969" width="1.7109375" style="182" customWidth="1"/>
    <col min="9970" max="9971" width="9.140625" style="182"/>
    <col min="9972" max="9972" width="5.42578125" style="182" customWidth="1"/>
    <col min="9973" max="10209" width="9.140625" style="182"/>
    <col min="10210" max="10210" width="36.5703125" style="182" customWidth="1"/>
    <col min="10211" max="10211" width="9.28515625" style="182" customWidth="1"/>
    <col min="10212" max="10212" width="10" style="182" customWidth="1"/>
    <col min="10213" max="10213" width="0.42578125" style="182" customWidth="1"/>
    <col min="10214" max="10215" width="10" style="182" customWidth="1"/>
    <col min="10216" max="10216" width="0.85546875" style="182" customWidth="1"/>
    <col min="10217" max="10217" width="9.42578125" style="182" customWidth="1"/>
    <col min="10218" max="10218" width="9.85546875" style="182" customWidth="1"/>
    <col min="10219" max="10221" width="9.140625" style="182"/>
    <col min="10222" max="10222" width="1.7109375" style="182" customWidth="1"/>
    <col min="10223" max="10224" width="9.140625" style="182"/>
    <col min="10225" max="10225" width="1.7109375" style="182" customWidth="1"/>
    <col min="10226" max="10227" width="9.140625" style="182"/>
    <col min="10228" max="10228" width="5.42578125" style="182" customWidth="1"/>
    <col min="10229" max="10465" width="9.140625" style="182"/>
    <col min="10466" max="10466" width="36.5703125" style="182" customWidth="1"/>
    <col min="10467" max="10467" width="9.28515625" style="182" customWidth="1"/>
    <col min="10468" max="10468" width="10" style="182" customWidth="1"/>
    <col min="10469" max="10469" width="0.42578125" style="182" customWidth="1"/>
    <col min="10470" max="10471" width="10" style="182" customWidth="1"/>
    <col min="10472" max="10472" width="0.85546875" style="182" customWidth="1"/>
    <col min="10473" max="10473" width="9.42578125" style="182" customWidth="1"/>
    <col min="10474" max="10474" width="9.85546875" style="182" customWidth="1"/>
    <col min="10475" max="10477" width="9.140625" style="182"/>
    <col min="10478" max="10478" width="1.7109375" style="182" customWidth="1"/>
    <col min="10479" max="10480" width="9.140625" style="182"/>
    <col min="10481" max="10481" width="1.7109375" style="182" customWidth="1"/>
    <col min="10482" max="10483" width="9.140625" style="182"/>
    <col min="10484" max="10484" width="5.42578125" style="182" customWidth="1"/>
    <col min="10485" max="10721" width="9.140625" style="182"/>
    <col min="10722" max="10722" width="36.5703125" style="182" customWidth="1"/>
    <col min="10723" max="10723" width="9.28515625" style="182" customWidth="1"/>
    <col min="10724" max="10724" width="10" style="182" customWidth="1"/>
    <col min="10725" max="10725" width="0.42578125" style="182" customWidth="1"/>
    <col min="10726" max="10727" width="10" style="182" customWidth="1"/>
    <col min="10728" max="10728" width="0.85546875" style="182" customWidth="1"/>
    <col min="10729" max="10729" width="9.42578125" style="182" customWidth="1"/>
    <col min="10730" max="10730" width="9.85546875" style="182" customWidth="1"/>
    <col min="10731" max="10733" width="9.140625" style="182"/>
    <col min="10734" max="10734" width="1.7109375" style="182" customWidth="1"/>
    <col min="10735" max="10736" width="9.140625" style="182"/>
    <col min="10737" max="10737" width="1.7109375" style="182" customWidth="1"/>
    <col min="10738" max="10739" width="9.140625" style="182"/>
    <col min="10740" max="10740" width="5.42578125" style="182" customWidth="1"/>
    <col min="10741" max="10977" width="9.140625" style="182"/>
    <col min="10978" max="10978" width="36.5703125" style="182" customWidth="1"/>
    <col min="10979" max="10979" width="9.28515625" style="182" customWidth="1"/>
    <col min="10980" max="10980" width="10" style="182" customWidth="1"/>
    <col min="10981" max="10981" width="0.42578125" style="182" customWidth="1"/>
    <col min="10982" max="10983" width="10" style="182" customWidth="1"/>
    <col min="10984" max="10984" width="0.85546875" style="182" customWidth="1"/>
    <col min="10985" max="10985" width="9.42578125" style="182" customWidth="1"/>
    <col min="10986" max="10986" width="9.85546875" style="182" customWidth="1"/>
    <col min="10987" max="10989" width="9.140625" style="182"/>
    <col min="10990" max="10990" width="1.7109375" style="182" customWidth="1"/>
    <col min="10991" max="10992" width="9.140625" style="182"/>
    <col min="10993" max="10993" width="1.7109375" style="182" customWidth="1"/>
    <col min="10994" max="10995" width="9.140625" style="182"/>
    <col min="10996" max="10996" width="5.42578125" style="182" customWidth="1"/>
    <col min="10997" max="11233" width="9.140625" style="182"/>
    <col min="11234" max="11234" width="36.5703125" style="182" customWidth="1"/>
    <col min="11235" max="11235" width="9.28515625" style="182" customWidth="1"/>
    <col min="11236" max="11236" width="10" style="182" customWidth="1"/>
    <col min="11237" max="11237" width="0.42578125" style="182" customWidth="1"/>
    <col min="11238" max="11239" width="10" style="182" customWidth="1"/>
    <col min="11240" max="11240" width="0.85546875" style="182" customWidth="1"/>
    <col min="11241" max="11241" width="9.42578125" style="182" customWidth="1"/>
    <col min="11242" max="11242" width="9.85546875" style="182" customWidth="1"/>
    <col min="11243" max="11245" width="9.140625" style="182"/>
    <col min="11246" max="11246" width="1.7109375" style="182" customWidth="1"/>
    <col min="11247" max="11248" width="9.140625" style="182"/>
    <col min="11249" max="11249" width="1.7109375" style="182" customWidth="1"/>
    <col min="11250" max="11251" width="9.140625" style="182"/>
    <col min="11252" max="11252" width="5.42578125" style="182" customWidth="1"/>
    <col min="11253" max="11489" width="9.140625" style="182"/>
    <col min="11490" max="11490" width="36.5703125" style="182" customWidth="1"/>
    <col min="11491" max="11491" width="9.28515625" style="182" customWidth="1"/>
    <col min="11492" max="11492" width="10" style="182" customWidth="1"/>
    <col min="11493" max="11493" width="0.42578125" style="182" customWidth="1"/>
    <col min="11494" max="11495" width="10" style="182" customWidth="1"/>
    <col min="11496" max="11496" width="0.85546875" style="182" customWidth="1"/>
    <col min="11497" max="11497" width="9.42578125" style="182" customWidth="1"/>
    <col min="11498" max="11498" width="9.85546875" style="182" customWidth="1"/>
    <col min="11499" max="11501" width="9.140625" style="182"/>
    <col min="11502" max="11502" width="1.7109375" style="182" customWidth="1"/>
    <col min="11503" max="11504" width="9.140625" style="182"/>
    <col min="11505" max="11505" width="1.7109375" style="182" customWidth="1"/>
    <col min="11506" max="11507" width="9.140625" style="182"/>
    <col min="11508" max="11508" width="5.42578125" style="182" customWidth="1"/>
    <col min="11509" max="11745" width="9.140625" style="182"/>
    <col min="11746" max="11746" width="36.5703125" style="182" customWidth="1"/>
    <col min="11747" max="11747" width="9.28515625" style="182" customWidth="1"/>
    <col min="11748" max="11748" width="10" style="182" customWidth="1"/>
    <col min="11749" max="11749" width="0.42578125" style="182" customWidth="1"/>
    <col min="11750" max="11751" width="10" style="182" customWidth="1"/>
    <col min="11752" max="11752" width="0.85546875" style="182" customWidth="1"/>
    <col min="11753" max="11753" width="9.42578125" style="182" customWidth="1"/>
    <col min="11754" max="11754" width="9.85546875" style="182" customWidth="1"/>
    <col min="11755" max="11757" width="9.140625" style="182"/>
    <col min="11758" max="11758" width="1.7109375" style="182" customWidth="1"/>
    <col min="11759" max="11760" width="9.140625" style="182"/>
    <col min="11761" max="11761" width="1.7109375" style="182" customWidth="1"/>
    <col min="11762" max="11763" width="9.140625" style="182"/>
    <col min="11764" max="11764" width="5.42578125" style="182" customWidth="1"/>
    <col min="11765" max="12001" width="9.140625" style="182"/>
    <col min="12002" max="12002" width="36.5703125" style="182" customWidth="1"/>
    <col min="12003" max="12003" width="9.28515625" style="182" customWidth="1"/>
    <col min="12004" max="12004" width="10" style="182" customWidth="1"/>
    <col min="12005" max="12005" width="0.42578125" style="182" customWidth="1"/>
    <col min="12006" max="12007" width="10" style="182" customWidth="1"/>
    <col min="12008" max="12008" width="0.85546875" style="182" customWidth="1"/>
    <col min="12009" max="12009" width="9.42578125" style="182" customWidth="1"/>
    <col min="12010" max="12010" width="9.85546875" style="182" customWidth="1"/>
    <col min="12011" max="12013" width="9.140625" style="182"/>
    <col min="12014" max="12014" width="1.7109375" style="182" customWidth="1"/>
    <col min="12015" max="12016" width="9.140625" style="182"/>
    <col min="12017" max="12017" width="1.7109375" style="182" customWidth="1"/>
    <col min="12018" max="12019" width="9.140625" style="182"/>
    <col min="12020" max="12020" width="5.42578125" style="182" customWidth="1"/>
    <col min="12021" max="12257" width="9.140625" style="182"/>
    <col min="12258" max="12258" width="36.5703125" style="182" customWidth="1"/>
    <col min="12259" max="12259" width="9.28515625" style="182" customWidth="1"/>
    <col min="12260" max="12260" width="10" style="182" customWidth="1"/>
    <col min="12261" max="12261" width="0.42578125" style="182" customWidth="1"/>
    <col min="12262" max="12263" width="10" style="182" customWidth="1"/>
    <col min="12264" max="12264" width="0.85546875" style="182" customWidth="1"/>
    <col min="12265" max="12265" width="9.42578125" style="182" customWidth="1"/>
    <col min="12266" max="12266" width="9.85546875" style="182" customWidth="1"/>
    <col min="12267" max="12269" width="9.140625" style="182"/>
    <col min="12270" max="12270" width="1.7109375" style="182" customWidth="1"/>
    <col min="12271" max="12272" width="9.140625" style="182"/>
    <col min="12273" max="12273" width="1.7109375" style="182" customWidth="1"/>
    <col min="12274" max="12275" width="9.140625" style="182"/>
    <col min="12276" max="12276" width="5.42578125" style="182" customWidth="1"/>
    <col min="12277" max="12513" width="9.140625" style="182"/>
    <col min="12514" max="12514" width="36.5703125" style="182" customWidth="1"/>
    <col min="12515" max="12515" width="9.28515625" style="182" customWidth="1"/>
    <col min="12516" max="12516" width="10" style="182" customWidth="1"/>
    <col min="12517" max="12517" width="0.42578125" style="182" customWidth="1"/>
    <col min="12518" max="12519" width="10" style="182" customWidth="1"/>
    <col min="12520" max="12520" width="0.85546875" style="182" customWidth="1"/>
    <col min="12521" max="12521" width="9.42578125" style="182" customWidth="1"/>
    <col min="12522" max="12522" width="9.85546875" style="182" customWidth="1"/>
    <col min="12523" max="12525" width="9.140625" style="182"/>
    <col min="12526" max="12526" width="1.7109375" style="182" customWidth="1"/>
    <col min="12527" max="12528" width="9.140625" style="182"/>
    <col min="12529" max="12529" width="1.7109375" style="182" customWidth="1"/>
    <col min="12530" max="12531" width="9.140625" style="182"/>
    <col min="12532" max="12532" width="5.42578125" style="182" customWidth="1"/>
    <col min="12533" max="12769" width="9.140625" style="182"/>
    <col min="12770" max="12770" width="36.5703125" style="182" customWidth="1"/>
    <col min="12771" max="12771" width="9.28515625" style="182" customWidth="1"/>
    <col min="12772" max="12772" width="10" style="182" customWidth="1"/>
    <col min="12773" max="12773" width="0.42578125" style="182" customWidth="1"/>
    <col min="12774" max="12775" width="10" style="182" customWidth="1"/>
    <col min="12776" max="12776" width="0.85546875" style="182" customWidth="1"/>
    <col min="12777" max="12777" width="9.42578125" style="182" customWidth="1"/>
    <col min="12778" max="12778" width="9.85546875" style="182" customWidth="1"/>
    <col min="12779" max="12781" width="9.140625" style="182"/>
    <col min="12782" max="12782" width="1.7109375" style="182" customWidth="1"/>
    <col min="12783" max="12784" width="9.140625" style="182"/>
    <col min="12785" max="12785" width="1.7109375" style="182" customWidth="1"/>
    <col min="12786" max="12787" width="9.140625" style="182"/>
    <col min="12788" max="12788" width="5.42578125" style="182" customWidth="1"/>
    <col min="12789" max="13025" width="9.140625" style="182"/>
    <col min="13026" max="13026" width="36.5703125" style="182" customWidth="1"/>
    <col min="13027" max="13027" width="9.28515625" style="182" customWidth="1"/>
    <col min="13028" max="13028" width="10" style="182" customWidth="1"/>
    <col min="13029" max="13029" width="0.42578125" style="182" customWidth="1"/>
    <col min="13030" max="13031" width="10" style="182" customWidth="1"/>
    <col min="13032" max="13032" width="0.85546875" style="182" customWidth="1"/>
    <col min="13033" max="13033" width="9.42578125" style="182" customWidth="1"/>
    <col min="13034" max="13034" width="9.85546875" style="182" customWidth="1"/>
    <col min="13035" max="13037" width="9.140625" style="182"/>
    <col min="13038" max="13038" width="1.7109375" style="182" customWidth="1"/>
    <col min="13039" max="13040" width="9.140625" style="182"/>
    <col min="13041" max="13041" width="1.7109375" style="182" customWidth="1"/>
    <col min="13042" max="13043" width="9.140625" style="182"/>
    <col min="13044" max="13044" width="5.42578125" style="182" customWidth="1"/>
    <col min="13045" max="13281" width="9.140625" style="182"/>
    <col min="13282" max="13282" width="36.5703125" style="182" customWidth="1"/>
    <col min="13283" max="13283" width="9.28515625" style="182" customWidth="1"/>
    <col min="13284" max="13284" width="10" style="182" customWidth="1"/>
    <col min="13285" max="13285" width="0.42578125" style="182" customWidth="1"/>
    <col min="13286" max="13287" width="10" style="182" customWidth="1"/>
    <col min="13288" max="13288" width="0.85546875" style="182" customWidth="1"/>
    <col min="13289" max="13289" width="9.42578125" style="182" customWidth="1"/>
    <col min="13290" max="13290" width="9.85546875" style="182" customWidth="1"/>
    <col min="13291" max="13293" width="9.140625" style="182"/>
    <col min="13294" max="13294" width="1.7109375" style="182" customWidth="1"/>
    <col min="13295" max="13296" width="9.140625" style="182"/>
    <col min="13297" max="13297" width="1.7109375" style="182" customWidth="1"/>
    <col min="13298" max="13299" width="9.140625" style="182"/>
    <col min="13300" max="13300" width="5.42578125" style="182" customWidth="1"/>
    <col min="13301" max="13537" width="9.140625" style="182"/>
    <col min="13538" max="13538" width="36.5703125" style="182" customWidth="1"/>
    <col min="13539" max="13539" width="9.28515625" style="182" customWidth="1"/>
    <col min="13540" max="13540" width="10" style="182" customWidth="1"/>
    <col min="13541" max="13541" width="0.42578125" style="182" customWidth="1"/>
    <col min="13542" max="13543" width="10" style="182" customWidth="1"/>
    <col min="13544" max="13544" width="0.85546875" style="182" customWidth="1"/>
    <col min="13545" max="13545" width="9.42578125" style="182" customWidth="1"/>
    <col min="13546" max="13546" width="9.85546875" style="182" customWidth="1"/>
    <col min="13547" max="13549" width="9.140625" style="182"/>
    <col min="13550" max="13550" width="1.7109375" style="182" customWidth="1"/>
    <col min="13551" max="13552" width="9.140625" style="182"/>
    <col min="13553" max="13553" width="1.7109375" style="182" customWidth="1"/>
    <col min="13554" max="13555" width="9.140625" style="182"/>
    <col min="13556" max="13556" width="5.42578125" style="182" customWidth="1"/>
    <col min="13557" max="13793" width="9.140625" style="182"/>
    <col min="13794" max="13794" width="36.5703125" style="182" customWidth="1"/>
    <col min="13795" max="13795" width="9.28515625" style="182" customWidth="1"/>
    <col min="13796" max="13796" width="10" style="182" customWidth="1"/>
    <col min="13797" max="13797" width="0.42578125" style="182" customWidth="1"/>
    <col min="13798" max="13799" width="10" style="182" customWidth="1"/>
    <col min="13800" max="13800" width="0.85546875" style="182" customWidth="1"/>
    <col min="13801" max="13801" width="9.42578125" style="182" customWidth="1"/>
    <col min="13802" max="13802" width="9.85546875" style="182" customWidth="1"/>
    <col min="13803" max="13805" width="9.140625" style="182"/>
    <col min="13806" max="13806" width="1.7109375" style="182" customWidth="1"/>
    <col min="13807" max="13808" width="9.140625" style="182"/>
    <col min="13809" max="13809" width="1.7109375" style="182" customWidth="1"/>
    <col min="13810" max="13811" width="9.140625" style="182"/>
    <col min="13812" max="13812" width="5.42578125" style="182" customWidth="1"/>
    <col min="13813" max="14049" width="9.140625" style="182"/>
    <col min="14050" max="14050" width="36.5703125" style="182" customWidth="1"/>
    <col min="14051" max="14051" width="9.28515625" style="182" customWidth="1"/>
    <col min="14052" max="14052" width="10" style="182" customWidth="1"/>
    <col min="14053" max="14053" width="0.42578125" style="182" customWidth="1"/>
    <col min="14054" max="14055" width="10" style="182" customWidth="1"/>
    <col min="14056" max="14056" width="0.85546875" style="182" customWidth="1"/>
    <col min="14057" max="14057" width="9.42578125" style="182" customWidth="1"/>
    <col min="14058" max="14058" width="9.85546875" style="182" customWidth="1"/>
    <col min="14059" max="14061" width="9.140625" style="182"/>
    <col min="14062" max="14062" width="1.7109375" style="182" customWidth="1"/>
    <col min="14063" max="14064" width="9.140625" style="182"/>
    <col min="14065" max="14065" width="1.7109375" style="182" customWidth="1"/>
    <col min="14066" max="14067" width="9.140625" style="182"/>
    <col min="14068" max="14068" width="5.42578125" style="182" customWidth="1"/>
    <col min="14069" max="14305" width="9.140625" style="182"/>
    <col min="14306" max="14306" width="36.5703125" style="182" customWidth="1"/>
    <col min="14307" max="14307" width="9.28515625" style="182" customWidth="1"/>
    <col min="14308" max="14308" width="10" style="182" customWidth="1"/>
    <col min="14309" max="14309" width="0.42578125" style="182" customWidth="1"/>
    <col min="14310" max="14311" width="10" style="182" customWidth="1"/>
    <col min="14312" max="14312" width="0.85546875" style="182" customWidth="1"/>
    <col min="14313" max="14313" width="9.42578125" style="182" customWidth="1"/>
    <col min="14314" max="14314" width="9.85546875" style="182" customWidth="1"/>
    <col min="14315" max="14317" width="9.140625" style="182"/>
    <col min="14318" max="14318" width="1.7109375" style="182" customWidth="1"/>
    <col min="14319" max="14320" width="9.140625" style="182"/>
    <col min="14321" max="14321" width="1.7109375" style="182" customWidth="1"/>
    <col min="14322" max="14323" width="9.140625" style="182"/>
    <col min="14324" max="14324" width="5.42578125" style="182" customWidth="1"/>
    <col min="14325" max="14561" width="9.140625" style="182"/>
    <col min="14562" max="14562" width="36.5703125" style="182" customWidth="1"/>
    <col min="14563" max="14563" width="9.28515625" style="182" customWidth="1"/>
    <col min="14564" max="14564" width="10" style="182" customWidth="1"/>
    <col min="14565" max="14565" width="0.42578125" style="182" customWidth="1"/>
    <col min="14566" max="14567" width="10" style="182" customWidth="1"/>
    <col min="14568" max="14568" width="0.85546875" style="182" customWidth="1"/>
    <col min="14569" max="14569" width="9.42578125" style="182" customWidth="1"/>
    <col min="14570" max="14570" width="9.85546875" style="182" customWidth="1"/>
    <col min="14571" max="14573" width="9.140625" style="182"/>
    <col min="14574" max="14574" width="1.7109375" style="182" customWidth="1"/>
    <col min="14575" max="14576" width="9.140625" style="182"/>
    <col min="14577" max="14577" width="1.7109375" style="182" customWidth="1"/>
    <col min="14578" max="14579" width="9.140625" style="182"/>
    <col min="14580" max="14580" width="5.42578125" style="182" customWidth="1"/>
    <col min="14581" max="14817" width="9.140625" style="182"/>
    <col min="14818" max="14818" width="36.5703125" style="182" customWidth="1"/>
    <col min="14819" max="14819" width="9.28515625" style="182" customWidth="1"/>
    <col min="14820" max="14820" width="10" style="182" customWidth="1"/>
    <col min="14821" max="14821" width="0.42578125" style="182" customWidth="1"/>
    <col min="14822" max="14823" width="10" style="182" customWidth="1"/>
    <col min="14824" max="14824" width="0.85546875" style="182" customWidth="1"/>
    <col min="14825" max="14825" width="9.42578125" style="182" customWidth="1"/>
    <col min="14826" max="14826" width="9.85546875" style="182" customWidth="1"/>
    <col min="14827" max="14829" width="9.140625" style="182"/>
    <col min="14830" max="14830" width="1.7109375" style="182" customWidth="1"/>
    <col min="14831" max="14832" width="9.140625" style="182"/>
    <col min="14833" max="14833" width="1.7109375" style="182" customWidth="1"/>
    <col min="14834" max="14835" width="9.140625" style="182"/>
    <col min="14836" max="14836" width="5.42578125" style="182" customWidth="1"/>
    <col min="14837" max="15073" width="9.140625" style="182"/>
    <col min="15074" max="15074" width="36.5703125" style="182" customWidth="1"/>
    <col min="15075" max="15075" width="9.28515625" style="182" customWidth="1"/>
    <col min="15076" max="15076" width="10" style="182" customWidth="1"/>
    <col min="15077" max="15077" width="0.42578125" style="182" customWidth="1"/>
    <col min="15078" max="15079" width="10" style="182" customWidth="1"/>
    <col min="15080" max="15080" width="0.85546875" style="182" customWidth="1"/>
    <col min="15081" max="15081" width="9.42578125" style="182" customWidth="1"/>
    <col min="15082" max="15082" width="9.85546875" style="182" customWidth="1"/>
    <col min="15083" max="15085" width="9.140625" style="182"/>
    <col min="15086" max="15086" width="1.7109375" style="182" customWidth="1"/>
    <col min="15087" max="15088" width="9.140625" style="182"/>
    <col min="15089" max="15089" width="1.7109375" style="182" customWidth="1"/>
    <col min="15090" max="15091" width="9.140625" style="182"/>
    <col min="15092" max="15092" width="5.42578125" style="182" customWidth="1"/>
    <col min="15093" max="15329" width="9.140625" style="182"/>
    <col min="15330" max="15330" width="36.5703125" style="182" customWidth="1"/>
    <col min="15331" max="15331" width="9.28515625" style="182" customWidth="1"/>
    <col min="15332" max="15332" width="10" style="182" customWidth="1"/>
    <col min="15333" max="15333" width="0.42578125" style="182" customWidth="1"/>
    <col min="15334" max="15335" width="10" style="182" customWidth="1"/>
    <col min="15336" max="15336" width="0.85546875" style="182" customWidth="1"/>
    <col min="15337" max="15337" width="9.42578125" style="182" customWidth="1"/>
    <col min="15338" max="15338" width="9.85546875" style="182" customWidth="1"/>
    <col min="15339" max="15341" width="9.140625" style="182"/>
    <col min="15342" max="15342" width="1.7109375" style="182" customWidth="1"/>
    <col min="15343" max="15344" width="9.140625" style="182"/>
    <col min="15345" max="15345" width="1.7109375" style="182" customWidth="1"/>
    <col min="15346" max="15347" width="9.140625" style="182"/>
    <col min="15348" max="15348" width="5.42578125" style="182" customWidth="1"/>
    <col min="15349" max="15585" width="9.140625" style="182"/>
    <col min="15586" max="15586" width="36.5703125" style="182" customWidth="1"/>
    <col min="15587" max="15587" width="9.28515625" style="182" customWidth="1"/>
    <col min="15588" max="15588" width="10" style="182" customWidth="1"/>
    <col min="15589" max="15589" width="0.42578125" style="182" customWidth="1"/>
    <col min="15590" max="15591" width="10" style="182" customWidth="1"/>
    <col min="15592" max="15592" width="0.85546875" style="182" customWidth="1"/>
    <col min="15593" max="15593" width="9.42578125" style="182" customWidth="1"/>
    <col min="15594" max="15594" width="9.85546875" style="182" customWidth="1"/>
    <col min="15595" max="15597" width="9.140625" style="182"/>
    <col min="15598" max="15598" width="1.7109375" style="182" customWidth="1"/>
    <col min="15599" max="15600" width="9.140625" style="182"/>
    <col min="15601" max="15601" width="1.7109375" style="182" customWidth="1"/>
    <col min="15602" max="15603" width="9.140625" style="182"/>
    <col min="15604" max="15604" width="5.42578125" style="182" customWidth="1"/>
    <col min="15605" max="15841" width="9.140625" style="182"/>
    <col min="15842" max="15842" width="36.5703125" style="182" customWidth="1"/>
    <col min="15843" max="15843" width="9.28515625" style="182" customWidth="1"/>
    <col min="15844" max="15844" width="10" style="182" customWidth="1"/>
    <col min="15845" max="15845" width="0.42578125" style="182" customWidth="1"/>
    <col min="15846" max="15847" width="10" style="182" customWidth="1"/>
    <col min="15848" max="15848" width="0.85546875" style="182" customWidth="1"/>
    <col min="15849" max="15849" width="9.42578125" style="182" customWidth="1"/>
    <col min="15850" max="15850" width="9.85546875" style="182" customWidth="1"/>
    <col min="15851" max="15853" width="9.140625" style="182"/>
    <col min="15854" max="15854" width="1.7109375" style="182" customWidth="1"/>
    <col min="15855" max="15856" width="9.140625" style="182"/>
    <col min="15857" max="15857" width="1.7109375" style="182" customWidth="1"/>
    <col min="15858" max="15859" width="9.140625" style="182"/>
    <col min="15860" max="15860" width="5.42578125" style="182" customWidth="1"/>
    <col min="15861" max="16097" width="9.140625" style="182"/>
    <col min="16098" max="16098" width="36.5703125" style="182" customWidth="1"/>
    <col min="16099" max="16099" width="9.28515625" style="182" customWidth="1"/>
    <col min="16100" max="16100" width="10" style="182" customWidth="1"/>
    <col min="16101" max="16101" width="0.42578125" style="182" customWidth="1"/>
    <col min="16102" max="16103" width="10" style="182" customWidth="1"/>
    <col min="16104" max="16104" width="0.85546875" style="182" customWidth="1"/>
    <col min="16105" max="16105" width="9.42578125" style="182" customWidth="1"/>
    <col min="16106" max="16106" width="9.85546875" style="182" customWidth="1"/>
    <col min="16107" max="16109" width="9.140625" style="182"/>
    <col min="16110" max="16110" width="1.7109375" style="182" customWidth="1"/>
    <col min="16111" max="16112" width="9.140625" style="182"/>
    <col min="16113" max="16113" width="1.7109375" style="182" customWidth="1"/>
    <col min="16114" max="16115" width="9.140625" style="182"/>
    <col min="16116" max="16116" width="5.42578125" style="182" customWidth="1"/>
    <col min="16117" max="16384" width="9.140625" style="182"/>
  </cols>
  <sheetData>
    <row r="1" spans="1:9" s="194" customFormat="1" ht="32.25" customHeight="1">
      <c r="A1" s="492">
        <f>1+'7'!A1</f>
        <v>8</v>
      </c>
      <c r="B1" s="209"/>
      <c r="H1" s="493"/>
      <c r="I1" s="494"/>
    </row>
    <row r="2" spans="1:9" s="195" customFormat="1" ht="20.25" customHeight="1">
      <c r="A2" s="685" t="s">
        <v>161</v>
      </c>
      <c r="B2" s="685"/>
      <c r="C2" s="685"/>
      <c r="D2" s="685"/>
      <c r="E2" s="685"/>
      <c r="F2" s="685"/>
      <c r="G2" s="685"/>
      <c r="H2" s="685"/>
      <c r="I2" s="685"/>
    </row>
    <row r="3" spans="1:9" s="214" customFormat="1" ht="15.75" customHeight="1">
      <c r="A3" s="210"/>
      <c r="B3" s="211"/>
      <c r="C3" s="212"/>
      <c r="D3" s="212"/>
      <c r="E3" s="213"/>
      <c r="F3" s="213"/>
      <c r="H3" s="215"/>
      <c r="I3" s="215"/>
    </row>
    <row r="4" spans="1:9" ht="43.5" customHeight="1">
      <c r="A4" s="701"/>
      <c r="B4" s="708" t="s">
        <v>213</v>
      </c>
      <c r="C4" s="705"/>
      <c r="D4" s="336"/>
      <c r="E4" s="705" t="s">
        <v>214</v>
      </c>
      <c r="F4" s="705"/>
      <c r="G4" s="216"/>
      <c r="H4" s="709" t="s">
        <v>215</v>
      </c>
      <c r="I4" s="709"/>
    </row>
    <row r="5" spans="1:9" s="218" customFormat="1" ht="39" customHeight="1">
      <c r="A5" s="702"/>
      <c r="B5" s="334" t="s">
        <v>211</v>
      </c>
      <c r="C5" s="334" t="s">
        <v>365</v>
      </c>
      <c r="D5" s="217"/>
      <c r="E5" s="334" t="s">
        <v>211</v>
      </c>
      <c r="F5" s="334" t="s">
        <v>365</v>
      </c>
      <c r="H5" s="334" t="s">
        <v>216</v>
      </c>
      <c r="I5" s="334" t="s">
        <v>365</v>
      </c>
    </row>
    <row r="6" spans="1:9" s="201" customFormat="1" ht="27" customHeight="1">
      <c r="A6" s="174" t="s">
        <v>1</v>
      </c>
      <c r="B6" s="530">
        <v>8227</v>
      </c>
      <c r="C6" s="534">
        <v>99.16</v>
      </c>
      <c r="D6" s="535"/>
      <c r="E6" s="530">
        <v>7995</v>
      </c>
      <c r="F6" s="534">
        <v>96.36</v>
      </c>
      <c r="G6" s="536"/>
      <c r="H6" s="530">
        <v>7465</v>
      </c>
      <c r="I6" s="534">
        <v>89.97</v>
      </c>
    </row>
    <row r="7" spans="1:9" s="201" customFormat="1" ht="24" customHeight="1">
      <c r="A7" s="174" t="s">
        <v>16</v>
      </c>
      <c r="B7" s="530">
        <v>1769</v>
      </c>
      <c r="C7" s="534">
        <v>100</v>
      </c>
      <c r="D7" s="535"/>
      <c r="E7" s="530">
        <v>1767</v>
      </c>
      <c r="F7" s="534">
        <v>99.89</v>
      </c>
      <c r="G7" s="536"/>
      <c r="H7" s="530">
        <v>1760</v>
      </c>
      <c r="I7" s="534">
        <v>99.49</v>
      </c>
    </row>
    <row r="8" spans="1:9" ht="18" customHeight="1">
      <c r="A8" s="69" t="s">
        <v>17</v>
      </c>
      <c r="B8" s="532">
        <v>383</v>
      </c>
      <c r="C8" s="537">
        <v>100</v>
      </c>
      <c r="D8" s="538"/>
      <c r="E8" s="532">
        <v>382</v>
      </c>
      <c r="F8" s="537">
        <v>99.74</v>
      </c>
      <c r="G8" s="503"/>
      <c r="H8" s="532">
        <v>380</v>
      </c>
      <c r="I8" s="537">
        <v>99.22</v>
      </c>
    </row>
    <row r="9" spans="1:9" ht="18" customHeight="1">
      <c r="A9" s="69" t="s">
        <v>18</v>
      </c>
      <c r="B9" s="532">
        <v>105</v>
      </c>
      <c r="C9" s="537">
        <v>100</v>
      </c>
      <c r="D9" s="538"/>
      <c r="E9" s="532">
        <v>105</v>
      </c>
      <c r="F9" s="537">
        <v>100</v>
      </c>
      <c r="G9" s="503"/>
      <c r="H9" s="532">
        <v>105</v>
      </c>
      <c r="I9" s="537">
        <v>100</v>
      </c>
    </row>
    <row r="10" spans="1:9" ht="18" customHeight="1">
      <c r="A10" s="69" t="s">
        <v>19</v>
      </c>
      <c r="B10" s="532">
        <v>94</v>
      </c>
      <c r="C10" s="537">
        <v>100</v>
      </c>
      <c r="D10" s="538"/>
      <c r="E10" s="532">
        <v>94</v>
      </c>
      <c r="F10" s="537">
        <v>100</v>
      </c>
      <c r="G10" s="503"/>
      <c r="H10" s="532">
        <v>94</v>
      </c>
      <c r="I10" s="537">
        <v>100</v>
      </c>
    </row>
    <row r="11" spans="1:9" ht="18" customHeight="1">
      <c r="A11" s="69" t="s">
        <v>20</v>
      </c>
      <c r="B11" s="532">
        <v>98</v>
      </c>
      <c r="C11" s="537">
        <v>100</v>
      </c>
      <c r="D11" s="538"/>
      <c r="E11" s="532">
        <v>98</v>
      </c>
      <c r="F11" s="537">
        <v>100</v>
      </c>
      <c r="G11" s="503"/>
      <c r="H11" s="532">
        <v>95</v>
      </c>
      <c r="I11" s="537">
        <v>96.94</v>
      </c>
    </row>
    <row r="12" spans="1:9" ht="18" customHeight="1">
      <c r="A12" s="69" t="s">
        <v>21</v>
      </c>
      <c r="B12" s="532">
        <v>178</v>
      </c>
      <c r="C12" s="537">
        <v>100</v>
      </c>
      <c r="D12" s="538"/>
      <c r="E12" s="532">
        <v>178</v>
      </c>
      <c r="F12" s="537">
        <v>100</v>
      </c>
      <c r="G12" s="503"/>
      <c r="H12" s="532">
        <v>178</v>
      </c>
      <c r="I12" s="537">
        <v>100</v>
      </c>
    </row>
    <row r="13" spans="1:9" ht="18" customHeight="1">
      <c r="A13" s="69" t="s">
        <v>22</v>
      </c>
      <c r="B13" s="532">
        <v>141</v>
      </c>
      <c r="C13" s="537">
        <v>100</v>
      </c>
      <c r="D13" s="538"/>
      <c r="E13" s="532">
        <v>140</v>
      </c>
      <c r="F13" s="537">
        <v>99.29</v>
      </c>
      <c r="G13" s="503"/>
      <c r="H13" s="532">
        <v>140</v>
      </c>
      <c r="I13" s="537">
        <v>99.29</v>
      </c>
    </row>
    <row r="14" spans="1:9" ht="18" customHeight="1">
      <c r="A14" s="69" t="s">
        <v>23</v>
      </c>
      <c r="B14" s="532">
        <v>139</v>
      </c>
      <c r="C14" s="537">
        <v>100</v>
      </c>
      <c r="D14" s="538"/>
      <c r="E14" s="532">
        <v>139</v>
      </c>
      <c r="F14" s="537">
        <v>100</v>
      </c>
      <c r="G14" s="503"/>
      <c r="H14" s="532">
        <v>138</v>
      </c>
      <c r="I14" s="537">
        <v>99.28</v>
      </c>
    </row>
    <row r="15" spans="1:9" ht="18" customHeight="1">
      <c r="A15" s="69" t="s">
        <v>24</v>
      </c>
      <c r="B15" s="532">
        <v>241</v>
      </c>
      <c r="C15" s="537">
        <v>100</v>
      </c>
      <c r="D15" s="538"/>
      <c r="E15" s="532">
        <v>241</v>
      </c>
      <c r="F15" s="537">
        <v>100</v>
      </c>
      <c r="G15" s="503"/>
      <c r="H15" s="532">
        <v>241</v>
      </c>
      <c r="I15" s="537">
        <v>100</v>
      </c>
    </row>
    <row r="16" spans="1:9" ht="18" customHeight="1">
      <c r="A16" s="69" t="s">
        <v>25</v>
      </c>
      <c r="B16" s="532">
        <v>83</v>
      </c>
      <c r="C16" s="537">
        <v>100</v>
      </c>
      <c r="D16" s="538"/>
      <c r="E16" s="532">
        <v>83</v>
      </c>
      <c r="F16" s="537">
        <v>100</v>
      </c>
      <c r="G16" s="503"/>
      <c r="H16" s="532">
        <v>83</v>
      </c>
      <c r="I16" s="537">
        <v>100</v>
      </c>
    </row>
    <row r="17" spans="1:9" ht="18" customHeight="1">
      <c r="A17" s="69" t="s">
        <v>26</v>
      </c>
      <c r="B17" s="532">
        <v>188</v>
      </c>
      <c r="C17" s="537">
        <v>100</v>
      </c>
      <c r="D17" s="538"/>
      <c r="E17" s="532">
        <v>188</v>
      </c>
      <c r="F17" s="537">
        <v>100</v>
      </c>
      <c r="G17" s="503"/>
      <c r="H17" s="532">
        <v>187</v>
      </c>
      <c r="I17" s="537">
        <v>99.47</v>
      </c>
    </row>
    <row r="18" spans="1:9" ht="18" customHeight="1">
      <c r="A18" s="69" t="s">
        <v>27</v>
      </c>
      <c r="B18" s="532">
        <v>119</v>
      </c>
      <c r="C18" s="537">
        <v>100</v>
      </c>
      <c r="D18" s="538"/>
      <c r="E18" s="532">
        <v>119</v>
      </c>
      <c r="F18" s="537">
        <v>100</v>
      </c>
      <c r="G18" s="503"/>
      <c r="H18" s="532">
        <v>119</v>
      </c>
      <c r="I18" s="537">
        <v>100</v>
      </c>
    </row>
    <row r="19" spans="1:9" s="201" customFormat="1" ht="21.75" customHeight="1">
      <c r="A19" s="174" t="s">
        <v>9</v>
      </c>
      <c r="B19" s="530">
        <v>1992</v>
      </c>
      <c r="C19" s="534">
        <v>97.74</v>
      </c>
      <c r="D19" s="535"/>
      <c r="E19" s="530">
        <v>1905</v>
      </c>
      <c r="F19" s="534">
        <v>93.47</v>
      </c>
      <c r="G19" s="536"/>
      <c r="H19" s="530">
        <v>1729</v>
      </c>
      <c r="I19" s="534">
        <v>84.84</v>
      </c>
    </row>
    <row r="20" spans="1:9" ht="18" customHeight="1">
      <c r="A20" s="69" t="s">
        <v>28</v>
      </c>
      <c r="B20" s="532">
        <v>175</v>
      </c>
      <c r="C20" s="537">
        <v>100</v>
      </c>
      <c r="D20" s="538"/>
      <c r="E20" s="532">
        <v>152</v>
      </c>
      <c r="F20" s="537">
        <v>86.86</v>
      </c>
      <c r="G20" s="503"/>
      <c r="H20" s="532">
        <v>115</v>
      </c>
      <c r="I20" s="537">
        <v>65.709999999999994</v>
      </c>
    </row>
    <row r="21" spans="1:9" ht="18" customHeight="1">
      <c r="A21" s="69" t="s">
        <v>29</v>
      </c>
      <c r="B21" s="532">
        <v>133</v>
      </c>
      <c r="C21" s="537">
        <v>95.68</v>
      </c>
      <c r="D21" s="538"/>
      <c r="E21" s="532">
        <v>124</v>
      </c>
      <c r="F21" s="537">
        <v>89.21</v>
      </c>
      <c r="G21" s="503"/>
      <c r="H21" s="532">
        <v>127</v>
      </c>
      <c r="I21" s="537">
        <v>91.37</v>
      </c>
    </row>
    <row r="22" spans="1:9" ht="18" customHeight="1">
      <c r="A22" s="69" t="s">
        <v>30</v>
      </c>
      <c r="B22" s="532">
        <v>95</v>
      </c>
      <c r="C22" s="537">
        <v>98.96</v>
      </c>
      <c r="D22" s="538"/>
      <c r="E22" s="532">
        <v>90</v>
      </c>
      <c r="F22" s="537">
        <v>93.75</v>
      </c>
      <c r="G22" s="503"/>
      <c r="H22" s="532">
        <v>72</v>
      </c>
      <c r="I22" s="537">
        <v>75</v>
      </c>
    </row>
    <row r="23" spans="1:9" ht="18" customHeight="1">
      <c r="A23" s="69" t="s">
        <v>31</v>
      </c>
      <c r="B23" s="532">
        <v>121</v>
      </c>
      <c r="C23" s="537">
        <v>97.58</v>
      </c>
      <c r="D23" s="538"/>
      <c r="E23" s="532">
        <v>122</v>
      </c>
      <c r="F23" s="537">
        <v>98.39</v>
      </c>
      <c r="G23" s="503"/>
      <c r="H23" s="532">
        <v>115</v>
      </c>
      <c r="I23" s="537">
        <v>92.74</v>
      </c>
    </row>
    <row r="24" spans="1:9" ht="18" customHeight="1">
      <c r="A24" s="69" t="s">
        <v>32</v>
      </c>
      <c r="B24" s="532">
        <v>127</v>
      </c>
      <c r="C24" s="537">
        <v>100</v>
      </c>
      <c r="D24" s="538"/>
      <c r="E24" s="532">
        <v>120</v>
      </c>
      <c r="F24" s="537">
        <v>94.49</v>
      </c>
      <c r="G24" s="503"/>
      <c r="H24" s="532">
        <v>101</v>
      </c>
      <c r="I24" s="537">
        <v>79.53</v>
      </c>
    </row>
    <row r="25" spans="1:9" ht="18" customHeight="1">
      <c r="A25" s="69" t="s">
        <v>33</v>
      </c>
      <c r="B25" s="532">
        <v>149</v>
      </c>
      <c r="C25" s="537">
        <v>99.33</v>
      </c>
      <c r="D25" s="538"/>
      <c r="E25" s="532">
        <v>142</v>
      </c>
      <c r="F25" s="537">
        <v>94.67</v>
      </c>
      <c r="G25" s="503"/>
      <c r="H25" s="532">
        <v>127</v>
      </c>
      <c r="I25" s="537">
        <v>84.67</v>
      </c>
    </row>
    <row r="26" spans="1:9" ht="18" customHeight="1">
      <c r="A26" s="69" t="s">
        <v>34</v>
      </c>
      <c r="B26" s="532">
        <v>137</v>
      </c>
      <c r="C26" s="537">
        <v>100</v>
      </c>
      <c r="D26" s="538"/>
      <c r="E26" s="532">
        <v>136</v>
      </c>
      <c r="F26" s="537">
        <v>99.27</v>
      </c>
      <c r="G26" s="503"/>
      <c r="H26" s="532">
        <v>135</v>
      </c>
      <c r="I26" s="537">
        <v>98.54</v>
      </c>
    </row>
    <row r="27" spans="1:9" ht="18" customHeight="1">
      <c r="A27" s="69" t="s">
        <v>35</v>
      </c>
      <c r="B27" s="532">
        <v>171</v>
      </c>
      <c r="C27" s="537">
        <v>94.48</v>
      </c>
      <c r="D27" s="538"/>
      <c r="E27" s="532">
        <v>165</v>
      </c>
      <c r="F27" s="537">
        <v>91.16</v>
      </c>
      <c r="G27" s="503"/>
      <c r="H27" s="532">
        <v>163</v>
      </c>
      <c r="I27" s="537">
        <v>90.06</v>
      </c>
    </row>
    <row r="28" spans="1:9" ht="18" customHeight="1">
      <c r="A28" s="69" t="s">
        <v>36</v>
      </c>
      <c r="B28" s="532">
        <v>182</v>
      </c>
      <c r="C28" s="537">
        <v>98.91</v>
      </c>
      <c r="D28" s="538"/>
      <c r="E28" s="532">
        <v>183</v>
      </c>
      <c r="F28" s="537">
        <v>99.46</v>
      </c>
      <c r="G28" s="503"/>
      <c r="H28" s="532">
        <v>178</v>
      </c>
      <c r="I28" s="537">
        <v>96.74</v>
      </c>
    </row>
    <row r="29" spans="1:9" ht="18" customHeight="1">
      <c r="A29" s="69" t="s">
        <v>37</v>
      </c>
      <c r="B29" s="532">
        <v>195</v>
      </c>
      <c r="C29" s="537">
        <v>98.98</v>
      </c>
      <c r="D29" s="538"/>
      <c r="E29" s="532">
        <v>189</v>
      </c>
      <c r="F29" s="537">
        <v>95.94</v>
      </c>
      <c r="G29" s="503"/>
      <c r="H29" s="532">
        <v>175</v>
      </c>
      <c r="I29" s="537">
        <v>88.83</v>
      </c>
    </row>
    <row r="30" spans="1:9" ht="18" customHeight="1">
      <c r="A30" s="69" t="s">
        <v>38</v>
      </c>
      <c r="B30" s="532">
        <v>101</v>
      </c>
      <c r="C30" s="537">
        <v>87.83</v>
      </c>
      <c r="D30" s="538"/>
      <c r="E30" s="532">
        <v>95</v>
      </c>
      <c r="F30" s="537">
        <v>82.61</v>
      </c>
      <c r="G30" s="503"/>
      <c r="H30" s="532">
        <v>78</v>
      </c>
      <c r="I30" s="537">
        <v>67.83</v>
      </c>
    </row>
    <row r="31" spans="1:9" ht="18" customHeight="1">
      <c r="A31" s="69" t="s">
        <v>39</v>
      </c>
      <c r="B31" s="532">
        <v>93</v>
      </c>
      <c r="C31" s="537">
        <v>98.94</v>
      </c>
      <c r="D31" s="538"/>
      <c r="E31" s="532">
        <v>86</v>
      </c>
      <c r="F31" s="537">
        <v>91.49</v>
      </c>
      <c r="G31" s="503"/>
      <c r="H31" s="532">
        <v>82</v>
      </c>
      <c r="I31" s="537">
        <v>87.23</v>
      </c>
    </row>
    <row r="32" spans="1:9" ht="18" customHeight="1">
      <c r="A32" s="69" t="s">
        <v>40</v>
      </c>
      <c r="B32" s="532">
        <v>184</v>
      </c>
      <c r="C32" s="537">
        <v>97.87</v>
      </c>
      <c r="D32" s="538"/>
      <c r="E32" s="532">
        <v>172</v>
      </c>
      <c r="F32" s="537">
        <v>91.49</v>
      </c>
      <c r="G32" s="503"/>
      <c r="H32" s="532">
        <v>139</v>
      </c>
      <c r="I32" s="537">
        <v>73.94</v>
      </c>
    </row>
    <row r="33" spans="1:9" ht="18" customHeight="1">
      <c r="A33" s="69" t="s">
        <v>41</v>
      </c>
      <c r="B33" s="532">
        <v>129</v>
      </c>
      <c r="C33" s="537">
        <v>98.47</v>
      </c>
      <c r="D33" s="538"/>
      <c r="E33" s="532">
        <v>129</v>
      </c>
      <c r="F33" s="537">
        <v>98.47</v>
      </c>
      <c r="G33" s="503"/>
      <c r="H33" s="532">
        <v>122</v>
      </c>
      <c r="I33" s="537">
        <v>93.13</v>
      </c>
    </row>
    <row r="34" spans="1:9" s="201" customFormat="1" ht="24.75" customHeight="1">
      <c r="A34" s="174" t="s">
        <v>10</v>
      </c>
      <c r="B34" s="530">
        <v>2196</v>
      </c>
      <c r="C34" s="534">
        <v>99.77</v>
      </c>
      <c r="D34" s="535"/>
      <c r="E34" s="530">
        <v>2163</v>
      </c>
      <c r="F34" s="534">
        <v>98.27</v>
      </c>
      <c r="G34" s="536"/>
      <c r="H34" s="530">
        <v>2052</v>
      </c>
      <c r="I34" s="534">
        <v>93.23</v>
      </c>
    </row>
    <row r="35" spans="1:9" ht="18" customHeight="1">
      <c r="A35" s="69" t="s">
        <v>80</v>
      </c>
      <c r="B35" s="532">
        <v>481</v>
      </c>
      <c r="C35" s="537">
        <v>100</v>
      </c>
      <c r="D35" s="538"/>
      <c r="E35" s="532">
        <v>476</v>
      </c>
      <c r="F35" s="537">
        <v>98.96</v>
      </c>
      <c r="G35" s="503"/>
      <c r="H35" s="532">
        <v>460</v>
      </c>
      <c r="I35" s="537">
        <v>95.63</v>
      </c>
    </row>
    <row r="36" spans="1:9" ht="18" customHeight="1">
      <c r="A36" s="69" t="s">
        <v>44</v>
      </c>
      <c r="B36" s="532">
        <v>408</v>
      </c>
      <c r="C36" s="537">
        <v>99.27</v>
      </c>
      <c r="D36" s="538"/>
      <c r="E36" s="532">
        <v>396</v>
      </c>
      <c r="F36" s="537">
        <v>96.35</v>
      </c>
      <c r="G36" s="503"/>
      <c r="H36" s="532">
        <v>370</v>
      </c>
      <c r="I36" s="537">
        <v>90.02</v>
      </c>
    </row>
    <row r="37" spans="1:9" ht="18" customHeight="1">
      <c r="A37" s="69" t="s">
        <v>45</v>
      </c>
      <c r="B37" s="532">
        <v>182</v>
      </c>
      <c r="C37" s="537">
        <v>100</v>
      </c>
      <c r="D37" s="538"/>
      <c r="E37" s="532">
        <v>182</v>
      </c>
      <c r="F37" s="537">
        <v>100</v>
      </c>
      <c r="G37" s="503"/>
      <c r="H37" s="532">
        <v>182</v>
      </c>
      <c r="I37" s="537">
        <v>100</v>
      </c>
    </row>
    <row r="38" spans="1:9" ht="18" customHeight="1">
      <c r="A38" s="69" t="s">
        <v>46</v>
      </c>
      <c r="B38" s="532">
        <v>128</v>
      </c>
      <c r="C38" s="537">
        <v>100</v>
      </c>
      <c r="D38" s="538"/>
      <c r="E38" s="532">
        <v>125</v>
      </c>
      <c r="F38" s="537">
        <v>97.66</v>
      </c>
      <c r="G38" s="503"/>
      <c r="H38" s="532">
        <v>117</v>
      </c>
      <c r="I38" s="537">
        <v>91.41</v>
      </c>
    </row>
    <row r="39" spans="1:9" ht="18" customHeight="1">
      <c r="A39" s="69" t="s">
        <v>47</v>
      </c>
      <c r="B39" s="532">
        <v>101</v>
      </c>
      <c r="C39" s="537">
        <v>100</v>
      </c>
      <c r="D39" s="538"/>
      <c r="E39" s="532">
        <v>100</v>
      </c>
      <c r="F39" s="537">
        <v>99.01</v>
      </c>
      <c r="G39" s="503"/>
      <c r="H39" s="532">
        <v>93</v>
      </c>
      <c r="I39" s="537">
        <v>92.08</v>
      </c>
    </row>
    <row r="40" spans="1:9" ht="18" customHeight="1">
      <c r="A40" s="69" t="s">
        <v>48</v>
      </c>
      <c r="B40" s="532">
        <v>98</v>
      </c>
      <c r="C40" s="537">
        <v>100</v>
      </c>
      <c r="D40" s="538"/>
      <c r="E40" s="532">
        <v>96</v>
      </c>
      <c r="F40" s="537">
        <v>97.96</v>
      </c>
      <c r="G40" s="503"/>
      <c r="H40" s="532">
        <v>96</v>
      </c>
      <c r="I40" s="537">
        <v>97.96</v>
      </c>
    </row>
    <row r="41" spans="1:9" s="194" customFormat="1" ht="32.25" customHeight="1">
      <c r="A41" s="492">
        <f>+A1</f>
        <v>8</v>
      </c>
      <c r="B41" s="209"/>
      <c r="H41" s="493"/>
      <c r="I41" s="494"/>
    </row>
    <row r="42" spans="1:9" s="195" customFormat="1" ht="29.25" customHeight="1">
      <c r="A42" s="685" t="s">
        <v>217</v>
      </c>
      <c r="B42" s="685"/>
      <c r="C42" s="685"/>
      <c r="D42" s="685"/>
      <c r="E42" s="685"/>
      <c r="F42" s="685"/>
      <c r="G42" s="685"/>
      <c r="H42" s="685"/>
      <c r="I42" s="685"/>
    </row>
    <row r="43" spans="1:9" s="214" customFormat="1" ht="11.25" customHeight="1">
      <c r="A43" s="210"/>
      <c r="B43" s="211"/>
      <c r="C43" s="212"/>
      <c r="D43" s="212"/>
      <c r="E43" s="213"/>
      <c r="F43" s="213"/>
      <c r="H43" s="215"/>
      <c r="I43" s="215"/>
    </row>
    <row r="44" spans="1:9" ht="43.5" customHeight="1">
      <c r="A44" s="701"/>
      <c r="B44" s="708" t="s">
        <v>213</v>
      </c>
      <c r="C44" s="705"/>
      <c r="D44" s="336"/>
      <c r="E44" s="705" t="s">
        <v>218</v>
      </c>
      <c r="F44" s="705"/>
      <c r="G44" s="216"/>
      <c r="H44" s="709" t="s">
        <v>219</v>
      </c>
      <c r="I44" s="709"/>
    </row>
    <row r="45" spans="1:9" s="218" customFormat="1" ht="39" customHeight="1">
      <c r="A45" s="702"/>
      <c r="B45" s="334" t="s">
        <v>211</v>
      </c>
      <c r="C45" s="334" t="s">
        <v>365</v>
      </c>
      <c r="D45" s="217"/>
      <c r="E45" s="334" t="s">
        <v>211</v>
      </c>
      <c r="F45" s="334" t="s">
        <v>365</v>
      </c>
      <c r="H45" s="334" t="s">
        <v>216</v>
      </c>
      <c r="I45" s="334" t="s">
        <v>365</v>
      </c>
    </row>
    <row r="46" spans="1:9" ht="27" customHeight="1">
      <c r="A46" s="69" t="s">
        <v>49</v>
      </c>
      <c r="B46" s="539">
        <v>11</v>
      </c>
      <c r="C46" s="537">
        <v>100</v>
      </c>
      <c r="D46" s="538"/>
      <c r="E46" s="539">
        <v>11</v>
      </c>
      <c r="F46" s="537">
        <v>100</v>
      </c>
      <c r="G46" s="503"/>
      <c r="H46" s="532">
        <v>11</v>
      </c>
      <c r="I46" s="537">
        <v>100</v>
      </c>
    </row>
    <row r="47" spans="1:9" ht="18" customHeight="1">
      <c r="A47" s="69" t="s">
        <v>50</v>
      </c>
      <c r="B47" s="539">
        <v>202</v>
      </c>
      <c r="C47" s="537">
        <v>99.51</v>
      </c>
      <c r="D47" s="538"/>
      <c r="E47" s="539">
        <v>198</v>
      </c>
      <c r="F47" s="537">
        <v>97.54</v>
      </c>
      <c r="G47" s="503"/>
      <c r="H47" s="532">
        <v>187</v>
      </c>
      <c r="I47" s="537">
        <v>92.12</v>
      </c>
    </row>
    <row r="48" spans="1:9" ht="18" customHeight="1">
      <c r="A48" s="69" t="s">
        <v>51</v>
      </c>
      <c r="B48" s="539">
        <v>148</v>
      </c>
      <c r="C48" s="537">
        <v>100</v>
      </c>
      <c r="D48" s="538"/>
      <c r="E48" s="539">
        <v>146</v>
      </c>
      <c r="F48" s="537">
        <v>98.65</v>
      </c>
      <c r="G48" s="503"/>
      <c r="H48" s="532">
        <v>123</v>
      </c>
      <c r="I48" s="537">
        <v>83.11</v>
      </c>
    </row>
    <row r="49" spans="1:9" ht="18" customHeight="1">
      <c r="A49" s="69" t="s">
        <v>52</v>
      </c>
      <c r="B49" s="539">
        <v>117</v>
      </c>
      <c r="C49" s="537">
        <v>100</v>
      </c>
      <c r="D49" s="538"/>
      <c r="E49" s="539">
        <v>117</v>
      </c>
      <c r="F49" s="537">
        <v>100</v>
      </c>
      <c r="G49" s="503"/>
      <c r="H49" s="532">
        <v>114</v>
      </c>
      <c r="I49" s="537">
        <v>97.44</v>
      </c>
    </row>
    <row r="50" spans="1:9" ht="18" customHeight="1">
      <c r="A50" s="69" t="s">
        <v>53</v>
      </c>
      <c r="B50" s="539">
        <v>83</v>
      </c>
      <c r="C50" s="537">
        <v>100</v>
      </c>
      <c r="D50" s="538"/>
      <c r="E50" s="539">
        <v>83</v>
      </c>
      <c r="F50" s="537">
        <v>100</v>
      </c>
      <c r="G50" s="503"/>
      <c r="H50" s="532">
        <v>80</v>
      </c>
      <c r="I50" s="537">
        <v>96.39</v>
      </c>
    </row>
    <row r="51" spans="1:9" ht="18" customHeight="1">
      <c r="A51" s="69" t="s">
        <v>81</v>
      </c>
      <c r="B51" s="539">
        <v>97</v>
      </c>
      <c r="C51" s="537">
        <v>98.98</v>
      </c>
      <c r="D51" s="538"/>
      <c r="E51" s="539">
        <v>94</v>
      </c>
      <c r="F51" s="537">
        <v>95.92</v>
      </c>
      <c r="G51" s="503"/>
      <c r="H51" s="532">
        <v>94</v>
      </c>
      <c r="I51" s="537">
        <v>95.92</v>
      </c>
    </row>
    <row r="52" spans="1:9" ht="18" customHeight="1">
      <c r="A52" s="69" t="s">
        <v>54</v>
      </c>
      <c r="B52" s="539">
        <v>47</v>
      </c>
      <c r="C52" s="537">
        <v>100</v>
      </c>
      <c r="D52" s="538"/>
      <c r="E52" s="539">
        <v>46</v>
      </c>
      <c r="F52" s="537">
        <v>97.87</v>
      </c>
      <c r="G52" s="503"/>
      <c r="H52" s="532">
        <v>41</v>
      </c>
      <c r="I52" s="537">
        <v>87.23</v>
      </c>
    </row>
    <row r="53" spans="1:9" ht="18" customHeight="1">
      <c r="A53" s="69" t="s">
        <v>55</v>
      </c>
      <c r="B53" s="539">
        <v>93</v>
      </c>
      <c r="C53" s="537">
        <v>100</v>
      </c>
      <c r="D53" s="538"/>
      <c r="E53" s="539">
        <v>93</v>
      </c>
      <c r="F53" s="537">
        <v>100</v>
      </c>
      <c r="G53" s="503"/>
      <c r="H53" s="532">
        <v>84</v>
      </c>
      <c r="I53" s="537">
        <v>90.32</v>
      </c>
    </row>
    <row r="54" spans="1:9" s="201" customFormat="1" ht="20.25" customHeight="1">
      <c r="A54" s="174" t="s">
        <v>181</v>
      </c>
      <c r="B54" s="540">
        <v>589</v>
      </c>
      <c r="C54" s="534">
        <v>99.83</v>
      </c>
      <c r="D54" s="535"/>
      <c r="E54" s="540">
        <v>563</v>
      </c>
      <c r="F54" s="534">
        <v>95.42</v>
      </c>
      <c r="G54" s="536"/>
      <c r="H54" s="530">
        <v>505</v>
      </c>
      <c r="I54" s="534">
        <v>85.59</v>
      </c>
    </row>
    <row r="55" spans="1:9" ht="18" customHeight="1">
      <c r="A55" s="69" t="s">
        <v>56</v>
      </c>
      <c r="B55" s="539">
        <v>85</v>
      </c>
      <c r="C55" s="537">
        <v>100</v>
      </c>
      <c r="D55" s="538"/>
      <c r="E55" s="539">
        <v>81</v>
      </c>
      <c r="F55" s="537">
        <v>95.29</v>
      </c>
      <c r="G55" s="503"/>
      <c r="H55" s="532">
        <v>69</v>
      </c>
      <c r="I55" s="537">
        <v>81.180000000000007</v>
      </c>
    </row>
    <row r="56" spans="1:9" ht="18" customHeight="1">
      <c r="A56" s="69" t="s">
        <v>82</v>
      </c>
      <c r="B56" s="539">
        <v>182</v>
      </c>
      <c r="C56" s="537">
        <v>100</v>
      </c>
      <c r="D56" s="538"/>
      <c r="E56" s="539">
        <v>169</v>
      </c>
      <c r="F56" s="537">
        <v>92.86</v>
      </c>
      <c r="G56" s="503"/>
      <c r="H56" s="532">
        <v>160</v>
      </c>
      <c r="I56" s="537">
        <v>87.91</v>
      </c>
    </row>
    <row r="57" spans="1:9" ht="18" customHeight="1">
      <c r="A57" s="69" t="s">
        <v>58</v>
      </c>
      <c r="B57" s="539">
        <v>151</v>
      </c>
      <c r="C57" s="537">
        <v>99.34</v>
      </c>
      <c r="D57" s="538"/>
      <c r="E57" s="539">
        <v>145</v>
      </c>
      <c r="F57" s="537">
        <v>95.39</v>
      </c>
      <c r="G57" s="503"/>
      <c r="H57" s="532">
        <v>131</v>
      </c>
      <c r="I57" s="537">
        <v>86.18</v>
      </c>
    </row>
    <row r="58" spans="1:9" ht="18" customHeight="1">
      <c r="A58" s="69" t="s">
        <v>59</v>
      </c>
      <c r="B58" s="539">
        <v>60</v>
      </c>
      <c r="C58" s="537">
        <v>100</v>
      </c>
      <c r="D58" s="538"/>
      <c r="E58" s="539">
        <v>58</v>
      </c>
      <c r="F58" s="537">
        <v>96.67</v>
      </c>
      <c r="G58" s="503"/>
      <c r="H58" s="532">
        <v>52</v>
      </c>
      <c r="I58" s="537">
        <v>86.67</v>
      </c>
    </row>
    <row r="59" spans="1:9" ht="18" customHeight="1">
      <c r="A59" s="69" t="s">
        <v>60</v>
      </c>
      <c r="B59" s="539">
        <v>111</v>
      </c>
      <c r="C59" s="537">
        <v>100</v>
      </c>
      <c r="D59" s="538"/>
      <c r="E59" s="539">
        <v>110</v>
      </c>
      <c r="F59" s="537">
        <v>99.1</v>
      </c>
      <c r="G59" s="503"/>
      <c r="H59" s="532">
        <v>93</v>
      </c>
      <c r="I59" s="537">
        <v>83.78</v>
      </c>
    </row>
    <row r="60" spans="1:9" s="201" customFormat="1" ht="20.25" customHeight="1">
      <c r="A60" s="174" t="s">
        <v>109</v>
      </c>
      <c r="B60" s="540">
        <v>427</v>
      </c>
      <c r="C60" s="534">
        <v>99.3</v>
      </c>
      <c r="D60" s="535"/>
      <c r="E60" s="540">
        <v>404</v>
      </c>
      <c r="F60" s="534">
        <v>93.95</v>
      </c>
      <c r="G60" s="536"/>
      <c r="H60" s="530">
        <v>360</v>
      </c>
      <c r="I60" s="534">
        <v>83.72</v>
      </c>
    </row>
    <row r="61" spans="1:9" ht="18" customHeight="1">
      <c r="A61" s="69" t="s">
        <v>61</v>
      </c>
      <c r="B61" s="539">
        <v>89</v>
      </c>
      <c r="C61" s="537">
        <v>98.89</v>
      </c>
      <c r="D61" s="538"/>
      <c r="E61" s="539">
        <v>85</v>
      </c>
      <c r="F61" s="537">
        <v>94.44</v>
      </c>
      <c r="G61" s="503"/>
      <c r="H61" s="532">
        <v>77</v>
      </c>
      <c r="I61" s="537">
        <v>85.56</v>
      </c>
    </row>
    <row r="62" spans="1:9" ht="18" customHeight="1">
      <c r="A62" s="69" t="s">
        <v>62</v>
      </c>
      <c r="B62" s="539">
        <v>70</v>
      </c>
      <c r="C62" s="537">
        <v>98.59</v>
      </c>
      <c r="D62" s="538"/>
      <c r="E62" s="539">
        <v>56</v>
      </c>
      <c r="F62" s="537">
        <v>78.87</v>
      </c>
      <c r="G62" s="503"/>
      <c r="H62" s="532">
        <v>47</v>
      </c>
      <c r="I62" s="537">
        <v>66.2</v>
      </c>
    </row>
    <row r="63" spans="1:9" ht="18" customHeight="1">
      <c r="A63" s="69" t="s">
        <v>63</v>
      </c>
      <c r="B63" s="539">
        <v>42</v>
      </c>
      <c r="C63" s="537">
        <v>100</v>
      </c>
      <c r="D63" s="538"/>
      <c r="E63" s="539">
        <v>40</v>
      </c>
      <c r="F63" s="537">
        <v>95.24</v>
      </c>
      <c r="G63" s="503"/>
      <c r="H63" s="532">
        <v>37</v>
      </c>
      <c r="I63" s="537">
        <v>88.1</v>
      </c>
    </row>
    <row r="64" spans="1:9" ht="18" customHeight="1">
      <c r="A64" s="69" t="s">
        <v>64</v>
      </c>
      <c r="B64" s="539">
        <v>121</v>
      </c>
      <c r="C64" s="537">
        <v>99.18</v>
      </c>
      <c r="D64" s="538"/>
      <c r="E64" s="539">
        <v>121</v>
      </c>
      <c r="F64" s="537">
        <v>99.18</v>
      </c>
      <c r="G64" s="503"/>
      <c r="H64" s="532">
        <v>108</v>
      </c>
      <c r="I64" s="537">
        <v>88.52</v>
      </c>
    </row>
    <row r="65" spans="1:9" ht="18" customHeight="1">
      <c r="A65" s="69" t="s">
        <v>65</v>
      </c>
      <c r="B65" s="539">
        <v>47</v>
      </c>
      <c r="C65" s="537">
        <v>100</v>
      </c>
      <c r="D65" s="538"/>
      <c r="E65" s="539">
        <v>46</v>
      </c>
      <c r="F65" s="537">
        <v>97.87</v>
      </c>
      <c r="G65" s="503"/>
      <c r="H65" s="532">
        <v>37</v>
      </c>
      <c r="I65" s="537">
        <v>78.72</v>
      </c>
    </row>
    <row r="66" spans="1:9" ht="18" customHeight="1">
      <c r="A66" s="69" t="s">
        <v>66</v>
      </c>
      <c r="B66" s="539">
        <v>58</v>
      </c>
      <c r="C66" s="537">
        <v>100</v>
      </c>
      <c r="D66" s="538"/>
      <c r="E66" s="539">
        <v>56</v>
      </c>
      <c r="F66" s="537">
        <v>96.55</v>
      </c>
      <c r="G66" s="503"/>
      <c r="H66" s="532">
        <v>54</v>
      </c>
      <c r="I66" s="537">
        <v>93.1</v>
      </c>
    </row>
    <row r="67" spans="1:9" s="201" customFormat="1" ht="21" customHeight="1">
      <c r="A67" s="174" t="s">
        <v>13</v>
      </c>
      <c r="B67" s="540">
        <v>1254</v>
      </c>
      <c r="C67" s="534">
        <v>98.82</v>
      </c>
      <c r="D67" s="535"/>
      <c r="E67" s="540">
        <v>1193</v>
      </c>
      <c r="F67" s="534">
        <v>94.01</v>
      </c>
      <c r="G67" s="536"/>
      <c r="H67" s="530">
        <v>1059</v>
      </c>
      <c r="I67" s="534">
        <v>83.45</v>
      </c>
    </row>
    <row r="68" spans="1:9" ht="18" customHeight="1">
      <c r="A68" s="69" t="s">
        <v>67</v>
      </c>
      <c r="B68" s="539">
        <v>152</v>
      </c>
      <c r="C68" s="537">
        <v>94.41</v>
      </c>
      <c r="D68" s="538"/>
      <c r="E68" s="539">
        <v>124</v>
      </c>
      <c r="F68" s="537">
        <v>77.02</v>
      </c>
      <c r="G68" s="503"/>
      <c r="H68" s="532">
        <v>97</v>
      </c>
      <c r="I68" s="537">
        <v>60.25</v>
      </c>
    </row>
    <row r="69" spans="1:9" ht="18" customHeight="1">
      <c r="A69" s="69" t="s">
        <v>68</v>
      </c>
      <c r="B69" s="539">
        <v>140</v>
      </c>
      <c r="C69" s="537">
        <v>97.9</v>
      </c>
      <c r="D69" s="538"/>
      <c r="E69" s="539">
        <v>138</v>
      </c>
      <c r="F69" s="537">
        <v>96.5</v>
      </c>
      <c r="G69" s="503"/>
      <c r="H69" s="532">
        <v>125</v>
      </c>
      <c r="I69" s="537">
        <v>87.41</v>
      </c>
    </row>
    <row r="70" spans="1:9" ht="18" customHeight="1">
      <c r="A70" s="69" t="s">
        <v>69</v>
      </c>
      <c r="B70" s="539">
        <v>141</v>
      </c>
      <c r="C70" s="537">
        <v>99.3</v>
      </c>
      <c r="D70" s="538"/>
      <c r="E70" s="539">
        <v>141</v>
      </c>
      <c r="F70" s="537">
        <v>99.3</v>
      </c>
      <c r="G70" s="503"/>
      <c r="H70" s="532">
        <v>132</v>
      </c>
      <c r="I70" s="537">
        <v>92.96</v>
      </c>
    </row>
    <row r="71" spans="1:9" ht="18" customHeight="1">
      <c r="A71" s="69" t="s">
        <v>70</v>
      </c>
      <c r="B71" s="539">
        <v>85</v>
      </c>
      <c r="C71" s="537">
        <v>100</v>
      </c>
      <c r="D71" s="538"/>
      <c r="E71" s="539">
        <v>85</v>
      </c>
      <c r="F71" s="537">
        <v>100</v>
      </c>
      <c r="G71" s="503"/>
      <c r="H71" s="532">
        <v>79</v>
      </c>
      <c r="I71" s="537">
        <v>92.94</v>
      </c>
    </row>
    <row r="72" spans="1:9" ht="18" customHeight="1">
      <c r="A72" s="69" t="s">
        <v>71</v>
      </c>
      <c r="B72" s="539">
        <v>87</v>
      </c>
      <c r="C72" s="537">
        <v>100</v>
      </c>
      <c r="D72" s="538"/>
      <c r="E72" s="539">
        <v>83</v>
      </c>
      <c r="F72" s="537">
        <v>95.4</v>
      </c>
      <c r="G72" s="503"/>
      <c r="H72" s="532">
        <v>76</v>
      </c>
      <c r="I72" s="537">
        <v>87.36</v>
      </c>
    </row>
    <row r="73" spans="1:9" ht="18" customHeight="1">
      <c r="A73" s="69" t="s">
        <v>72</v>
      </c>
      <c r="B73" s="539">
        <v>117</v>
      </c>
      <c r="C73" s="537">
        <v>100</v>
      </c>
      <c r="D73" s="538"/>
      <c r="E73" s="539">
        <v>108</v>
      </c>
      <c r="F73" s="537">
        <v>92.31</v>
      </c>
      <c r="G73" s="503"/>
      <c r="H73" s="532">
        <v>89</v>
      </c>
      <c r="I73" s="537">
        <v>76.069999999999993</v>
      </c>
    </row>
    <row r="74" spans="1:9" ht="18" customHeight="1">
      <c r="A74" s="69" t="s">
        <v>73</v>
      </c>
      <c r="B74" s="539">
        <v>118</v>
      </c>
      <c r="C74" s="537">
        <v>99.16</v>
      </c>
      <c r="D74" s="538"/>
      <c r="E74" s="539">
        <v>105</v>
      </c>
      <c r="F74" s="537">
        <v>88.24</v>
      </c>
      <c r="G74" s="503"/>
      <c r="H74" s="532">
        <v>98</v>
      </c>
      <c r="I74" s="537">
        <v>82.35</v>
      </c>
    </row>
    <row r="75" spans="1:9" ht="18" customHeight="1">
      <c r="A75" s="69" t="s">
        <v>74</v>
      </c>
      <c r="B75" s="539">
        <v>116</v>
      </c>
      <c r="C75" s="537">
        <v>99.15</v>
      </c>
      <c r="D75" s="538"/>
      <c r="E75" s="539">
        <v>115</v>
      </c>
      <c r="F75" s="537">
        <v>98.29</v>
      </c>
      <c r="G75" s="503"/>
      <c r="H75" s="532">
        <v>92</v>
      </c>
      <c r="I75" s="537">
        <v>78.63</v>
      </c>
    </row>
    <row r="76" spans="1:9" ht="18" customHeight="1">
      <c r="A76" s="69" t="s">
        <v>75</v>
      </c>
      <c r="B76" s="539">
        <v>36</v>
      </c>
      <c r="C76" s="537">
        <v>100</v>
      </c>
      <c r="D76" s="538"/>
      <c r="E76" s="539">
        <v>36</v>
      </c>
      <c r="F76" s="537">
        <v>100</v>
      </c>
      <c r="G76" s="503"/>
      <c r="H76" s="532">
        <v>31</v>
      </c>
      <c r="I76" s="537">
        <v>86.11</v>
      </c>
    </row>
    <row r="77" spans="1:9" ht="18" customHeight="1">
      <c r="A77" s="69" t="s">
        <v>76</v>
      </c>
      <c r="B77" s="539">
        <v>51</v>
      </c>
      <c r="C77" s="537">
        <v>100</v>
      </c>
      <c r="D77" s="538"/>
      <c r="E77" s="539">
        <v>51</v>
      </c>
      <c r="F77" s="537">
        <v>100</v>
      </c>
      <c r="G77" s="503"/>
      <c r="H77" s="532">
        <v>49</v>
      </c>
      <c r="I77" s="537">
        <v>96.08</v>
      </c>
    </row>
    <row r="78" spans="1:9" ht="18" customHeight="1">
      <c r="A78" s="69" t="s">
        <v>77</v>
      </c>
      <c r="B78" s="539">
        <v>80</v>
      </c>
      <c r="C78" s="537">
        <v>100</v>
      </c>
      <c r="D78" s="538"/>
      <c r="E78" s="539">
        <v>80</v>
      </c>
      <c r="F78" s="537">
        <v>100</v>
      </c>
      <c r="G78" s="503"/>
      <c r="H78" s="532">
        <v>68</v>
      </c>
      <c r="I78" s="537">
        <v>85</v>
      </c>
    </row>
    <row r="79" spans="1:9" ht="18" customHeight="1">
      <c r="A79" s="69" t="s">
        <v>78</v>
      </c>
      <c r="B79" s="539">
        <v>49</v>
      </c>
      <c r="C79" s="537">
        <v>100</v>
      </c>
      <c r="D79" s="538"/>
      <c r="E79" s="539">
        <v>45</v>
      </c>
      <c r="F79" s="537">
        <v>91.84</v>
      </c>
      <c r="G79" s="503"/>
      <c r="H79" s="532">
        <v>43</v>
      </c>
      <c r="I79" s="537">
        <v>87.76</v>
      </c>
    </row>
    <row r="80" spans="1:9" ht="18" customHeight="1">
      <c r="A80" s="69" t="s">
        <v>79</v>
      </c>
      <c r="B80" s="539">
        <v>82</v>
      </c>
      <c r="C80" s="537">
        <v>100</v>
      </c>
      <c r="D80" s="538"/>
      <c r="E80" s="539">
        <v>82</v>
      </c>
      <c r="F80" s="537">
        <v>100</v>
      </c>
      <c r="G80" s="503"/>
      <c r="H80" s="532">
        <v>80</v>
      </c>
      <c r="I80" s="537">
        <v>97.56</v>
      </c>
    </row>
    <row r="81" spans="1:9">
      <c r="A81" s="203"/>
      <c r="B81" s="220"/>
      <c r="C81" s="220"/>
      <c r="D81" s="220"/>
      <c r="E81" s="220"/>
      <c r="F81" s="220"/>
      <c r="G81" s="220"/>
      <c r="H81" s="220"/>
      <c r="I81" s="221"/>
    </row>
    <row r="82" spans="1:9">
      <c r="A82" s="219"/>
      <c r="B82" s="222"/>
      <c r="C82" s="222"/>
      <c r="D82" s="222"/>
      <c r="E82" s="222"/>
      <c r="F82" s="222"/>
      <c r="H82" s="223"/>
      <c r="I82" s="223"/>
    </row>
    <row r="83" spans="1:9">
      <c r="A83" s="219"/>
      <c r="B83" s="222"/>
      <c r="C83" s="222"/>
      <c r="D83" s="222"/>
      <c r="E83" s="222"/>
      <c r="F83" s="222"/>
      <c r="H83" s="223"/>
      <c r="I83" s="223"/>
    </row>
    <row r="84" spans="1:9">
      <c r="A84" s="219"/>
      <c r="B84" s="222"/>
      <c r="C84" s="222"/>
      <c r="D84" s="222"/>
      <c r="E84" s="222"/>
      <c r="F84" s="222"/>
      <c r="H84" s="223"/>
      <c r="I84" s="223"/>
    </row>
    <row r="85" spans="1:9">
      <c r="A85" s="219"/>
      <c r="B85" s="222"/>
      <c r="C85" s="222"/>
      <c r="D85" s="222"/>
      <c r="E85" s="222"/>
      <c r="F85" s="222"/>
      <c r="H85" s="223"/>
      <c r="I85" s="223"/>
    </row>
    <row r="86" spans="1:9">
      <c r="A86" s="219"/>
      <c r="B86" s="222"/>
      <c r="C86" s="222"/>
      <c r="D86" s="222"/>
      <c r="E86" s="222"/>
      <c r="F86" s="222"/>
      <c r="H86" s="223"/>
      <c r="I86" s="223"/>
    </row>
    <row r="87" spans="1:9">
      <c r="A87" s="219"/>
      <c r="B87" s="222"/>
      <c r="C87" s="222"/>
      <c r="D87" s="222"/>
      <c r="E87" s="222"/>
      <c r="F87" s="222"/>
      <c r="H87" s="223"/>
      <c r="I87" s="223"/>
    </row>
    <row r="88" spans="1:9">
      <c r="A88" s="219"/>
      <c r="B88" s="222"/>
      <c r="C88" s="222"/>
      <c r="D88" s="222"/>
      <c r="E88" s="222"/>
      <c r="F88" s="222"/>
      <c r="H88" s="223"/>
      <c r="I88" s="223"/>
    </row>
    <row r="89" spans="1:9">
      <c r="A89" s="219"/>
      <c r="B89" s="222"/>
      <c r="C89" s="222"/>
      <c r="D89" s="222"/>
      <c r="E89" s="222"/>
      <c r="F89" s="222"/>
      <c r="H89" s="223"/>
      <c r="I89" s="223"/>
    </row>
    <row r="90" spans="1:9">
      <c r="A90" s="219"/>
      <c r="B90" s="222"/>
      <c r="C90" s="222"/>
      <c r="D90" s="222"/>
      <c r="E90" s="222"/>
      <c r="F90" s="222"/>
      <c r="H90" s="223"/>
      <c r="I90" s="223"/>
    </row>
    <row r="91" spans="1:9">
      <c r="A91" s="219"/>
      <c r="B91" s="222"/>
      <c r="C91" s="222"/>
      <c r="D91" s="222"/>
      <c r="E91" s="222"/>
      <c r="F91" s="222"/>
      <c r="H91" s="223"/>
      <c r="I91" s="223"/>
    </row>
    <row r="92" spans="1:9">
      <c r="A92" s="219"/>
      <c r="B92" s="222"/>
      <c r="C92" s="222"/>
      <c r="D92" s="222"/>
      <c r="E92" s="222"/>
      <c r="F92" s="222"/>
      <c r="H92" s="223"/>
      <c r="I92" s="223"/>
    </row>
    <row r="93" spans="1:9">
      <c r="A93" s="219"/>
      <c r="B93" s="222"/>
      <c r="C93" s="222"/>
      <c r="D93" s="222"/>
      <c r="E93" s="222"/>
      <c r="F93" s="222"/>
      <c r="H93" s="223"/>
      <c r="I93" s="223"/>
    </row>
    <row r="94" spans="1:9">
      <c r="A94" s="219"/>
      <c r="B94" s="222"/>
      <c r="C94" s="222"/>
      <c r="D94" s="222"/>
      <c r="E94" s="222"/>
      <c r="F94" s="222"/>
      <c r="H94" s="223"/>
      <c r="I94" s="223"/>
    </row>
    <row r="95" spans="1:9">
      <c r="A95" s="219"/>
      <c r="B95" s="222"/>
      <c r="C95" s="222"/>
      <c r="D95" s="222"/>
      <c r="E95" s="222"/>
      <c r="F95" s="222"/>
      <c r="H95" s="223"/>
      <c r="I95" s="223"/>
    </row>
    <row r="96" spans="1:9">
      <c r="A96" s="219"/>
      <c r="B96" s="222"/>
      <c r="C96" s="222"/>
      <c r="D96" s="222"/>
      <c r="E96" s="222"/>
      <c r="F96" s="222"/>
      <c r="H96" s="223"/>
      <c r="I96" s="223"/>
    </row>
    <row r="97" spans="1:9">
      <c r="A97" s="219"/>
      <c r="B97" s="222"/>
      <c r="C97" s="222"/>
      <c r="D97" s="222"/>
      <c r="E97" s="222"/>
      <c r="F97" s="222"/>
      <c r="H97" s="223"/>
      <c r="I97" s="223"/>
    </row>
    <row r="98" spans="1:9">
      <c r="A98" s="219"/>
      <c r="B98" s="222"/>
      <c r="C98" s="222"/>
      <c r="D98" s="222"/>
      <c r="E98" s="222"/>
      <c r="F98" s="222"/>
      <c r="H98" s="223"/>
      <c r="I98" s="223"/>
    </row>
    <row r="99" spans="1:9">
      <c r="A99" s="219"/>
      <c r="B99" s="222"/>
      <c r="C99" s="222"/>
      <c r="D99" s="222"/>
      <c r="E99" s="222"/>
      <c r="F99" s="222"/>
      <c r="H99" s="223"/>
      <c r="I99" s="223"/>
    </row>
    <row r="100" spans="1:9">
      <c r="A100" s="219"/>
      <c r="B100" s="222"/>
      <c r="C100" s="222"/>
      <c r="D100" s="222"/>
      <c r="E100" s="222"/>
      <c r="F100" s="222"/>
      <c r="H100" s="223"/>
      <c r="I100" s="223"/>
    </row>
    <row r="101" spans="1:9">
      <c r="A101" s="219"/>
      <c r="B101" s="222"/>
      <c r="C101" s="222"/>
      <c r="D101" s="222"/>
      <c r="E101" s="222"/>
      <c r="F101" s="222"/>
      <c r="H101" s="223"/>
      <c r="I101" s="223"/>
    </row>
    <row r="102" spans="1:9">
      <c r="A102" s="219"/>
      <c r="B102" s="222"/>
      <c r="C102" s="222"/>
      <c r="D102" s="222"/>
      <c r="E102" s="222"/>
      <c r="F102" s="222"/>
      <c r="H102" s="223"/>
      <c r="I102" s="223"/>
    </row>
    <row r="103" spans="1:9">
      <c r="A103" s="219"/>
      <c r="B103" s="222"/>
      <c r="C103" s="222"/>
      <c r="D103" s="222"/>
      <c r="E103" s="222"/>
      <c r="F103" s="222"/>
      <c r="H103" s="223"/>
      <c r="I103" s="223"/>
    </row>
    <row r="104" spans="1:9">
      <c r="A104" s="219"/>
      <c r="B104" s="222"/>
      <c r="C104" s="222"/>
      <c r="D104" s="222"/>
      <c r="E104" s="222"/>
      <c r="F104" s="222"/>
      <c r="H104" s="223"/>
      <c r="I104" s="223"/>
    </row>
    <row r="105" spans="1:9">
      <c r="A105" s="219"/>
      <c r="B105" s="222"/>
      <c r="C105" s="222"/>
      <c r="D105" s="222"/>
      <c r="E105" s="222"/>
      <c r="F105" s="222"/>
      <c r="H105" s="223"/>
      <c r="I105" s="223"/>
    </row>
    <row r="106" spans="1:9">
      <c r="A106" s="219"/>
      <c r="B106" s="222"/>
      <c r="C106" s="222"/>
      <c r="D106" s="222"/>
      <c r="E106" s="222"/>
      <c r="F106" s="222"/>
      <c r="H106" s="223"/>
      <c r="I106" s="223"/>
    </row>
    <row r="107" spans="1:9">
      <c r="A107" s="219"/>
      <c r="B107" s="222"/>
      <c r="C107" s="222"/>
      <c r="D107" s="222"/>
      <c r="E107" s="222"/>
      <c r="F107" s="222"/>
      <c r="H107" s="223"/>
      <c r="I107" s="223"/>
    </row>
    <row r="108" spans="1:9">
      <c r="A108" s="219"/>
      <c r="B108" s="222"/>
      <c r="C108" s="222"/>
      <c r="D108" s="222"/>
      <c r="E108" s="222"/>
      <c r="F108" s="222"/>
      <c r="H108" s="223"/>
      <c r="I108" s="223"/>
    </row>
    <row r="109" spans="1:9">
      <c r="A109" s="219"/>
      <c r="B109" s="222"/>
      <c r="C109" s="222"/>
      <c r="D109" s="222"/>
      <c r="E109" s="222"/>
      <c r="F109" s="222"/>
      <c r="H109" s="223"/>
      <c r="I109" s="223"/>
    </row>
    <row r="110" spans="1:9">
      <c r="A110" s="219"/>
      <c r="B110" s="222"/>
      <c r="C110" s="222"/>
      <c r="D110" s="222"/>
      <c r="E110" s="222"/>
      <c r="F110" s="222"/>
      <c r="H110" s="223"/>
      <c r="I110" s="223"/>
    </row>
    <row r="111" spans="1:9">
      <c r="A111" s="219"/>
      <c r="B111" s="222"/>
      <c r="C111" s="222"/>
      <c r="D111" s="222"/>
      <c r="E111" s="222"/>
      <c r="F111" s="222"/>
      <c r="H111" s="223"/>
      <c r="I111" s="223"/>
    </row>
    <row r="112" spans="1:9">
      <c r="A112" s="219"/>
      <c r="B112" s="222"/>
      <c r="C112" s="222"/>
      <c r="D112" s="222"/>
      <c r="E112" s="222"/>
      <c r="F112" s="222"/>
      <c r="H112" s="223"/>
      <c r="I112" s="223"/>
    </row>
    <row r="113" spans="1:9">
      <c r="A113" s="219"/>
      <c r="B113" s="222"/>
      <c r="C113" s="222"/>
      <c r="D113" s="222"/>
      <c r="E113" s="222"/>
      <c r="F113" s="222"/>
      <c r="H113" s="223"/>
      <c r="I113" s="223"/>
    </row>
    <row r="114" spans="1:9">
      <c r="A114" s="219"/>
      <c r="B114" s="222"/>
      <c r="C114" s="222"/>
      <c r="D114" s="222"/>
      <c r="E114" s="222"/>
      <c r="F114" s="222"/>
      <c r="H114" s="223"/>
      <c r="I114" s="223"/>
    </row>
    <row r="115" spans="1:9">
      <c r="A115" s="219"/>
      <c r="B115" s="222"/>
      <c r="C115" s="222"/>
      <c r="D115" s="222"/>
      <c r="E115" s="222"/>
      <c r="F115" s="222"/>
      <c r="H115" s="223"/>
      <c r="I115" s="223"/>
    </row>
    <row r="116" spans="1:9">
      <c r="A116" s="219"/>
      <c r="B116" s="222"/>
      <c r="C116" s="222"/>
      <c r="D116" s="222"/>
      <c r="E116" s="222"/>
      <c r="F116" s="222"/>
      <c r="H116" s="223"/>
      <c r="I116" s="223"/>
    </row>
    <row r="117" spans="1:9">
      <c r="A117" s="219"/>
      <c r="B117" s="222"/>
      <c r="C117" s="222"/>
      <c r="D117" s="222"/>
      <c r="E117" s="222"/>
      <c r="F117" s="222"/>
      <c r="H117" s="223"/>
      <c r="I117" s="223"/>
    </row>
    <row r="118" spans="1:9">
      <c r="A118" s="219"/>
      <c r="B118" s="222"/>
      <c r="C118" s="222"/>
      <c r="D118" s="222"/>
      <c r="E118" s="222"/>
      <c r="F118" s="222"/>
      <c r="H118" s="223"/>
      <c r="I118" s="223"/>
    </row>
    <row r="119" spans="1:9">
      <c r="A119" s="219"/>
      <c r="B119" s="222"/>
      <c r="C119" s="222"/>
      <c r="D119" s="222"/>
      <c r="E119" s="222"/>
      <c r="F119" s="222"/>
      <c r="H119" s="223"/>
      <c r="I119" s="223"/>
    </row>
    <row r="120" spans="1:9">
      <c r="A120" s="219"/>
      <c r="B120" s="222"/>
      <c r="C120" s="222"/>
      <c r="D120" s="222"/>
      <c r="E120" s="222"/>
      <c r="F120" s="222"/>
      <c r="H120" s="223"/>
      <c r="I120" s="223"/>
    </row>
    <row r="121" spans="1:9">
      <c r="A121" s="219"/>
      <c r="B121" s="222"/>
      <c r="C121" s="222"/>
      <c r="D121" s="222"/>
      <c r="E121" s="222"/>
      <c r="F121" s="222"/>
      <c r="H121" s="223"/>
      <c r="I121" s="223"/>
    </row>
    <row r="122" spans="1:9">
      <c r="A122" s="219"/>
      <c r="B122" s="222"/>
      <c r="C122" s="222"/>
      <c r="D122" s="222"/>
      <c r="E122" s="222"/>
      <c r="F122" s="222"/>
      <c r="H122" s="223"/>
      <c r="I122" s="223"/>
    </row>
    <row r="123" spans="1:9">
      <c r="A123" s="219"/>
      <c r="B123" s="222"/>
      <c r="C123" s="222"/>
      <c r="D123" s="222"/>
      <c r="E123" s="222"/>
      <c r="F123" s="222"/>
      <c r="H123" s="223"/>
      <c r="I123" s="223"/>
    </row>
    <row r="124" spans="1:9">
      <c r="A124" s="219"/>
      <c r="B124" s="222"/>
      <c r="C124" s="222"/>
      <c r="D124" s="222"/>
      <c r="E124" s="222"/>
      <c r="F124" s="222"/>
      <c r="H124" s="223"/>
      <c r="I124" s="223"/>
    </row>
    <row r="125" spans="1:9">
      <c r="A125" s="219"/>
      <c r="B125" s="222"/>
      <c r="C125" s="222"/>
      <c r="D125" s="222"/>
      <c r="E125" s="222"/>
      <c r="F125" s="222"/>
      <c r="H125" s="223"/>
      <c r="I125" s="223"/>
    </row>
    <row r="126" spans="1:9">
      <c r="A126" s="219"/>
      <c r="B126" s="222"/>
      <c r="C126" s="222"/>
      <c r="D126" s="222"/>
      <c r="E126" s="222"/>
      <c r="F126" s="222"/>
      <c r="H126" s="223"/>
      <c r="I126" s="223"/>
    </row>
    <row r="127" spans="1:9">
      <c r="A127" s="219"/>
      <c r="B127" s="222"/>
      <c r="C127" s="222"/>
      <c r="D127" s="222"/>
      <c r="E127" s="222"/>
      <c r="F127" s="222"/>
      <c r="H127" s="223"/>
      <c r="I127" s="223"/>
    </row>
    <row r="128" spans="1:9">
      <c r="A128" s="219"/>
      <c r="B128" s="222"/>
      <c r="C128" s="222"/>
      <c r="D128" s="222"/>
      <c r="E128" s="222"/>
      <c r="F128" s="222"/>
      <c r="H128" s="223"/>
      <c r="I128" s="223"/>
    </row>
    <row r="129" spans="1:9">
      <c r="A129" s="219"/>
      <c r="B129" s="222"/>
      <c r="C129" s="222"/>
      <c r="D129" s="222"/>
      <c r="E129" s="222"/>
      <c r="F129" s="222"/>
      <c r="H129" s="223"/>
      <c r="I129" s="223"/>
    </row>
    <row r="130" spans="1:9">
      <c r="A130" s="219"/>
      <c r="B130" s="222"/>
      <c r="C130" s="222"/>
      <c r="D130" s="222"/>
      <c r="E130" s="222"/>
      <c r="F130" s="222"/>
      <c r="H130" s="223"/>
      <c r="I130" s="223"/>
    </row>
    <row r="131" spans="1:9">
      <c r="A131" s="219"/>
      <c r="B131" s="222"/>
      <c r="C131" s="222"/>
      <c r="D131" s="222"/>
      <c r="E131" s="222"/>
      <c r="F131" s="222"/>
      <c r="H131" s="223"/>
      <c r="I131" s="223"/>
    </row>
    <row r="132" spans="1:9">
      <c r="A132" s="219"/>
      <c r="B132" s="222"/>
      <c r="C132" s="222"/>
      <c r="D132" s="222"/>
      <c r="E132" s="222"/>
      <c r="F132" s="222"/>
      <c r="H132" s="223"/>
      <c r="I132" s="223"/>
    </row>
    <row r="133" spans="1:9">
      <c r="A133" s="219"/>
      <c r="B133" s="222"/>
      <c r="C133" s="222"/>
      <c r="D133" s="222"/>
      <c r="E133" s="222"/>
      <c r="F133" s="222"/>
      <c r="H133" s="223"/>
      <c r="I133" s="223"/>
    </row>
    <row r="134" spans="1:9">
      <c r="A134" s="219"/>
      <c r="B134" s="222"/>
      <c r="C134" s="222"/>
      <c r="D134" s="222"/>
      <c r="E134" s="222"/>
      <c r="F134" s="222"/>
      <c r="H134" s="223"/>
      <c r="I134" s="223"/>
    </row>
    <row r="135" spans="1:9">
      <c r="A135" s="219"/>
      <c r="B135" s="222"/>
      <c r="C135" s="222"/>
      <c r="D135" s="222"/>
      <c r="E135" s="222"/>
      <c r="F135" s="222"/>
      <c r="H135" s="223"/>
      <c r="I135" s="223"/>
    </row>
    <row r="136" spans="1:9">
      <c r="A136" s="219"/>
      <c r="B136" s="222"/>
      <c r="C136" s="222"/>
      <c r="D136" s="222"/>
      <c r="E136" s="222"/>
      <c r="F136" s="222"/>
      <c r="H136" s="223"/>
      <c r="I136" s="223"/>
    </row>
    <row r="137" spans="1:9">
      <c r="A137" s="219"/>
      <c r="B137" s="222"/>
      <c r="C137" s="222"/>
      <c r="D137" s="222"/>
      <c r="E137" s="222"/>
      <c r="F137" s="222"/>
      <c r="H137" s="223"/>
      <c r="I137" s="223"/>
    </row>
    <row r="138" spans="1:9">
      <c r="A138" s="219"/>
      <c r="B138" s="222"/>
      <c r="C138" s="222"/>
      <c r="D138" s="222"/>
      <c r="E138" s="222"/>
      <c r="F138" s="222"/>
      <c r="H138" s="223"/>
      <c r="I138" s="223"/>
    </row>
    <row r="139" spans="1:9">
      <c r="A139" s="219"/>
      <c r="B139" s="222"/>
      <c r="C139" s="222"/>
      <c r="D139" s="222"/>
      <c r="E139" s="222"/>
      <c r="F139" s="222"/>
      <c r="H139" s="223"/>
      <c r="I139" s="223"/>
    </row>
    <row r="140" spans="1:9">
      <c r="A140" s="219"/>
      <c r="B140" s="222"/>
      <c r="C140" s="222"/>
      <c r="D140" s="222"/>
      <c r="E140" s="222"/>
      <c r="F140" s="222"/>
      <c r="H140" s="223"/>
      <c r="I140" s="223"/>
    </row>
    <row r="141" spans="1:9">
      <c r="A141" s="219"/>
      <c r="B141" s="222"/>
      <c r="C141" s="222"/>
      <c r="D141" s="222"/>
      <c r="E141" s="222"/>
      <c r="F141" s="222"/>
      <c r="H141" s="223"/>
      <c r="I141" s="223"/>
    </row>
    <row r="142" spans="1:9">
      <c r="A142" s="219"/>
      <c r="B142" s="222"/>
      <c r="C142" s="222"/>
      <c r="D142" s="222"/>
      <c r="E142" s="222"/>
      <c r="F142" s="222"/>
      <c r="H142" s="223"/>
      <c r="I142" s="223"/>
    </row>
    <row r="143" spans="1:9">
      <c r="A143" s="219"/>
      <c r="B143" s="222"/>
      <c r="C143" s="222"/>
      <c r="D143" s="222"/>
      <c r="E143" s="222"/>
      <c r="F143" s="222"/>
      <c r="H143" s="223"/>
      <c r="I143" s="223"/>
    </row>
    <row r="144" spans="1:9">
      <c r="A144" s="219"/>
      <c r="B144" s="222"/>
      <c r="C144" s="222"/>
      <c r="D144" s="222"/>
      <c r="E144" s="222"/>
      <c r="F144" s="222"/>
      <c r="H144" s="223"/>
      <c r="I144" s="223"/>
    </row>
    <row r="145" spans="1:9">
      <c r="A145" s="219"/>
      <c r="B145" s="222"/>
      <c r="C145" s="222"/>
      <c r="D145" s="222"/>
      <c r="E145" s="222"/>
      <c r="F145" s="222"/>
      <c r="H145" s="223"/>
      <c r="I145" s="223"/>
    </row>
    <row r="146" spans="1:9">
      <c r="A146" s="219"/>
      <c r="B146" s="222"/>
      <c r="C146" s="222"/>
      <c r="D146" s="222"/>
      <c r="E146" s="222"/>
      <c r="F146" s="222"/>
      <c r="H146" s="223"/>
      <c r="I146" s="223"/>
    </row>
    <row r="147" spans="1:9">
      <c r="A147" s="219"/>
      <c r="B147" s="222"/>
      <c r="C147" s="222"/>
      <c r="D147" s="222"/>
      <c r="E147" s="222"/>
      <c r="F147" s="222"/>
      <c r="H147" s="223"/>
      <c r="I147" s="223"/>
    </row>
    <row r="148" spans="1:9">
      <c r="A148" s="219"/>
      <c r="B148" s="222"/>
      <c r="C148" s="222"/>
      <c r="D148" s="222"/>
      <c r="E148" s="222"/>
      <c r="F148" s="222"/>
      <c r="H148" s="223"/>
      <c r="I148" s="223"/>
    </row>
    <row r="149" spans="1:9">
      <c r="A149" s="219"/>
      <c r="B149" s="222"/>
      <c r="C149" s="222"/>
      <c r="D149" s="222"/>
      <c r="E149" s="222"/>
      <c r="F149" s="222"/>
      <c r="H149" s="223"/>
      <c r="I149" s="223"/>
    </row>
    <row r="150" spans="1:9">
      <c r="A150" s="219"/>
      <c r="B150" s="222"/>
      <c r="C150" s="222"/>
      <c r="D150" s="222"/>
      <c r="E150" s="222"/>
      <c r="F150" s="222"/>
      <c r="H150" s="223"/>
      <c r="I150" s="223"/>
    </row>
    <row r="151" spans="1:9">
      <c r="A151" s="219"/>
      <c r="B151" s="222"/>
      <c r="C151" s="222"/>
      <c r="D151" s="222"/>
      <c r="E151" s="222"/>
      <c r="F151" s="222"/>
      <c r="H151" s="223"/>
      <c r="I151" s="223"/>
    </row>
    <row r="152" spans="1:9">
      <c r="A152" s="219"/>
      <c r="B152" s="222"/>
      <c r="C152" s="222"/>
      <c r="D152" s="222"/>
      <c r="E152" s="222"/>
      <c r="F152" s="222"/>
      <c r="H152" s="223"/>
      <c r="I152" s="223"/>
    </row>
    <row r="153" spans="1:9">
      <c r="A153" s="219"/>
      <c r="B153" s="222"/>
      <c r="C153" s="222"/>
      <c r="D153" s="222"/>
      <c r="E153" s="222"/>
      <c r="F153" s="222"/>
      <c r="H153" s="223"/>
      <c r="I153" s="223"/>
    </row>
    <row r="154" spans="1:9">
      <c r="A154" s="219"/>
      <c r="B154" s="222"/>
      <c r="C154" s="222"/>
      <c r="D154" s="222"/>
      <c r="E154" s="222"/>
      <c r="F154" s="222"/>
      <c r="H154" s="223"/>
      <c r="I154" s="223"/>
    </row>
    <row r="155" spans="1:9">
      <c r="A155" s="219"/>
      <c r="B155" s="222"/>
      <c r="C155" s="222"/>
      <c r="D155" s="222"/>
      <c r="E155" s="224"/>
      <c r="F155" s="224"/>
      <c r="H155" s="223"/>
      <c r="I155" s="223"/>
    </row>
    <row r="156" spans="1:9">
      <c r="A156" s="219"/>
      <c r="B156" s="222"/>
      <c r="C156" s="222"/>
      <c r="D156" s="222"/>
      <c r="E156" s="224"/>
      <c r="F156" s="224"/>
      <c r="H156" s="223"/>
      <c r="I156" s="223"/>
    </row>
    <row r="157" spans="1:9">
      <c r="A157" s="219"/>
      <c r="B157" s="222"/>
      <c r="C157" s="222"/>
      <c r="D157" s="222"/>
      <c r="E157" s="224"/>
      <c r="F157" s="224"/>
      <c r="H157" s="223"/>
      <c r="I157" s="223"/>
    </row>
    <row r="158" spans="1:9">
      <c r="A158" s="219"/>
      <c r="B158" s="222"/>
      <c r="C158" s="222"/>
      <c r="D158" s="222"/>
      <c r="E158" s="224"/>
      <c r="F158" s="224"/>
      <c r="H158" s="223"/>
      <c r="I158" s="223"/>
    </row>
    <row r="159" spans="1:9">
      <c r="A159" s="219"/>
      <c r="B159" s="222"/>
      <c r="C159" s="222"/>
      <c r="D159" s="222"/>
      <c r="E159" s="224"/>
      <c r="F159" s="224"/>
      <c r="H159" s="223"/>
      <c r="I159" s="223"/>
    </row>
    <row r="160" spans="1:9">
      <c r="A160" s="219"/>
      <c r="B160" s="222"/>
      <c r="C160" s="222"/>
      <c r="D160" s="222"/>
      <c r="E160" s="224"/>
      <c r="F160" s="224"/>
      <c r="H160" s="223"/>
      <c r="I160" s="223"/>
    </row>
    <row r="161" spans="1:9">
      <c r="A161" s="219"/>
      <c r="B161" s="222"/>
      <c r="C161" s="222"/>
      <c r="D161" s="222"/>
      <c r="E161" s="224"/>
      <c r="F161" s="224"/>
      <c r="H161" s="223"/>
      <c r="I161" s="223"/>
    </row>
    <row r="162" spans="1:9">
      <c r="A162" s="219"/>
      <c r="B162" s="222"/>
      <c r="C162" s="222"/>
      <c r="D162" s="222"/>
      <c r="E162" s="224"/>
      <c r="F162" s="224"/>
      <c r="H162" s="223"/>
      <c r="I162" s="223"/>
    </row>
    <row r="163" spans="1:9">
      <c r="A163" s="219"/>
      <c r="B163" s="222"/>
      <c r="C163" s="222"/>
      <c r="D163" s="222"/>
      <c r="E163" s="224"/>
      <c r="F163" s="224"/>
      <c r="H163" s="223"/>
      <c r="I163" s="223"/>
    </row>
    <row r="164" spans="1:9">
      <c r="A164" s="219"/>
      <c r="B164" s="222"/>
      <c r="C164" s="222"/>
      <c r="D164" s="222"/>
      <c r="E164" s="224"/>
      <c r="F164" s="224"/>
      <c r="H164" s="223"/>
      <c r="I164" s="223"/>
    </row>
    <row r="165" spans="1:9">
      <c r="A165" s="219"/>
      <c r="B165" s="222"/>
      <c r="C165" s="222"/>
      <c r="D165" s="222"/>
      <c r="E165" s="224"/>
      <c r="F165" s="224"/>
      <c r="H165" s="223"/>
      <c r="I165" s="223"/>
    </row>
    <row r="166" spans="1:9">
      <c r="A166" s="219"/>
      <c r="B166" s="222"/>
      <c r="C166" s="222"/>
      <c r="D166" s="222"/>
      <c r="E166" s="224"/>
      <c r="F166" s="224"/>
      <c r="H166" s="223"/>
      <c r="I166" s="223"/>
    </row>
    <row r="167" spans="1:9">
      <c r="A167" s="219"/>
      <c r="B167" s="222"/>
      <c r="C167" s="222"/>
      <c r="D167" s="222"/>
      <c r="E167" s="224"/>
      <c r="F167" s="224"/>
      <c r="H167" s="223"/>
      <c r="I167" s="223"/>
    </row>
    <row r="168" spans="1:9">
      <c r="A168" s="219"/>
      <c r="B168" s="222"/>
      <c r="C168" s="222"/>
      <c r="D168" s="222"/>
      <c r="E168" s="224"/>
      <c r="F168" s="224"/>
      <c r="H168" s="223"/>
      <c r="I168" s="223"/>
    </row>
    <row r="169" spans="1:9">
      <c r="A169" s="219"/>
      <c r="B169" s="222"/>
      <c r="C169" s="222"/>
      <c r="D169" s="222"/>
      <c r="E169" s="224"/>
      <c r="F169" s="224"/>
      <c r="H169" s="223"/>
      <c r="I169" s="223"/>
    </row>
    <row r="170" spans="1:9">
      <c r="A170" s="219"/>
      <c r="B170" s="222"/>
      <c r="C170" s="222"/>
      <c r="D170" s="222"/>
      <c r="E170" s="224"/>
      <c r="F170" s="224"/>
      <c r="H170" s="223"/>
      <c r="I170" s="223"/>
    </row>
    <row r="171" spans="1:9">
      <c r="A171" s="219"/>
      <c r="B171" s="222"/>
      <c r="C171" s="222"/>
      <c r="D171" s="222"/>
      <c r="E171" s="224"/>
      <c r="F171" s="224"/>
      <c r="H171" s="223"/>
      <c r="I171" s="223"/>
    </row>
    <row r="172" spans="1:9">
      <c r="A172" s="219"/>
      <c r="B172" s="222"/>
      <c r="C172" s="222"/>
      <c r="D172" s="222"/>
      <c r="E172" s="224"/>
      <c r="F172" s="224"/>
      <c r="H172" s="223"/>
      <c r="I172" s="223"/>
    </row>
    <row r="173" spans="1:9">
      <c r="A173" s="219"/>
      <c r="B173" s="222"/>
      <c r="C173" s="222"/>
      <c r="D173" s="222"/>
      <c r="E173" s="224"/>
      <c r="F173" s="224"/>
      <c r="H173" s="223"/>
      <c r="I173" s="223"/>
    </row>
    <row r="174" spans="1:9">
      <c r="A174" s="219"/>
      <c r="B174" s="222"/>
      <c r="C174" s="222"/>
      <c r="D174" s="222"/>
      <c r="E174" s="224"/>
      <c r="F174" s="224"/>
      <c r="H174" s="223"/>
      <c r="I174" s="223"/>
    </row>
    <row r="175" spans="1:9">
      <c r="A175" s="219"/>
      <c r="B175" s="222"/>
      <c r="C175" s="222"/>
      <c r="D175" s="222"/>
      <c r="E175" s="224"/>
      <c r="F175" s="224"/>
      <c r="H175" s="223"/>
      <c r="I175" s="223"/>
    </row>
    <row r="176" spans="1:9">
      <c r="A176" s="219"/>
      <c r="B176" s="222"/>
      <c r="C176" s="222"/>
      <c r="D176" s="222"/>
      <c r="E176" s="224"/>
      <c r="F176" s="224"/>
      <c r="H176" s="223"/>
      <c r="I176" s="223"/>
    </row>
    <row r="177" spans="1:9">
      <c r="A177" s="219"/>
      <c r="B177" s="222"/>
      <c r="C177" s="222"/>
      <c r="D177" s="222"/>
      <c r="E177" s="224"/>
      <c r="F177" s="224"/>
      <c r="H177" s="223"/>
      <c r="I177" s="223"/>
    </row>
    <row r="178" spans="1:9">
      <c r="A178" s="219"/>
      <c r="B178" s="222"/>
      <c r="C178" s="222"/>
      <c r="D178" s="222"/>
      <c r="E178" s="224"/>
      <c r="F178" s="224"/>
      <c r="H178" s="223"/>
      <c r="I178" s="223"/>
    </row>
    <row r="179" spans="1:9">
      <c r="A179" s="219"/>
      <c r="B179" s="222"/>
      <c r="C179" s="222"/>
      <c r="D179" s="222"/>
      <c r="E179" s="224"/>
      <c r="F179" s="224"/>
      <c r="H179" s="223"/>
      <c r="I179" s="223"/>
    </row>
    <row r="180" spans="1:9">
      <c r="A180" s="219"/>
      <c r="B180" s="222"/>
      <c r="C180" s="222"/>
      <c r="D180" s="222"/>
      <c r="E180" s="224"/>
      <c r="F180" s="224"/>
      <c r="H180" s="223"/>
      <c r="I180" s="223"/>
    </row>
    <row r="181" spans="1:9">
      <c r="A181" s="219"/>
      <c r="B181" s="222"/>
      <c r="C181" s="222"/>
      <c r="D181" s="222"/>
      <c r="E181" s="224"/>
      <c r="F181" s="224"/>
      <c r="H181" s="223"/>
      <c r="I181" s="223"/>
    </row>
    <row r="182" spans="1:9">
      <c r="A182" s="219"/>
      <c r="B182" s="222"/>
      <c r="C182" s="222"/>
      <c r="D182" s="222"/>
      <c r="E182" s="224"/>
      <c r="F182" s="224"/>
      <c r="H182" s="223"/>
      <c r="I182" s="223"/>
    </row>
    <row r="183" spans="1:9">
      <c r="A183" s="219"/>
      <c r="B183" s="222"/>
      <c r="C183" s="222"/>
      <c r="D183" s="222"/>
      <c r="E183" s="224"/>
      <c r="F183" s="224"/>
      <c r="H183" s="223"/>
      <c r="I183" s="223"/>
    </row>
    <row r="184" spans="1:9">
      <c r="A184" s="219"/>
      <c r="B184" s="222"/>
      <c r="C184" s="222"/>
      <c r="D184" s="222"/>
      <c r="E184" s="224"/>
      <c r="F184" s="224"/>
      <c r="H184" s="223"/>
      <c r="I184" s="223"/>
    </row>
    <row r="185" spans="1:9">
      <c r="A185" s="219"/>
      <c r="B185" s="222"/>
      <c r="C185" s="222"/>
      <c r="D185" s="222"/>
      <c r="E185" s="224"/>
      <c r="F185" s="224"/>
      <c r="H185" s="223"/>
      <c r="I185" s="223"/>
    </row>
    <row r="186" spans="1:9">
      <c r="A186" s="219"/>
      <c r="B186" s="222"/>
      <c r="C186" s="222"/>
      <c r="D186" s="222"/>
      <c r="E186" s="224"/>
      <c r="F186" s="224"/>
      <c r="H186" s="223"/>
      <c r="I186" s="223"/>
    </row>
    <row r="187" spans="1:9">
      <c r="A187" s="219"/>
      <c r="B187" s="222"/>
      <c r="C187" s="222"/>
      <c r="D187" s="222"/>
      <c r="E187" s="224"/>
      <c r="F187" s="224"/>
      <c r="H187" s="223"/>
      <c r="I187" s="223"/>
    </row>
    <row r="188" spans="1:9">
      <c r="A188" s="219"/>
      <c r="B188" s="222"/>
      <c r="C188" s="222"/>
      <c r="D188" s="222"/>
      <c r="E188" s="224"/>
      <c r="F188" s="224"/>
      <c r="H188" s="223"/>
      <c r="I188" s="223"/>
    </row>
    <row r="189" spans="1:9">
      <c r="A189" s="219"/>
      <c r="B189" s="222"/>
      <c r="C189" s="222"/>
      <c r="D189" s="222"/>
      <c r="E189" s="224"/>
      <c r="F189" s="224"/>
      <c r="H189" s="223"/>
      <c r="I189" s="223"/>
    </row>
    <row r="190" spans="1:9">
      <c r="A190" s="219"/>
      <c r="B190" s="222"/>
      <c r="C190" s="222"/>
      <c r="D190" s="222"/>
      <c r="E190" s="224"/>
      <c r="F190" s="224"/>
      <c r="H190" s="223"/>
      <c r="I190" s="223"/>
    </row>
    <row r="191" spans="1:9">
      <c r="A191" s="219"/>
      <c r="B191" s="222"/>
      <c r="C191" s="222"/>
      <c r="D191" s="222"/>
      <c r="E191" s="224"/>
      <c r="F191" s="224"/>
      <c r="H191" s="223"/>
      <c r="I191" s="223"/>
    </row>
    <row r="192" spans="1:9">
      <c r="A192" s="219"/>
      <c r="B192" s="222"/>
      <c r="C192" s="222"/>
      <c r="D192" s="222"/>
      <c r="E192" s="224"/>
      <c r="F192" s="224"/>
      <c r="H192" s="223"/>
      <c r="I192" s="223"/>
    </row>
    <row r="193" spans="1:9">
      <c r="A193" s="219"/>
      <c r="B193" s="222"/>
      <c r="C193" s="222"/>
      <c r="D193" s="222"/>
      <c r="E193" s="224"/>
      <c r="F193" s="224"/>
      <c r="H193" s="223"/>
      <c r="I193" s="223"/>
    </row>
    <row r="194" spans="1:9">
      <c r="A194" s="219"/>
      <c r="B194" s="222"/>
      <c r="C194" s="222"/>
      <c r="D194" s="222"/>
      <c r="E194" s="224"/>
      <c r="F194" s="224"/>
      <c r="H194" s="223"/>
      <c r="I194" s="223"/>
    </row>
    <row r="195" spans="1:9">
      <c r="A195" s="219"/>
      <c r="B195" s="222"/>
      <c r="C195" s="222"/>
      <c r="D195" s="222"/>
      <c r="E195" s="224"/>
      <c r="F195" s="224"/>
      <c r="H195" s="223"/>
      <c r="I195" s="223"/>
    </row>
    <row r="196" spans="1:9">
      <c r="A196" s="219"/>
      <c r="B196" s="222"/>
      <c r="C196" s="222"/>
      <c r="D196" s="222"/>
      <c r="E196" s="224"/>
      <c r="F196" s="224"/>
      <c r="H196" s="223"/>
      <c r="I196" s="223"/>
    </row>
    <row r="197" spans="1:9">
      <c r="A197" s="205"/>
      <c r="B197" s="224"/>
      <c r="C197" s="224"/>
      <c r="D197" s="224"/>
      <c r="E197" s="224"/>
      <c r="F197" s="224"/>
      <c r="H197" s="223"/>
      <c r="I197" s="223"/>
    </row>
    <row r="198" spans="1:9">
      <c r="A198" s="205"/>
      <c r="B198" s="224"/>
      <c r="C198" s="224"/>
      <c r="D198" s="224"/>
      <c r="E198" s="224"/>
      <c r="F198" s="224"/>
      <c r="H198" s="223"/>
      <c r="I198" s="223"/>
    </row>
    <row r="199" spans="1:9">
      <c r="A199" s="205"/>
      <c r="B199" s="224"/>
      <c r="C199" s="224"/>
      <c r="D199" s="224"/>
      <c r="E199" s="224"/>
      <c r="F199" s="224"/>
      <c r="H199" s="223"/>
      <c r="I199" s="223"/>
    </row>
    <row r="200" spans="1:9">
      <c r="A200" s="205"/>
      <c r="B200" s="224"/>
      <c r="C200" s="224"/>
      <c r="D200" s="224"/>
      <c r="E200" s="224"/>
      <c r="F200" s="224"/>
      <c r="H200" s="223"/>
      <c r="I200" s="223"/>
    </row>
    <row r="201" spans="1:9">
      <c r="A201" s="205"/>
      <c r="B201" s="224"/>
      <c r="C201" s="224"/>
      <c r="D201" s="224"/>
      <c r="E201" s="224"/>
      <c r="F201" s="224"/>
      <c r="H201" s="223"/>
      <c r="I201" s="223"/>
    </row>
    <row r="202" spans="1:9">
      <c r="A202" s="205"/>
      <c r="B202" s="224"/>
      <c r="C202" s="224"/>
      <c r="D202" s="224"/>
      <c r="E202" s="224"/>
      <c r="F202" s="224"/>
      <c r="H202" s="223"/>
      <c r="I202" s="223"/>
    </row>
    <row r="203" spans="1:9">
      <c r="A203" s="205"/>
      <c r="B203" s="224"/>
      <c r="C203" s="224"/>
      <c r="D203" s="224"/>
      <c r="E203" s="224"/>
      <c r="F203" s="224"/>
      <c r="H203" s="223"/>
      <c r="I203" s="223"/>
    </row>
    <row r="204" spans="1:9">
      <c r="A204" s="205"/>
      <c r="B204" s="224"/>
      <c r="C204" s="224"/>
      <c r="D204" s="224"/>
      <c r="E204" s="224"/>
      <c r="F204" s="224"/>
      <c r="H204" s="223"/>
      <c r="I204" s="223"/>
    </row>
    <row r="205" spans="1:9">
      <c r="A205" s="205"/>
      <c r="B205" s="224"/>
      <c r="C205" s="224"/>
      <c r="D205" s="224"/>
      <c r="E205" s="224"/>
      <c r="F205" s="224"/>
      <c r="H205" s="223"/>
      <c r="I205" s="223"/>
    </row>
    <row r="206" spans="1:9">
      <c r="A206" s="205"/>
      <c r="B206" s="224"/>
      <c r="C206" s="224"/>
      <c r="D206" s="224"/>
      <c r="E206" s="224"/>
      <c r="F206" s="224"/>
      <c r="H206" s="223"/>
      <c r="I206" s="223"/>
    </row>
    <row r="207" spans="1:9">
      <c r="A207" s="205"/>
      <c r="B207" s="224"/>
      <c r="C207" s="224"/>
      <c r="D207" s="224"/>
      <c r="E207" s="224"/>
      <c r="F207" s="224"/>
      <c r="H207" s="223"/>
      <c r="I207" s="223"/>
    </row>
    <row r="208" spans="1:9">
      <c r="A208" s="205"/>
      <c r="B208" s="224"/>
      <c r="C208" s="224"/>
      <c r="D208" s="224"/>
      <c r="E208" s="224"/>
      <c r="F208" s="224"/>
      <c r="H208" s="223"/>
      <c r="I208" s="223"/>
    </row>
    <row r="209" spans="1:9">
      <c r="A209" s="205"/>
      <c r="B209" s="224"/>
      <c r="C209" s="224"/>
      <c r="D209" s="224"/>
      <c r="E209" s="224"/>
      <c r="F209" s="224"/>
      <c r="H209" s="223"/>
      <c r="I209" s="223"/>
    </row>
    <row r="210" spans="1:9">
      <c r="A210" s="205"/>
      <c r="B210" s="224"/>
      <c r="C210" s="224"/>
      <c r="D210" s="224"/>
      <c r="E210" s="224"/>
      <c r="F210" s="224"/>
      <c r="H210" s="223"/>
      <c r="I210" s="223"/>
    </row>
    <row r="211" spans="1:9">
      <c r="A211" s="205"/>
      <c r="B211" s="224"/>
      <c r="C211" s="224"/>
      <c r="D211" s="224"/>
      <c r="E211" s="224"/>
      <c r="F211" s="224"/>
      <c r="H211" s="223"/>
      <c r="I211" s="223"/>
    </row>
    <row r="212" spans="1:9">
      <c r="A212" s="205"/>
      <c r="B212" s="224"/>
      <c r="C212" s="224"/>
      <c r="D212" s="224"/>
      <c r="E212" s="224"/>
      <c r="F212" s="224"/>
      <c r="H212" s="223"/>
      <c r="I212" s="223"/>
    </row>
    <row r="213" spans="1:9">
      <c r="A213" s="205"/>
      <c r="B213" s="224"/>
      <c r="C213" s="224"/>
      <c r="D213" s="224"/>
      <c r="E213" s="224"/>
      <c r="F213" s="224"/>
      <c r="H213" s="223"/>
      <c r="I213" s="223"/>
    </row>
    <row r="214" spans="1:9">
      <c r="A214" s="205"/>
      <c r="B214" s="224"/>
      <c r="C214" s="224"/>
      <c r="D214" s="224"/>
      <c r="E214" s="224"/>
      <c r="F214" s="224"/>
      <c r="H214" s="223"/>
      <c r="I214" s="223"/>
    </row>
    <row r="215" spans="1:9">
      <c r="A215" s="205"/>
      <c r="B215" s="224"/>
      <c r="C215" s="224"/>
      <c r="D215" s="224"/>
      <c r="E215" s="224"/>
      <c r="F215" s="224"/>
      <c r="H215" s="223"/>
      <c r="I215" s="223"/>
    </row>
    <row r="216" spans="1:9">
      <c r="A216" s="205"/>
      <c r="B216" s="224"/>
      <c r="C216" s="224"/>
      <c r="D216" s="224"/>
      <c r="E216" s="224"/>
      <c r="F216" s="224"/>
      <c r="H216" s="223"/>
      <c r="I216" s="223"/>
    </row>
    <row r="217" spans="1:9">
      <c r="A217" s="205"/>
      <c r="B217" s="224"/>
      <c r="C217" s="224"/>
      <c r="D217" s="224"/>
      <c r="E217" s="224"/>
      <c r="F217" s="224"/>
      <c r="H217" s="223"/>
      <c r="I217" s="223"/>
    </row>
    <row r="218" spans="1:9">
      <c r="A218" s="205"/>
      <c r="B218" s="224"/>
      <c r="C218" s="224"/>
      <c r="D218" s="224"/>
      <c r="E218" s="224"/>
      <c r="F218" s="224"/>
      <c r="H218" s="223"/>
      <c r="I218" s="223"/>
    </row>
    <row r="219" spans="1:9">
      <c r="A219" s="205"/>
      <c r="B219" s="224"/>
      <c r="C219" s="224"/>
      <c r="D219" s="224"/>
      <c r="E219" s="224"/>
      <c r="F219" s="224"/>
      <c r="H219" s="223"/>
      <c r="I219" s="223"/>
    </row>
    <row r="220" spans="1:9">
      <c r="A220" s="205"/>
      <c r="B220" s="224"/>
      <c r="C220" s="224"/>
      <c r="D220" s="224"/>
      <c r="E220" s="224"/>
      <c r="F220" s="224"/>
      <c r="H220" s="223"/>
      <c r="I220" s="223"/>
    </row>
    <row r="221" spans="1:9">
      <c r="A221" s="205"/>
      <c r="B221" s="224"/>
      <c r="C221" s="224"/>
      <c r="D221" s="224"/>
      <c r="E221" s="224"/>
      <c r="F221" s="224"/>
      <c r="H221" s="223"/>
      <c r="I221" s="223"/>
    </row>
    <row r="222" spans="1:9">
      <c r="A222" s="205"/>
      <c r="B222" s="224"/>
      <c r="C222" s="224"/>
      <c r="D222" s="224"/>
      <c r="E222" s="224"/>
      <c r="F222" s="224"/>
      <c r="H222" s="223"/>
      <c r="I222" s="223"/>
    </row>
    <row r="223" spans="1:9">
      <c r="A223" s="205"/>
      <c r="B223" s="224"/>
      <c r="C223" s="224"/>
      <c r="D223" s="224"/>
      <c r="E223" s="224"/>
      <c r="F223" s="224"/>
      <c r="H223" s="223"/>
      <c r="I223" s="223"/>
    </row>
    <row r="224" spans="1:9">
      <c r="A224" s="205"/>
      <c r="B224" s="224"/>
      <c r="C224" s="224"/>
      <c r="D224" s="224"/>
      <c r="E224" s="224"/>
      <c r="F224" s="224"/>
      <c r="H224" s="223"/>
      <c r="I224" s="223"/>
    </row>
    <row r="225" spans="1:9">
      <c r="A225" s="205"/>
      <c r="B225" s="224"/>
      <c r="C225" s="224"/>
      <c r="D225" s="224"/>
      <c r="E225" s="224"/>
      <c r="F225" s="224"/>
      <c r="H225" s="223"/>
      <c r="I225" s="223"/>
    </row>
    <row r="226" spans="1:9">
      <c r="A226" s="205"/>
      <c r="B226" s="224"/>
      <c r="C226" s="224"/>
      <c r="D226" s="224"/>
      <c r="E226" s="224"/>
      <c r="F226" s="224"/>
      <c r="H226" s="223"/>
      <c r="I226" s="223"/>
    </row>
    <row r="227" spans="1:9">
      <c r="A227" s="205"/>
      <c r="B227" s="224"/>
      <c r="C227" s="224"/>
      <c r="D227" s="224"/>
      <c r="E227" s="224"/>
      <c r="F227" s="224"/>
      <c r="H227" s="223"/>
      <c r="I227" s="223"/>
    </row>
    <row r="228" spans="1:9">
      <c r="A228" s="205"/>
      <c r="B228" s="224"/>
      <c r="C228" s="224"/>
      <c r="D228" s="224"/>
      <c r="E228" s="224"/>
      <c r="F228" s="224"/>
      <c r="H228" s="223"/>
      <c r="I228" s="223"/>
    </row>
    <row r="229" spans="1:9">
      <c r="A229" s="205"/>
      <c r="B229" s="224"/>
      <c r="C229" s="224"/>
      <c r="D229" s="224"/>
      <c r="E229" s="224"/>
      <c r="F229" s="224"/>
      <c r="H229" s="223"/>
      <c r="I229" s="223"/>
    </row>
    <row r="230" spans="1:9">
      <c r="A230" s="205"/>
      <c r="B230" s="224"/>
      <c r="C230" s="224"/>
      <c r="D230" s="224"/>
      <c r="E230" s="224"/>
      <c r="F230" s="224"/>
      <c r="H230" s="223"/>
      <c r="I230" s="223"/>
    </row>
    <row r="231" spans="1:9">
      <c r="A231" s="205"/>
      <c r="B231" s="224"/>
      <c r="C231" s="224"/>
      <c r="D231" s="224"/>
      <c r="E231" s="224"/>
      <c r="F231" s="224"/>
      <c r="H231" s="223"/>
      <c r="I231" s="223"/>
    </row>
    <row r="232" spans="1:9">
      <c r="A232" s="205"/>
      <c r="B232" s="224"/>
      <c r="C232" s="224"/>
      <c r="D232" s="224"/>
      <c r="E232" s="224"/>
      <c r="F232" s="224"/>
      <c r="H232" s="223"/>
      <c r="I232" s="223"/>
    </row>
    <row r="233" spans="1:9">
      <c r="A233" s="205"/>
      <c r="B233" s="224"/>
      <c r="C233" s="224"/>
      <c r="D233" s="224"/>
      <c r="E233" s="224"/>
      <c r="F233" s="224"/>
      <c r="H233" s="223"/>
      <c r="I233" s="223"/>
    </row>
    <row r="234" spans="1:9">
      <c r="A234" s="205"/>
      <c r="B234" s="224"/>
      <c r="C234" s="224"/>
      <c r="D234" s="224"/>
      <c r="E234" s="224"/>
      <c r="F234" s="224"/>
      <c r="H234" s="223"/>
      <c r="I234" s="223"/>
    </row>
    <row r="235" spans="1:9">
      <c r="A235" s="205"/>
      <c r="B235" s="224"/>
      <c r="C235" s="224"/>
      <c r="D235" s="224"/>
      <c r="E235" s="224"/>
      <c r="F235" s="224"/>
      <c r="H235" s="223"/>
      <c r="I235" s="223"/>
    </row>
    <row r="236" spans="1:9">
      <c r="A236" s="205"/>
      <c r="B236" s="224"/>
      <c r="C236" s="224"/>
      <c r="D236" s="224"/>
      <c r="E236" s="224"/>
      <c r="F236" s="224"/>
      <c r="H236" s="223"/>
      <c r="I236" s="223"/>
    </row>
    <row r="237" spans="1:9">
      <c r="A237" s="205"/>
      <c r="B237" s="224"/>
      <c r="C237" s="224"/>
      <c r="D237" s="224"/>
      <c r="E237" s="224"/>
      <c r="F237" s="224"/>
      <c r="H237" s="223"/>
      <c r="I237" s="223"/>
    </row>
    <row r="238" spans="1:9">
      <c r="A238" s="205"/>
      <c r="B238" s="224"/>
      <c r="C238" s="224"/>
      <c r="D238" s="224"/>
      <c r="E238" s="224"/>
      <c r="F238" s="224"/>
      <c r="H238" s="223"/>
      <c r="I238" s="223"/>
    </row>
    <row r="239" spans="1:9">
      <c r="A239" s="205"/>
      <c r="B239" s="224"/>
      <c r="C239" s="224"/>
      <c r="D239" s="224"/>
      <c r="E239" s="224"/>
      <c r="F239" s="224"/>
      <c r="H239" s="223"/>
      <c r="I239" s="223"/>
    </row>
    <row r="240" spans="1:9">
      <c r="A240" s="205"/>
      <c r="B240" s="224"/>
      <c r="C240" s="224"/>
      <c r="D240" s="224"/>
      <c r="E240" s="224"/>
      <c r="F240" s="224"/>
      <c r="H240" s="223"/>
      <c r="I240" s="223"/>
    </row>
    <row r="241" spans="1:9">
      <c r="A241" s="205"/>
      <c r="B241" s="224"/>
      <c r="C241" s="224"/>
      <c r="D241" s="224"/>
      <c r="E241" s="224"/>
      <c r="F241" s="224"/>
      <c r="H241" s="223"/>
      <c r="I241" s="223"/>
    </row>
    <row r="242" spans="1:9">
      <c r="A242" s="205"/>
      <c r="B242" s="224"/>
      <c r="C242" s="224"/>
      <c r="D242" s="224"/>
      <c r="E242" s="224"/>
      <c r="F242" s="224"/>
      <c r="H242" s="223"/>
      <c r="I242" s="223"/>
    </row>
    <row r="243" spans="1:9">
      <c r="A243" s="205"/>
      <c r="B243" s="224"/>
      <c r="C243" s="224"/>
      <c r="D243" s="224"/>
      <c r="E243" s="224"/>
      <c r="F243" s="224"/>
      <c r="H243" s="223"/>
      <c r="I243" s="223"/>
    </row>
    <row r="244" spans="1:9">
      <c r="A244" s="205"/>
      <c r="B244" s="224"/>
      <c r="C244" s="224"/>
      <c r="D244" s="224"/>
      <c r="E244" s="224"/>
      <c r="F244" s="224"/>
      <c r="H244" s="223"/>
      <c r="I244" s="223"/>
    </row>
    <row r="245" spans="1:9">
      <c r="A245" s="205"/>
      <c r="B245" s="224"/>
      <c r="C245" s="224"/>
      <c r="D245" s="224"/>
      <c r="E245" s="224"/>
      <c r="F245" s="224"/>
      <c r="H245" s="223"/>
      <c r="I245" s="223"/>
    </row>
    <row r="246" spans="1:9">
      <c r="A246" s="205"/>
      <c r="B246" s="224"/>
      <c r="C246" s="224"/>
      <c r="D246" s="224"/>
      <c r="E246" s="224"/>
      <c r="F246" s="224"/>
      <c r="H246" s="223"/>
      <c r="I246" s="223"/>
    </row>
    <row r="247" spans="1:9">
      <c r="A247" s="205"/>
      <c r="B247" s="224"/>
      <c r="C247" s="224"/>
      <c r="D247" s="224"/>
      <c r="E247" s="224"/>
      <c r="F247" s="224"/>
      <c r="H247" s="223"/>
      <c r="I247" s="223"/>
    </row>
    <row r="248" spans="1:9">
      <c r="A248" s="205"/>
      <c r="B248" s="224"/>
      <c r="C248" s="224"/>
      <c r="D248" s="224"/>
      <c r="E248" s="224"/>
      <c r="F248" s="224"/>
      <c r="H248" s="223"/>
      <c r="I248" s="223"/>
    </row>
    <row r="249" spans="1:9">
      <c r="A249" s="205"/>
      <c r="B249" s="224"/>
      <c r="C249" s="224"/>
      <c r="D249" s="224"/>
      <c r="E249" s="224"/>
      <c r="F249" s="224"/>
      <c r="H249" s="223"/>
      <c r="I249" s="223"/>
    </row>
    <row r="250" spans="1:9">
      <c r="A250" s="205"/>
      <c r="B250" s="224"/>
      <c r="C250" s="224"/>
      <c r="D250" s="224"/>
      <c r="E250" s="224"/>
      <c r="F250" s="224"/>
      <c r="H250" s="223"/>
      <c r="I250" s="223"/>
    </row>
    <row r="251" spans="1:9">
      <c r="A251" s="205"/>
      <c r="B251" s="224"/>
      <c r="C251" s="224"/>
      <c r="D251" s="224"/>
      <c r="E251" s="224"/>
      <c r="F251" s="224"/>
      <c r="H251" s="223"/>
      <c r="I251" s="223"/>
    </row>
    <row r="252" spans="1:9">
      <c r="A252" s="205"/>
      <c r="B252" s="224"/>
      <c r="C252" s="224"/>
      <c r="D252" s="224"/>
      <c r="E252" s="224"/>
      <c r="F252" s="224"/>
      <c r="H252" s="223"/>
      <c r="I252" s="223"/>
    </row>
    <row r="253" spans="1:9">
      <c r="A253" s="205"/>
      <c r="B253" s="224"/>
      <c r="C253" s="224"/>
      <c r="D253" s="224"/>
      <c r="E253" s="224"/>
      <c r="F253" s="224"/>
      <c r="H253" s="223"/>
      <c r="I253" s="223"/>
    </row>
    <row r="254" spans="1:9">
      <c r="A254" s="205"/>
      <c r="B254" s="224"/>
      <c r="C254" s="224"/>
      <c r="D254" s="224"/>
      <c r="E254" s="224"/>
      <c r="F254" s="224"/>
      <c r="H254" s="223"/>
      <c r="I254" s="223"/>
    </row>
    <row r="255" spans="1:9">
      <c r="A255" s="205"/>
      <c r="B255" s="224"/>
      <c r="C255" s="224"/>
      <c r="D255" s="224"/>
      <c r="E255" s="224"/>
      <c r="F255" s="224"/>
      <c r="H255" s="223"/>
      <c r="I255" s="223"/>
    </row>
    <row r="256" spans="1:9">
      <c r="A256" s="205"/>
      <c r="B256" s="224"/>
      <c r="C256" s="224"/>
      <c r="D256" s="224"/>
      <c r="E256" s="224"/>
      <c r="F256" s="224"/>
      <c r="H256" s="223"/>
      <c r="I256" s="223"/>
    </row>
    <row r="257" spans="1:9">
      <c r="A257" s="205"/>
      <c r="B257" s="224"/>
      <c r="C257" s="224"/>
      <c r="D257" s="224"/>
      <c r="E257" s="224"/>
      <c r="F257" s="224"/>
      <c r="H257" s="223"/>
      <c r="I257" s="223"/>
    </row>
    <row r="258" spans="1:9">
      <c r="A258" s="205"/>
      <c r="B258" s="224"/>
      <c r="C258" s="224"/>
      <c r="D258" s="224"/>
      <c r="E258" s="224"/>
      <c r="F258" s="224"/>
      <c r="H258" s="223"/>
      <c r="I258" s="223"/>
    </row>
    <row r="259" spans="1:9">
      <c r="A259" s="205"/>
      <c r="B259" s="224"/>
      <c r="C259" s="224"/>
      <c r="D259" s="224"/>
      <c r="E259" s="224"/>
      <c r="F259" s="224"/>
      <c r="H259" s="223"/>
      <c r="I259" s="223"/>
    </row>
    <row r="260" spans="1:9">
      <c r="A260" s="205"/>
      <c r="B260" s="224"/>
      <c r="C260" s="224"/>
      <c r="D260" s="224"/>
      <c r="E260" s="224"/>
      <c r="F260" s="224"/>
      <c r="H260" s="223"/>
      <c r="I260" s="223"/>
    </row>
    <row r="261" spans="1:9">
      <c r="A261" s="205"/>
      <c r="B261" s="224"/>
      <c r="C261" s="224"/>
      <c r="D261" s="224"/>
      <c r="E261" s="224"/>
      <c r="F261" s="224"/>
      <c r="H261" s="223"/>
      <c r="I261" s="223"/>
    </row>
    <row r="262" spans="1:9">
      <c r="A262" s="205"/>
      <c r="B262" s="224"/>
      <c r="C262" s="224"/>
      <c r="D262" s="224"/>
      <c r="E262" s="224"/>
      <c r="F262" s="224"/>
      <c r="H262" s="223"/>
      <c r="I262" s="223"/>
    </row>
    <row r="263" spans="1:9">
      <c r="A263" s="205"/>
      <c r="B263" s="224"/>
      <c r="C263" s="224"/>
      <c r="D263" s="224"/>
      <c r="E263" s="224"/>
      <c r="F263" s="224"/>
      <c r="H263" s="223"/>
      <c r="I263" s="223"/>
    </row>
    <row r="264" spans="1:9">
      <c r="A264" s="205"/>
      <c r="B264" s="224"/>
      <c r="C264" s="224"/>
      <c r="D264" s="224"/>
      <c r="E264" s="224"/>
      <c r="F264" s="224"/>
      <c r="H264" s="223"/>
      <c r="I264" s="223"/>
    </row>
    <row r="265" spans="1:9">
      <c r="A265" s="205"/>
      <c r="B265" s="224"/>
      <c r="C265" s="224"/>
      <c r="D265" s="224"/>
      <c r="E265" s="224"/>
      <c r="F265" s="224"/>
      <c r="H265" s="223"/>
      <c r="I265" s="223"/>
    </row>
    <row r="266" spans="1:9">
      <c r="A266" s="205"/>
      <c r="B266" s="224"/>
      <c r="C266" s="224"/>
      <c r="D266" s="224"/>
      <c r="E266" s="224"/>
      <c r="F266" s="224"/>
      <c r="H266" s="223"/>
      <c r="I266" s="223"/>
    </row>
    <row r="267" spans="1:9">
      <c r="A267" s="205"/>
      <c r="B267" s="224"/>
      <c r="C267" s="224"/>
      <c r="D267" s="224"/>
      <c r="E267" s="224"/>
      <c r="F267" s="224"/>
      <c r="H267" s="223"/>
      <c r="I267" s="223"/>
    </row>
    <row r="268" spans="1:9">
      <c r="A268" s="205"/>
      <c r="B268" s="224"/>
      <c r="C268" s="224"/>
      <c r="D268" s="224"/>
      <c r="E268" s="224"/>
      <c r="F268" s="224"/>
      <c r="H268" s="223"/>
      <c r="I268" s="223"/>
    </row>
    <row r="269" spans="1:9">
      <c r="A269" s="205"/>
      <c r="B269" s="224"/>
      <c r="C269" s="224"/>
      <c r="D269" s="224"/>
      <c r="E269" s="224"/>
      <c r="F269" s="224"/>
      <c r="H269" s="223"/>
      <c r="I269" s="223"/>
    </row>
    <row r="270" spans="1:9">
      <c r="A270" s="205"/>
      <c r="B270" s="224"/>
      <c r="C270" s="224"/>
      <c r="D270" s="224"/>
      <c r="E270" s="224"/>
      <c r="F270" s="224"/>
      <c r="H270" s="223"/>
      <c r="I270" s="223"/>
    </row>
    <row r="271" spans="1:9">
      <c r="A271" s="205"/>
      <c r="B271" s="224"/>
      <c r="C271" s="224"/>
      <c r="D271" s="224"/>
      <c r="E271" s="224"/>
      <c r="F271" s="224"/>
      <c r="H271" s="223"/>
      <c r="I271" s="223"/>
    </row>
    <row r="272" spans="1:9">
      <c r="A272" s="205"/>
      <c r="B272" s="224"/>
      <c r="C272" s="224"/>
      <c r="D272" s="224"/>
      <c r="E272" s="224"/>
      <c r="F272" s="224"/>
      <c r="H272" s="223"/>
      <c r="I272" s="223"/>
    </row>
    <row r="273" spans="1:9">
      <c r="A273" s="205"/>
      <c r="B273" s="224"/>
      <c r="C273" s="224"/>
      <c r="D273" s="224"/>
      <c r="E273" s="224"/>
      <c r="F273" s="224"/>
      <c r="H273" s="223"/>
      <c r="I273" s="223"/>
    </row>
    <row r="274" spans="1:9">
      <c r="A274" s="205"/>
      <c r="B274" s="224"/>
      <c r="C274" s="224"/>
      <c r="D274" s="224"/>
      <c r="E274" s="224"/>
      <c r="F274" s="224"/>
      <c r="H274" s="223"/>
      <c r="I274" s="223"/>
    </row>
    <row r="275" spans="1:9">
      <c r="A275" s="205"/>
      <c r="B275" s="224"/>
      <c r="C275" s="224"/>
      <c r="D275" s="224"/>
      <c r="E275" s="224"/>
      <c r="F275" s="224"/>
      <c r="H275" s="223"/>
      <c r="I275" s="223"/>
    </row>
    <row r="276" spans="1:9">
      <c r="A276" s="205"/>
      <c r="B276" s="224"/>
      <c r="C276" s="224"/>
      <c r="D276" s="224"/>
      <c r="E276" s="224"/>
      <c r="F276" s="224"/>
      <c r="H276" s="223"/>
      <c r="I276" s="223"/>
    </row>
    <row r="277" spans="1:9">
      <c r="A277" s="205"/>
      <c r="B277" s="224"/>
      <c r="C277" s="224"/>
      <c r="D277" s="224"/>
      <c r="E277" s="224"/>
      <c r="F277" s="224"/>
      <c r="H277" s="223"/>
      <c r="I277" s="223"/>
    </row>
    <row r="278" spans="1:9">
      <c r="A278" s="205"/>
      <c r="B278" s="224"/>
      <c r="C278" s="224"/>
      <c r="D278" s="224"/>
      <c r="E278" s="224"/>
      <c r="F278" s="224"/>
      <c r="H278" s="223"/>
      <c r="I278" s="223"/>
    </row>
    <row r="279" spans="1:9">
      <c r="A279" s="205"/>
      <c r="B279" s="224"/>
      <c r="C279" s="224"/>
      <c r="D279" s="224"/>
      <c r="E279" s="224"/>
      <c r="F279" s="224"/>
      <c r="H279" s="223"/>
      <c r="I279" s="223"/>
    </row>
    <row r="280" spans="1:9">
      <c r="A280" s="205"/>
      <c r="B280" s="224"/>
      <c r="C280" s="224"/>
      <c r="D280" s="224"/>
      <c r="E280" s="224"/>
      <c r="F280" s="224"/>
      <c r="H280" s="223"/>
      <c r="I280" s="223"/>
    </row>
    <row r="281" spans="1:9">
      <c r="A281" s="205"/>
      <c r="B281" s="224"/>
      <c r="C281" s="224"/>
      <c r="D281" s="224"/>
      <c r="E281" s="224"/>
      <c r="F281" s="224"/>
      <c r="H281" s="223"/>
      <c r="I281" s="223"/>
    </row>
    <row r="282" spans="1:9">
      <c r="A282" s="205"/>
      <c r="B282" s="224"/>
      <c r="C282" s="224"/>
      <c r="D282" s="224"/>
      <c r="E282" s="224"/>
      <c r="F282" s="224"/>
      <c r="H282" s="223"/>
      <c r="I282" s="223"/>
    </row>
    <row r="283" spans="1:9">
      <c r="A283" s="205"/>
      <c r="B283" s="224"/>
      <c r="C283" s="224"/>
      <c r="D283" s="224"/>
      <c r="E283" s="224"/>
      <c r="F283" s="224"/>
      <c r="H283" s="223"/>
      <c r="I283" s="223"/>
    </row>
    <row r="284" spans="1:9">
      <c r="A284" s="205"/>
      <c r="B284" s="224"/>
      <c r="C284" s="224"/>
      <c r="D284" s="224"/>
      <c r="E284" s="224"/>
      <c r="F284" s="224"/>
      <c r="H284" s="223"/>
      <c r="I284" s="223"/>
    </row>
    <row r="285" spans="1:9">
      <c r="A285" s="205"/>
      <c r="B285" s="224"/>
      <c r="C285" s="224"/>
      <c r="D285" s="224"/>
      <c r="E285" s="224"/>
      <c r="F285" s="224"/>
      <c r="H285" s="223"/>
      <c r="I285" s="223"/>
    </row>
    <row r="286" spans="1:9">
      <c r="A286" s="205"/>
      <c r="B286" s="224"/>
      <c r="C286" s="224"/>
      <c r="D286" s="224"/>
      <c r="E286" s="224"/>
      <c r="F286" s="224"/>
      <c r="H286" s="223"/>
      <c r="I286" s="223"/>
    </row>
    <row r="287" spans="1:9">
      <c r="A287" s="205"/>
      <c r="B287" s="224"/>
      <c r="C287" s="224"/>
      <c r="D287" s="224"/>
      <c r="E287" s="224"/>
      <c r="F287" s="224"/>
      <c r="H287" s="223"/>
      <c r="I287" s="223"/>
    </row>
    <row r="288" spans="1:9">
      <c r="A288" s="205"/>
      <c r="B288" s="224"/>
      <c r="C288" s="224"/>
      <c r="D288" s="224"/>
      <c r="E288" s="224"/>
      <c r="F288" s="224"/>
      <c r="H288" s="223"/>
      <c r="I288" s="223"/>
    </row>
    <row r="289" spans="1:9">
      <c r="A289" s="205"/>
      <c r="B289" s="224"/>
      <c r="C289" s="224"/>
      <c r="D289" s="224"/>
      <c r="E289" s="224"/>
      <c r="F289" s="224"/>
      <c r="H289" s="223"/>
      <c r="I289" s="223"/>
    </row>
    <row r="290" spans="1:9">
      <c r="A290" s="205"/>
      <c r="B290" s="224"/>
      <c r="C290" s="224"/>
      <c r="D290" s="224"/>
      <c r="E290" s="224"/>
      <c r="F290" s="224"/>
      <c r="H290" s="223"/>
      <c r="I290" s="223"/>
    </row>
    <row r="291" spans="1:9">
      <c r="A291" s="205"/>
      <c r="B291" s="224"/>
      <c r="C291" s="224"/>
      <c r="D291" s="224"/>
      <c r="E291" s="224"/>
      <c r="F291" s="224"/>
      <c r="H291" s="223"/>
      <c r="I291" s="223"/>
    </row>
    <row r="292" spans="1:9">
      <c r="A292" s="205"/>
      <c r="B292" s="224"/>
      <c r="C292" s="224"/>
      <c r="D292" s="224"/>
      <c r="E292" s="224"/>
      <c r="F292" s="224"/>
      <c r="H292" s="223"/>
      <c r="I292" s="223"/>
    </row>
    <row r="293" spans="1:9">
      <c r="A293" s="205"/>
      <c r="B293" s="224"/>
      <c r="C293" s="224"/>
      <c r="D293" s="224"/>
      <c r="E293" s="224"/>
      <c r="F293" s="224"/>
      <c r="H293" s="223"/>
      <c r="I293" s="223"/>
    </row>
    <row r="294" spans="1:9">
      <c r="A294" s="205"/>
      <c r="B294" s="224"/>
      <c r="C294" s="224"/>
      <c r="D294" s="224"/>
      <c r="E294" s="224"/>
      <c r="F294" s="224"/>
      <c r="H294" s="223"/>
      <c r="I294" s="223"/>
    </row>
    <row r="295" spans="1:9">
      <c r="A295" s="205"/>
      <c r="B295" s="224"/>
      <c r="C295" s="224"/>
      <c r="D295" s="224"/>
      <c r="E295" s="224"/>
      <c r="F295" s="224"/>
      <c r="H295" s="223"/>
      <c r="I295" s="223"/>
    </row>
    <row r="296" spans="1:9">
      <c r="A296" s="205"/>
      <c r="B296" s="224"/>
      <c r="C296" s="224"/>
      <c r="D296" s="224"/>
      <c r="E296" s="224"/>
      <c r="F296" s="224"/>
      <c r="H296" s="223"/>
      <c r="I296" s="223"/>
    </row>
    <row r="297" spans="1:9">
      <c r="A297" s="205"/>
      <c r="B297" s="224"/>
      <c r="C297" s="224"/>
      <c r="D297" s="224"/>
      <c r="E297" s="224"/>
      <c r="F297" s="224"/>
      <c r="H297" s="223"/>
      <c r="I297" s="223"/>
    </row>
    <row r="298" spans="1:9">
      <c r="A298" s="205"/>
      <c r="B298" s="224"/>
      <c r="C298" s="224"/>
      <c r="D298" s="224"/>
      <c r="E298" s="224"/>
      <c r="F298" s="224"/>
      <c r="H298" s="223"/>
      <c r="I298" s="223"/>
    </row>
    <row r="299" spans="1:9">
      <c r="A299" s="205"/>
      <c r="B299" s="224"/>
      <c r="C299" s="224"/>
      <c r="D299" s="224"/>
      <c r="E299" s="224"/>
      <c r="F299" s="224"/>
      <c r="H299" s="223"/>
      <c r="I299" s="223"/>
    </row>
    <row r="300" spans="1:9">
      <c r="A300" s="205"/>
      <c r="B300" s="224"/>
      <c r="C300" s="224"/>
      <c r="D300" s="224"/>
      <c r="E300" s="224"/>
      <c r="F300" s="224"/>
      <c r="H300" s="223"/>
      <c r="I300" s="223"/>
    </row>
    <row r="301" spans="1:9">
      <c r="A301" s="205"/>
      <c r="B301" s="224"/>
      <c r="C301" s="224"/>
      <c r="D301" s="224"/>
      <c r="E301" s="224"/>
      <c r="F301" s="224"/>
      <c r="H301" s="223"/>
      <c r="I301" s="223"/>
    </row>
    <row r="302" spans="1:9">
      <c r="A302" s="205"/>
      <c r="B302" s="224"/>
      <c r="C302" s="224"/>
      <c r="D302" s="224"/>
      <c r="E302" s="224"/>
      <c r="F302" s="224"/>
      <c r="H302" s="223"/>
      <c r="I302" s="223"/>
    </row>
    <row r="303" spans="1:9">
      <c r="A303" s="205"/>
      <c r="B303" s="224"/>
      <c r="C303" s="224"/>
      <c r="D303" s="224"/>
      <c r="E303" s="224"/>
      <c r="F303" s="224"/>
      <c r="H303" s="223"/>
      <c r="I303" s="223"/>
    </row>
    <row r="304" spans="1:9">
      <c r="A304" s="205"/>
      <c r="B304" s="224"/>
      <c r="C304" s="224"/>
      <c r="D304" s="224"/>
      <c r="E304" s="224"/>
      <c r="F304" s="224"/>
      <c r="H304" s="223"/>
      <c r="I304" s="223"/>
    </row>
    <row r="305" spans="1:9">
      <c r="A305" s="205"/>
      <c r="B305" s="224"/>
      <c r="C305" s="224"/>
      <c r="D305" s="224"/>
      <c r="E305" s="224"/>
      <c r="F305" s="224"/>
      <c r="H305" s="223"/>
      <c r="I305" s="223"/>
    </row>
    <row r="306" spans="1:9">
      <c r="A306" s="205"/>
      <c r="B306" s="224"/>
      <c r="C306" s="224"/>
      <c r="D306" s="224"/>
      <c r="E306" s="224"/>
      <c r="F306" s="224"/>
      <c r="H306" s="223"/>
      <c r="I306" s="223"/>
    </row>
    <row r="307" spans="1:9">
      <c r="A307" s="205"/>
      <c r="B307" s="224"/>
      <c r="C307" s="224"/>
      <c r="D307" s="224"/>
      <c r="E307" s="224"/>
      <c r="F307" s="224"/>
      <c r="H307" s="223"/>
      <c r="I307" s="223"/>
    </row>
    <row r="308" spans="1:9">
      <c r="A308" s="205"/>
      <c r="B308" s="224"/>
      <c r="C308" s="224"/>
      <c r="D308" s="224"/>
      <c r="E308" s="224"/>
      <c r="F308" s="224"/>
      <c r="H308" s="223"/>
      <c r="I308" s="223"/>
    </row>
    <row r="309" spans="1:9">
      <c r="A309" s="205"/>
      <c r="B309" s="224"/>
      <c r="C309" s="224"/>
      <c r="D309" s="224"/>
      <c r="E309" s="224"/>
      <c r="F309" s="224"/>
      <c r="H309" s="223"/>
      <c r="I309" s="223"/>
    </row>
    <row r="310" spans="1:9">
      <c r="A310" s="205"/>
      <c r="B310" s="224"/>
      <c r="C310" s="224"/>
      <c r="D310" s="224"/>
      <c r="E310" s="224"/>
      <c r="F310" s="224"/>
      <c r="H310" s="223"/>
      <c r="I310" s="223"/>
    </row>
    <row r="311" spans="1:9">
      <c r="A311" s="205"/>
      <c r="B311" s="224"/>
      <c r="C311" s="224"/>
      <c r="D311" s="224"/>
      <c r="E311" s="224"/>
      <c r="F311" s="224"/>
      <c r="H311" s="223"/>
      <c r="I311" s="223"/>
    </row>
    <row r="312" spans="1:9">
      <c r="A312" s="205"/>
      <c r="B312" s="224"/>
      <c r="C312" s="224"/>
      <c r="D312" s="224"/>
      <c r="E312" s="224"/>
      <c r="F312" s="224"/>
      <c r="H312" s="223"/>
      <c r="I312" s="223"/>
    </row>
    <row r="313" spans="1:9">
      <c r="A313" s="205"/>
      <c r="B313" s="224"/>
      <c r="C313" s="224"/>
      <c r="D313" s="224"/>
      <c r="E313" s="224"/>
      <c r="F313" s="224"/>
      <c r="H313" s="223"/>
      <c r="I313" s="223"/>
    </row>
    <row r="314" spans="1:9">
      <c r="A314" s="205"/>
      <c r="B314" s="224"/>
      <c r="C314" s="224"/>
      <c r="D314" s="224"/>
      <c r="E314" s="224"/>
      <c r="F314" s="224"/>
      <c r="H314" s="223"/>
      <c r="I314" s="223"/>
    </row>
    <row r="315" spans="1:9">
      <c r="A315" s="205"/>
      <c r="B315" s="224"/>
      <c r="C315" s="224"/>
      <c r="D315" s="224"/>
      <c r="E315" s="224"/>
      <c r="F315" s="224"/>
      <c r="H315" s="223"/>
      <c r="I315" s="223"/>
    </row>
    <row r="316" spans="1:9">
      <c r="A316" s="205"/>
      <c r="B316" s="224"/>
      <c r="C316" s="224"/>
      <c r="D316" s="224"/>
      <c r="E316" s="224"/>
      <c r="F316" s="224"/>
      <c r="H316" s="223"/>
      <c r="I316" s="223"/>
    </row>
    <row r="317" spans="1:9">
      <c r="A317" s="205"/>
      <c r="B317" s="224"/>
      <c r="C317" s="224"/>
      <c r="D317" s="224"/>
      <c r="E317" s="224"/>
      <c r="F317" s="224"/>
      <c r="H317" s="223"/>
      <c r="I317" s="223"/>
    </row>
    <row r="318" spans="1:9">
      <c r="A318" s="205"/>
      <c r="B318" s="224"/>
      <c r="C318" s="224"/>
      <c r="D318" s="224"/>
      <c r="E318" s="224"/>
      <c r="F318" s="224"/>
      <c r="H318" s="223"/>
      <c r="I318" s="223"/>
    </row>
    <row r="319" spans="1:9">
      <c r="A319" s="205"/>
      <c r="B319" s="224"/>
      <c r="C319" s="224"/>
      <c r="D319" s="224"/>
      <c r="E319" s="224"/>
      <c r="F319" s="224"/>
      <c r="H319" s="223"/>
      <c r="I319" s="223"/>
    </row>
    <row r="320" spans="1:9">
      <c r="A320" s="205"/>
      <c r="B320" s="224"/>
      <c r="C320" s="224"/>
      <c r="D320" s="224"/>
      <c r="E320" s="224"/>
      <c r="F320" s="224"/>
      <c r="H320" s="223"/>
      <c r="I320" s="223"/>
    </row>
    <row r="321" spans="1:9">
      <c r="A321" s="205"/>
      <c r="B321" s="224"/>
      <c r="C321" s="224"/>
      <c r="D321" s="224"/>
      <c r="E321" s="224"/>
      <c r="F321" s="224"/>
      <c r="H321" s="223"/>
      <c r="I321" s="223"/>
    </row>
    <row r="322" spans="1:9">
      <c r="A322" s="205"/>
      <c r="B322" s="224"/>
      <c r="C322" s="224"/>
      <c r="D322" s="224"/>
      <c r="E322" s="224"/>
      <c r="F322" s="224"/>
      <c r="H322" s="223"/>
      <c r="I322" s="223"/>
    </row>
    <row r="323" spans="1:9">
      <c r="A323" s="205"/>
      <c r="B323" s="224"/>
      <c r="C323" s="224"/>
      <c r="D323" s="224"/>
      <c r="E323" s="224"/>
      <c r="F323" s="224"/>
      <c r="H323" s="223"/>
      <c r="I323" s="223"/>
    </row>
    <row r="324" spans="1:9">
      <c r="A324" s="205"/>
      <c r="B324" s="224"/>
      <c r="C324" s="224"/>
      <c r="D324" s="224"/>
      <c r="E324" s="224"/>
      <c r="F324" s="224"/>
      <c r="H324" s="223"/>
      <c r="I324" s="223"/>
    </row>
    <row r="325" spans="1:9">
      <c r="A325" s="205"/>
      <c r="B325" s="224"/>
      <c r="C325" s="224"/>
      <c r="D325" s="224"/>
      <c r="E325" s="224"/>
      <c r="F325" s="224"/>
      <c r="H325" s="223"/>
      <c r="I325" s="223"/>
    </row>
    <row r="326" spans="1:9">
      <c r="A326" s="205"/>
      <c r="B326" s="224"/>
      <c r="C326" s="224"/>
      <c r="D326" s="224"/>
      <c r="E326" s="224"/>
      <c r="F326" s="224"/>
      <c r="H326" s="223"/>
      <c r="I326" s="223"/>
    </row>
    <row r="327" spans="1:9">
      <c r="A327" s="205"/>
      <c r="B327" s="224"/>
      <c r="C327" s="224"/>
      <c r="D327" s="224"/>
      <c r="E327" s="224"/>
      <c r="F327" s="224"/>
      <c r="H327" s="223"/>
      <c r="I327" s="223"/>
    </row>
    <row r="328" spans="1:9">
      <c r="A328" s="205"/>
      <c r="B328" s="224"/>
      <c r="C328" s="224"/>
      <c r="D328" s="224"/>
      <c r="E328" s="224"/>
      <c r="F328" s="224"/>
      <c r="H328" s="223"/>
      <c r="I328" s="223"/>
    </row>
    <row r="329" spans="1:9">
      <c r="A329" s="205"/>
      <c r="B329" s="224"/>
      <c r="C329" s="224"/>
      <c r="D329" s="224"/>
      <c r="E329" s="224"/>
      <c r="F329" s="224"/>
      <c r="H329" s="223"/>
      <c r="I329" s="223"/>
    </row>
    <row r="330" spans="1:9">
      <c r="A330" s="205"/>
      <c r="B330" s="224"/>
      <c r="C330" s="224"/>
      <c r="D330" s="224"/>
      <c r="E330" s="224"/>
      <c r="F330" s="224"/>
      <c r="H330" s="223"/>
      <c r="I330" s="223"/>
    </row>
    <row r="331" spans="1:9">
      <c r="A331" s="205"/>
      <c r="B331" s="224"/>
      <c r="C331" s="224"/>
      <c r="D331" s="224"/>
      <c r="E331" s="224"/>
      <c r="F331" s="224"/>
      <c r="H331" s="223"/>
      <c r="I331" s="223"/>
    </row>
    <row r="332" spans="1:9">
      <c r="A332" s="205"/>
      <c r="B332" s="224"/>
      <c r="C332" s="224"/>
      <c r="D332" s="224"/>
      <c r="E332" s="224"/>
      <c r="F332" s="224"/>
      <c r="H332" s="223"/>
      <c r="I332" s="223"/>
    </row>
    <row r="333" spans="1:9">
      <c r="A333" s="205"/>
      <c r="B333" s="224"/>
      <c r="C333" s="224"/>
      <c r="D333" s="224"/>
      <c r="E333" s="224"/>
      <c r="F333" s="224"/>
      <c r="H333" s="223"/>
      <c r="I333" s="223"/>
    </row>
    <row r="334" spans="1:9">
      <c r="A334" s="205"/>
      <c r="B334" s="224"/>
      <c r="C334" s="224"/>
      <c r="D334" s="224"/>
      <c r="E334" s="224"/>
      <c r="F334" s="224"/>
      <c r="H334" s="223"/>
      <c r="I334" s="223"/>
    </row>
    <row r="335" spans="1:9">
      <c r="A335" s="205"/>
      <c r="B335" s="224"/>
      <c r="C335" s="224"/>
      <c r="D335" s="224"/>
      <c r="E335" s="224"/>
      <c r="F335" s="224"/>
      <c r="H335" s="223"/>
      <c r="I335" s="223"/>
    </row>
    <row r="336" spans="1:9">
      <c r="A336" s="205"/>
      <c r="B336" s="224"/>
      <c r="C336" s="224"/>
      <c r="D336" s="224"/>
      <c r="E336" s="224"/>
      <c r="F336" s="224"/>
      <c r="H336" s="223"/>
      <c r="I336" s="223"/>
    </row>
    <row r="337" spans="1:9">
      <c r="A337" s="205"/>
      <c r="B337" s="224"/>
      <c r="C337" s="224"/>
      <c r="D337" s="224"/>
      <c r="E337" s="224"/>
      <c r="F337" s="224"/>
      <c r="H337" s="223"/>
      <c r="I337" s="223"/>
    </row>
    <row r="338" spans="1:9">
      <c r="A338" s="205"/>
      <c r="B338" s="224"/>
      <c r="C338" s="224"/>
      <c r="D338" s="224"/>
      <c r="E338" s="224"/>
      <c r="F338" s="224"/>
      <c r="H338" s="223"/>
      <c r="I338" s="223"/>
    </row>
    <row r="339" spans="1:9">
      <c r="A339" s="205"/>
      <c r="B339" s="224"/>
      <c r="C339" s="224"/>
      <c r="D339" s="224"/>
      <c r="E339" s="224"/>
      <c r="F339" s="224"/>
      <c r="H339" s="223"/>
      <c r="I339" s="223"/>
    </row>
    <row r="340" spans="1:9">
      <c r="A340" s="205"/>
      <c r="B340" s="224"/>
      <c r="C340" s="224"/>
      <c r="D340" s="224"/>
      <c r="E340" s="224"/>
      <c r="F340" s="224"/>
      <c r="H340" s="223"/>
      <c r="I340" s="223"/>
    </row>
    <row r="341" spans="1:9">
      <c r="A341" s="205"/>
      <c r="B341" s="224"/>
      <c r="C341" s="224"/>
      <c r="D341" s="224"/>
      <c r="E341" s="224"/>
      <c r="F341" s="224"/>
      <c r="H341" s="223"/>
      <c r="I341" s="223"/>
    </row>
    <row r="342" spans="1:9">
      <c r="A342" s="205"/>
      <c r="B342" s="224"/>
      <c r="C342" s="224"/>
      <c r="D342" s="224"/>
      <c r="E342" s="224"/>
      <c r="F342" s="224"/>
      <c r="H342" s="223"/>
      <c r="I342" s="223"/>
    </row>
    <row r="343" spans="1:9">
      <c r="A343" s="205"/>
      <c r="B343" s="224"/>
      <c r="C343" s="224"/>
      <c r="D343" s="224"/>
      <c r="E343" s="224"/>
      <c r="F343" s="224"/>
      <c r="H343" s="223"/>
      <c r="I343" s="223"/>
    </row>
    <row r="344" spans="1:9">
      <c r="A344" s="205"/>
      <c r="B344" s="224"/>
      <c r="C344" s="224"/>
      <c r="D344" s="224"/>
      <c r="E344" s="224"/>
      <c r="F344" s="224"/>
      <c r="H344" s="223"/>
      <c r="I344" s="223"/>
    </row>
    <row r="345" spans="1:9">
      <c r="A345" s="205"/>
      <c r="B345" s="224"/>
      <c r="C345" s="224"/>
      <c r="D345" s="224"/>
      <c r="E345" s="224"/>
      <c r="F345" s="224"/>
      <c r="H345" s="223"/>
      <c r="I345" s="223"/>
    </row>
    <row r="346" spans="1:9">
      <c r="A346" s="205"/>
      <c r="B346" s="224"/>
      <c r="C346" s="224"/>
      <c r="D346" s="224"/>
      <c r="E346" s="224"/>
      <c r="F346" s="224"/>
      <c r="H346" s="223"/>
      <c r="I346" s="223"/>
    </row>
    <row r="347" spans="1:9">
      <c r="A347" s="205"/>
      <c r="B347" s="224"/>
      <c r="C347" s="224"/>
      <c r="D347" s="224"/>
      <c r="E347" s="224"/>
      <c r="F347" s="224"/>
      <c r="H347" s="223"/>
      <c r="I347" s="223"/>
    </row>
    <row r="348" spans="1:9">
      <c r="A348" s="205"/>
      <c r="B348" s="224"/>
      <c r="C348" s="224"/>
      <c r="D348" s="224"/>
      <c r="E348" s="224"/>
      <c r="F348" s="224"/>
      <c r="H348" s="223"/>
      <c r="I348" s="223"/>
    </row>
    <row r="349" spans="1:9">
      <c r="A349" s="205"/>
      <c r="B349" s="224"/>
      <c r="C349" s="224"/>
      <c r="D349" s="224"/>
      <c r="E349" s="224"/>
      <c r="F349" s="224"/>
      <c r="H349" s="223"/>
      <c r="I349" s="223"/>
    </row>
    <row r="350" spans="1:9">
      <c r="A350" s="205"/>
      <c r="B350" s="224"/>
      <c r="C350" s="224"/>
      <c r="D350" s="224"/>
      <c r="E350" s="224"/>
      <c r="F350" s="224"/>
      <c r="H350" s="223"/>
      <c r="I350" s="223"/>
    </row>
    <row r="351" spans="1:9">
      <c r="A351" s="205"/>
      <c r="B351" s="224"/>
      <c r="C351" s="224"/>
      <c r="D351" s="224"/>
      <c r="E351" s="224"/>
      <c r="F351" s="224"/>
      <c r="H351" s="223"/>
      <c r="I351" s="223"/>
    </row>
    <row r="352" spans="1:9">
      <c r="A352" s="205"/>
      <c r="B352" s="224"/>
      <c r="C352" s="224"/>
      <c r="D352" s="224"/>
      <c r="E352" s="224"/>
      <c r="F352" s="224"/>
      <c r="H352" s="223"/>
      <c r="I352" s="223"/>
    </row>
    <row r="353" spans="1:9">
      <c r="A353" s="205"/>
      <c r="B353" s="224"/>
      <c r="C353" s="224"/>
      <c r="D353" s="224"/>
      <c r="E353" s="224"/>
      <c r="F353" s="224"/>
      <c r="H353" s="223"/>
      <c r="I353" s="223"/>
    </row>
    <row r="354" spans="1:9">
      <c r="A354" s="205"/>
      <c r="B354" s="224"/>
      <c r="C354" s="224"/>
      <c r="D354" s="224"/>
      <c r="E354" s="224"/>
      <c r="F354" s="224"/>
      <c r="H354" s="223"/>
      <c r="I354" s="223"/>
    </row>
    <row r="355" spans="1:9">
      <c r="A355" s="205"/>
      <c r="B355" s="224"/>
      <c r="C355" s="224"/>
      <c r="D355" s="224"/>
      <c r="E355" s="224"/>
      <c r="F355" s="224"/>
      <c r="H355" s="223"/>
      <c r="I355" s="223"/>
    </row>
    <row r="356" spans="1:9">
      <c r="A356" s="205"/>
      <c r="B356" s="224"/>
      <c r="C356" s="224"/>
      <c r="D356" s="224"/>
      <c r="E356" s="224"/>
      <c r="F356" s="224"/>
      <c r="H356" s="223"/>
      <c r="I356" s="223"/>
    </row>
    <row r="357" spans="1:9">
      <c r="A357" s="205"/>
      <c r="B357" s="224"/>
      <c r="C357" s="224"/>
      <c r="D357" s="224"/>
      <c r="E357" s="224"/>
      <c r="F357" s="224"/>
      <c r="H357" s="223"/>
      <c r="I357" s="223"/>
    </row>
    <row r="358" spans="1:9">
      <c r="A358" s="205"/>
      <c r="B358" s="224"/>
      <c r="C358" s="224"/>
      <c r="D358" s="224"/>
      <c r="E358" s="224"/>
      <c r="F358" s="224"/>
      <c r="H358" s="223"/>
      <c r="I358" s="223"/>
    </row>
    <row r="359" spans="1:9">
      <c r="A359" s="205"/>
      <c r="B359" s="224"/>
      <c r="C359" s="224"/>
      <c r="D359" s="224"/>
      <c r="E359" s="224"/>
      <c r="F359" s="224"/>
      <c r="H359" s="223"/>
      <c r="I359" s="223"/>
    </row>
    <row r="360" spans="1:9">
      <c r="A360" s="205"/>
      <c r="B360" s="224"/>
      <c r="C360" s="224"/>
      <c r="D360" s="224"/>
      <c r="E360" s="224"/>
      <c r="F360" s="224"/>
      <c r="H360" s="223"/>
      <c r="I360" s="223"/>
    </row>
    <row r="361" spans="1:9">
      <c r="A361" s="205"/>
      <c r="B361" s="224"/>
      <c r="C361" s="224"/>
      <c r="D361" s="224"/>
      <c r="E361" s="224"/>
      <c r="F361" s="224"/>
      <c r="H361" s="223"/>
      <c r="I361" s="223"/>
    </row>
    <row r="362" spans="1:9">
      <c r="A362" s="205"/>
      <c r="B362" s="224"/>
      <c r="C362" s="224"/>
      <c r="D362" s="224"/>
      <c r="E362" s="224"/>
      <c r="F362" s="224"/>
      <c r="H362" s="223"/>
      <c r="I362" s="223"/>
    </row>
    <row r="363" spans="1:9">
      <c r="A363" s="205"/>
      <c r="B363" s="224"/>
      <c r="C363" s="224"/>
      <c r="D363" s="224"/>
      <c r="E363" s="224"/>
      <c r="F363" s="224"/>
      <c r="H363" s="223"/>
      <c r="I363" s="223"/>
    </row>
    <row r="364" spans="1:9">
      <c r="A364" s="205"/>
      <c r="B364" s="224"/>
      <c r="C364" s="224"/>
      <c r="D364" s="224"/>
      <c r="E364" s="224"/>
      <c r="F364" s="224"/>
      <c r="H364" s="223"/>
      <c r="I364" s="223"/>
    </row>
    <row r="365" spans="1:9">
      <c r="A365" s="205"/>
      <c r="B365" s="224"/>
      <c r="C365" s="224"/>
      <c r="D365" s="224"/>
      <c r="E365" s="224"/>
      <c r="F365" s="224"/>
      <c r="H365" s="223"/>
      <c r="I365" s="223"/>
    </row>
    <row r="366" spans="1:9">
      <c r="A366" s="205"/>
      <c r="B366" s="224"/>
      <c r="C366" s="224"/>
      <c r="D366" s="224"/>
      <c r="E366" s="224"/>
      <c r="F366" s="224"/>
      <c r="H366" s="223"/>
      <c r="I366" s="223"/>
    </row>
    <row r="367" spans="1:9">
      <c r="A367" s="205"/>
      <c r="B367" s="224"/>
      <c r="C367" s="224"/>
      <c r="D367" s="224"/>
      <c r="E367" s="224"/>
      <c r="F367" s="224"/>
      <c r="H367" s="223"/>
      <c r="I367" s="223"/>
    </row>
    <row r="368" spans="1:9">
      <c r="A368" s="205"/>
      <c r="B368" s="224"/>
      <c r="C368" s="224"/>
      <c r="D368" s="224"/>
      <c r="E368" s="224"/>
      <c r="F368" s="224"/>
      <c r="H368" s="223"/>
      <c r="I368" s="223"/>
    </row>
    <row r="369" spans="1:9">
      <c r="A369" s="205"/>
      <c r="B369" s="224"/>
      <c r="C369" s="224"/>
      <c r="D369" s="224"/>
      <c r="E369" s="224"/>
      <c r="F369" s="224"/>
      <c r="H369" s="223"/>
      <c r="I369" s="223"/>
    </row>
    <row r="370" spans="1:9">
      <c r="A370" s="205"/>
      <c r="B370" s="224"/>
      <c r="C370" s="224"/>
      <c r="D370" s="224"/>
      <c r="E370" s="224"/>
      <c r="F370" s="224"/>
      <c r="H370" s="223"/>
      <c r="I370" s="223"/>
    </row>
    <row r="371" spans="1:9">
      <c r="A371" s="205"/>
      <c r="B371" s="224"/>
      <c r="C371" s="224"/>
      <c r="D371" s="224"/>
      <c r="E371" s="224"/>
      <c r="F371" s="224"/>
      <c r="H371" s="223"/>
      <c r="I371" s="223"/>
    </row>
    <row r="372" spans="1:9">
      <c r="A372" s="205"/>
      <c r="B372" s="224"/>
      <c r="C372" s="224"/>
      <c r="D372" s="224"/>
      <c r="E372" s="224"/>
      <c r="F372" s="224"/>
      <c r="H372" s="223"/>
      <c r="I372" s="223"/>
    </row>
    <row r="373" spans="1:9">
      <c r="A373" s="205"/>
      <c r="B373" s="224"/>
      <c r="C373" s="224"/>
      <c r="D373" s="224"/>
      <c r="E373" s="224"/>
      <c r="F373" s="224"/>
      <c r="H373" s="223"/>
      <c r="I373" s="223"/>
    </row>
    <row r="374" spans="1:9">
      <c r="A374" s="205"/>
      <c r="B374" s="224"/>
      <c r="C374" s="224"/>
      <c r="D374" s="224"/>
      <c r="E374" s="224"/>
      <c r="F374" s="224"/>
      <c r="H374" s="223"/>
      <c r="I374" s="223"/>
    </row>
    <row r="375" spans="1:9">
      <c r="A375" s="205"/>
      <c r="B375" s="224"/>
      <c r="C375" s="224"/>
      <c r="D375" s="224"/>
      <c r="E375" s="224"/>
      <c r="F375" s="224"/>
      <c r="H375" s="223"/>
      <c r="I375" s="223"/>
    </row>
    <row r="376" spans="1:9">
      <c r="A376" s="205"/>
      <c r="B376" s="224"/>
      <c r="C376" s="224"/>
      <c r="D376" s="224"/>
      <c r="E376" s="224"/>
      <c r="F376" s="224"/>
      <c r="H376" s="223"/>
      <c r="I376" s="223"/>
    </row>
    <row r="377" spans="1:9">
      <c r="A377" s="205"/>
      <c r="B377" s="224"/>
      <c r="C377" s="224"/>
      <c r="D377" s="224"/>
      <c r="E377" s="224"/>
      <c r="F377" s="224"/>
      <c r="H377" s="223"/>
      <c r="I377" s="223"/>
    </row>
    <row r="378" spans="1:9">
      <c r="A378" s="205"/>
      <c r="B378" s="224"/>
      <c r="C378" s="224"/>
      <c r="D378" s="224"/>
      <c r="E378" s="224"/>
      <c r="F378" s="224"/>
      <c r="H378" s="223"/>
      <c r="I378" s="223"/>
    </row>
    <row r="379" spans="1:9">
      <c r="A379" s="205"/>
      <c r="B379" s="224"/>
      <c r="C379" s="224"/>
      <c r="D379" s="224"/>
      <c r="E379" s="224"/>
      <c r="F379" s="224"/>
      <c r="H379" s="223"/>
      <c r="I379" s="223"/>
    </row>
    <row r="380" spans="1:9">
      <c r="A380" s="205"/>
      <c r="B380" s="224"/>
      <c r="C380" s="224"/>
      <c r="D380" s="224"/>
      <c r="E380" s="224"/>
      <c r="F380" s="224"/>
      <c r="H380" s="223"/>
      <c r="I380" s="223"/>
    </row>
    <row r="381" spans="1:9">
      <c r="A381" s="205"/>
      <c r="B381" s="224"/>
      <c r="C381" s="224"/>
      <c r="D381" s="224"/>
      <c r="E381" s="224"/>
      <c r="F381" s="224"/>
      <c r="H381" s="223"/>
      <c r="I381" s="223"/>
    </row>
    <row r="382" spans="1:9">
      <c r="A382" s="205"/>
      <c r="B382" s="224"/>
      <c r="C382" s="224"/>
      <c r="D382" s="224"/>
      <c r="E382" s="224"/>
      <c r="F382" s="224"/>
      <c r="H382" s="223"/>
      <c r="I382" s="223"/>
    </row>
    <row r="383" spans="1:9">
      <c r="A383" s="205"/>
      <c r="B383" s="224"/>
      <c r="C383" s="224"/>
      <c r="D383" s="224"/>
      <c r="E383" s="224"/>
      <c r="F383" s="224"/>
      <c r="H383" s="223"/>
      <c r="I383" s="223"/>
    </row>
    <row r="384" spans="1:9">
      <c r="A384" s="205"/>
      <c r="B384" s="224"/>
      <c r="C384" s="224"/>
      <c r="D384" s="224"/>
      <c r="E384" s="224"/>
      <c r="F384" s="224"/>
      <c r="H384" s="223"/>
      <c r="I384" s="223"/>
    </row>
    <row r="385" spans="1:9">
      <c r="A385" s="205"/>
      <c r="B385" s="224"/>
      <c r="C385" s="224"/>
      <c r="D385" s="224"/>
      <c r="E385" s="224"/>
      <c r="F385" s="224"/>
      <c r="H385" s="223"/>
      <c r="I385" s="223"/>
    </row>
    <row r="386" spans="1:9">
      <c r="A386" s="205"/>
      <c r="B386" s="224"/>
      <c r="C386" s="224"/>
      <c r="D386" s="224"/>
      <c r="E386" s="224"/>
      <c r="F386" s="224"/>
      <c r="H386" s="223"/>
      <c r="I386" s="223"/>
    </row>
    <row r="387" spans="1:9">
      <c r="A387" s="205"/>
      <c r="B387" s="224"/>
      <c r="C387" s="224"/>
      <c r="D387" s="224"/>
      <c r="E387" s="224"/>
      <c r="F387" s="224"/>
      <c r="H387" s="223"/>
      <c r="I387" s="223"/>
    </row>
    <row r="388" spans="1:9">
      <c r="A388" s="205"/>
      <c r="B388" s="224"/>
      <c r="C388" s="224"/>
      <c r="D388" s="224"/>
      <c r="E388" s="224"/>
      <c r="F388" s="224"/>
      <c r="H388" s="223"/>
      <c r="I388" s="223"/>
    </row>
    <row r="389" spans="1:9">
      <c r="A389" s="205"/>
      <c r="B389" s="224"/>
      <c r="C389" s="224"/>
      <c r="D389" s="224"/>
      <c r="E389" s="224"/>
      <c r="F389" s="224"/>
      <c r="H389" s="223"/>
      <c r="I389" s="223"/>
    </row>
    <row r="390" spans="1:9">
      <c r="A390" s="205"/>
      <c r="B390" s="224"/>
      <c r="C390" s="224"/>
      <c r="D390" s="224"/>
      <c r="E390" s="224"/>
      <c r="F390" s="224"/>
      <c r="H390" s="223"/>
      <c r="I390" s="223"/>
    </row>
    <row r="391" spans="1:9">
      <c r="A391" s="205"/>
      <c r="B391" s="224"/>
      <c r="C391" s="224"/>
      <c r="D391" s="224"/>
      <c r="E391" s="224"/>
      <c r="F391" s="224"/>
      <c r="H391" s="223"/>
      <c r="I391" s="223"/>
    </row>
    <row r="392" spans="1:9">
      <c r="A392" s="205"/>
      <c r="B392" s="224"/>
      <c r="C392" s="224"/>
      <c r="D392" s="224"/>
      <c r="E392" s="224"/>
      <c r="F392" s="224"/>
      <c r="H392" s="223"/>
      <c r="I392" s="223"/>
    </row>
    <row r="393" spans="1:9">
      <c r="A393" s="205"/>
      <c r="B393" s="224"/>
      <c r="C393" s="224"/>
      <c r="D393" s="224"/>
      <c r="E393" s="224"/>
      <c r="F393" s="224"/>
      <c r="H393" s="223"/>
      <c r="I393" s="223"/>
    </row>
    <row r="394" spans="1:9">
      <c r="A394" s="205"/>
      <c r="B394" s="224"/>
      <c r="C394" s="224"/>
      <c r="D394" s="224"/>
      <c r="E394" s="224"/>
      <c r="F394" s="224"/>
      <c r="H394" s="223"/>
      <c r="I394" s="223"/>
    </row>
    <row r="395" spans="1:9">
      <c r="A395" s="205"/>
      <c r="B395" s="224"/>
      <c r="C395" s="224"/>
      <c r="D395" s="224"/>
      <c r="E395" s="224"/>
      <c r="F395" s="224"/>
      <c r="H395" s="223"/>
      <c r="I395" s="223"/>
    </row>
    <row r="396" spans="1:9">
      <c r="A396" s="205"/>
      <c r="B396" s="224"/>
      <c r="C396" s="224"/>
      <c r="D396" s="224"/>
      <c r="E396" s="224"/>
      <c r="F396" s="224"/>
      <c r="H396" s="223"/>
      <c r="I396" s="223"/>
    </row>
    <row r="397" spans="1:9">
      <c r="A397" s="205"/>
      <c r="B397" s="224"/>
      <c r="C397" s="224"/>
      <c r="D397" s="224"/>
      <c r="E397" s="224"/>
      <c r="F397" s="224"/>
      <c r="H397" s="223"/>
      <c r="I397" s="223"/>
    </row>
    <row r="398" spans="1:9">
      <c r="A398" s="205"/>
      <c r="B398" s="224"/>
      <c r="C398" s="224"/>
      <c r="D398" s="224"/>
      <c r="E398" s="224"/>
      <c r="F398" s="224"/>
      <c r="H398" s="223"/>
      <c r="I398" s="223"/>
    </row>
    <row r="399" spans="1:9">
      <c r="A399" s="205"/>
      <c r="B399" s="224"/>
      <c r="C399" s="224"/>
      <c r="D399" s="224"/>
      <c r="E399" s="224"/>
      <c r="F399" s="224"/>
      <c r="H399" s="223"/>
      <c r="I399" s="223"/>
    </row>
    <row r="400" spans="1:9">
      <c r="A400" s="205"/>
      <c r="B400" s="224"/>
      <c r="C400" s="224"/>
      <c r="D400" s="224"/>
      <c r="E400" s="224"/>
      <c r="F400" s="224"/>
      <c r="H400" s="223"/>
      <c r="I400" s="223"/>
    </row>
    <row r="401" spans="1:9">
      <c r="A401" s="205"/>
      <c r="B401" s="224"/>
      <c r="C401" s="224"/>
      <c r="D401" s="224"/>
      <c r="E401" s="224"/>
      <c r="F401" s="224"/>
      <c r="H401" s="223"/>
      <c r="I401" s="223"/>
    </row>
    <row r="402" spans="1:9">
      <c r="A402" s="205"/>
      <c r="B402" s="224"/>
      <c r="C402" s="224"/>
      <c r="D402" s="224"/>
      <c r="E402" s="224"/>
      <c r="F402" s="224"/>
      <c r="H402" s="223"/>
      <c r="I402" s="223"/>
    </row>
    <row r="403" spans="1:9">
      <c r="A403" s="205"/>
      <c r="B403" s="224"/>
      <c r="C403" s="224"/>
      <c r="D403" s="224"/>
      <c r="E403" s="224"/>
      <c r="F403" s="224"/>
      <c r="H403" s="223"/>
      <c r="I403" s="223"/>
    </row>
    <row r="404" spans="1:9">
      <c r="A404" s="205"/>
      <c r="B404" s="224"/>
      <c r="C404" s="224"/>
      <c r="D404" s="224"/>
      <c r="E404" s="224"/>
      <c r="F404" s="224"/>
      <c r="H404" s="223"/>
      <c r="I404" s="223"/>
    </row>
    <row r="405" spans="1:9">
      <c r="A405" s="205"/>
      <c r="B405" s="224"/>
      <c r="C405" s="224"/>
      <c r="D405" s="224"/>
      <c r="E405" s="224"/>
      <c r="F405" s="224"/>
      <c r="H405" s="223"/>
      <c r="I405" s="223"/>
    </row>
    <row r="406" spans="1:9">
      <c r="A406" s="205"/>
      <c r="B406" s="224"/>
      <c r="C406" s="224"/>
      <c r="D406" s="224"/>
      <c r="E406" s="224"/>
      <c r="F406" s="224"/>
      <c r="H406" s="223"/>
      <c r="I406" s="223"/>
    </row>
    <row r="407" spans="1:9">
      <c r="A407" s="205"/>
      <c r="B407" s="224"/>
      <c r="C407" s="224"/>
      <c r="D407" s="224"/>
      <c r="E407" s="224"/>
      <c r="F407" s="224"/>
      <c r="H407" s="223"/>
      <c r="I407" s="223"/>
    </row>
    <row r="408" spans="1:9">
      <c r="A408" s="205"/>
      <c r="B408" s="224"/>
      <c r="C408" s="224"/>
      <c r="D408" s="224"/>
      <c r="E408" s="224"/>
      <c r="F408" s="224"/>
      <c r="H408" s="223"/>
      <c r="I408" s="223"/>
    </row>
    <row r="409" spans="1:9">
      <c r="A409" s="205"/>
      <c r="B409" s="224"/>
      <c r="C409" s="224"/>
      <c r="D409" s="224"/>
      <c r="E409" s="224"/>
      <c r="F409" s="224"/>
      <c r="H409" s="223"/>
      <c r="I409" s="223"/>
    </row>
    <row r="410" spans="1:9">
      <c r="A410" s="205"/>
      <c r="B410" s="224"/>
      <c r="C410" s="224"/>
      <c r="D410" s="224"/>
      <c r="E410" s="224"/>
      <c r="F410" s="224"/>
      <c r="H410" s="223"/>
      <c r="I410" s="223"/>
    </row>
    <row r="411" spans="1:9">
      <c r="A411" s="205"/>
      <c r="B411" s="224"/>
      <c r="C411" s="224"/>
      <c r="D411" s="224"/>
      <c r="E411" s="224"/>
      <c r="F411" s="224"/>
      <c r="H411" s="223"/>
      <c r="I411" s="223"/>
    </row>
    <row r="412" spans="1:9">
      <c r="A412" s="205"/>
      <c r="B412" s="224"/>
      <c r="C412" s="224"/>
      <c r="D412" s="224"/>
      <c r="E412" s="224"/>
      <c r="F412" s="224"/>
      <c r="H412" s="223"/>
      <c r="I412" s="223"/>
    </row>
    <row r="413" spans="1:9">
      <c r="A413" s="205"/>
      <c r="B413" s="224"/>
      <c r="C413" s="224"/>
      <c r="D413" s="224"/>
      <c r="E413" s="224"/>
      <c r="F413" s="224"/>
      <c r="H413" s="223"/>
      <c r="I413" s="223"/>
    </row>
    <row r="414" spans="1:9">
      <c r="A414" s="205"/>
      <c r="B414" s="224"/>
      <c r="C414" s="224"/>
      <c r="D414" s="224"/>
      <c r="E414" s="224"/>
      <c r="F414" s="224"/>
      <c r="H414" s="223"/>
      <c r="I414" s="223"/>
    </row>
    <row r="415" spans="1:9">
      <c r="A415" s="205"/>
      <c r="B415" s="224"/>
      <c r="C415" s="224"/>
      <c r="D415" s="224"/>
      <c r="E415" s="224"/>
      <c r="F415" s="224"/>
      <c r="H415" s="223"/>
      <c r="I415" s="223"/>
    </row>
    <row r="416" spans="1:9">
      <c r="A416" s="205"/>
      <c r="B416" s="224"/>
      <c r="C416" s="224"/>
      <c r="D416" s="224"/>
      <c r="E416" s="224"/>
      <c r="F416" s="224"/>
      <c r="H416" s="223"/>
      <c r="I416" s="223"/>
    </row>
    <row r="417" spans="1:9">
      <c r="A417" s="205"/>
      <c r="B417" s="224"/>
      <c r="C417" s="224"/>
      <c r="D417" s="224"/>
      <c r="E417" s="224"/>
      <c r="F417" s="224"/>
      <c r="H417" s="223"/>
      <c r="I417" s="223"/>
    </row>
    <row r="418" spans="1:9">
      <c r="A418" s="205"/>
      <c r="B418" s="224"/>
      <c r="C418" s="224"/>
      <c r="D418" s="224"/>
      <c r="E418" s="224"/>
      <c r="F418" s="224"/>
      <c r="H418" s="223"/>
      <c r="I418" s="223"/>
    </row>
    <row r="419" spans="1:9">
      <c r="A419" s="205"/>
      <c r="B419" s="224"/>
      <c r="C419" s="224"/>
      <c r="D419" s="224"/>
      <c r="E419" s="224"/>
      <c r="F419" s="224"/>
      <c r="H419" s="223"/>
      <c r="I419" s="223"/>
    </row>
    <row r="420" spans="1:9">
      <c r="A420" s="205"/>
      <c r="B420" s="224"/>
      <c r="C420" s="224"/>
      <c r="D420" s="224"/>
      <c r="E420" s="224"/>
      <c r="F420" s="224"/>
      <c r="H420" s="223"/>
      <c r="I420" s="223"/>
    </row>
    <row r="421" spans="1:9">
      <c r="A421" s="205"/>
      <c r="B421" s="224"/>
      <c r="C421" s="224"/>
      <c r="D421" s="224"/>
      <c r="E421" s="224"/>
      <c r="F421" s="224"/>
      <c r="H421" s="223"/>
      <c r="I421" s="223"/>
    </row>
    <row r="422" spans="1:9">
      <c r="A422" s="205"/>
      <c r="B422" s="224"/>
      <c r="C422" s="224"/>
      <c r="D422" s="224"/>
      <c r="E422" s="224"/>
      <c r="F422" s="224"/>
      <c r="H422" s="223"/>
      <c r="I422" s="223"/>
    </row>
    <row r="423" spans="1:9">
      <c r="A423" s="205"/>
      <c r="B423" s="224"/>
      <c r="C423" s="224"/>
      <c r="D423" s="224"/>
      <c r="E423" s="224"/>
      <c r="F423" s="224"/>
      <c r="H423" s="223"/>
      <c r="I423" s="223"/>
    </row>
    <row r="424" spans="1:9">
      <c r="A424" s="205"/>
      <c r="B424" s="224"/>
      <c r="C424" s="224"/>
      <c r="D424" s="224"/>
      <c r="E424" s="224"/>
      <c r="F424" s="224"/>
      <c r="H424" s="223"/>
      <c r="I424" s="223"/>
    </row>
    <row r="425" spans="1:9">
      <c r="A425" s="205"/>
      <c r="B425" s="224"/>
      <c r="C425" s="224"/>
      <c r="D425" s="224"/>
      <c r="E425" s="224"/>
      <c r="F425" s="224"/>
      <c r="H425" s="223"/>
      <c r="I425" s="223"/>
    </row>
    <row r="426" spans="1:9">
      <c r="A426" s="205"/>
      <c r="B426" s="224"/>
      <c r="C426" s="224"/>
      <c r="D426" s="224"/>
      <c r="E426" s="224"/>
      <c r="F426" s="224"/>
      <c r="H426" s="223"/>
      <c r="I426" s="223"/>
    </row>
    <row r="427" spans="1:9">
      <c r="A427" s="205"/>
      <c r="B427" s="224"/>
      <c r="C427" s="224"/>
      <c r="D427" s="224"/>
      <c r="E427" s="224"/>
      <c r="F427" s="224"/>
      <c r="H427" s="223"/>
      <c r="I427" s="223"/>
    </row>
    <row r="428" spans="1:9">
      <c r="A428" s="205"/>
      <c r="B428" s="224"/>
      <c r="C428" s="224"/>
      <c r="D428" s="224"/>
      <c r="E428" s="224"/>
      <c r="F428" s="224"/>
      <c r="H428" s="223"/>
      <c r="I428" s="223"/>
    </row>
    <row r="429" spans="1:9">
      <c r="A429" s="205"/>
      <c r="B429" s="224"/>
      <c r="C429" s="224"/>
      <c r="D429" s="224"/>
      <c r="E429" s="224"/>
      <c r="F429" s="224"/>
      <c r="H429" s="223"/>
      <c r="I429" s="223"/>
    </row>
    <row r="430" spans="1:9">
      <c r="A430" s="205"/>
      <c r="B430" s="224"/>
      <c r="C430" s="224"/>
      <c r="D430" s="224"/>
      <c r="E430" s="224"/>
      <c r="F430" s="224"/>
      <c r="H430" s="223"/>
      <c r="I430" s="223"/>
    </row>
    <row r="431" spans="1:9">
      <c r="A431" s="205"/>
      <c r="B431" s="224"/>
      <c r="C431" s="224"/>
      <c r="D431" s="224"/>
      <c r="E431" s="224"/>
      <c r="F431" s="224"/>
      <c r="H431" s="223"/>
      <c r="I431" s="223"/>
    </row>
    <row r="432" spans="1:9">
      <c r="A432" s="205"/>
      <c r="B432" s="224"/>
      <c r="C432" s="224"/>
      <c r="D432" s="224"/>
      <c r="E432" s="224"/>
      <c r="F432" s="224"/>
      <c r="H432" s="223"/>
      <c r="I432" s="223"/>
    </row>
    <row r="433" spans="1:9">
      <c r="A433" s="205"/>
      <c r="B433" s="224"/>
      <c r="C433" s="224"/>
      <c r="D433" s="224"/>
      <c r="E433" s="224"/>
      <c r="F433" s="224"/>
      <c r="H433" s="223"/>
      <c r="I433" s="223"/>
    </row>
    <row r="434" spans="1:9">
      <c r="A434" s="205"/>
      <c r="B434" s="224"/>
      <c r="C434" s="224"/>
      <c r="D434" s="224"/>
      <c r="E434" s="224"/>
      <c r="F434" s="224"/>
      <c r="H434" s="223"/>
      <c r="I434" s="223"/>
    </row>
    <row r="435" spans="1:9">
      <c r="A435" s="205"/>
      <c r="B435" s="224"/>
      <c r="C435" s="224"/>
      <c r="D435" s="224"/>
      <c r="E435" s="224"/>
      <c r="F435" s="224"/>
      <c r="H435" s="223"/>
      <c r="I435" s="223"/>
    </row>
    <row r="436" spans="1:9">
      <c r="A436" s="205"/>
      <c r="B436" s="224"/>
      <c r="C436" s="224"/>
      <c r="D436" s="224"/>
      <c r="E436" s="224"/>
      <c r="F436" s="224"/>
      <c r="H436" s="223"/>
      <c r="I436" s="223"/>
    </row>
    <row r="437" spans="1:9">
      <c r="A437" s="205"/>
      <c r="B437" s="224"/>
      <c r="C437" s="224"/>
      <c r="D437" s="224"/>
      <c r="E437" s="224"/>
      <c r="F437" s="224"/>
      <c r="H437" s="223"/>
      <c r="I437" s="223"/>
    </row>
    <row r="438" spans="1:9">
      <c r="A438" s="205"/>
      <c r="B438" s="224"/>
      <c r="C438" s="224"/>
      <c r="D438" s="224"/>
      <c r="E438" s="224"/>
      <c r="F438" s="224"/>
      <c r="H438" s="223"/>
      <c r="I438" s="223"/>
    </row>
    <row r="439" spans="1:9">
      <c r="A439" s="205"/>
      <c r="B439" s="224"/>
      <c r="C439" s="224"/>
      <c r="D439" s="224"/>
      <c r="E439" s="224"/>
      <c r="F439" s="224"/>
      <c r="H439" s="223"/>
      <c r="I439" s="223"/>
    </row>
    <row r="440" spans="1:9">
      <c r="A440" s="205"/>
      <c r="B440" s="224"/>
      <c r="C440" s="224"/>
      <c r="D440" s="224"/>
      <c r="E440" s="224"/>
      <c r="F440" s="224"/>
      <c r="H440" s="223"/>
      <c r="I440" s="223"/>
    </row>
    <row r="441" spans="1:9">
      <c r="A441" s="205"/>
      <c r="B441" s="224"/>
      <c r="C441" s="224"/>
      <c r="D441" s="224"/>
      <c r="E441" s="224"/>
      <c r="F441" s="224"/>
      <c r="H441" s="223"/>
      <c r="I441" s="223"/>
    </row>
    <row r="442" spans="1:9">
      <c r="A442" s="205"/>
      <c r="B442" s="224"/>
      <c r="C442" s="224"/>
      <c r="D442" s="224"/>
      <c r="E442" s="224"/>
      <c r="F442" s="224"/>
      <c r="H442" s="223"/>
      <c r="I442" s="223"/>
    </row>
    <row r="443" spans="1:9">
      <c r="A443" s="205"/>
      <c r="B443" s="224"/>
      <c r="C443" s="224"/>
      <c r="D443" s="224"/>
      <c r="E443" s="224"/>
      <c r="F443" s="224"/>
      <c r="H443" s="223"/>
      <c r="I443" s="223"/>
    </row>
    <row r="444" spans="1:9">
      <c r="A444" s="205"/>
      <c r="B444" s="224"/>
      <c r="C444" s="224"/>
      <c r="D444" s="224"/>
      <c r="E444" s="224"/>
      <c r="F444" s="224"/>
      <c r="H444" s="223"/>
      <c r="I444" s="223"/>
    </row>
    <row r="445" spans="1:9">
      <c r="A445" s="205"/>
      <c r="B445" s="224"/>
      <c r="C445" s="224"/>
      <c r="D445" s="224"/>
      <c r="E445" s="224"/>
      <c r="F445" s="224"/>
      <c r="H445" s="223"/>
      <c r="I445" s="223"/>
    </row>
    <row r="446" spans="1:9">
      <c r="A446" s="205"/>
      <c r="B446" s="224"/>
      <c r="C446" s="224"/>
      <c r="D446" s="224"/>
      <c r="E446" s="224"/>
      <c r="F446" s="224"/>
      <c r="H446" s="223"/>
      <c r="I446" s="223"/>
    </row>
    <row r="447" spans="1:9">
      <c r="A447" s="205"/>
      <c r="B447" s="224"/>
      <c r="C447" s="224"/>
      <c r="D447" s="224"/>
      <c r="E447" s="224"/>
      <c r="F447" s="224"/>
      <c r="H447" s="223"/>
      <c r="I447" s="223"/>
    </row>
    <row r="448" spans="1:9">
      <c r="A448" s="205"/>
      <c r="B448" s="224"/>
      <c r="C448" s="224"/>
      <c r="D448" s="224"/>
      <c r="E448" s="224"/>
      <c r="F448" s="224"/>
      <c r="H448" s="223"/>
      <c r="I448" s="223"/>
    </row>
    <row r="449" spans="1:9">
      <c r="A449" s="205"/>
      <c r="B449" s="224"/>
      <c r="C449" s="224"/>
      <c r="D449" s="224"/>
      <c r="E449" s="224"/>
      <c r="F449" s="224"/>
      <c r="H449" s="223"/>
      <c r="I449" s="223"/>
    </row>
    <row r="450" spans="1:9">
      <c r="A450" s="205"/>
      <c r="B450" s="224"/>
      <c r="C450" s="224"/>
      <c r="D450" s="224"/>
      <c r="E450" s="224"/>
      <c r="F450" s="224"/>
      <c r="H450" s="223"/>
      <c r="I450" s="223"/>
    </row>
    <row r="451" spans="1:9">
      <c r="A451" s="205"/>
      <c r="B451" s="224"/>
      <c r="C451" s="224"/>
      <c r="D451" s="224"/>
      <c r="E451" s="224"/>
      <c r="F451" s="224"/>
      <c r="H451" s="223"/>
      <c r="I451" s="223"/>
    </row>
    <row r="452" spans="1:9">
      <c r="A452" s="205"/>
      <c r="B452" s="224"/>
      <c r="C452" s="224"/>
      <c r="D452" s="224"/>
      <c r="E452" s="224"/>
      <c r="F452" s="224"/>
      <c r="H452" s="223"/>
      <c r="I452" s="223"/>
    </row>
    <row r="453" spans="1:9">
      <c r="A453" s="205"/>
      <c r="B453" s="224"/>
      <c r="C453" s="224"/>
      <c r="D453" s="224"/>
      <c r="E453" s="224"/>
      <c r="F453" s="224"/>
      <c r="H453" s="223"/>
      <c r="I453" s="223"/>
    </row>
    <row r="454" spans="1:9">
      <c r="A454" s="205"/>
      <c r="B454" s="224"/>
      <c r="C454" s="224"/>
      <c r="D454" s="224"/>
      <c r="E454" s="224"/>
      <c r="F454" s="224"/>
      <c r="H454" s="223"/>
      <c r="I454" s="223"/>
    </row>
    <row r="455" spans="1:9">
      <c r="A455" s="205"/>
      <c r="B455" s="224"/>
      <c r="C455" s="224"/>
      <c r="D455" s="224"/>
      <c r="E455" s="224"/>
      <c r="F455" s="224"/>
      <c r="H455" s="223"/>
      <c r="I455" s="223"/>
    </row>
    <row r="456" spans="1:9">
      <c r="A456" s="205"/>
      <c r="B456" s="224"/>
      <c r="C456" s="224"/>
      <c r="D456" s="224"/>
      <c r="E456" s="224"/>
      <c r="F456" s="224"/>
      <c r="H456" s="223"/>
      <c r="I456" s="223"/>
    </row>
    <row r="457" spans="1:9">
      <c r="A457" s="205"/>
      <c r="B457" s="224"/>
      <c r="C457" s="224"/>
      <c r="D457" s="224"/>
      <c r="E457" s="224"/>
      <c r="F457" s="224"/>
      <c r="H457" s="223"/>
      <c r="I457" s="223"/>
    </row>
    <row r="458" spans="1:9">
      <c r="A458" s="205"/>
      <c r="B458" s="224"/>
      <c r="C458" s="224"/>
      <c r="D458" s="224"/>
      <c r="E458" s="224"/>
      <c r="F458" s="224"/>
      <c r="H458" s="223"/>
      <c r="I458" s="223"/>
    </row>
    <row r="459" spans="1:9">
      <c r="A459" s="205"/>
      <c r="B459" s="224"/>
      <c r="C459" s="224"/>
      <c r="D459" s="224"/>
      <c r="E459" s="224"/>
      <c r="F459" s="224"/>
      <c r="H459" s="223"/>
      <c r="I459" s="223"/>
    </row>
    <row r="460" spans="1:9">
      <c r="A460" s="205"/>
      <c r="B460" s="224"/>
      <c r="C460" s="224"/>
      <c r="D460" s="224"/>
      <c r="E460" s="224"/>
      <c r="F460" s="224"/>
      <c r="H460" s="223"/>
      <c r="I460" s="223"/>
    </row>
    <row r="461" spans="1:9">
      <c r="A461" s="205"/>
      <c r="B461" s="224"/>
      <c r="C461" s="224"/>
      <c r="D461" s="224"/>
      <c r="E461" s="224"/>
      <c r="F461" s="224"/>
      <c r="H461" s="223"/>
      <c r="I461" s="223"/>
    </row>
    <row r="462" spans="1:9">
      <c r="A462" s="205"/>
      <c r="B462" s="224"/>
      <c r="C462" s="224"/>
      <c r="D462" s="224"/>
      <c r="E462" s="224"/>
      <c r="F462" s="224"/>
      <c r="H462" s="223"/>
      <c r="I462" s="223"/>
    </row>
    <row r="463" spans="1:9">
      <c r="A463" s="205"/>
      <c r="B463" s="224"/>
      <c r="C463" s="224"/>
      <c r="D463" s="224"/>
      <c r="E463" s="224"/>
      <c r="F463" s="224"/>
      <c r="H463" s="223"/>
      <c r="I463" s="223"/>
    </row>
    <row r="464" spans="1:9">
      <c r="A464" s="205"/>
      <c r="B464" s="224"/>
      <c r="C464" s="224"/>
      <c r="D464" s="224"/>
      <c r="E464" s="224"/>
      <c r="F464" s="224"/>
      <c r="H464" s="223"/>
      <c r="I464" s="223"/>
    </row>
    <row r="465" spans="1:9">
      <c r="A465" s="205"/>
      <c r="B465" s="224"/>
      <c r="C465" s="224"/>
      <c r="D465" s="224"/>
      <c r="E465" s="224"/>
      <c r="F465" s="224"/>
      <c r="H465" s="223"/>
      <c r="I465" s="223"/>
    </row>
    <row r="466" spans="1:9">
      <c r="A466" s="205"/>
      <c r="B466" s="224"/>
      <c r="C466" s="224"/>
      <c r="D466" s="224"/>
      <c r="E466" s="224"/>
      <c r="F466" s="224"/>
      <c r="H466" s="223"/>
      <c r="I466" s="223"/>
    </row>
    <row r="467" spans="1:9">
      <c r="A467" s="205"/>
      <c r="B467" s="224"/>
      <c r="C467" s="224"/>
      <c r="D467" s="224"/>
      <c r="E467" s="224"/>
      <c r="F467" s="224"/>
      <c r="H467" s="223"/>
      <c r="I467" s="223"/>
    </row>
    <row r="468" spans="1:9">
      <c r="A468" s="205"/>
      <c r="B468" s="224"/>
      <c r="C468" s="224"/>
      <c r="D468" s="224"/>
      <c r="E468" s="224"/>
      <c r="F468" s="224"/>
      <c r="H468" s="223"/>
      <c r="I468" s="223"/>
    </row>
    <row r="469" spans="1:9">
      <c r="A469" s="205"/>
      <c r="B469" s="224"/>
      <c r="C469" s="224"/>
      <c r="D469" s="224"/>
      <c r="E469" s="224"/>
      <c r="F469" s="224"/>
      <c r="H469" s="223"/>
      <c r="I469" s="223"/>
    </row>
    <row r="470" spans="1:9">
      <c r="A470" s="205"/>
      <c r="B470" s="224"/>
      <c r="C470" s="224"/>
      <c r="D470" s="224"/>
      <c r="E470" s="224"/>
      <c r="F470" s="224"/>
      <c r="H470" s="223"/>
      <c r="I470" s="223"/>
    </row>
    <row r="471" spans="1:9">
      <c r="A471" s="205"/>
      <c r="B471" s="224"/>
      <c r="C471" s="224"/>
      <c r="D471" s="224"/>
      <c r="E471" s="224"/>
      <c r="F471" s="224"/>
      <c r="H471" s="223"/>
      <c r="I471" s="223"/>
    </row>
    <row r="472" spans="1:9">
      <c r="A472" s="205"/>
      <c r="B472" s="224"/>
      <c r="C472" s="224"/>
      <c r="D472" s="224"/>
      <c r="E472" s="224"/>
      <c r="F472" s="224"/>
      <c r="H472" s="223"/>
      <c r="I472" s="223"/>
    </row>
    <row r="473" spans="1:9">
      <c r="A473" s="205"/>
      <c r="B473" s="224"/>
      <c r="C473" s="224"/>
      <c r="D473" s="224"/>
      <c r="E473" s="224"/>
      <c r="F473" s="224"/>
      <c r="H473" s="223"/>
      <c r="I473" s="223"/>
    </row>
    <row r="474" spans="1:9">
      <c r="A474" s="205"/>
      <c r="B474" s="224"/>
      <c r="C474" s="224"/>
      <c r="D474" s="224"/>
      <c r="E474" s="224"/>
      <c r="F474" s="224"/>
      <c r="H474" s="223"/>
      <c r="I474" s="223"/>
    </row>
    <row r="475" spans="1:9">
      <c r="A475" s="205"/>
      <c r="B475" s="224"/>
      <c r="C475" s="224"/>
      <c r="D475" s="224"/>
      <c r="E475" s="224"/>
      <c r="F475" s="224"/>
      <c r="H475" s="223"/>
      <c r="I475" s="223"/>
    </row>
    <row r="476" spans="1:9">
      <c r="A476" s="205"/>
      <c r="B476" s="224"/>
      <c r="C476" s="224"/>
      <c r="D476" s="224"/>
      <c r="E476" s="224"/>
      <c r="F476" s="224"/>
      <c r="H476" s="223"/>
      <c r="I476" s="223"/>
    </row>
    <row r="477" spans="1:9">
      <c r="A477" s="205"/>
      <c r="B477" s="224"/>
      <c r="C477" s="224"/>
      <c r="D477" s="224"/>
      <c r="E477" s="224"/>
      <c r="F477" s="224"/>
      <c r="H477" s="223"/>
      <c r="I477" s="223"/>
    </row>
    <row r="478" spans="1:9">
      <c r="A478" s="205"/>
      <c r="B478" s="224"/>
      <c r="C478" s="224"/>
      <c r="D478" s="224"/>
      <c r="E478" s="224"/>
      <c r="F478" s="224"/>
      <c r="H478" s="223"/>
      <c r="I478" s="223"/>
    </row>
    <row r="479" spans="1:9">
      <c r="A479" s="205"/>
      <c r="B479" s="224"/>
      <c r="C479" s="224"/>
      <c r="D479" s="224"/>
      <c r="E479" s="224"/>
      <c r="F479" s="224"/>
      <c r="H479" s="223"/>
      <c r="I479" s="223"/>
    </row>
    <row r="480" spans="1:9">
      <c r="A480" s="205"/>
      <c r="B480" s="224"/>
      <c r="C480" s="224"/>
      <c r="D480" s="224"/>
      <c r="E480" s="224"/>
      <c r="F480" s="224"/>
      <c r="H480" s="223"/>
      <c r="I480" s="223"/>
    </row>
    <row r="481" spans="1:9">
      <c r="A481" s="205"/>
      <c r="B481" s="224"/>
      <c r="C481" s="224"/>
      <c r="D481" s="224"/>
      <c r="E481" s="224"/>
      <c r="F481" s="224"/>
      <c r="H481" s="223"/>
      <c r="I481" s="223"/>
    </row>
    <row r="482" spans="1:9">
      <c r="A482" s="205"/>
      <c r="B482" s="224"/>
      <c r="C482" s="224"/>
      <c r="D482" s="224"/>
      <c r="E482" s="224"/>
      <c r="F482" s="224"/>
      <c r="H482" s="223"/>
      <c r="I482" s="223"/>
    </row>
    <row r="483" spans="1:9">
      <c r="A483" s="205"/>
      <c r="B483" s="224"/>
      <c r="C483" s="224"/>
      <c r="D483" s="224"/>
      <c r="E483" s="224"/>
      <c r="F483" s="224"/>
      <c r="H483" s="223"/>
      <c r="I483" s="223"/>
    </row>
    <row r="484" spans="1:9">
      <c r="A484" s="205"/>
      <c r="B484" s="224"/>
      <c r="C484" s="224"/>
      <c r="D484" s="224"/>
      <c r="E484" s="224"/>
      <c r="F484" s="224"/>
      <c r="H484" s="223"/>
      <c r="I484" s="223"/>
    </row>
    <row r="485" spans="1:9">
      <c r="A485" s="205"/>
      <c r="B485" s="224"/>
      <c r="C485" s="224"/>
      <c r="D485" s="224"/>
      <c r="E485" s="224"/>
      <c r="F485" s="224"/>
      <c r="H485" s="223"/>
      <c r="I485" s="223"/>
    </row>
    <row r="486" spans="1:9">
      <c r="A486" s="205"/>
      <c r="B486" s="224"/>
      <c r="C486" s="224"/>
      <c r="D486" s="224"/>
      <c r="E486" s="224"/>
      <c r="F486" s="224"/>
      <c r="H486" s="223"/>
      <c r="I486" s="223"/>
    </row>
    <row r="487" spans="1:9">
      <c r="A487" s="205"/>
      <c r="B487" s="224"/>
      <c r="C487" s="224"/>
      <c r="D487" s="224"/>
      <c r="E487" s="224"/>
      <c r="F487" s="224"/>
      <c r="H487" s="223"/>
      <c r="I487" s="223"/>
    </row>
    <row r="488" spans="1:9">
      <c r="A488" s="205"/>
      <c r="B488" s="224"/>
      <c r="C488" s="224"/>
      <c r="D488" s="224"/>
      <c r="E488" s="224"/>
      <c r="F488" s="224"/>
      <c r="H488" s="223"/>
      <c r="I488" s="223"/>
    </row>
    <row r="489" spans="1:9">
      <c r="A489" s="205"/>
      <c r="B489" s="224"/>
      <c r="C489" s="224"/>
      <c r="D489" s="224"/>
      <c r="E489" s="224"/>
      <c r="F489" s="224"/>
      <c r="H489" s="223"/>
      <c r="I489" s="223"/>
    </row>
    <row r="490" spans="1:9">
      <c r="A490" s="205"/>
      <c r="B490" s="224"/>
      <c r="C490" s="224"/>
      <c r="D490" s="224"/>
      <c r="E490" s="224"/>
      <c r="F490" s="224"/>
      <c r="H490" s="223"/>
      <c r="I490" s="223"/>
    </row>
    <row r="491" spans="1:9">
      <c r="A491" s="205"/>
      <c r="B491" s="224"/>
      <c r="C491" s="224"/>
      <c r="D491" s="224"/>
      <c r="E491" s="224"/>
      <c r="F491" s="224"/>
      <c r="H491" s="223"/>
      <c r="I491" s="223"/>
    </row>
    <row r="492" spans="1:9">
      <c r="A492" s="205"/>
      <c r="B492" s="224"/>
      <c r="C492" s="224"/>
      <c r="D492" s="224"/>
      <c r="E492" s="224"/>
      <c r="F492" s="224"/>
      <c r="H492" s="223"/>
      <c r="I492" s="223"/>
    </row>
    <row r="493" spans="1:9">
      <c r="A493" s="205"/>
      <c r="B493" s="224"/>
      <c r="C493" s="224"/>
      <c r="D493" s="224"/>
      <c r="E493" s="224"/>
      <c r="F493" s="224"/>
      <c r="H493" s="223"/>
      <c r="I493" s="223"/>
    </row>
    <row r="494" spans="1:9">
      <c r="A494" s="205"/>
      <c r="B494" s="224"/>
      <c r="C494" s="224"/>
      <c r="D494" s="224"/>
      <c r="E494" s="224"/>
      <c r="F494" s="224"/>
      <c r="H494" s="223"/>
      <c r="I494" s="223"/>
    </row>
    <row r="495" spans="1:9">
      <c r="A495" s="205"/>
      <c r="B495" s="224"/>
      <c r="C495" s="224"/>
      <c r="D495" s="224"/>
      <c r="E495" s="224"/>
      <c r="F495" s="224"/>
      <c r="H495" s="223"/>
      <c r="I495" s="223"/>
    </row>
    <row r="496" spans="1:9">
      <c r="A496" s="205"/>
      <c r="B496" s="224"/>
      <c r="C496" s="224"/>
      <c r="D496" s="224"/>
      <c r="E496" s="224"/>
      <c r="F496" s="224"/>
      <c r="H496" s="223"/>
      <c r="I496" s="223"/>
    </row>
    <row r="497" spans="1:9">
      <c r="A497" s="205"/>
      <c r="B497" s="224"/>
      <c r="C497" s="224"/>
      <c r="D497" s="224"/>
      <c r="E497" s="224"/>
      <c r="F497" s="224"/>
      <c r="H497" s="223"/>
      <c r="I497" s="223"/>
    </row>
    <row r="498" spans="1:9">
      <c r="A498" s="205"/>
      <c r="B498" s="224"/>
      <c r="C498" s="224"/>
      <c r="D498" s="224"/>
      <c r="E498" s="224"/>
      <c r="F498" s="224"/>
      <c r="H498" s="223"/>
      <c r="I498" s="223"/>
    </row>
    <row r="499" spans="1:9">
      <c r="A499" s="205"/>
      <c r="B499" s="224"/>
      <c r="C499" s="224"/>
      <c r="D499" s="224"/>
      <c r="E499" s="224"/>
      <c r="F499" s="224"/>
      <c r="H499" s="223"/>
      <c r="I499" s="223"/>
    </row>
    <row r="500" spans="1:9">
      <c r="A500" s="205"/>
      <c r="B500" s="224"/>
      <c r="C500" s="224"/>
      <c r="D500" s="224"/>
      <c r="E500" s="224"/>
      <c r="F500" s="224"/>
      <c r="H500" s="223"/>
      <c r="I500" s="223"/>
    </row>
    <row r="501" spans="1:9">
      <c r="A501" s="205"/>
      <c r="B501" s="224"/>
      <c r="C501" s="224"/>
      <c r="D501" s="224"/>
      <c r="E501" s="224"/>
      <c r="F501" s="224"/>
      <c r="H501" s="223"/>
      <c r="I501" s="223"/>
    </row>
    <row r="502" spans="1:9">
      <c r="A502" s="205"/>
      <c r="B502" s="224"/>
      <c r="C502" s="224"/>
      <c r="D502" s="224"/>
      <c r="E502" s="224"/>
      <c r="F502" s="224"/>
      <c r="H502" s="223"/>
      <c r="I502" s="223"/>
    </row>
    <row r="503" spans="1:9">
      <c r="A503" s="205"/>
      <c r="B503" s="224"/>
      <c r="C503" s="224"/>
      <c r="D503" s="224"/>
      <c r="E503" s="224"/>
      <c r="F503" s="224"/>
      <c r="H503" s="223"/>
      <c r="I503" s="223"/>
    </row>
    <row r="504" spans="1:9">
      <c r="A504" s="205"/>
      <c r="B504" s="224"/>
      <c r="C504" s="224"/>
      <c r="D504" s="224"/>
      <c r="E504" s="224"/>
      <c r="F504" s="224"/>
      <c r="H504" s="223"/>
      <c r="I504" s="223"/>
    </row>
    <row r="505" spans="1:9">
      <c r="A505" s="205"/>
      <c r="B505" s="224"/>
      <c r="C505" s="224"/>
      <c r="D505" s="224"/>
      <c r="E505" s="224"/>
      <c r="F505" s="224"/>
      <c r="H505" s="223"/>
      <c r="I505" s="223"/>
    </row>
    <row r="506" spans="1:9">
      <c r="A506" s="205"/>
      <c r="B506" s="224"/>
      <c r="C506" s="224"/>
      <c r="D506" s="224"/>
      <c r="E506" s="224"/>
      <c r="F506" s="224"/>
      <c r="H506" s="223"/>
      <c r="I506" s="223"/>
    </row>
    <row r="507" spans="1:9">
      <c r="A507" s="205"/>
      <c r="B507" s="224"/>
      <c r="C507" s="224"/>
      <c r="D507" s="224"/>
      <c r="E507" s="224"/>
      <c r="F507" s="224"/>
      <c r="H507" s="223"/>
      <c r="I507" s="223"/>
    </row>
    <row r="508" spans="1:9">
      <c r="A508" s="205"/>
      <c r="B508" s="224"/>
      <c r="C508" s="224"/>
      <c r="D508" s="224"/>
      <c r="E508" s="224"/>
      <c r="F508" s="224"/>
      <c r="H508" s="223"/>
      <c r="I508" s="223"/>
    </row>
    <row r="509" spans="1:9">
      <c r="A509" s="205"/>
      <c r="B509" s="224"/>
      <c r="C509" s="224"/>
      <c r="D509" s="224"/>
      <c r="E509" s="224"/>
      <c r="F509" s="224"/>
      <c r="H509" s="223"/>
      <c r="I509" s="223"/>
    </row>
    <row r="510" spans="1:9">
      <c r="A510" s="205"/>
      <c r="B510" s="224"/>
      <c r="C510" s="224"/>
      <c r="D510" s="224"/>
      <c r="E510" s="224"/>
      <c r="F510" s="224"/>
      <c r="H510" s="223"/>
      <c r="I510" s="223"/>
    </row>
    <row r="511" spans="1:9">
      <c r="A511" s="205"/>
      <c r="B511" s="224"/>
      <c r="C511" s="224"/>
      <c r="D511" s="224"/>
      <c r="E511" s="224"/>
      <c r="F511" s="224"/>
      <c r="H511" s="223"/>
      <c r="I511" s="223"/>
    </row>
    <row r="512" spans="1:9">
      <c r="A512" s="205"/>
      <c r="B512" s="224"/>
      <c r="C512" s="224"/>
      <c r="D512" s="224"/>
      <c r="E512" s="224"/>
      <c r="F512" s="224"/>
      <c r="H512" s="223"/>
      <c r="I512" s="223"/>
    </row>
    <row r="513" spans="1:9">
      <c r="A513" s="205"/>
      <c r="B513" s="224"/>
      <c r="C513" s="224"/>
      <c r="D513" s="224"/>
      <c r="E513" s="224"/>
      <c r="F513" s="224"/>
      <c r="H513" s="223"/>
      <c r="I513" s="223"/>
    </row>
    <row r="514" spans="1:9">
      <c r="A514" s="205"/>
      <c r="B514" s="224"/>
      <c r="C514" s="224"/>
      <c r="D514" s="224"/>
      <c r="E514" s="224"/>
      <c r="F514" s="224"/>
      <c r="H514" s="223"/>
      <c r="I514" s="223"/>
    </row>
    <row r="515" spans="1:9">
      <c r="A515" s="205"/>
      <c r="B515" s="224"/>
      <c r="C515" s="224"/>
      <c r="D515" s="224"/>
      <c r="E515" s="224"/>
      <c r="F515" s="224"/>
      <c r="H515" s="223"/>
      <c r="I515" s="223"/>
    </row>
    <row r="516" spans="1:9">
      <c r="A516" s="205"/>
      <c r="B516" s="224"/>
      <c r="C516" s="224"/>
      <c r="D516" s="224"/>
      <c r="E516" s="224"/>
      <c r="F516" s="224"/>
      <c r="H516" s="223"/>
      <c r="I516" s="223"/>
    </row>
    <row r="517" spans="1:9">
      <c r="A517" s="205"/>
      <c r="B517" s="224"/>
      <c r="C517" s="224"/>
      <c r="D517" s="224"/>
      <c r="E517" s="224"/>
      <c r="F517" s="224"/>
      <c r="H517" s="223"/>
      <c r="I517" s="223"/>
    </row>
    <row r="518" spans="1:9">
      <c r="A518" s="205"/>
      <c r="B518" s="224"/>
      <c r="C518" s="224"/>
      <c r="D518" s="224"/>
      <c r="E518" s="224"/>
      <c r="F518" s="224"/>
      <c r="H518" s="223"/>
      <c r="I518" s="223"/>
    </row>
    <row r="519" spans="1:9">
      <c r="A519" s="205"/>
      <c r="B519" s="224"/>
      <c r="C519" s="224"/>
      <c r="D519" s="224"/>
      <c r="E519" s="224"/>
      <c r="F519" s="224"/>
      <c r="H519" s="223"/>
      <c r="I519" s="223"/>
    </row>
    <row r="520" spans="1:9">
      <c r="A520" s="205"/>
      <c r="B520" s="224"/>
      <c r="C520" s="224"/>
      <c r="D520" s="224"/>
      <c r="E520" s="224"/>
      <c r="F520" s="224"/>
      <c r="H520" s="223"/>
      <c r="I520" s="223"/>
    </row>
    <row r="521" spans="1:9">
      <c r="A521" s="205"/>
      <c r="B521" s="224"/>
      <c r="C521" s="224"/>
      <c r="D521" s="224"/>
      <c r="E521" s="224"/>
      <c r="F521" s="224"/>
      <c r="H521" s="223"/>
      <c r="I521" s="223"/>
    </row>
    <row r="522" spans="1:9">
      <c r="A522" s="205"/>
      <c r="B522" s="224"/>
      <c r="C522" s="224"/>
      <c r="D522" s="224"/>
      <c r="E522" s="224"/>
      <c r="F522" s="224"/>
      <c r="H522" s="223"/>
      <c r="I522" s="223"/>
    </row>
    <row r="523" spans="1:9">
      <c r="A523" s="205"/>
      <c r="B523" s="224"/>
      <c r="C523" s="224"/>
      <c r="D523" s="224"/>
      <c r="E523" s="224"/>
      <c r="F523" s="224"/>
      <c r="H523" s="223"/>
      <c r="I523" s="223"/>
    </row>
    <row r="524" spans="1:9">
      <c r="A524" s="205"/>
      <c r="B524" s="224"/>
      <c r="C524" s="224"/>
      <c r="D524" s="224"/>
      <c r="E524" s="224"/>
      <c r="F524" s="224"/>
      <c r="H524" s="223"/>
      <c r="I524" s="223"/>
    </row>
    <row r="525" spans="1:9">
      <c r="A525" s="205"/>
      <c r="B525" s="224"/>
      <c r="C525" s="224"/>
      <c r="D525" s="224"/>
      <c r="E525" s="224"/>
      <c r="F525" s="224"/>
      <c r="H525" s="223"/>
      <c r="I525" s="223"/>
    </row>
    <row r="526" spans="1:9">
      <c r="A526" s="205"/>
      <c r="B526" s="224"/>
      <c r="C526" s="224"/>
      <c r="D526" s="224"/>
      <c r="E526" s="224"/>
      <c r="F526" s="224"/>
      <c r="H526" s="223"/>
      <c r="I526" s="223"/>
    </row>
    <row r="527" spans="1:9">
      <c r="A527" s="205"/>
      <c r="B527" s="224"/>
      <c r="C527" s="224"/>
      <c r="D527" s="224"/>
      <c r="E527" s="224"/>
      <c r="F527" s="224"/>
      <c r="H527" s="223"/>
      <c r="I527" s="223"/>
    </row>
    <row r="528" spans="1:9">
      <c r="A528" s="205"/>
      <c r="B528" s="224"/>
      <c r="C528" s="224"/>
      <c r="D528" s="224"/>
      <c r="E528" s="224"/>
      <c r="F528" s="224"/>
      <c r="H528" s="223"/>
      <c r="I528" s="223"/>
    </row>
    <row r="529" spans="1:9">
      <c r="A529" s="205"/>
      <c r="B529" s="224"/>
      <c r="C529" s="224"/>
      <c r="D529" s="224"/>
      <c r="E529" s="224"/>
      <c r="F529" s="224"/>
      <c r="H529" s="223"/>
      <c r="I529" s="223"/>
    </row>
    <row r="530" spans="1:9">
      <c r="A530" s="205"/>
      <c r="B530" s="224"/>
      <c r="C530" s="224"/>
      <c r="D530" s="224"/>
      <c r="E530" s="224"/>
      <c r="F530" s="224"/>
      <c r="H530" s="223"/>
      <c r="I530" s="223"/>
    </row>
    <row r="531" spans="1:9">
      <c r="A531" s="205"/>
      <c r="B531" s="224"/>
      <c r="C531" s="224"/>
      <c r="D531" s="224"/>
      <c r="E531" s="224"/>
      <c r="F531" s="224"/>
      <c r="H531" s="223"/>
      <c r="I531" s="223"/>
    </row>
    <row r="532" spans="1:9">
      <c r="A532" s="205"/>
      <c r="B532" s="224"/>
      <c r="C532" s="224"/>
      <c r="D532" s="224"/>
      <c r="E532" s="224"/>
      <c r="F532" s="224"/>
      <c r="H532" s="223"/>
      <c r="I532" s="223"/>
    </row>
    <row r="533" spans="1:9">
      <c r="A533" s="205"/>
      <c r="B533" s="224"/>
      <c r="C533" s="224"/>
      <c r="D533" s="224"/>
      <c r="E533" s="224"/>
      <c r="F533" s="224"/>
      <c r="H533" s="223"/>
      <c r="I533" s="223"/>
    </row>
    <row r="534" spans="1:9">
      <c r="A534" s="205"/>
      <c r="B534" s="224"/>
      <c r="C534" s="224"/>
      <c r="D534" s="224"/>
      <c r="E534" s="224"/>
      <c r="F534" s="224"/>
      <c r="H534" s="223"/>
      <c r="I534" s="223"/>
    </row>
    <row r="535" spans="1:9">
      <c r="A535" s="205"/>
      <c r="B535" s="224"/>
      <c r="C535" s="224"/>
      <c r="D535" s="224"/>
      <c r="E535" s="224"/>
      <c r="F535" s="224"/>
      <c r="H535" s="223"/>
      <c r="I535" s="223"/>
    </row>
    <row r="536" spans="1:9">
      <c r="A536" s="205"/>
      <c r="B536" s="224"/>
      <c r="C536" s="224"/>
      <c r="D536" s="224"/>
      <c r="E536" s="224"/>
      <c r="F536" s="224"/>
      <c r="H536" s="223"/>
      <c r="I536" s="223"/>
    </row>
    <row r="537" spans="1:9">
      <c r="A537" s="205"/>
      <c r="B537" s="224"/>
      <c r="C537" s="224"/>
      <c r="D537" s="224"/>
      <c r="E537" s="224"/>
      <c r="F537" s="224"/>
      <c r="H537" s="223"/>
      <c r="I537" s="223"/>
    </row>
    <row r="538" spans="1:9">
      <c r="A538" s="205"/>
      <c r="B538" s="224"/>
      <c r="C538" s="224"/>
      <c r="D538" s="224"/>
      <c r="E538" s="224"/>
      <c r="F538" s="224"/>
      <c r="H538" s="223"/>
      <c r="I538" s="223"/>
    </row>
    <row r="539" spans="1:9">
      <c r="A539" s="205"/>
      <c r="B539" s="224"/>
      <c r="C539" s="224"/>
      <c r="D539" s="224"/>
      <c r="E539" s="224"/>
      <c r="F539" s="224"/>
      <c r="H539" s="223"/>
      <c r="I539" s="223"/>
    </row>
    <row r="540" spans="1:9">
      <c r="A540" s="205"/>
      <c r="B540" s="224"/>
      <c r="C540" s="224"/>
      <c r="D540" s="224"/>
      <c r="E540" s="224"/>
      <c r="F540" s="224"/>
      <c r="H540" s="223"/>
      <c r="I540" s="223"/>
    </row>
    <row r="541" spans="1:9">
      <c r="A541" s="205"/>
      <c r="B541" s="224"/>
      <c r="C541" s="224"/>
      <c r="D541" s="224"/>
      <c r="E541" s="224"/>
      <c r="F541" s="224"/>
      <c r="H541" s="223"/>
      <c r="I541" s="223"/>
    </row>
    <row r="542" spans="1:9">
      <c r="A542" s="205"/>
      <c r="B542" s="224"/>
      <c r="C542" s="224"/>
      <c r="D542" s="224"/>
      <c r="E542" s="224"/>
      <c r="F542" s="224"/>
      <c r="H542" s="223"/>
      <c r="I542" s="223"/>
    </row>
    <row r="543" spans="1:9">
      <c r="A543" s="205"/>
      <c r="B543" s="224"/>
      <c r="C543" s="224"/>
      <c r="D543" s="224"/>
      <c r="E543" s="224"/>
      <c r="F543" s="224"/>
      <c r="H543" s="223"/>
      <c r="I543" s="223"/>
    </row>
    <row r="544" spans="1:9">
      <c r="A544" s="205"/>
      <c r="B544" s="224"/>
      <c r="C544" s="224"/>
      <c r="D544" s="224"/>
      <c r="E544" s="224"/>
      <c r="F544" s="224"/>
      <c r="H544" s="223"/>
      <c r="I544" s="223"/>
    </row>
    <row r="545" spans="1:9">
      <c r="A545" s="205"/>
      <c r="B545" s="224"/>
      <c r="C545" s="224"/>
      <c r="D545" s="224"/>
      <c r="E545" s="224"/>
      <c r="F545" s="224"/>
      <c r="H545" s="223"/>
      <c r="I545" s="223"/>
    </row>
    <row r="546" spans="1:9">
      <c r="A546" s="205"/>
      <c r="B546" s="224"/>
      <c r="C546" s="224"/>
      <c r="D546" s="224"/>
      <c r="E546" s="224"/>
      <c r="F546" s="224"/>
      <c r="H546" s="223"/>
      <c r="I546" s="223"/>
    </row>
    <row r="547" spans="1:9">
      <c r="A547" s="205"/>
      <c r="B547" s="224"/>
      <c r="C547" s="224"/>
      <c r="D547" s="224"/>
      <c r="E547" s="224"/>
      <c r="F547" s="224"/>
      <c r="H547" s="223"/>
      <c r="I547" s="223"/>
    </row>
    <row r="548" spans="1:9">
      <c r="A548" s="205"/>
      <c r="B548" s="224"/>
      <c r="C548" s="224"/>
      <c r="D548" s="224"/>
      <c r="E548" s="224"/>
      <c r="F548" s="224"/>
      <c r="H548" s="223"/>
      <c r="I548" s="223"/>
    </row>
    <row r="549" spans="1:9">
      <c r="A549" s="205"/>
      <c r="B549" s="224"/>
      <c r="C549" s="224"/>
      <c r="D549" s="224"/>
      <c r="E549" s="224"/>
      <c r="F549" s="224"/>
      <c r="H549" s="223"/>
      <c r="I549" s="223"/>
    </row>
    <row r="550" spans="1:9">
      <c r="A550" s="205"/>
      <c r="B550" s="224"/>
      <c r="C550" s="224"/>
      <c r="D550" s="224"/>
      <c r="E550" s="224"/>
      <c r="F550" s="224"/>
      <c r="H550" s="223"/>
      <c r="I550" s="223"/>
    </row>
    <row r="551" spans="1:9">
      <c r="A551" s="205"/>
      <c r="B551" s="224"/>
      <c r="C551" s="224"/>
      <c r="D551" s="224"/>
      <c r="E551" s="224"/>
      <c r="F551" s="224"/>
      <c r="H551" s="223"/>
      <c r="I551" s="223"/>
    </row>
    <row r="552" spans="1:9">
      <c r="A552" s="205"/>
      <c r="B552" s="224"/>
      <c r="C552" s="224"/>
      <c r="D552" s="224"/>
      <c r="E552" s="224"/>
      <c r="F552" s="224"/>
      <c r="H552" s="223"/>
      <c r="I552" s="223"/>
    </row>
    <row r="553" spans="1:9">
      <c r="A553" s="205"/>
      <c r="B553" s="224"/>
      <c r="C553" s="224"/>
      <c r="D553" s="224"/>
      <c r="E553" s="224"/>
      <c r="F553" s="224"/>
      <c r="H553" s="223"/>
      <c r="I553" s="223"/>
    </row>
    <row r="554" spans="1:9">
      <c r="A554" s="205"/>
      <c r="B554" s="224"/>
      <c r="C554" s="224"/>
      <c r="D554" s="224"/>
      <c r="E554" s="224"/>
      <c r="F554" s="224"/>
      <c r="H554" s="223"/>
      <c r="I554" s="223"/>
    </row>
    <row r="555" spans="1:9">
      <c r="A555" s="205"/>
      <c r="B555" s="224"/>
      <c r="C555" s="224"/>
      <c r="D555" s="224"/>
      <c r="E555" s="224"/>
      <c r="F555" s="224"/>
      <c r="H555" s="223"/>
      <c r="I555" s="223"/>
    </row>
    <row r="556" spans="1:9">
      <c r="A556" s="205"/>
      <c r="B556" s="224"/>
      <c r="C556" s="224"/>
      <c r="D556" s="224"/>
      <c r="E556" s="224"/>
      <c r="F556" s="224"/>
      <c r="H556" s="223"/>
      <c r="I556" s="223"/>
    </row>
    <row r="557" spans="1:9">
      <c r="A557" s="205"/>
      <c r="B557" s="224"/>
      <c r="C557" s="224"/>
      <c r="D557" s="224"/>
      <c r="E557" s="224"/>
      <c r="F557" s="224"/>
      <c r="H557" s="223"/>
      <c r="I557" s="223"/>
    </row>
    <row r="558" spans="1:9">
      <c r="A558" s="205"/>
      <c r="B558" s="224"/>
      <c r="C558" s="224"/>
      <c r="D558" s="224"/>
      <c r="E558" s="224"/>
      <c r="F558" s="224"/>
      <c r="H558" s="223"/>
      <c r="I558" s="223"/>
    </row>
    <row r="559" spans="1:9">
      <c r="A559" s="205"/>
      <c r="B559" s="224"/>
      <c r="C559" s="224"/>
      <c r="D559" s="224"/>
      <c r="E559" s="224"/>
      <c r="F559" s="224"/>
      <c r="H559" s="223"/>
      <c r="I559" s="223"/>
    </row>
    <row r="560" spans="1:9">
      <c r="A560" s="205"/>
      <c r="B560" s="224"/>
      <c r="C560" s="224"/>
      <c r="D560" s="224"/>
      <c r="E560" s="224"/>
      <c r="F560" s="224"/>
      <c r="H560" s="223"/>
      <c r="I560" s="223"/>
    </row>
    <row r="561" spans="1:9">
      <c r="A561" s="205"/>
      <c r="B561" s="224"/>
      <c r="C561" s="224"/>
      <c r="D561" s="224"/>
      <c r="E561" s="224"/>
      <c r="F561" s="224"/>
      <c r="H561" s="223"/>
      <c r="I561" s="223"/>
    </row>
    <row r="562" spans="1:9">
      <c r="A562" s="205"/>
      <c r="B562" s="224"/>
      <c r="C562" s="224"/>
      <c r="D562" s="224"/>
      <c r="E562" s="224"/>
      <c r="F562" s="224"/>
      <c r="H562" s="223"/>
      <c r="I562" s="223"/>
    </row>
    <row r="563" spans="1:9">
      <c r="A563" s="205"/>
      <c r="B563" s="224"/>
      <c r="C563" s="224"/>
      <c r="D563" s="224"/>
      <c r="E563" s="224"/>
      <c r="F563" s="224"/>
      <c r="H563" s="223"/>
      <c r="I563" s="223"/>
    </row>
    <row r="564" spans="1:9">
      <c r="A564" s="205"/>
      <c r="B564" s="224"/>
      <c r="C564" s="224"/>
      <c r="D564" s="224"/>
      <c r="E564" s="224"/>
      <c r="F564" s="224"/>
      <c r="H564" s="223"/>
      <c r="I564" s="223"/>
    </row>
    <row r="565" spans="1:9">
      <c r="A565" s="205"/>
      <c r="B565" s="224"/>
      <c r="C565" s="224"/>
      <c r="D565" s="224"/>
      <c r="E565" s="224"/>
      <c r="F565" s="224"/>
      <c r="H565" s="223"/>
      <c r="I565" s="223"/>
    </row>
    <row r="566" spans="1:9">
      <c r="A566" s="205"/>
      <c r="B566" s="224"/>
      <c r="C566" s="224"/>
      <c r="D566" s="224"/>
      <c r="E566" s="224"/>
      <c r="F566" s="224"/>
      <c r="H566" s="223"/>
      <c r="I566" s="223"/>
    </row>
    <row r="567" spans="1:9">
      <c r="A567" s="205"/>
      <c r="B567" s="224"/>
      <c r="C567" s="224"/>
      <c r="D567" s="224"/>
      <c r="E567" s="224"/>
      <c r="F567" s="224"/>
      <c r="H567" s="223"/>
      <c r="I567" s="223"/>
    </row>
    <row r="568" spans="1:9">
      <c r="A568" s="205"/>
      <c r="B568" s="224"/>
      <c r="C568" s="224"/>
      <c r="D568" s="224"/>
      <c r="E568" s="224"/>
      <c r="F568" s="224"/>
      <c r="H568" s="223"/>
      <c r="I568" s="223"/>
    </row>
    <row r="569" spans="1:9">
      <c r="A569" s="205"/>
      <c r="B569" s="224"/>
      <c r="C569" s="224"/>
      <c r="D569" s="224"/>
      <c r="E569" s="224"/>
      <c r="F569" s="224"/>
      <c r="H569" s="223"/>
      <c r="I569" s="223"/>
    </row>
    <row r="570" spans="1:9">
      <c r="A570" s="205"/>
      <c r="B570" s="224"/>
      <c r="C570" s="224"/>
      <c r="D570" s="224"/>
      <c r="E570" s="224"/>
      <c r="F570" s="224"/>
      <c r="H570" s="223"/>
      <c r="I570" s="223"/>
    </row>
    <row r="571" spans="1:9">
      <c r="A571" s="205"/>
      <c r="B571" s="224"/>
      <c r="C571" s="224"/>
      <c r="D571" s="224"/>
      <c r="E571" s="224"/>
      <c r="F571" s="224"/>
      <c r="H571" s="223"/>
      <c r="I571" s="223"/>
    </row>
    <row r="572" spans="1:9">
      <c r="A572" s="205"/>
      <c r="B572" s="224"/>
      <c r="C572" s="224"/>
      <c r="D572" s="224"/>
      <c r="E572" s="224"/>
      <c r="F572" s="224"/>
      <c r="H572" s="223"/>
      <c r="I572" s="223"/>
    </row>
    <row r="573" spans="1:9">
      <c r="A573" s="205"/>
      <c r="B573" s="224"/>
      <c r="C573" s="224"/>
      <c r="D573" s="224"/>
      <c r="E573" s="224"/>
      <c r="F573" s="224"/>
      <c r="H573" s="223"/>
      <c r="I573" s="223"/>
    </row>
    <row r="574" spans="1:9">
      <c r="A574" s="205"/>
      <c r="B574" s="224"/>
      <c r="C574" s="224"/>
      <c r="D574" s="224"/>
      <c r="E574" s="224"/>
      <c r="F574" s="224"/>
      <c r="H574" s="223"/>
      <c r="I574" s="223"/>
    </row>
    <row r="575" spans="1:9">
      <c r="A575" s="205"/>
      <c r="B575" s="224"/>
      <c r="C575" s="224"/>
      <c r="D575" s="224"/>
      <c r="E575" s="224"/>
      <c r="F575" s="224"/>
      <c r="H575" s="223"/>
      <c r="I575" s="223"/>
    </row>
    <row r="576" spans="1:9">
      <c r="A576" s="205"/>
      <c r="B576" s="224"/>
      <c r="C576" s="224"/>
      <c r="D576" s="224"/>
      <c r="E576" s="224"/>
      <c r="F576" s="224"/>
      <c r="H576" s="223"/>
      <c r="I576" s="223"/>
    </row>
    <row r="577" spans="1:9">
      <c r="A577" s="205"/>
      <c r="B577" s="224"/>
      <c r="C577" s="224"/>
      <c r="D577" s="224"/>
      <c r="E577" s="224"/>
      <c r="F577" s="224"/>
      <c r="H577" s="223"/>
      <c r="I577" s="223"/>
    </row>
    <row r="578" spans="1:9">
      <c r="A578" s="205"/>
      <c r="B578" s="224"/>
      <c r="C578" s="224"/>
      <c r="D578" s="224"/>
      <c r="E578" s="224"/>
      <c r="F578" s="224"/>
      <c r="H578" s="223"/>
      <c r="I578" s="223"/>
    </row>
    <row r="579" spans="1:9">
      <c r="A579" s="205"/>
      <c r="B579" s="224"/>
      <c r="C579" s="224"/>
      <c r="D579" s="224"/>
      <c r="E579" s="224"/>
      <c r="F579" s="224"/>
      <c r="H579" s="223"/>
      <c r="I579" s="223"/>
    </row>
    <row r="580" spans="1:9">
      <c r="A580" s="205"/>
      <c r="B580" s="224"/>
      <c r="C580" s="224"/>
      <c r="D580" s="224"/>
      <c r="E580" s="224"/>
      <c r="F580" s="224"/>
      <c r="H580" s="223"/>
      <c r="I580" s="223"/>
    </row>
    <row r="581" spans="1:9">
      <c r="A581" s="205"/>
      <c r="B581" s="224"/>
      <c r="C581" s="224"/>
      <c r="D581" s="224"/>
      <c r="E581" s="224"/>
      <c r="F581" s="224"/>
      <c r="H581" s="223"/>
      <c r="I581" s="223"/>
    </row>
    <row r="582" spans="1:9">
      <c r="A582" s="205"/>
      <c r="B582" s="224"/>
      <c r="C582" s="224"/>
      <c r="D582" s="224"/>
      <c r="E582" s="224"/>
      <c r="F582" s="224"/>
      <c r="H582" s="223"/>
      <c r="I582" s="223"/>
    </row>
    <row r="583" spans="1:9">
      <c r="A583" s="205"/>
      <c r="B583" s="224"/>
      <c r="C583" s="224"/>
      <c r="D583" s="224"/>
      <c r="E583" s="224"/>
      <c r="F583" s="224"/>
      <c r="H583" s="223"/>
      <c r="I583" s="223"/>
    </row>
    <row r="584" spans="1:9">
      <c r="A584" s="205"/>
      <c r="B584" s="224"/>
      <c r="C584" s="224"/>
      <c r="D584" s="224"/>
      <c r="E584" s="224"/>
      <c r="F584" s="224"/>
      <c r="H584" s="223"/>
      <c r="I584" s="223"/>
    </row>
    <row r="585" spans="1:9">
      <c r="A585" s="205"/>
      <c r="B585" s="224"/>
      <c r="C585" s="224"/>
      <c r="D585" s="224"/>
      <c r="E585" s="224"/>
      <c r="F585" s="224"/>
      <c r="H585" s="223"/>
      <c r="I585" s="223"/>
    </row>
    <row r="586" spans="1:9">
      <c r="A586" s="205"/>
      <c r="B586" s="224"/>
      <c r="C586" s="224"/>
      <c r="D586" s="224"/>
      <c r="E586" s="224"/>
      <c r="F586" s="224"/>
      <c r="H586" s="223"/>
      <c r="I586" s="223"/>
    </row>
    <row r="587" spans="1:9">
      <c r="A587" s="205"/>
      <c r="B587" s="224"/>
      <c r="C587" s="224"/>
      <c r="D587" s="224"/>
      <c r="E587" s="224"/>
      <c r="F587" s="224"/>
      <c r="H587" s="223"/>
      <c r="I587" s="223"/>
    </row>
    <row r="588" spans="1:9">
      <c r="A588" s="205"/>
      <c r="B588" s="224"/>
      <c r="C588" s="224"/>
      <c r="D588" s="224"/>
      <c r="E588" s="224"/>
      <c r="F588" s="224"/>
      <c r="H588" s="223"/>
      <c r="I588" s="223"/>
    </row>
    <row r="589" spans="1:9">
      <c r="A589" s="205"/>
      <c r="B589" s="224"/>
      <c r="C589" s="224"/>
      <c r="D589" s="224"/>
      <c r="E589" s="224"/>
      <c r="F589" s="224"/>
      <c r="H589" s="223"/>
      <c r="I589" s="223"/>
    </row>
    <row r="590" spans="1:9">
      <c r="A590" s="205"/>
      <c r="B590" s="224"/>
      <c r="C590" s="224"/>
      <c r="D590" s="224"/>
      <c r="E590" s="224"/>
      <c r="F590" s="224"/>
      <c r="H590" s="223"/>
      <c r="I590" s="223"/>
    </row>
    <row r="591" spans="1:9">
      <c r="A591" s="205"/>
      <c r="B591" s="224"/>
      <c r="C591" s="224"/>
      <c r="D591" s="224"/>
      <c r="E591" s="224"/>
      <c r="F591" s="224"/>
      <c r="H591" s="223"/>
      <c r="I591" s="223"/>
    </row>
    <row r="592" spans="1:9">
      <c r="A592" s="205"/>
      <c r="B592" s="224"/>
      <c r="C592" s="224"/>
      <c r="D592" s="224"/>
      <c r="E592" s="224"/>
      <c r="F592" s="224"/>
      <c r="H592" s="223"/>
      <c r="I592" s="223"/>
    </row>
    <row r="593" spans="1:9">
      <c r="A593" s="205"/>
      <c r="B593" s="224"/>
      <c r="C593" s="224"/>
      <c r="D593" s="224"/>
      <c r="E593" s="224"/>
      <c r="F593" s="224"/>
      <c r="H593" s="223"/>
      <c r="I593" s="223"/>
    </row>
    <row r="594" spans="1:9">
      <c r="A594" s="205"/>
      <c r="B594" s="224"/>
      <c r="C594" s="224"/>
      <c r="D594" s="224"/>
      <c r="E594" s="224"/>
      <c r="F594" s="224"/>
      <c r="H594" s="223"/>
      <c r="I594" s="223"/>
    </row>
    <row r="595" spans="1:9">
      <c r="A595" s="205"/>
      <c r="B595" s="224"/>
      <c r="C595" s="224"/>
      <c r="D595" s="224"/>
      <c r="E595" s="224"/>
      <c r="F595" s="224"/>
      <c r="H595" s="223"/>
      <c r="I595" s="223"/>
    </row>
    <row r="596" spans="1:9">
      <c r="A596" s="205"/>
      <c r="B596" s="224"/>
      <c r="C596" s="224"/>
      <c r="D596" s="224"/>
      <c r="E596" s="224"/>
      <c r="F596" s="224"/>
      <c r="H596" s="223"/>
      <c r="I596" s="223"/>
    </row>
    <row r="597" spans="1:9">
      <c r="A597" s="205"/>
      <c r="B597" s="224"/>
      <c r="C597" s="224"/>
      <c r="D597" s="224"/>
      <c r="E597" s="224"/>
      <c r="F597" s="224"/>
      <c r="H597" s="223"/>
      <c r="I597" s="223"/>
    </row>
    <row r="598" spans="1:9">
      <c r="A598" s="205"/>
      <c r="B598" s="224"/>
      <c r="C598" s="224"/>
      <c r="D598" s="224"/>
      <c r="E598" s="224"/>
      <c r="F598" s="224"/>
      <c r="H598" s="223"/>
      <c r="I598" s="223"/>
    </row>
    <row r="599" spans="1:9">
      <c r="A599" s="205"/>
      <c r="B599" s="224"/>
      <c r="C599" s="224"/>
      <c r="D599" s="224"/>
      <c r="E599" s="224"/>
      <c r="F599" s="224"/>
      <c r="H599" s="223"/>
      <c r="I599" s="223"/>
    </row>
    <row r="600" spans="1:9">
      <c r="A600" s="205"/>
      <c r="B600" s="224"/>
      <c r="C600" s="224"/>
      <c r="D600" s="224"/>
      <c r="E600" s="224"/>
      <c r="F600" s="224"/>
      <c r="H600" s="223"/>
      <c r="I600" s="223"/>
    </row>
    <row r="601" spans="1:9">
      <c r="A601" s="205"/>
      <c r="B601" s="224"/>
      <c r="C601" s="224"/>
      <c r="D601" s="224"/>
      <c r="E601" s="224"/>
      <c r="F601" s="224"/>
      <c r="H601" s="223"/>
      <c r="I601" s="223"/>
    </row>
    <row r="602" spans="1:9">
      <c r="A602" s="205"/>
      <c r="B602" s="224"/>
      <c r="C602" s="224"/>
      <c r="D602" s="224"/>
      <c r="E602" s="224"/>
      <c r="F602" s="224"/>
      <c r="H602" s="223"/>
      <c r="I602" s="223"/>
    </row>
    <row r="603" spans="1:9">
      <c r="A603" s="205"/>
      <c r="B603" s="224"/>
      <c r="C603" s="224"/>
      <c r="D603" s="224"/>
      <c r="E603" s="224"/>
      <c r="F603" s="224"/>
      <c r="H603" s="223"/>
      <c r="I603" s="223"/>
    </row>
    <row r="604" spans="1:9">
      <c r="A604" s="205"/>
      <c r="B604" s="224"/>
      <c r="C604" s="224"/>
      <c r="D604" s="224"/>
      <c r="E604" s="224"/>
      <c r="F604" s="224"/>
      <c r="H604" s="223"/>
      <c r="I604" s="223"/>
    </row>
    <row r="605" spans="1:9">
      <c r="A605" s="205"/>
      <c r="B605" s="224"/>
      <c r="C605" s="224"/>
      <c r="D605" s="224"/>
      <c r="E605" s="224"/>
      <c r="F605" s="224"/>
      <c r="H605" s="223"/>
      <c r="I605" s="223"/>
    </row>
    <row r="606" spans="1:9">
      <c r="A606" s="205"/>
      <c r="B606" s="224"/>
      <c r="C606" s="224"/>
      <c r="D606" s="224"/>
      <c r="E606" s="224"/>
      <c r="F606" s="224"/>
      <c r="H606" s="223"/>
      <c r="I606" s="223"/>
    </row>
    <row r="607" spans="1:9">
      <c r="A607" s="205"/>
      <c r="B607" s="224"/>
      <c r="C607" s="224"/>
      <c r="D607" s="224"/>
      <c r="E607" s="224"/>
      <c r="F607" s="224"/>
      <c r="H607" s="223"/>
      <c r="I607" s="223"/>
    </row>
    <row r="608" spans="1:9">
      <c r="A608" s="205"/>
      <c r="B608" s="224"/>
      <c r="C608" s="224"/>
      <c r="D608" s="224"/>
      <c r="E608" s="224"/>
      <c r="F608" s="224"/>
      <c r="H608" s="223"/>
      <c r="I608" s="223"/>
    </row>
    <row r="609" spans="1:9">
      <c r="A609" s="205"/>
      <c r="B609" s="224"/>
      <c r="C609" s="224"/>
      <c r="D609" s="224"/>
      <c r="E609" s="224"/>
      <c r="F609" s="224"/>
      <c r="H609" s="223"/>
      <c r="I609" s="223"/>
    </row>
    <row r="610" spans="1:9">
      <c r="A610" s="205"/>
      <c r="B610" s="224"/>
      <c r="C610" s="224"/>
      <c r="D610" s="224"/>
      <c r="E610" s="224"/>
      <c r="F610" s="224"/>
      <c r="H610" s="223"/>
      <c r="I610" s="223"/>
    </row>
    <row r="611" spans="1:9">
      <c r="A611" s="205"/>
      <c r="B611" s="224"/>
      <c r="C611" s="224"/>
      <c r="D611" s="224"/>
      <c r="E611" s="224"/>
      <c r="F611" s="224"/>
      <c r="H611" s="223"/>
      <c r="I611" s="223"/>
    </row>
    <row r="612" spans="1:9">
      <c r="A612" s="205"/>
      <c r="B612" s="224"/>
      <c r="C612" s="224"/>
      <c r="D612" s="224"/>
      <c r="E612" s="224"/>
      <c r="F612" s="224"/>
      <c r="H612" s="223"/>
      <c r="I612" s="223"/>
    </row>
    <row r="613" spans="1:9">
      <c r="A613" s="205"/>
      <c r="B613" s="224"/>
      <c r="C613" s="224"/>
      <c r="D613" s="224"/>
      <c r="E613" s="224"/>
      <c r="F613" s="224"/>
      <c r="H613" s="223"/>
      <c r="I613" s="223"/>
    </row>
    <row r="614" spans="1:9">
      <c r="A614" s="205"/>
      <c r="B614" s="224"/>
      <c r="C614" s="224"/>
      <c r="D614" s="224"/>
      <c r="E614" s="224"/>
      <c r="F614" s="224"/>
      <c r="H614" s="223"/>
      <c r="I614" s="223"/>
    </row>
    <row r="615" spans="1:9">
      <c r="A615" s="205"/>
      <c r="B615" s="224"/>
      <c r="C615" s="224"/>
      <c r="D615" s="224"/>
      <c r="E615" s="224"/>
      <c r="F615" s="224"/>
      <c r="H615" s="223"/>
      <c r="I615" s="223"/>
    </row>
    <row r="616" spans="1:9">
      <c r="A616" s="205"/>
      <c r="B616" s="224"/>
      <c r="C616" s="224"/>
      <c r="D616" s="224"/>
      <c r="E616" s="224"/>
      <c r="F616" s="224"/>
      <c r="H616" s="223"/>
      <c r="I616" s="223"/>
    </row>
    <row r="617" spans="1:9">
      <c r="A617" s="205"/>
      <c r="B617" s="224"/>
      <c r="C617" s="224"/>
      <c r="D617" s="224"/>
      <c r="E617" s="224"/>
      <c r="F617" s="224"/>
      <c r="H617" s="223"/>
      <c r="I617" s="223"/>
    </row>
    <row r="618" spans="1:9">
      <c r="A618" s="205"/>
      <c r="B618" s="224"/>
      <c r="C618" s="224"/>
      <c r="D618" s="224"/>
      <c r="E618" s="224"/>
      <c r="F618" s="224"/>
      <c r="H618" s="223"/>
      <c r="I618" s="223"/>
    </row>
    <row r="619" spans="1:9">
      <c r="A619" s="205"/>
      <c r="B619" s="224"/>
      <c r="C619" s="224"/>
      <c r="D619" s="224"/>
      <c r="E619" s="224"/>
      <c r="F619" s="224"/>
      <c r="H619" s="223"/>
      <c r="I619" s="223"/>
    </row>
    <row r="620" spans="1:9">
      <c r="A620" s="205"/>
      <c r="B620" s="224"/>
      <c r="C620" s="224"/>
      <c r="D620" s="224"/>
      <c r="E620" s="224"/>
      <c r="F620" s="224"/>
      <c r="H620" s="223"/>
      <c r="I620" s="223"/>
    </row>
    <row r="621" spans="1:9">
      <c r="A621" s="205"/>
      <c r="B621" s="224"/>
      <c r="C621" s="224"/>
      <c r="D621" s="224"/>
      <c r="E621" s="224"/>
      <c r="F621" s="224"/>
      <c r="H621" s="223"/>
      <c r="I621" s="223"/>
    </row>
    <row r="622" spans="1:9">
      <c r="A622" s="205"/>
      <c r="B622" s="224"/>
      <c r="C622" s="224"/>
      <c r="D622" s="224"/>
      <c r="E622" s="224"/>
      <c r="F622" s="224"/>
      <c r="H622" s="223"/>
      <c r="I622" s="223"/>
    </row>
    <row r="623" spans="1:9">
      <c r="A623" s="205"/>
      <c r="B623" s="224"/>
      <c r="C623" s="224"/>
      <c r="D623" s="224"/>
      <c r="E623" s="224"/>
      <c r="F623" s="224"/>
      <c r="H623" s="223"/>
      <c r="I623" s="223"/>
    </row>
    <row r="624" spans="1:9">
      <c r="A624" s="205"/>
      <c r="B624" s="224"/>
      <c r="C624" s="224"/>
      <c r="D624" s="224"/>
      <c r="E624" s="224"/>
      <c r="F624" s="224"/>
      <c r="H624" s="223"/>
      <c r="I624" s="223"/>
    </row>
    <row r="625" spans="1:9">
      <c r="A625" s="205"/>
      <c r="B625" s="224"/>
      <c r="C625" s="224"/>
      <c r="D625" s="224"/>
      <c r="E625" s="224"/>
      <c r="F625" s="224"/>
      <c r="H625" s="223"/>
      <c r="I625" s="223"/>
    </row>
    <row r="626" spans="1:9">
      <c r="A626" s="205"/>
      <c r="B626" s="224"/>
      <c r="C626" s="224"/>
      <c r="D626" s="224"/>
      <c r="E626" s="224"/>
      <c r="F626" s="224"/>
      <c r="H626" s="223"/>
      <c r="I626" s="223"/>
    </row>
    <row r="627" spans="1:9">
      <c r="A627" s="205"/>
      <c r="B627" s="224"/>
      <c r="C627" s="224"/>
      <c r="D627" s="224"/>
      <c r="E627" s="224"/>
      <c r="F627" s="224"/>
      <c r="H627" s="223"/>
      <c r="I627" s="223"/>
    </row>
    <row r="628" spans="1:9">
      <c r="A628" s="205"/>
      <c r="B628" s="224"/>
      <c r="C628" s="224"/>
      <c r="D628" s="224"/>
      <c r="E628" s="224"/>
      <c r="F628" s="224"/>
      <c r="H628" s="223"/>
      <c r="I628" s="223"/>
    </row>
    <row r="629" spans="1:9">
      <c r="A629" s="205"/>
      <c r="B629" s="224"/>
      <c r="C629" s="224"/>
      <c r="D629" s="224"/>
      <c r="E629" s="224"/>
      <c r="F629" s="224"/>
      <c r="H629" s="223"/>
      <c r="I629" s="223"/>
    </row>
    <row r="630" spans="1:9">
      <c r="A630" s="205"/>
      <c r="B630" s="224"/>
      <c r="C630" s="224"/>
      <c r="D630" s="224"/>
      <c r="E630" s="224"/>
      <c r="F630" s="224"/>
      <c r="H630" s="223"/>
      <c r="I630" s="223"/>
    </row>
    <row r="631" spans="1:9">
      <c r="A631" s="205"/>
      <c r="B631" s="224"/>
      <c r="C631" s="224"/>
      <c r="D631" s="224"/>
      <c r="E631" s="224"/>
      <c r="F631" s="224"/>
      <c r="H631" s="223"/>
      <c r="I631" s="223"/>
    </row>
    <row r="632" spans="1:9">
      <c r="A632" s="205"/>
      <c r="B632" s="224"/>
      <c r="C632" s="224"/>
      <c r="D632" s="224"/>
      <c r="E632" s="224"/>
      <c r="F632" s="224"/>
      <c r="H632" s="223"/>
      <c r="I632" s="223"/>
    </row>
    <row r="633" spans="1:9">
      <c r="A633" s="205"/>
      <c r="B633" s="224"/>
      <c r="C633" s="224"/>
      <c r="D633" s="224"/>
      <c r="E633" s="224"/>
      <c r="F633" s="224"/>
      <c r="H633" s="223"/>
      <c r="I633" s="223"/>
    </row>
    <row r="634" spans="1:9">
      <c r="A634" s="205"/>
      <c r="B634" s="224"/>
      <c r="C634" s="224"/>
      <c r="D634" s="224"/>
      <c r="E634" s="224"/>
      <c r="F634" s="224"/>
      <c r="H634" s="223"/>
      <c r="I634" s="223"/>
    </row>
    <row r="635" spans="1:9">
      <c r="A635" s="205"/>
      <c r="B635" s="224"/>
      <c r="C635" s="224"/>
      <c r="D635" s="224"/>
      <c r="E635" s="224"/>
      <c r="F635" s="224"/>
      <c r="H635" s="223"/>
      <c r="I635" s="223"/>
    </row>
    <row r="636" spans="1:9">
      <c r="A636" s="205"/>
      <c r="B636" s="224"/>
      <c r="C636" s="224"/>
      <c r="D636" s="224"/>
      <c r="E636" s="224"/>
      <c r="F636" s="224"/>
      <c r="H636" s="223"/>
      <c r="I636" s="223"/>
    </row>
    <row r="637" spans="1:9">
      <c r="A637" s="205"/>
      <c r="B637" s="224"/>
      <c r="C637" s="224"/>
      <c r="D637" s="224"/>
      <c r="E637" s="224"/>
      <c r="F637" s="224"/>
      <c r="H637" s="223"/>
      <c r="I637" s="223"/>
    </row>
    <row r="638" spans="1:9">
      <c r="A638" s="205"/>
      <c r="B638" s="224"/>
      <c r="C638" s="224"/>
      <c r="D638" s="224"/>
      <c r="E638" s="224"/>
      <c r="F638" s="224"/>
      <c r="H638" s="223"/>
      <c r="I638" s="223"/>
    </row>
    <row r="639" spans="1:9">
      <c r="A639" s="205"/>
      <c r="B639" s="224"/>
      <c r="C639" s="224"/>
      <c r="D639" s="224"/>
      <c r="E639" s="224"/>
      <c r="F639" s="224"/>
      <c r="H639" s="223"/>
      <c r="I639" s="223"/>
    </row>
    <row r="640" spans="1:9">
      <c r="A640" s="205"/>
      <c r="B640" s="224"/>
      <c r="C640" s="224"/>
      <c r="D640" s="224"/>
      <c r="E640" s="224"/>
      <c r="F640" s="224"/>
      <c r="H640" s="223"/>
      <c r="I640" s="223"/>
    </row>
    <row r="641" spans="1:9">
      <c r="A641" s="205"/>
      <c r="B641" s="224"/>
      <c r="C641" s="224"/>
      <c r="D641" s="224"/>
      <c r="E641" s="224"/>
      <c r="F641" s="224"/>
      <c r="H641" s="223"/>
      <c r="I641" s="223"/>
    </row>
    <row r="642" spans="1:9">
      <c r="A642" s="205"/>
      <c r="B642" s="224"/>
      <c r="C642" s="224"/>
      <c r="D642" s="224"/>
      <c r="E642" s="224"/>
      <c r="F642" s="224"/>
      <c r="H642" s="223"/>
      <c r="I642" s="223"/>
    </row>
    <row r="643" spans="1:9">
      <c r="A643" s="205"/>
      <c r="B643" s="224"/>
      <c r="C643" s="224"/>
      <c r="D643" s="224"/>
      <c r="E643" s="224"/>
      <c r="F643" s="224"/>
      <c r="H643" s="223"/>
      <c r="I643" s="223"/>
    </row>
    <row r="644" spans="1:9">
      <c r="A644" s="205"/>
      <c r="B644" s="224"/>
      <c r="C644" s="224"/>
      <c r="D644" s="224"/>
      <c r="E644" s="224"/>
      <c r="F644" s="224"/>
      <c r="H644" s="223"/>
      <c r="I644" s="223"/>
    </row>
    <row r="645" spans="1:9">
      <c r="A645" s="205"/>
      <c r="B645" s="224"/>
      <c r="C645" s="224"/>
      <c r="D645" s="224"/>
      <c r="E645" s="224"/>
      <c r="F645" s="224"/>
      <c r="H645" s="223"/>
      <c r="I645" s="223"/>
    </row>
    <row r="646" spans="1:9">
      <c r="A646" s="205"/>
      <c r="B646" s="224"/>
      <c r="C646" s="224"/>
      <c r="D646" s="224"/>
      <c r="E646" s="224"/>
      <c r="F646" s="224"/>
      <c r="H646" s="223"/>
      <c r="I646" s="223"/>
    </row>
    <row r="647" spans="1:9">
      <c r="A647" s="205"/>
      <c r="B647" s="224"/>
      <c r="C647" s="224"/>
      <c r="D647" s="224"/>
      <c r="E647" s="224"/>
      <c r="F647" s="224"/>
      <c r="H647" s="223"/>
      <c r="I647" s="223"/>
    </row>
    <row r="648" spans="1:9">
      <c r="A648" s="205"/>
      <c r="B648" s="224"/>
      <c r="C648" s="224"/>
      <c r="D648" s="224"/>
      <c r="E648" s="224"/>
      <c r="F648" s="224"/>
      <c r="H648" s="223"/>
      <c r="I648" s="223"/>
    </row>
    <row r="649" spans="1:9">
      <c r="A649" s="205"/>
      <c r="B649" s="224"/>
      <c r="C649" s="224"/>
      <c r="D649" s="224"/>
      <c r="E649" s="224"/>
      <c r="F649" s="224"/>
      <c r="H649" s="223"/>
      <c r="I649" s="223"/>
    </row>
    <row r="650" spans="1:9">
      <c r="A650" s="205"/>
      <c r="B650" s="224"/>
      <c r="C650" s="224"/>
      <c r="D650" s="224"/>
      <c r="E650" s="224"/>
      <c r="F650" s="224"/>
      <c r="H650" s="223"/>
      <c r="I650" s="223"/>
    </row>
    <row r="651" spans="1:9">
      <c r="A651" s="205"/>
      <c r="B651" s="224"/>
      <c r="C651" s="224"/>
      <c r="D651" s="224"/>
      <c r="E651" s="224"/>
      <c r="F651" s="224"/>
      <c r="H651" s="223"/>
      <c r="I651" s="223"/>
    </row>
    <row r="652" spans="1:9">
      <c r="A652" s="205"/>
      <c r="B652" s="224"/>
      <c r="C652" s="224"/>
      <c r="D652" s="224"/>
      <c r="E652" s="224"/>
      <c r="F652" s="224"/>
      <c r="H652" s="223"/>
      <c r="I652" s="223"/>
    </row>
    <row r="653" spans="1:9">
      <c r="A653" s="205"/>
      <c r="B653" s="224"/>
      <c r="C653" s="224"/>
      <c r="D653" s="224"/>
      <c r="E653" s="224"/>
      <c r="F653" s="224"/>
      <c r="H653" s="223"/>
      <c r="I653" s="223"/>
    </row>
    <row r="654" spans="1:9">
      <c r="A654" s="205"/>
      <c r="B654" s="224"/>
      <c r="C654" s="224"/>
      <c r="D654" s="224"/>
      <c r="E654" s="224"/>
      <c r="F654" s="224"/>
      <c r="H654" s="223"/>
      <c r="I654" s="223"/>
    </row>
    <row r="655" spans="1:9">
      <c r="A655" s="205"/>
      <c r="B655" s="224"/>
      <c r="C655" s="224"/>
      <c r="D655" s="224"/>
      <c r="E655" s="224"/>
      <c r="F655" s="224"/>
      <c r="H655" s="223"/>
      <c r="I655" s="223"/>
    </row>
    <row r="656" spans="1:9">
      <c r="A656" s="205"/>
      <c r="B656" s="224"/>
      <c r="C656" s="224"/>
      <c r="D656" s="224"/>
      <c r="E656" s="224"/>
      <c r="F656" s="224"/>
      <c r="H656" s="223"/>
      <c r="I656" s="223"/>
    </row>
    <row r="657" spans="1:9">
      <c r="A657" s="205"/>
      <c r="B657" s="224"/>
      <c r="C657" s="224"/>
      <c r="D657" s="224"/>
      <c r="E657" s="224"/>
      <c r="F657" s="224"/>
      <c r="H657" s="223"/>
      <c r="I657" s="223"/>
    </row>
    <row r="658" spans="1:9">
      <c r="A658" s="205"/>
      <c r="B658" s="224"/>
      <c r="C658" s="224"/>
      <c r="D658" s="224"/>
      <c r="E658" s="224"/>
      <c r="F658" s="224"/>
      <c r="H658" s="223"/>
      <c r="I658" s="223"/>
    </row>
    <row r="659" spans="1:9">
      <c r="A659" s="205"/>
      <c r="B659" s="224"/>
      <c r="C659" s="224"/>
      <c r="D659" s="224"/>
      <c r="E659" s="224"/>
      <c r="F659" s="224"/>
      <c r="H659" s="223"/>
      <c r="I659" s="223"/>
    </row>
    <row r="660" spans="1:9">
      <c r="A660" s="205"/>
      <c r="B660" s="224"/>
      <c r="C660" s="224"/>
      <c r="D660" s="224"/>
      <c r="E660" s="224"/>
      <c r="F660" s="224"/>
      <c r="H660" s="223"/>
      <c r="I660" s="223"/>
    </row>
    <row r="661" spans="1:9">
      <c r="A661" s="205"/>
      <c r="B661" s="224"/>
      <c r="C661" s="224"/>
      <c r="D661" s="224"/>
      <c r="E661" s="224"/>
      <c r="F661" s="224"/>
      <c r="H661" s="223"/>
      <c r="I661" s="223"/>
    </row>
    <row r="662" spans="1:9">
      <c r="A662" s="205"/>
      <c r="B662" s="224"/>
      <c r="C662" s="224"/>
      <c r="D662" s="224"/>
      <c r="E662" s="224"/>
      <c r="F662" s="224"/>
      <c r="H662" s="223"/>
      <c r="I662" s="223"/>
    </row>
    <row r="663" spans="1:9">
      <c r="A663" s="205"/>
      <c r="B663" s="224"/>
      <c r="C663" s="224"/>
      <c r="D663" s="224"/>
      <c r="E663" s="224"/>
      <c r="F663" s="224"/>
      <c r="H663" s="223"/>
      <c r="I663" s="223"/>
    </row>
    <row r="664" spans="1:9">
      <c r="A664" s="205"/>
      <c r="B664" s="224"/>
      <c r="C664" s="224"/>
      <c r="D664" s="224"/>
      <c r="E664" s="224"/>
      <c r="F664" s="224"/>
      <c r="H664" s="223"/>
      <c r="I664" s="223"/>
    </row>
    <row r="665" spans="1:9">
      <c r="A665" s="205"/>
      <c r="B665" s="224"/>
      <c r="C665" s="224"/>
      <c r="D665" s="224"/>
      <c r="E665" s="224"/>
      <c r="F665" s="224"/>
      <c r="H665" s="223"/>
      <c r="I665" s="223"/>
    </row>
    <row r="666" spans="1:9">
      <c r="A666" s="205"/>
      <c r="B666" s="224"/>
      <c r="C666" s="224"/>
      <c r="D666" s="224"/>
      <c r="E666" s="224"/>
      <c r="F666" s="224"/>
      <c r="H666" s="223"/>
      <c r="I666" s="223"/>
    </row>
    <row r="667" spans="1:9">
      <c r="A667" s="205"/>
      <c r="B667" s="224"/>
      <c r="C667" s="224"/>
      <c r="D667" s="224"/>
      <c r="E667" s="224"/>
      <c r="F667" s="224"/>
      <c r="H667" s="223"/>
      <c r="I667" s="223"/>
    </row>
    <row r="668" spans="1:9">
      <c r="A668" s="205"/>
      <c r="B668" s="224"/>
      <c r="C668" s="224"/>
      <c r="D668" s="224"/>
      <c r="E668" s="224"/>
      <c r="F668" s="224"/>
      <c r="H668" s="223"/>
      <c r="I668" s="223"/>
    </row>
    <row r="669" spans="1:9">
      <c r="A669" s="205"/>
      <c r="B669" s="224"/>
      <c r="C669" s="224"/>
      <c r="D669" s="224"/>
      <c r="E669" s="224"/>
      <c r="F669" s="224"/>
      <c r="H669" s="223"/>
      <c r="I669" s="223"/>
    </row>
    <row r="670" spans="1:9">
      <c r="A670" s="205"/>
      <c r="B670" s="224"/>
      <c r="C670" s="224"/>
      <c r="D670" s="224"/>
      <c r="E670" s="224"/>
      <c r="F670" s="224"/>
      <c r="H670" s="223"/>
      <c r="I670" s="223"/>
    </row>
    <row r="671" spans="1:9">
      <c r="A671" s="205"/>
      <c r="B671" s="224"/>
      <c r="C671" s="224"/>
      <c r="D671" s="224"/>
      <c r="E671" s="224"/>
      <c r="F671" s="224"/>
      <c r="H671" s="223"/>
      <c r="I671" s="223"/>
    </row>
    <row r="672" spans="1:9">
      <c r="A672" s="205"/>
      <c r="B672" s="224"/>
      <c r="C672" s="224"/>
      <c r="D672" s="224"/>
      <c r="E672" s="224"/>
      <c r="F672" s="224"/>
      <c r="H672" s="223"/>
      <c r="I672" s="223"/>
    </row>
    <row r="673" spans="1:9">
      <c r="A673" s="205"/>
      <c r="B673" s="224"/>
      <c r="C673" s="224"/>
      <c r="D673" s="224"/>
      <c r="E673" s="224"/>
      <c r="F673" s="224"/>
      <c r="H673" s="223"/>
      <c r="I673" s="223"/>
    </row>
    <row r="674" spans="1:9">
      <c r="A674" s="205"/>
      <c r="B674" s="224"/>
      <c r="C674" s="224"/>
      <c r="D674" s="224"/>
      <c r="E674" s="224"/>
      <c r="F674" s="224"/>
      <c r="H674" s="223"/>
      <c r="I674" s="223"/>
    </row>
    <row r="675" spans="1:9">
      <c r="A675" s="205"/>
      <c r="B675" s="224"/>
      <c r="C675" s="224"/>
      <c r="D675" s="224"/>
      <c r="E675" s="224"/>
      <c r="F675" s="224"/>
      <c r="H675" s="223"/>
      <c r="I675" s="223"/>
    </row>
    <row r="676" spans="1:9">
      <c r="A676" s="205"/>
      <c r="B676" s="224"/>
      <c r="C676" s="224"/>
      <c r="D676" s="224"/>
      <c r="E676" s="224"/>
      <c r="F676" s="224"/>
      <c r="H676" s="223"/>
      <c r="I676" s="223"/>
    </row>
    <row r="677" spans="1:9">
      <c r="A677" s="205"/>
      <c r="B677" s="224"/>
      <c r="C677" s="224"/>
      <c r="D677" s="224"/>
      <c r="E677" s="224"/>
      <c r="F677" s="224"/>
      <c r="H677" s="223"/>
      <c r="I677" s="223"/>
    </row>
    <row r="678" spans="1:9">
      <c r="A678" s="205"/>
      <c r="B678" s="224"/>
      <c r="C678" s="224"/>
      <c r="D678" s="224"/>
      <c r="E678" s="224"/>
      <c r="F678" s="224"/>
      <c r="H678" s="223"/>
      <c r="I678" s="223"/>
    </row>
    <row r="679" spans="1:9">
      <c r="A679" s="205"/>
      <c r="B679" s="224"/>
      <c r="C679" s="224"/>
      <c r="D679" s="224"/>
      <c r="E679" s="224"/>
      <c r="F679" s="224"/>
      <c r="H679" s="223"/>
      <c r="I679" s="223"/>
    </row>
    <row r="680" spans="1:9">
      <c r="A680" s="205"/>
      <c r="B680" s="224"/>
      <c r="C680" s="224"/>
      <c r="D680" s="224"/>
      <c r="E680" s="224"/>
      <c r="F680" s="224"/>
      <c r="H680" s="223"/>
      <c r="I680" s="223"/>
    </row>
    <row r="681" spans="1:9">
      <c r="A681" s="205"/>
      <c r="B681" s="224"/>
      <c r="C681" s="224"/>
      <c r="D681" s="224"/>
      <c r="E681" s="224"/>
      <c r="F681" s="224"/>
      <c r="H681" s="223"/>
      <c r="I681" s="223"/>
    </row>
    <row r="682" spans="1:9">
      <c r="A682" s="205"/>
      <c r="B682" s="224"/>
      <c r="C682" s="224"/>
      <c r="D682" s="224"/>
      <c r="E682" s="224"/>
      <c r="F682" s="224"/>
      <c r="H682" s="223"/>
      <c r="I682" s="223"/>
    </row>
    <row r="683" spans="1:9">
      <c r="A683" s="205"/>
      <c r="B683" s="224"/>
      <c r="C683" s="224"/>
      <c r="D683" s="224"/>
      <c r="E683" s="224"/>
      <c r="F683" s="224"/>
      <c r="H683" s="223"/>
      <c r="I683" s="223"/>
    </row>
    <row r="684" spans="1:9">
      <c r="A684" s="205"/>
      <c r="B684" s="224"/>
      <c r="C684" s="224"/>
      <c r="D684" s="224"/>
      <c r="E684" s="224"/>
      <c r="F684" s="224"/>
      <c r="H684" s="223"/>
      <c r="I684" s="223"/>
    </row>
    <row r="685" spans="1:9">
      <c r="A685" s="205"/>
      <c r="B685" s="224"/>
      <c r="C685" s="224"/>
      <c r="D685" s="224"/>
      <c r="E685" s="224"/>
      <c r="F685" s="224"/>
      <c r="H685" s="223"/>
      <c r="I685" s="223"/>
    </row>
    <row r="686" spans="1:9">
      <c r="A686" s="205"/>
      <c r="B686" s="224"/>
      <c r="C686" s="224"/>
      <c r="D686" s="224"/>
      <c r="E686" s="224"/>
      <c r="F686" s="224"/>
      <c r="H686" s="223"/>
      <c r="I686" s="223"/>
    </row>
    <row r="687" spans="1:9">
      <c r="B687" s="224"/>
      <c r="C687" s="224"/>
      <c r="D687" s="224"/>
      <c r="E687" s="224"/>
      <c r="F687" s="224"/>
      <c r="H687" s="223"/>
      <c r="I687" s="223"/>
    </row>
    <row r="688" spans="1:9">
      <c r="B688" s="224"/>
      <c r="C688" s="224"/>
      <c r="D688" s="224"/>
      <c r="E688" s="224"/>
      <c r="F688" s="224"/>
      <c r="H688" s="223"/>
      <c r="I688" s="223"/>
    </row>
    <row r="689" spans="1:9">
      <c r="A689" s="182"/>
      <c r="B689" s="224"/>
      <c r="C689" s="224"/>
      <c r="D689" s="224"/>
      <c r="E689" s="224"/>
      <c r="F689" s="224"/>
      <c r="H689" s="223"/>
      <c r="I689" s="223"/>
    </row>
    <row r="690" spans="1:9">
      <c r="A690" s="182"/>
      <c r="B690" s="224"/>
      <c r="C690" s="224"/>
      <c r="D690" s="224"/>
      <c r="E690" s="224"/>
      <c r="F690" s="224"/>
      <c r="H690" s="223"/>
      <c r="I690" s="223"/>
    </row>
    <row r="691" spans="1:9">
      <c r="A691" s="182"/>
      <c r="B691" s="224"/>
      <c r="C691" s="224"/>
      <c r="D691" s="224"/>
      <c r="E691" s="224"/>
      <c r="F691" s="224"/>
      <c r="H691" s="223"/>
      <c r="I691" s="223"/>
    </row>
    <row r="692" spans="1:9">
      <c r="A692" s="182"/>
      <c r="B692" s="224"/>
      <c r="C692" s="224"/>
      <c r="D692" s="224"/>
      <c r="E692" s="224"/>
      <c r="F692" s="224"/>
      <c r="H692" s="223"/>
      <c r="I692" s="223"/>
    </row>
    <row r="693" spans="1:9">
      <c r="A693" s="182"/>
      <c r="B693" s="224"/>
      <c r="C693" s="224"/>
      <c r="D693" s="224"/>
      <c r="E693" s="224"/>
      <c r="F693" s="224"/>
      <c r="H693" s="223"/>
      <c r="I693" s="223"/>
    </row>
    <row r="694" spans="1:9">
      <c r="A694" s="182"/>
      <c r="B694" s="224"/>
      <c r="C694" s="224"/>
      <c r="D694" s="224"/>
      <c r="E694" s="224"/>
      <c r="F694" s="224"/>
      <c r="H694" s="223"/>
      <c r="I694" s="223"/>
    </row>
    <row r="695" spans="1:9">
      <c r="A695" s="182"/>
      <c r="B695" s="224"/>
      <c r="C695" s="224"/>
      <c r="D695" s="224"/>
      <c r="E695" s="224"/>
      <c r="F695" s="224"/>
      <c r="H695" s="223"/>
      <c r="I695" s="223"/>
    </row>
    <row r="696" spans="1:9">
      <c r="A696" s="182"/>
      <c r="B696" s="224"/>
      <c r="C696" s="224"/>
      <c r="D696" s="224"/>
      <c r="E696" s="224"/>
      <c r="F696" s="224"/>
      <c r="H696" s="223"/>
      <c r="I696" s="223"/>
    </row>
    <row r="697" spans="1:9">
      <c r="A697" s="182"/>
      <c r="B697" s="224"/>
      <c r="C697" s="224"/>
      <c r="D697" s="224"/>
      <c r="E697" s="224"/>
      <c r="F697" s="224"/>
      <c r="H697" s="223"/>
      <c r="I697" s="223"/>
    </row>
    <row r="698" spans="1:9">
      <c r="A698" s="182"/>
      <c r="B698" s="224"/>
      <c r="C698" s="224"/>
      <c r="D698" s="224"/>
      <c r="E698" s="224"/>
      <c r="F698" s="224"/>
      <c r="H698" s="223"/>
      <c r="I698" s="223"/>
    </row>
    <row r="699" spans="1:9">
      <c r="A699" s="182"/>
      <c r="B699" s="224"/>
      <c r="C699" s="224"/>
      <c r="D699" s="224"/>
      <c r="E699" s="224"/>
      <c r="F699" s="224"/>
      <c r="H699" s="223"/>
      <c r="I699" s="223"/>
    </row>
    <row r="700" spans="1:9">
      <c r="A700" s="182"/>
      <c r="B700" s="224"/>
      <c r="C700" s="224"/>
      <c r="D700" s="224"/>
      <c r="E700" s="224"/>
      <c r="F700" s="224"/>
      <c r="H700" s="223"/>
      <c r="I700" s="223"/>
    </row>
    <row r="701" spans="1:9">
      <c r="A701" s="182"/>
      <c r="B701" s="224"/>
      <c r="C701" s="224"/>
      <c r="D701" s="224"/>
      <c r="E701" s="224"/>
      <c r="F701" s="224"/>
      <c r="H701" s="223"/>
      <c r="I701" s="223"/>
    </row>
    <row r="702" spans="1:9">
      <c r="A702" s="182"/>
      <c r="B702" s="224"/>
      <c r="C702" s="224"/>
      <c r="D702" s="224"/>
      <c r="E702" s="224"/>
      <c r="F702" s="224"/>
      <c r="H702" s="223"/>
      <c r="I702" s="223"/>
    </row>
    <row r="703" spans="1:9">
      <c r="A703" s="182"/>
      <c r="B703" s="224"/>
      <c r="C703" s="224"/>
      <c r="D703" s="224"/>
      <c r="E703" s="224"/>
      <c r="F703" s="224"/>
      <c r="H703" s="223"/>
      <c r="I703" s="223"/>
    </row>
    <row r="704" spans="1:9">
      <c r="A704" s="182"/>
      <c r="B704" s="224"/>
      <c r="C704" s="224"/>
      <c r="D704" s="224"/>
      <c r="E704" s="224"/>
      <c r="F704" s="224"/>
      <c r="H704" s="223"/>
      <c r="I704" s="223"/>
    </row>
    <row r="705" spans="1:9">
      <c r="A705" s="182"/>
      <c r="B705" s="224"/>
      <c r="C705" s="224"/>
      <c r="D705" s="224"/>
      <c r="E705" s="224"/>
      <c r="F705" s="224"/>
      <c r="H705" s="223"/>
      <c r="I705" s="223"/>
    </row>
    <row r="706" spans="1:9">
      <c r="A706" s="182"/>
      <c r="B706" s="224"/>
      <c r="C706" s="224"/>
      <c r="D706" s="224"/>
      <c r="E706" s="224"/>
      <c r="F706" s="224"/>
      <c r="H706" s="223"/>
      <c r="I706" s="223"/>
    </row>
    <row r="707" spans="1:9">
      <c r="A707" s="182"/>
      <c r="B707" s="224"/>
      <c r="C707" s="224"/>
      <c r="D707" s="224"/>
      <c r="E707" s="224"/>
      <c r="F707" s="224"/>
      <c r="H707" s="223"/>
      <c r="I707" s="223"/>
    </row>
    <row r="708" spans="1:9">
      <c r="A708" s="182"/>
      <c r="B708" s="224"/>
      <c r="C708" s="224"/>
      <c r="D708" s="224"/>
      <c r="E708" s="224"/>
      <c r="F708" s="224"/>
      <c r="H708" s="223"/>
      <c r="I708" s="223"/>
    </row>
    <row r="709" spans="1:9">
      <c r="A709" s="182"/>
      <c r="B709" s="224"/>
      <c r="C709" s="224"/>
      <c r="D709" s="224"/>
      <c r="E709" s="224"/>
      <c r="F709" s="224"/>
      <c r="H709" s="223"/>
      <c r="I709" s="223"/>
    </row>
    <row r="710" spans="1:9">
      <c r="A710" s="182"/>
      <c r="B710" s="224"/>
      <c r="C710" s="224"/>
      <c r="D710" s="224"/>
      <c r="E710" s="224"/>
      <c r="F710" s="224"/>
      <c r="H710" s="223"/>
      <c r="I710" s="223"/>
    </row>
    <row r="711" spans="1:9">
      <c r="A711" s="182"/>
      <c r="B711" s="224"/>
      <c r="C711" s="224"/>
      <c r="D711" s="224"/>
      <c r="E711" s="224"/>
      <c r="F711" s="224"/>
      <c r="H711" s="223"/>
      <c r="I711" s="223"/>
    </row>
    <row r="712" spans="1:9">
      <c r="A712" s="182"/>
      <c r="B712" s="224"/>
      <c r="C712" s="224"/>
      <c r="D712" s="224"/>
      <c r="E712" s="224"/>
      <c r="F712" s="224"/>
      <c r="H712" s="223"/>
      <c r="I712" s="223"/>
    </row>
    <row r="713" spans="1:9">
      <c r="A713" s="182"/>
      <c r="B713" s="224"/>
      <c r="C713" s="224"/>
      <c r="D713" s="224"/>
      <c r="E713" s="224"/>
      <c r="F713" s="224"/>
      <c r="H713" s="223"/>
      <c r="I713" s="223"/>
    </row>
    <row r="714" spans="1:9">
      <c r="A714" s="182"/>
      <c r="B714" s="224"/>
      <c r="C714" s="224"/>
      <c r="D714" s="224"/>
      <c r="E714" s="224"/>
      <c r="F714" s="224"/>
      <c r="H714" s="223"/>
      <c r="I714" s="223"/>
    </row>
    <row r="715" spans="1:9">
      <c r="A715" s="182"/>
      <c r="B715" s="224"/>
      <c r="C715" s="224"/>
      <c r="D715" s="224"/>
      <c r="E715" s="224"/>
      <c r="F715" s="224"/>
      <c r="H715" s="223"/>
      <c r="I715" s="223"/>
    </row>
    <row r="716" spans="1:9">
      <c r="A716" s="182"/>
      <c r="B716" s="224"/>
      <c r="C716" s="224"/>
      <c r="D716" s="224"/>
      <c r="E716" s="224"/>
      <c r="F716" s="224"/>
      <c r="H716" s="223"/>
      <c r="I716" s="223"/>
    </row>
    <row r="717" spans="1:9">
      <c r="A717" s="182"/>
      <c r="B717" s="224"/>
      <c r="C717" s="224"/>
      <c r="D717" s="224"/>
      <c r="E717" s="224"/>
      <c r="F717" s="224"/>
      <c r="H717" s="223"/>
      <c r="I717" s="223"/>
    </row>
    <row r="718" spans="1:9">
      <c r="A718" s="182"/>
      <c r="B718" s="224"/>
      <c r="C718" s="224"/>
      <c r="D718" s="224"/>
      <c r="E718" s="224"/>
      <c r="F718" s="224"/>
      <c r="H718" s="223"/>
      <c r="I718" s="223"/>
    </row>
    <row r="719" spans="1:9">
      <c r="A719" s="182"/>
      <c r="B719" s="224"/>
      <c r="C719" s="224"/>
      <c r="D719" s="224"/>
      <c r="E719" s="224"/>
      <c r="F719" s="224"/>
      <c r="H719" s="223"/>
      <c r="I719" s="223"/>
    </row>
    <row r="720" spans="1:9">
      <c r="A720" s="182"/>
      <c r="B720" s="224"/>
      <c r="C720" s="224"/>
      <c r="D720" s="224"/>
      <c r="E720" s="224"/>
      <c r="F720" s="224"/>
      <c r="H720" s="223"/>
      <c r="I720" s="223"/>
    </row>
    <row r="721" spans="1:9">
      <c r="A721" s="182"/>
      <c r="B721" s="224"/>
      <c r="C721" s="224"/>
      <c r="D721" s="224"/>
      <c r="E721" s="224"/>
      <c r="F721" s="224"/>
      <c r="H721" s="223"/>
      <c r="I721" s="223"/>
    </row>
    <row r="722" spans="1:9">
      <c r="A722" s="182"/>
      <c r="B722" s="224"/>
      <c r="C722" s="224"/>
      <c r="D722" s="224"/>
      <c r="E722" s="224"/>
      <c r="F722" s="224"/>
      <c r="H722" s="223"/>
      <c r="I722" s="223"/>
    </row>
    <row r="723" spans="1:9">
      <c r="A723" s="182"/>
      <c r="B723" s="224"/>
      <c r="C723" s="224"/>
      <c r="D723" s="224"/>
      <c r="E723" s="224"/>
      <c r="F723" s="224"/>
      <c r="H723" s="223"/>
      <c r="I723" s="223"/>
    </row>
    <row r="724" spans="1:9">
      <c r="A724" s="182"/>
      <c r="B724" s="224"/>
      <c r="C724" s="224"/>
      <c r="D724" s="224"/>
      <c r="E724" s="224"/>
      <c r="F724" s="224"/>
      <c r="H724" s="223"/>
      <c r="I724" s="223"/>
    </row>
    <row r="725" spans="1:9">
      <c r="A725" s="182"/>
      <c r="B725" s="224"/>
      <c r="C725" s="224"/>
      <c r="D725" s="224"/>
      <c r="E725" s="224"/>
      <c r="F725" s="224"/>
      <c r="H725" s="223"/>
      <c r="I725" s="223"/>
    </row>
    <row r="726" spans="1:9">
      <c r="A726" s="182"/>
      <c r="B726" s="224"/>
      <c r="C726" s="224"/>
      <c r="D726" s="224"/>
      <c r="E726" s="224"/>
      <c r="F726" s="224"/>
      <c r="H726" s="223"/>
      <c r="I726" s="223"/>
    </row>
    <row r="727" spans="1:9">
      <c r="A727" s="182"/>
      <c r="B727" s="224"/>
      <c r="C727" s="224"/>
      <c r="D727" s="224"/>
      <c r="E727" s="224"/>
      <c r="F727" s="224"/>
      <c r="H727" s="223"/>
      <c r="I727" s="223"/>
    </row>
    <row r="728" spans="1:9">
      <c r="A728" s="182"/>
      <c r="B728" s="224"/>
      <c r="C728" s="224"/>
      <c r="D728" s="224"/>
      <c r="E728" s="224"/>
      <c r="F728" s="224"/>
      <c r="H728" s="223"/>
      <c r="I728" s="223"/>
    </row>
    <row r="729" spans="1:9">
      <c r="A729" s="182"/>
      <c r="B729" s="224"/>
      <c r="C729" s="224"/>
      <c r="D729" s="224"/>
      <c r="E729" s="224"/>
      <c r="F729" s="224"/>
      <c r="H729" s="223"/>
      <c r="I729" s="223"/>
    </row>
    <row r="730" spans="1:9">
      <c r="A730" s="182"/>
      <c r="B730" s="224"/>
      <c r="C730" s="224"/>
      <c r="D730" s="224"/>
      <c r="E730" s="224"/>
      <c r="F730" s="224"/>
      <c r="H730" s="223"/>
      <c r="I730" s="223"/>
    </row>
    <row r="731" spans="1:9">
      <c r="A731" s="182"/>
      <c r="B731" s="224"/>
      <c r="C731" s="224"/>
      <c r="D731" s="224"/>
      <c r="E731" s="224"/>
      <c r="F731" s="224"/>
      <c r="H731" s="223"/>
      <c r="I731" s="223"/>
    </row>
    <row r="732" spans="1:9">
      <c r="A732" s="182"/>
      <c r="B732" s="224"/>
      <c r="C732" s="224"/>
      <c r="D732" s="224"/>
      <c r="E732" s="224"/>
      <c r="F732" s="224"/>
      <c r="H732" s="223"/>
      <c r="I732" s="223"/>
    </row>
    <row r="733" spans="1:9">
      <c r="A733" s="182"/>
      <c r="B733" s="224"/>
      <c r="C733" s="224"/>
      <c r="D733" s="224"/>
      <c r="E733" s="224"/>
      <c r="F733" s="224"/>
      <c r="H733" s="223"/>
      <c r="I733" s="223"/>
    </row>
    <row r="734" spans="1:9">
      <c r="A734" s="182"/>
      <c r="B734" s="224"/>
      <c r="C734" s="224"/>
      <c r="D734" s="224"/>
      <c r="E734" s="224"/>
      <c r="F734" s="224"/>
      <c r="H734" s="223"/>
      <c r="I734" s="223"/>
    </row>
    <row r="735" spans="1:9">
      <c r="A735" s="182"/>
      <c r="B735" s="224"/>
      <c r="C735" s="224"/>
      <c r="D735" s="224"/>
      <c r="E735" s="224"/>
      <c r="F735" s="224"/>
      <c r="H735" s="223"/>
      <c r="I735" s="223"/>
    </row>
    <row r="736" spans="1:9">
      <c r="A736" s="182"/>
      <c r="B736" s="224"/>
      <c r="C736" s="224"/>
      <c r="D736" s="224"/>
      <c r="E736" s="224"/>
      <c r="F736" s="224"/>
      <c r="H736" s="223"/>
      <c r="I736" s="223"/>
    </row>
    <row r="737" spans="1:9">
      <c r="A737" s="182"/>
      <c r="B737" s="224"/>
      <c r="C737" s="224"/>
      <c r="D737" s="224"/>
      <c r="E737" s="224"/>
      <c r="F737" s="224"/>
      <c r="H737" s="223"/>
      <c r="I737" s="223"/>
    </row>
    <row r="738" spans="1:9">
      <c r="A738" s="182"/>
      <c r="B738" s="224"/>
      <c r="C738" s="224"/>
      <c r="D738" s="224"/>
      <c r="E738" s="224"/>
      <c r="F738" s="224"/>
      <c r="H738" s="223"/>
      <c r="I738" s="223"/>
    </row>
    <row r="739" spans="1:9">
      <c r="A739" s="182"/>
      <c r="B739" s="224"/>
      <c r="C739" s="224"/>
      <c r="D739" s="224"/>
      <c r="E739" s="224"/>
      <c r="F739" s="224"/>
      <c r="H739" s="223"/>
      <c r="I739" s="223"/>
    </row>
    <row r="740" spans="1:9">
      <c r="A740" s="182"/>
      <c r="B740" s="224"/>
      <c r="C740" s="224"/>
      <c r="D740" s="224"/>
      <c r="E740" s="224"/>
      <c r="F740" s="224"/>
      <c r="H740" s="223"/>
      <c r="I740" s="223"/>
    </row>
    <row r="741" spans="1:9">
      <c r="A741" s="182"/>
      <c r="B741" s="224"/>
      <c r="C741" s="224"/>
      <c r="D741" s="224"/>
      <c r="E741" s="224"/>
      <c r="F741" s="224"/>
      <c r="H741" s="223"/>
      <c r="I741" s="223"/>
    </row>
    <row r="742" spans="1:9">
      <c r="A742" s="182"/>
      <c r="B742" s="224"/>
      <c r="C742" s="224"/>
      <c r="D742" s="224"/>
      <c r="E742" s="224"/>
      <c r="F742" s="224"/>
      <c r="H742" s="223"/>
      <c r="I742" s="223"/>
    </row>
    <row r="743" spans="1:9">
      <c r="A743" s="182"/>
      <c r="B743" s="224"/>
      <c r="C743" s="224"/>
      <c r="D743" s="224"/>
      <c r="E743" s="224"/>
      <c r="F743" s="224"/>
      <c r="H743" s="223"/>
      <c r="I743" s="223"/>
    </row>
    <row r="744" spans="1:9">
      <c r="A744" s="182"/>
      <c r="B744" s="224"/>
      <c r="C744" s="224"/>
      <c r="D744" s="224"/>
      <c r="E744" s="224"/>
      <c r="F744" s="224"/>
      <c r="H744" s="223"/>
      <c r="I744" s="223"/>
    </row>
    <row r="745" spans="1:9">
      <c r="A745" s="182"/>
      <c r="B745" s="224"/>
      <c r="C745" s="224"/>
      <c r="D745" s="224"/>
      <c r="E745" s="224"/>
      <c r="F745" s="224"/>
      <c r="H745" s="223"/>
      <c r="I745" s="223"/>
    </row>
    <row r="746" spans="1:9">
      <c r="A746" s="182"/>
      <c r="B746" s="224"/>
      <c r="C746" s="224"/>
      <c r="D746" s="224"/>
      <c r="E746" s="224"/>
      <c r="F746" s="224"/>
      <c r="H746" s="223"/>
      <c r="I746" s="223"/>
    </row>
    <row r="747" spans="1:9">
      <c r="A747" s="182"/>
      <c r="B747" s="224"/>
      <c r="C747" s="224"/>
      <c r="D747" s="224"/>
      <c r="E747" s="224"/>
      <c r="F747" s="224"/>
      <c r="H747" s="223"/>
      <c r="I747" s="223"/>
    </row>
    <row r="748" spans="1:9">
      <c r="A748" s="182"/>
      <c r="B748" s="224"/>
      <c r="C748" s="224"/>
      <c r="D748" s="224"/>
      <c r="E748" s="224"/>
      <c r="F748" s="224"/>
      <c r="H748" s="223"/>
      <c r="I748" s="223"/>
    </row>
    <row r="749" spans="1:9">
      <c r="A749" s="182"/>
      <c r="B749" s="224"/>
      <c r="C749" s="224"/>
      <c r="D749" s="224"/>
      <c r="E749" s="224"/>
      <c r="F749" s="224"/>
      <c r="H749" s="223"/>
      <c r="I749" s="223"/>
    </row>
    <row r="750" spans="1:9">
      <c r="A750" s="182"/>
      <c r="B750" s="224"/>
      <c r="C750" s="224"/>
      <c r="D750" s="224"/>
      <c r="E750" s="224"/>
      <c r="F750" s="224"/>
      <c r="H750" s="223"/>
      <c r="I750" s="223"/>
    </row>
    <row r="751" spans="1:9">
      <c r="A751" s="182"/>
      <c r="B751" s="224"/>
      <c r="C751" s="224"/>
      <c r="D751" s="224"/>
      <c r="E751" s="224"/>
      <c r="F751" s="224"/>
      <c r="H751" s="223"/>
      <c r="I751" s="223"/>
    </row>
    <row r="752" spans="1:9">
      <c r="A752" s="182"/>
      <c r="B752" s="224"/>
      <c r="C752" s="224"/>
      <c r="D752" s="224"/>
      <c r="E752" s="224"/>
      <c r="F752" s="224"/>
      <c r="H752" s="223"/>
      <c r="I752" s="223"/>
    </row>
    <row r="753" spans="1:9">
      <c r="A753" s="182"/>
      <c r="B753" s="224"/>
      <c r="C753" s="224"/>
      <c r="D753" s="224"/>
      <c r="E753" s="224"/>
      <c r="F753" s="224"/>
      <c r="H753" s="223"/>
      <c r="I753" s="223"/>
    </row>
    <row r="754" spans="1:9">
      <c r="A754" s="182"/>
      <c r="B754" s="224"/>
      <c r="C754" s="224"/>
      <c r="D754" s="224"/>
      <c r="E754" s="224"/>
      <c r="F754" s="224"/>
      <c r="H754" s="223"/>
      <c r="I754" s="223"/>
    </row>
    <row r="755" spans="1:9">
      <c r="A755" s="182"/>
      <c r="B755" s="224"/>
      <c r="C755" s="224"/>
      <c r="D755" s="224"/>
      <c r="E755" s="224"/>
      <c r="F755" s="224"/>
      <c r="H755" s="223"/>
      <c r="I755" s="223"/>
    </row>
    <row r="756" spans="1:9">
      <c r="A756" s="182"/>
      <c r="B756" s="224"/>
      <c r="C756" s="224"/>
      <c r="D756" s="224"/>
      <c r="E756" s="224"/>
      <c r="F756" s="224"/>
      <c r="H756" s="223"/>
      <c r="I756" s="223"/>
    </row>
    <row r="757" spans="1:9">
      <c r="A757" s="182"/>
      <c r="B757" s="224"/>
      <c r="C757" s="224"/>
      <c r="D757" s="224"/>
      <c r="E757" s="224"/>
      <c r="F757" s="224"/>
      <c r="H757" s="223"/>
      <c r="I757" s="223"/>
    </row>
    <row r="758" spans="1:9">
      <c r="A758" s="182"/>
      <c r="B758" s="224"/>
      <c r="C758" s="224"/>
      <c r="D758" s="224"/>
      <c r="E758" s="224"/>
      <c r="F758" s="224"/>
      <c r="H758" s="223"/>
      <c r="I758" s="223"/>
    </row>
    <row r="759" spans="1:9">
      <c r="A759" s="182"/>
      <c r="B759" s="224"/>
      <c r="C759" s="224"/>
      <c r="D759" s="224"/>
      <c r="E759" s="224"/>
      <c r="F759" s="224"/>
      <c r="H759" s="223"/>
      <c r="I759" s="223"/>
    </row>
    <row r="760" spans="1:9">
      <c r="A760" s="182"/>
      <c r="B760" s="224"/>
      <c r="C760" s="224"/>
      <c r="D760" s="224"/>
      <c r="E760" s="224"/>
      <c r="F760" s="224"/>
      <c r="H760" s="223"/>
      <c r="I760" s="223"/>
    </row>
    <row r="761" spans="1:9">
      <c r="A761" s="182"/>
      <c r="B761" s="224"/>
      <c r="C761" s="224"/>
      <c r="D761" s="224"/>
      <c r="E761" s="224"/>
      <c r="F761" s="224"/>
      <c r="H761" s="223"/>
      <c r="I761" s="223"/>
    </row>
    <row r="762" spans="1:9">
      <c r="A762" s="182"/>
      <c r="B762" s="224"/>
      <c r="C762" s="224"/>
      <c r="D762" s="224"/>
      <c r="E762" s="224"/>
      <c r="F762" s="224"/>
      <c r="H762" s="223"/>
      <c r="I762" s="223"/>
    </row>
    <row r="763" spans="1:9">
      <c r="A763" s="182"/>
      <c r="B763" s="224"/>
      <c r="C763" s="224"/>
      <c r="D763" s="224"/>
      <c r="E763" s="224"/>
      <c r="F763" s="224"/>
      <c r="H763" s="223"/>
      <c r="I763" s="223"/>
    </row>
    <row r="764" spans="1:9">
      <c r="A764" s="182"/>
      <c r="B764" s="224"/>
      <c r="C764" s="224"/>
      <c r="D764" s="224"/>
      <c r="E764" s="224"/>
      <c r="F764" s="224"/>
      <c r="H764" s="223"/>
      <c r="I764" s="223"/>
    </row>
    <row r="765" spans="1:9">
      <c r="A765" s="182"/>
      <c r="B765" s="224"/>
      <c r="C765" s="224"/>
      <c r="D765" s="224"/>
      <c r="E765" s="224"/>
      <c r="F765" s="224"/>
      <c r="H765" s="223"/>
      <c r="I765" s="223"/>
    </row>
    <row r="766" spans="1:9">
      <c r="A766" s="182"/>
      <c r="B766" s="224"/>
      <c r="C766" s="224"/>
      <c r="D766" s="224"/>
      <c r="E766" s="224"/>
      <c r="F766" s="224"/>
      <c r="H766" s="223"/>
      <c r="I766" s="223"/>
    </row>
    <row r="767" spans="1:9">
      <c r="A767" s="182"/>
      <c r="B767" s="224"/>
      <c r="C767" s="224"/>
      <c r="D767" s="224"/>
      <c r="E767" s="224"/>
      <c r="F767" s="224"/>
      <c r="H767" s="223"/>
      <c r="I767" s="223"/>
    </row>
    <row r="768" spans="1:9">
      <c r="A768" s="182"/>
      <c r="B768" s="224"/>
      <c r="C768" s="224"/>
      <c r="D768" s="224"/>
      <c r="E768" s="224"/>
      <c r="F768" s="224"/>
      <c r="H768" s="223"/>
      <c r="I768" s="223"/>
    </row>
    <row r="769" spans="1:9">
      <c r="A769" s="182"/>
      <c r="B769" s="224"/>
      <c r="C769" s="224"/>
      <c r="D769" s="224"/>
      <c r="E769" s="224"/>
      <c r="F769" s="224"/>
      <c r="H769" s="223"/>
      <c r="I769" s="223"/>
    </row>
    <row r="770" spans="1:9">
      <c r="A770" s="182"/>
      <c r="B770" s="224"/>
      <c r="C770" s="224"/>
      <c r="D770" s="224"/>
      <c r="E770" s="224"/>
      <c r="F770" s="224"/>
      <c r="H770" s="223"/>
      <c r="I770" s="223"/>
    </row>
    <row r="771" spans="1:9">
      <c r="A771" s="182"/>
      <c r="B771" s="224"/>
      <c r="C771" s="224"/>
      <c r="D771" s="224"/>
      <c r="E771" s="224"/>
      <c r="F771" s="224"/>
      <c r="H771" s="223"/>
      <c r="I771" s="223"/>
    </row>
    <row r="772" spans="1:9">
      <c r="A772" s="182"/>
      <c r="B772" s="224"/>
      <c r="C772" s="224"/>
      <c r="D772" s="224"/>
      <c r="E772" s="224"/>
      <c r="F772" s="224"/>
      <c r="H772" s="223"/>
      <c r="I772" s="223"/>
    </row>
    <row r="773" spans="1:9">
      <c r="A773" s="182"/>
      <c r="B773" s="224"/>
      <c r="C773" s="224"/>
      <c r="D773" s="224"/>
      <c r="E773" s="224"/>
      <c r="F773" s="224"/>
      <c r="H773" s="223"/>
      <c r="I773" s="223"/>
    </row>
    <row r="774" spans="1:9">
      <c r="A774" s="182"/>
      <c r="B774" s="224"/>
      <c r="C774" s="224"/>
      <c r="D774" s="224"/>
      <c r="E774" s="224"/>
      <c r="F774" s="224"/>
      <c r="H774" s="223"/>
      <c r="I774" s="223"/>
    </row>
    <row r="775" spans="1:9">
      <c r="A775" s="182"/>
      <c r="B775" s="224"/>
      <c r="C775" s="224"/>
      <c r="D775" s="224"/>
      <c r="E775" s="224"/>
      <c r="F775" s="224"/>
      <c r="H775" s="223"/>
      <c r="I775" s="223"/>
    </row>
    <row r="776" spans="1:9">
      <c r="A776" s="182"/>
      <c r="B776" s="224"/>
      <c r="C776" s="224"/>
      <c r="D776" s="224"/>
      <c r="E776" s="224"/>
      <c r="F776" s="224"/>
      <c r="H776" s="223"/>
      <c r="I776" s="223"/>
    </row>
    <row r="777" spans="1:9">
      <c r="A777" s="182"/>
      <c r="B777" s="224"/>
      <c r="C777" s="224"/>
      <c r="D777" s="224"/>
      <c r="E777" s="224"/>
      <c r="F777" s="224"/>
      <c r="H777" s="223"/>
      <c r="I777" s="223"/>
    </row>
    <row r="778" spans="1:9">
      <c r="A778" s="182"/>
      <c r="B778" s="224"/>
      <c r="C778" s="224"/>
      <c r="D778" s="224"/>
      <c r="E778" s="224"/>
      <c r="F778" s="224"/>
      <c r="H778" s="223"/>
      <c r="I778" s="223"/>
    </row>
    <row r="779" spans="1:9">
      <c r="A779" s="182"/>
      <c r="B779" s="224"/>
      <c r="C779" s="224"/>
      <c r="D779" s="224"/>
      <c r="E779" s="224"/>
      <c r="F779" s="224"/>
      <c r="H779" s="223"/>
      <c r="I779" s="223"/>
    </row>
    <row r="780" spans="1:9">
      <c r="A780" s="182"/>
      <c r="B780" s="224"/>
      <c r="C780" s="224"/>
      <c r="D780" s="224"/>
      <c r="E780" s="224"/>
      <c r="F780" s="224"/>
      <c r="H780" s="223"/>
      <c r="I780" s="223"/>
    </row>
    <row r="781" spans="1:9">
      <c r="A781" s="182"/>
      <c r="B781" s="224"/>
      <c r="C781" s="224"/>
      <c r="D781" s="224"/>
      <c r="E781" s="224"/>
      <c r="F781" s="224"/>
      <c r="H781" s="223"/>
      <c r="I781" s="223"/>
    </row>
    <row r="782" spans="1:9">
      <c r="A782" s="182"/>
      <c r="B782" s="224"/>
      <c r="C782" s="224"/>
      <c r="D782" s="224"/>
      <c r="E782" s="224"/>
      <c r="F782" s="224"/>
      <c r="H782" s="223"/>
      <c r="I782" s="223"/>
    </row>
    <row r="783" spans="1:9">
      <c r="A783" s="182"/>
      <c r="B783" s="224"/>
      <c r="C783" s="224"/>
      <c r="D783" s="224"/>
      <c r="E783" s="224"/>
      <c r="F783" s="224"/>
      <c r="H783" s="223"/>
      <c r="I783" s="223"/>
    </row>
    <row r="784" spans="1:9">
      <c r="A784" s="182"/>
      <c r="B784" s="224"/>
      <c r="C784" s="224"/>
      <c r="D784" s="224"/>
      <c r="E784" s="224"/>
      <c r="F784" s="224"/>
      <c r="H784" s="223"/>
      <c r="I784" s="223"/>
    </row>
    <row r="785" spans="1:9">
      <c r="A785" s="182"/>
      <c r="B785" s="224"/>
      <c r="C785" s="224"/>
      <c r="D785" s="224"/>
      <c r="E785" s="224"/>
      <c r="F785" s="224"/>
      <c r="H785" s="223"/>
      <c r="I785" s="223"/>
    </row>
    <row r="786" spans="1:9">
      <c r="A786" s="182"/>
      <c r="B786" s="224"/>
      <c r="C786" s="224"/>
      <c r="D786" s="224"/>
      <c r="E786" s="224"/>
      <c r="F786" s="224"/>
      <c r="H786" s="223"/>
      <c r="I786" s="223"/>
    </row>
    <row r="787" spans="1:9">
      <c r="A787" s="182"/>
      <c r="B787" s="224"/>
      <c r="C787" s="224"/>
      <c r="D787" s="224"/>
      <c r="E787" s="224"/>
      <c r="F787" s="224"/>
      <c r="H787" s="223"/>
      <c r="I787" s="223"/>
    </row>
    <row r="788" spans="1:9">
      <c r="A788" s="182"/>
      <c r="B788" s="224"/>
      <c r="C788" s="224"/>
      <c r="D788" s="224"/>
      <c r="E788" s="224"/>
      <c r="F788" s="224"/>
      <c r="H788" s="223"/>
      <c r="I788" s="223"/>
    </row>
    <row r="789" spans="1:9">
      <c r="A789" s="182"/>
      <c r="B789" s="224"/>
      <c r="C789" s="224"/>
      <c r="D789" s="224"/>
      <c r="E789" s="224"/>
      <c r="F789" s="224"/>
      <c r="H789" s="223"/>
      <c r="I789" s="223"/>
    </row>
    <row r="790" spans="1:9">
      <c r="A790" s="182"/>
      <c r="B790" s="224"/>
      <c r="C790" s="224"/>
      <c r="D790" s="224"/>
      <c r="E790" s="224"/>
      <c r="F790" s="224"/>
      <c r="H790" s="223"/>
      <c r="I790" s="223"/>
    </row>
    <row r="791" spans="1:9">
      <c r="A791" s="182"/>
      <c r="B791" s="224"/>
      <c r="C791" s="224"/>
      <c r="D791" s="224"/>
      <c r="E791" s="224"/>
      <c r="F791" s="224"/>
      <c r="H791" s="223"/>
      <c r="I791" s="223"/>
    </row>
    <row r="792" spans="1:9">
      <c r="A792" s="182"/>
      <c r="B792" s="224"/>
      <c r="C792" s="224"/>
      <c r="D792" s="224"/>
      <c r="E792" s="224"/>
      <c r="F792" s="224"/>
      <c r="H792" s="223"/>
      <c r="I792" s="223"/>
    </row>
    <row r="793" spans="1:9">
      <c r="A793" s="182"/>
      <c r="B793" s="224"/>
      <c r="C793" s="224"/>
      <c r="D793" s="224"/>
      <c r="E793" s="224"/>
      <c r="F793" s="224"/>
      <c r="H793" s="223"/>
      <c r="I793" s="223"/>
    </row>
    <row r="794" spans="1:9">
      <c r="A794" s="182"/>
      <c r="B794" s="224"/>
      <c r="C794" s="224"/>
      <c r="D794" s="224"/>
      <c r="E794" s="224"/>
      <c r="F794" s="224"/>
      <c r="H794" s="223"/>
      <c r="I794" s="223"/>
    </row>
    <row r="795" spans="1:9">
      <c r="A795" s="182"/>
      <c r="B795" s="224"/>
      <c r="C795" s="224"/>
      <c r="D795" s="224"/>
      <c r="E795" s="224"/>
      <c r="F795" s="224"/>
      <c r="H795" s="223"/>
      <c r="I795" s="223"/>
    </row>
    <row r="796" spans="1:9">
      <c r="A796" s="182"/>
      <c r="B796" s="224"/>
      <c r="C796" s="224"/>
      <c r="D796" s="224"/>
      <c r="E796" s="224"/>
      <c r="F796" s="224"/>
      <c r="H796" s="223"/>
      <c r="I796" s="223"/>
    </row>
    <row r="797" spans="1:9">
      <c r="A797" s="182"/>
      <c r="B797" s="224"/>
      <c r="C797" s="224"/>
      <c r="D797" s="224"/>
      <c r="E797" s="224"/>
      <c r="F797" s="224"/>
      <c r="H797" s="223"/>
      <c r="I797" s="223"/>
    </row>
    <row r="798" spans="1:9">
      <c r="A798" s="182"/>
      <c r="B798" s="224"/>
      <c r="C798" s="224"/>
      <c r="D798" s="224"/>
      <c r="E798" s="224"/>
      <c r="F798" s="224"/>
      <c r="H798" s="223"/>
      <c r="I798" s="223"/>
    </row>
    <row r="799" spans="1:9">
      <c r="A799" s="182"/>
      <c r="B799" s="224"/>
      <c r="C799" s="224"/>
      <c r="D799" s="224"/>
      <c r="E799" s="224"/>
      <c r="F799" s="224"/>
      <c r="H799" s="223"/>
      <c r="I799" s="223"/>
    </row>
    <row r="800" spans="1:9">
      <c r="A800" s="182"/>
      <c r="B800" s="224"/>
      <c r="C800" s="224"/>
      <c r="D800" s="224"/>
      <c r="E800" s="224"/>
      <c r="F800" s="224"/>
      <c r="H800" s="223"/>
      <c r="I800" s="223"/>
    </row>
    <row r="801" spans="1:9">
      <c r="A801" s="182"/>
      <c r="B801" s="224"/>
      <c r="C801" s="224"/>
      <c r="D801" s="224"/>
      <c r="E801" s="224"/>
      <c r="F801" s="224"/>
      <c r="H801" s="223"/>
      <c r="I801" s="223"/>
    </row>
    <row r="802" spans="1:9">
      <c r="A802" s="182"/>
      <c r="B802" s="224"/>
      <c r="C802" s="224"/>
      <c r="D802" s="224"/>
      <c r="E802" s="224"/>
      <c r="F802" s="224"/>
      <c r="H802" s="223"/>
      <c r="I802" s="223"/>
    </row>
    <row r="803" spans="1:9">
      <c r="A803" s="182"/>
      <c r="B803" s="224"/>
      <c r="C803" s="224"/>
      <c r="D803" s="224"/>
      <c r="E803" s="224"/>
      <c r="F803" s="224"/>
      <c r="H803" s="223"/>
      <c r="I803" s="223"/>
    </row>
    <row r="804" spans="1:9">
      <c r="A804" s="182"/>
      <c r="B804" s="224"/>
      <c r="C804" s="224"/>
      <c r="D804" s="224"/>
      <c r="E804" s="224"/>
      <c r="F804" s="224"/>
      <c r="H804" s="223"/>
      <c r="I804" s="223"/>
    </row>
    <row r="805" spans="1:9">
      <c r="A805" s="182"/>
      <c r="B805" s="224"/>
      <c r="C805" s="224"/>
      <c r="D805" s="224"/>
      <c r="E805" s="224"/>
      <c r="F805" s="224"/>
      <c r="H805" s="223"/>
      <c r="I805" s="223"/>
    </row>
    <row r="806" spans="1:9">
      <c r="A806" s="182"/>
      <c r="B806" s="224"/>
      <c r="C806" s="224"/>
      <c r="D806" s="224"/>
      <c r="E806" s="224"/>
      <c r="F806" s="224"/>
      <c r="H806" s="223"/>
      <c r="I806" s="223"/>
    </row>
    <row r="807" spans="1:9">
      <c r="A807" s="182"/>
      <c r="B807" s="224"/>
      <c r="C807" s="224"/>
      <c r="D807" s="224"/>
      <c r="E807" s="224"/>
      <c r="F807" s="224"/>
      <c r="H807" s="223"/>
      <c r="I807" s="223"/>
    </row>
    <row r="808" spans="1:9">
      <c r="A808" s="182"/>
      <c r="B808" s="224"/>
      <c r="C808" s="224"/>
      <c r="D808" s="224"/>
      <c r="E808" s="224"/>
      <c r="F808" s="224"/>
      <c r="H808" s="223"/>
      <c r="I808" s="223"/>
    </row>
    <row r="809" spans="1:9">
      <c r="A809" s="182"/>
      <c r="B809" s="224"/>
      <c r="C809" s="224"/>
      <c r="D809" s="224"/>
      <c r="E809" s="224"/>
      <c r="F809" s="224"/>
      <c r="H809" s="223"/>
      <c r="I809" s="223"/>
    </row>
    <row r="810" spans="1:9">
      <c r="A810" s="182"/>
      <c r="B810" s="224"/>
      <c r="C810" s="224"/>
      <c r="D810" s="224"/>
      <c r="E810" s="224"/>
      <c r="F810" s="224"/>
      <c r="H810" s="223"/>
      <c r="I810" s="223"/>
    </row>
    <row r="811" spans="1:9">
      <c r="A811" s="182"/>
      <c r="B811" s="224"/>
      <c r="C811" s="224"/>
      <c r="D811" s="224"/>
      <c r="E811" s="224"/>
      <c r="F811" s="224"/>
      <c r="H811" s="223"/>
      <c r="I811" s="223"/>
    </row>
    <row r="812" spans="1:9">
      <c r="A812" s="182"/>
      <c r="B812" s="224"/>
      <c r="C812" s="224"/>
      <c r="D812" s="224"/>
      <c r="E812" s="224"/>
      <c r="F812" s="224"/>
      <c r="H812" s="223"/>
      <c r="I812" s="223"/>
    </row>
    <row r="813" spans="1:9">
      <c r="A813" s="182"/>
      <c r="B813" s="224"/>
      <c r="C813" s="224"/>
      <c r="D813" s="224"/>
      <c r="E813" s="224"/>
      <c r="F813" s="224"/>
      <c r="H813" s="223"/>
      <c r="I813" s="223"/>
    </row>
    <row r="814" spans="1:9">
      <c r="A814" s="182"/>
      <c r="B814" s="224"/>
      <c r="C814" s="224"/>
      <c r="D814" s="224"/>
      <c r="E814" s="224"/>
      <c r="F814" s="224"/>
      <c r="H814" s="223"/>
      <c r="I814" s="223"/>
    </row>
    <row r="815" spans="1:9">
      <c r="A815" s="182"/>
      <c r="B815" s="224"/>
      <c r="C815" s="224"/>
      <c r="D815" s="224"/>
      <c r="E815" s="224"/>
      <c r="F815" s="224"/>
      <c r="H815" s="223"/>
      <c r="I815" s="223"/>
    </row>
    <row r="816" spans="1:9">
      <c r="A816" s="182"/>
      <c r="B816" s="224"/>
      <c r="C816" s="224"/>
      <c r="D816" s="224"/>
      <c r="E816" s="224"/>
      <c r="F816" s="224"/>
      <c r="H816" s="223"/>
      <c r="I816" s="223"/>
    </row>
    <row r="817" spans="1:9">
      <c r="A817" s="182"/>
      <c r="B817" s="224"/>
      <c r="C817" s="224"/>
      <c r="D817" s="224"/>
      <c r="E817" s="224"/>
      <c r="F817" s="224"/>
      <c r="H817" s="223"/>
      <c r="I817" s="223"/>
    </row>
    <row r="818" spans="1:9">
      <c r="A818" s="182"/>
      <c r="B818" s="224"/>
      <c r="C818" s="224"/>
      <c r="D818" s="224"/>
      <c r="E818" s="224"/>
      <c r="F818" s="224"/>
      <c r="H818" s="223"/>
      <c r="I818" s="223"/>
    </row>
    <row r="819" spans="1:9">
      <c r="A819" s="182"/>
      <c r="B819" s="224"/>
      <c r="C819" s="224"/>
      <c r="D819" s="224"/>
      <c r="E819" s="224"/>
      <c r="F819" s="224"/>
      <c r="H819" s="223"/>
      <c r="I819" s="223"/>
    </row>
    <row r="820" spans="1:9">
      <c r="A820" s="182"/>
      <c r="B820" s="224"/>
      <c r="C820" s="224"/>
      <c r="D820" s="224"/>
      <c r="E820" s="224"/>
      <c r="F820" s="224"/>
      <c r="H820" s="223"/>
      <c r="I820" s="223"/>
    </row>
    <row r="821" spans="1:9">
      <c r="A821" s="182"/>
      <c r="B821" s="224"/>
      <c r="C821" s="224"/>
      <c r="D821" s="224"/>
      <c r="E821" s="224"/>
      <c r="F821" s="224"/>
      <c r="H821" s="223"/>
      <c r="I821" s="223"/>
    </row>
    <row r="822" spans="1:9">
      <c r="A822" s="182"/>
      <c r="B822" s="224"/>
      <c r="C822" s="224"/>
      <c r="D822" s="224"/>
      <c r="E822" s="224"/>
      <c r="F822" s="224"/>
      <c r="H822" s="223"/>
      <c r="I822" s="223"/>
    </row>
    <row r="823" spans="1:9">
      <c r="A823" s="182"/>
      <c r="B823" s="224"/>
      <c r="C823" s="224"/>
      <c r="D823" s="224"/>
      <c r="E823" s="224"/>
      <c r="F823" s="224"/>
      <c r="H823" s="223"/>
      <c r="I823" s="223"/>
    </row>
    <row r="824" spans="1:9">
      <c r="A824" s="182"/>
      <c r="B824" s="224"/>
      <c r="C824" s="224"/>
      <c r="D824" s="224"/>
      <c r="E824" s="224"/>
      <c r="F824" s="224"/>
      <c r="H824" s="223"/>
      <c r="I824" s="223"/>
    </row>
    <row r="825" spans="1:9">
      <c r="A825" s="182"/>
      <c r="B825" s="224"/>
      <c r="C825" s="224"/>
      <c r="D825" s="224"/>
      <c r="E825" s="224"/>
      <c r="F825" s="224"/>
      <c r="H825" s="223"/>
      <c r="I825" s="223"/>
    </row>
    <row r="826" spans="1:9">
      <c r="A826" s="182"/>
      <c r="B826" s="224"/>
      <c r="C826" s="224"/>
      <c r="D826" s="224"/>
      <c r="E826" s="224"/>
      <c r="F826" s="224"/>
      <c r="H826" s="223"/>
      <c r="I826" s="223"/>
    </row>
    <row r="827" spans="1:9">
      <c r="A827" s="182"/>
      <c r="B827" s="224"/>
      <c r="C827" s="224"/>
      <c r="D827" s="224"/>
      <c r="E827" s="224"/>
      <c r="F827" s="224"/>
      <c r="H827" s="223"/>
      <c r="I827" s="223"/>
    </row>
    <row r="828" spans="1:9">
      <c r="A828" s="182"/>
      <c r="B828" s="224"/>
      <c r="C828" s="224"/>
      <c r="D828" s="224"/>
      <c r="E828" s="224"/>
      <c r="F828" s="224"/>
      <c r="H828" s="223"/>
      <c r="I828" s="223"/>
    </row>
    <row r="829" spans="1:9">
      <c r="A829" s="182"/>
      <c r="B829" s="224"/>
      <c r="C829" s="224"/>
      <c r="D829" s="224"/>
      <c r="E829" s="224"/>
      <c r="F829" s="224"/>
      <c r="H829" s="223"/>
      <c r="I829" s="223"/>
    </row>
    <row r="830" spans="1:9">
      <c r="A830" s="182"/>
      <c r="B830" s="224"/>
      <c r="C830" s="224"/>
      <c r="D830" s="224"/>
      <c r="E830" s="224"/>
      <c r="F830" s="224"/>
      <c r="H830" s="223"/>
      <c r="I830" s="223"/>
    </row>
    <row r="831" spans="1:9">
      <c r="A831" s="182"/>
      <c r="B831" s="224"/>
      <c r="C831" s="224"/>
      <c r="D831" s="224"/>
      <c r="E831" s="224"/>
      <c r="F831" s="224"/>
      <c r="H831" s="223"/>
      <c r="I831" s="223"/>
    </row>
    <row r="832" spans="1:9">
      <c r="A832" s="182"/>
      <c r="B832" s="224"/>
      <c r="C832" s="224"/>
      <c r="D832" s="224"/>
      <c r="E832" s="224"/>
      <c r="F832" s="224"/>
      <c r="H832" s="223"/>
      <c r="I832" s="223"/>
    </row>
    <row r="833" spans="1:9">
      <c r="A833" s="182"/>
      <c r="B833" s="224"/>
      <c r="C833" s="224"/>
      <c r="D833" s="224"/>
      <c r="E833" s="224"/>
      <c r="F833" s="224"/>
      <c r="H833" s="223"/>
      <c r="I833" s="223"/>
    </row>
    <row r="834" spans="1:9">
      <c r="A834" s="182"/>
      <c r="B834" s="224"/>
      <c r="C834" s="224"/>
      <c r="D834" s="224"/>
      <c r="E834" s="224"/>
      <c r="F834" s="224"/>
      <c r="H834" s="223"/>
      <c r="I834" s="223"/>
    </row>
    <row r="835" spans="1:9">
      <c r="A835" s="182"/>
      <c r="B835" s="224"/>
      <c r="C835" s="224"/>
      <c r="D835" s="224"/>
      <c r="E835" s="224"/>
      <c r="F835" s="224"/>
      <c r="H835" s="223"/>
      <c r="I835" s="223"/>
    </row>
    <row r="836" spans="1:9">
      <c r="A836" s="182"/>
      <c r="B836" s="224"/>
      <c r="C836" s="224"/>
      <c r="D836" s="224"/>
      <c r="E836" s="224"/>
      <c r="F836" s="224"/>
      <c r="H836" s="223"/>
      <c r="I836" s="223"/>
    </row>
    <row r="837" spans="1:9">
      <c r="A837" s="182"/>
      <c r="B837" s="224"/>
      <c r="C837" s="224"/>
      <c r="D837" s="224"/>
      <c r="E837" s="224"/>
      <c r="F837" s="224"/>
      <c r="H837" s="223"/>
      <c r="I837" s="223"/>
    </row>
    <row r="838" spans="1:9">
      <c r="A838" s="182"/>
      <c r="B838" s="224"/>
      <c r="C838" s="224"/>
      <c r="D838" s="224"/>
      <c r="E838" s="224"/>
      <c r="F838" s="224"/>
      <c r="H838" s="223"/>
      <c r="I838" s="223"/>
    </row>
    <row r="839" spans="1:9">
      <c r="A839" s="182"/>
      <c r="B839" s="224"/>
      <c r="C839" s="224"/>
      <c r="D839" s="224"/>
      <c r="E839" s="224"/>
      <c r="F839" s="224"/>
      <c r="H839" s="223"/>
      <c r="I839" s="223"/>
    </row>
    <row r="840" spans="1:9">
      <c r="A840" s="182"/>
      <c r="B840" s="224"/>
      <c r="C840" s="224"/>
      <c r="D840" s="224"/>
      <c r="E840" s="224"/>
      <c r="F840" s="224"/>
      <c r="H840" s="223"/>
      <c r="I840" s="223"/>
    </row>
    <row r="841" spans="1:9">
      <c r="A841" s="182"/>
      <c r="B841" s="224"/>
      <c r="C841" s="224"/>
      <c r="D841" s="224"/>
      <c r="E841" s="224"/>
      <c r="F841" s="224"/>
      <c r="H841" s="223"/>
      <c r="I841" s="223"/>
    </row>
    <row r="842" spans="1:9">
      <c r="A842" s="182"/>
      <c r="B842" s="224"/>
      <c r="C842" s="224"/>
      <c r="D842" s="224"/>
      <c r="E842" s="224"/>
      <c r="F842" s="224"/>
      <c r="H842" s="223"/>
      <c r="I842" s="223"/>
    </row>
    <row r="843" spans="1:9">
      <c r="A843" s="182"/>
      <c r="B843" s="224"/>
      <c r="C843" s="224"/>
      <c r="D843" s="224"/>
      <c r="E843" s="224"/>
      <c r="F843" s="224"/>
      <c r="H843" s="223"/>
      <c r="I843" s="223"/>
    </row>
    <row r="844" spans="1:9">
      <c r="A844" s="182"/>
      <c r="B844" s="224"/>
      <c r="C844" s="224"/>
      <c r="D844" s="224"/>
      <c r="E844" s="224"/>
      <c r="F844" s="224"/>
      <c r="H844" s="223"/>
      <c r="I844" s="223"/>
    </row>
    <row r="845" spans="1:9">
      <c r="A845" s="182"/>
      <c r="B845" s="224"/>
      <c r="C845" s="224"/>
      <c r="D845" s="224"/>
      <c r="E845" s="224"/>
      <c r="F845" s="224"/>
      <c r="H845" s="223"/>
      <c r="I845" s="223"/>
    </row>
    <row r="846" spans="1:9">
      <c r="A846" s="182"/>
      <c r="B846" s="224"/>
      <c r="C846" s="224"/>
      <c r="D846" s="224"/>
      <c r="E846" s="224"/>
      <c r="F846" s="224"/>
      <c r="H846" s="223"/>
      <c r="I846" s="223"/>
    </row>
    <row r="847" spans="1:9">
      <c r="A847" s="182"/>
      <c r="B847" s="224"/>
      <c r="C847" s="224"/>
      <c r="D847" s="224"/>
      <c r="E847" s="224"/>
      <c r="F847" s="224"/>
      <c r="H847" s="223"/>
      <c r="I847" s="223"/>
    </row>
    <row r="848" spans="1:9">
      <c r="A848" s="182"/>
      <c r="B848" s="224"/>
      <c r="C848" s="224"/>
      <c r="D848" s="224"/>
      <c r="E848" s="224"/>
      <c r="F848" s="224"/>
      <c r="H848" s="223"/>
      <c r="I848" s="223"/>
    </row>
    <row r="849" spans="1:9">
      <c r="A849" s="182"/>
      <c r="B849" s="224"/>
      <c r="C849" s="224"/>
      <c r="D849" s="224"/>
      <c r="E849" s="224"/>
      <c r="F849" s="224"/>
      <c r="H849" s="223"/>
      <c r="I849" s="223"/>
    </row>
    <row r="850" spans="1:9">
      <c r="A850" s="182"/>
      <c r="B850" s="224"/>
      <c r="C850" s="224"/>
      <c r="D850" s="224"/>
      <c r="E850" s="224"/>
      <c r="F850" s="224"/>
      <c r="H850" s="223"/>
      <c r="I850" s="223"/>
    </row>
    <row r="851" spans="1:9">
      <c r="A851" s="182"/>
      <c r="B851" s="224"/>
      <c r="C851" s="224"/>
      <c r="D851" s="224"/>
      <c r="E851" s="224"/>
      <c r="F851" s="224"/>
      <c r="H851" s="223"/>
      <c r="I851" s="223"/>
    </row>
    <row r="852" spans="1:9">
      <c r="A852" s="182"/>
      <c r="B852" s="224"/>
      <c r="C852" s="224"/>
      <c r="D852" s="224"/>
      <c r="E852" s="224"/>
      <c r="F852" s="224"/>
      <c r="H852" s="223"/>
      <c r="I852" s="223"/>
    </row>
    <row r="853" spans="1:9">
      <c r="A853" s="182"/>
      <c r="B853" s="224"/>
      <c r="C853" s="224"/>
      <c r="D853" s="224"/>
      <c r="E853" s="224"/>
      <c r="F853" s="224"/>
      <c r="H853" s="223"/>
      <c r="I853" s="223"/>
    </row>
    <row r="854" spans="1:9">
      <c r="A854" s="182"/>
      <c r="B854" s="224"/>
      <c r="C854" s="224"/>
      <c r="D854" s="224"/>
      <c r="E854" s="224"/>
      <c r="F854" s="224"/>
      <c r="H854" s="223"/>
      <c r="I854" s="223"/>
    </row>
    <row r="855" spans="1:9">
      <c r="A855" s="182"/>
      <c r="B855" s="224"/>
      <c r="C855" s="224"/>
      <c r="D855" s="224"/>
      <c r="E855" s="224"/>
      <c r="F855" s="224"/>
      <c r="H855" s="223"/>
      <c r="I855" s="223"/>
    </row>
    <row r="856" spans="1:9">
      <c r="A856" s="182"/>
      <c r="B856" s="224"/>
      <c r="C856" s="224"/>
      <c r="D856" s="224"/>
      <c r="E856" s="224"/>
      <c r="F856" s="224"/>
      <c r="H856" s="223"/>
      <c r="I856" s="223"/>
    </row>
    <row r="857" spans="1:9">
      <c r="A857" s="182"/>
      <c r="B857" s="224"/>
      <c r="C857" s="224"/>
      <c r="D857" s="224"/>
      <c r="E857" s="224"/>
      <c r="F857" s="224"/>
      <c r="H857" s="223"/>
      <c r="I857" s="223"/>
    </row>
    <row r="858" spans="1:9">
      <c r="A858" s="182"/>
      <c r="B858" s="224"/>
      <c r="C858" s="224"/>
      <c r="D858" s="224"/>
      <c r="E858" s="224"/>
      <c r="F858" s="224"/>
      <c r="H858" s="223"/>
      <c r="I858" s="223"/>
    </row>
    <row r="859" spans="1:9">
      <c r="A859" s="182"/>
      <c r="B859" s="224"/>
      <c r="C859" s="224"/>
      <c r="D859" s="224"/>
      <c r="E859" s="224"/>
      <c r="F859" s="224"/>
      <c r="H859" s="223"/>
      <c r="I859" s="223"/>
    </row>
    <row r="860" spans="1:9">
      <c r="A860" s="182"/>
      <c r="B860" s="224"/>
      <c r="C860" s="224"/>
      <c r="D860" s="224"/>
      <c r="E860" s="224"/>
      <c r="F860" s="224"/>
      <c r="H860" s="223"/>
      <c r="I860" s="223"/>
    </row>
    <row r="861" spans="1:9">
      <c r="A861" s="182"/>
      <c r="B861" s="224"/>
      <c r="C861" s="224"/>
      <c r="D861" s="224"/>
      <c r="E861" s="224"/>
      <c r="F861" s="224"/>
      <c r="H861" s="223"/>
      <c r="I861" s="223"/>
    </row>
    <row r="862" spans="1:9">
      <c r="A862" s="182"/>
      <c r="B862" s="224"/>
      <c r="C862" s="224"/>
      <c r="D862" s="224"/>
      <c r="E862" s="224"/>
      <c r="F862" s="224"/>
      <c r="H862" s="223"/>
      <c r="I862" s="223"/>
    </row>
    <row r="863" spans="1:9">
      <c r="A863" s="182"/>
      <c r="B863" s="224"/>
      <c r="C863" s="224"/>
      <c r="D863" s="224"/>
      <c r="E863" s="224"/>
      <c r="F863" s="224"/>
      <c r="H863" s="223"/>
      <c r="I863" s="223"/>
    </row>
    <row r="864" spans="1:9">
      <c r="A864" s="182"/>
      <c r="B864" s="224"/>
      <c r="C864" s="224"/>
      <c r="D864" s="224"/>
      <c r="E864" s="224"/>
      <c r="F864" s="224"/>
      <c r="H864" s="223"/>
      <c r="I864" s="223"/>
    </row>
    <row r="865" spans="1:9">
      <c r="A865" s="182"/>
      <c r="B865" s="224"/>
      <c r="C865" s="224"/>
      <c r="D865" s="224"/>
      <c r="E865" s="224"/>
      <c r="F865" s="224"/>
      <c r="H865" s="223"/>
      <c r="I865" s="223"/>
    </row>
    <row r="866" spans="1:9">
      <c r="A866" s="182"/>
      <c r="B866" s="224"/>
      <c r="C866" s="224"/>
      <c r="D866" s="224"/>
      <c r="E866" s="224"/>
      <c r="F866" s="224"/>
      <c r="H866" s="223"/>
      <c r="I866" s="223"/>
    </row>
    <row r="867" spans="1:9">
      <c r="A867" s="182"/>
      <c r="B867" s="224"/>
      <c r="C867" s="224"/>
      <c r="D867" s="224"/>
      <c r="E867" s="224"/>
      <c r="F867" s="224"/>
      <c r="H867" s="223"/>
      <c r="I867" s="223"/>
    </row>
    <row r="868" spans="1:9">
      <c r="A868" s="182"/>
      <c r="B868" s="224"/>
      <c r="C868" s="224"/>
      <c r="D868" s="224"/>
      <c r="E868" s="224"/>
      <c r="F868" s="224"/>
      <c r="H868" s="223"/>
      <c r="I868" s="223"/>
    </row>
    <row r="869" spans="1:9">
      <c r="A869" s="182"/>
      <c r="B869" s="224"/>
      <c r="C869" s="224"/>
      <c r="D869" s="224"/>
      <c r="E869" s="224"/>
      <c r="F869" s="224"/>
      <c r="H869" s="223"/>
      <c r="I869" s="223"/>
    </row>
    <row r="870" spans="1:9">
      <c r="A870" s="182"/>
      <c r="B870" s="224"/>
      <c r="C870" s="224"/>
      <c r="D870" s="224"/>
      <c r="E870" s="224"/>
      <c r="F870" s="224"/>
      <c r="H870" s="223"/>
      <c r="I870" s="223"/>
    </row>
    <row r="871" spans="1:9">
      <c r="A871" s="182"/>
      <c r="B871" s="224"/>
      <c r="C871" s="224"/>
      <c r="D871" s="224"/>
      <c r="E871" s="224"/>
      <c r="F871" s="224"/>
      <c r="H871" s="223"/>
      <c r="I871" s="223"/>
    </row>
    <row r="872" spans="1:9">
      <c r="A872" s="182"/>
      <c r="B872" s="224"/>
      <c r="C872" s="224"/>
      <c r="D872" s="224"/>
      <c r="E872" s="224"/>
      <c r="F872" s="224"/>
      <c r="H872" s="223"/>
      <c r="I872" s="223"/>
    </row>
    <row r="873" spans="1:9">
      <c r="A873" s="182"/>
      <c r="B873" s="224"/>
      <c r="C873" s="224"/>
      <c r="D873" s="224"/>
      <c r="E873" s="224"/>
      <c r="F873" s="224"/>
      <c r="H873" s="223"/>
      <c r="I873" s="223"/>
    </row>
    <row r="874" spans="1:9">
      <c r="A874" s="182"/>
      <c r="B874" s="224"/>
      <c r="C874" s="224"/>
      <c r="D874" s="224"/>
      <c r="E874" s="224"/>
      <c r="F874" s="224"/>
      <c r="H874" s="223"/>
      <c r="I874" s="223"/>
    </row>
    <row r="875" spans="1:9">
      <c r="A875" s="182"/>
      <c r="B875" s="224"/>
      <c r="C875" s="224"/>
      <c r="D875" s="224"/>
      <c r="E875" s="224"/>
      <c r="F875" s="224"/>
      <c r="H875" s="223"/>
      <c r="I875" s="223"/>
    </row>
    <row r="876" spans="1:9">
      <c r="A876" s="182"/>
      <c r="B876" s="224"/>
      <c r="C876" s="224"/>
      <c r="D876" s="224"/>
      <c r="E876" s="224"/>
      <c r="F876" s="224"/>
      <c r="H876" s="223"/>
      <c r="I876" s="223"/>
    </row>
    <row r="877" spans="1:9">
      <c r="A877" s="182"/>
      <c r="B877" s="224"/>
      <c r="C877" s="224"/>
      <c r="D877" s="224"/>
      <c r="E877" s="224"/>
      <c r="F877" s="224"/>
      <c r="H877" s="223"/>
      <c r="I877" s="223"/>
    </row>
    <row r="878" spans="1:9">
      <c r="A878" s="182"/>
      <c r="B878" s="224"/>
      <c r="C878" s="224"/>
      <c r="D878" s="224"/>
      <c r="E878" s="224"/>
      <c r="F878" s="224"/>
      <c r="H878" s="223"/>
      <c r="I878" s="223"/>
    </row>
    <row r="879" spans="1:9">
      <c r="A879" s="182"/>
      <c r="B879" s="224"/>
      <c r="C879" s="224"/>
      <c r="D879" s="224"/>
      <c r="E879" s="224"/>
      <c r="F879" s="224"/>
      <c r="H879" s="223"/>
      <c r="I879" s="223"/>
    </row>
    <row r="880" spans="1:9">
      <c r="A880" s="182"/>
      <c r="B880" s="224"/>
      <c r="C880" s="224"/>
      <c r="D880" s="224"/>
      <c r="E880" s="224"/>
      <c r="F880" s="224"/>
      <c r="H880" s="223"/>
      <c r="I880" s="223"/>
    </row>
    <row r="881" spans="1:9">
      <c r="A881" s="182"/>
      <c r="B881" s="224"/>
      <c r="C881" s="224"/>
      <c r="D881" s="224"/>
      <c r="E881" s="224"/>
      <c r="F881" s="224"/>
      <c r="H881" s="223"/>
      <c r="I881" s="223"/>
    </row>
    <row r="882" spans="1:9">
      <c r="A882" s="182"/>
      <c r="B882" s="224"/>
      <c r="C882" s="224"/>
      <c r="D882" s="224"/>
      <c r="E882" s="224"/>
      <c r="F882" s="224"/>
      <c r="H882" s="223"/>
      <c r="I882" s="223"/>
    </row>
    <row r="883" spans="1:9">
      <c r="A883" s="182"/>
      <c r="B883" s="224"/>
      <c r="C883" s="224"/>
      <c r="D883" s="224"/>
      <c r="E883" s="224"/>
      <c r="F883" s="224"/>
      <c r="H883" s="223"/>
      <c r="I883" s="223"/>
    </row>
    <row r="884" spans="1:9">
      <c r="A884" s="182"/>
      <c r="B884" s="224"/>
      <c r="C884" s="224"/>
      <c r="D884" s="224"/>
      <c r="E884" s="224"/>
      <c r="F884" s="224"/>
      <c r="H884" s="223"/>
      <c r="I884" s="223"/>
    </row>
    <row r="885" spans="1:9">
      <c r="A885" s="182"/>
      <c r="B885" s="224"/>
      <c r="C885" s="224"/>
      <c r="D885" s="224"/>
      <c r="E885" s="224"/>
      <c r="F885" s="224"/>
      <c r="H885" s="223"/>
      <c r="I885" s="223"/>
    </row>
    <row r="886" spans="1:9">
      <c r="A886" s="182"/>
      <c r="B886" s="224"/>
      <c r="C886" s="224"/>
      <c r="D886" s="224"/>
      <c r="E886" s="224"/>
      <c r="F886" s="224"/>
      <c r="H886" s="223"/>
      <c r="I886" s="223"/>
    </row>
    <row r="887" spans="1:9">
      <c r="A887" s="182"/>
      <c r="B887" s="224"/>
      <c r="C887" s="224"/>
      <c r="D887" s="224"/>
      <c r="E887" s="224"/>
      <c r="F887" s="224"/>
      <c r="H887" s="223"/>
      <c r="I887" s="223"/>
    </row>
    <row r="888" spans="1:9">
      <c r="A888" s="182"/>
      <c r="B888" s="224"/>
      <c r="C888" s="224"/>
      <c r="D888" s="224"/>
      <c r="E888" s="224"/>
      <c r="F888" s="224"/>
      <c r="H888" s="223"/>
      <c r="I888" s="223"/>
    </row>
    <row r="889" spans="1:9">
      <c r="A889" s="182"/>
      <c r="B889" s="224"/>
      <c r="C889" s="224"/>
      <c r="D889" s="224"/>
      <c r="E889" s="224"/>
      <c r="F889" s="224"/>
      <c r="H889" s="223"/>
      <c r="I889" s="223"/>
    </row>
    <row r="890" spans="1:9">
      <c r="A890" s="182"/>
      <c r="B890" s="224"/>
      <c r="C890" s="224"/>
      <c r="D890" s="224"/>
      <c r="E890" s="224"/>
      <c r="F890" s="224"/>
      <c r="H890" s="223"/>
      <c r="I890" s="223"/>
    </row>
    <row r="891" spans="1:9">
      <c r="A891" s="182"/>
      <c r="B891" s="224"/>
      <c r="C891" s="224"/>
      <c r="D891" s="224"/>
      <c r="E891" s="224"/>
      <c r="F891" s="224"/>
      <c r="H891" s="223"/>
      <c r="I891" s="223"/>
    </row>
    <row r="892" spans="1:9">
      <c r="A892" s="182"/>
      <c r="B892" s="224"/>
      <c r="C892" s="224"/>
      <c r="D892" s="224"/>
      <c r="E892" s="224"/>
      <c r="F892" s="224"/>
      <c r="H892" s="223"/>
      <c r="I892" s="223"/>
    </row>
    <row r="893" spans="1:9">
      <c r="A893" s="182"/>
      <c r="B893" s="224"/>
      <c r="C893" s="224"/>
      <c r="D893" s="224"/>
      <c r="E893" s="224"/>
      <c r="F893" s="224"/>
      <c r="H893" s="223"/>
      <c r="I893" s="223"/>
    </row>
    <row r="894" spans="1:9">
      <c r="A894" s="182"/>
      <c r="B894" s="224"/>
      <c r="C894" s="224"/>
      <c r="D894" s="224"/>
      <c r="E894" s="224"/>
      <c r="F894" s="224"/>
      <c r="H894" s="223"/>
      <c r="I894" s="223"/>
    </row>
    <row r="895" spans="1:9">
      <c r="A895" s="182"/>
      <c r="B895" s="224"/>
      <c r="C895" s="224"/>
      <c r="D895" s="224"/>
      <c r="E895" s="224"/>
      <c r="F895" s="224"/>
      <c r="H895" s="223"/>
      <c r="I895" s="223"/>
    </row>
    <row r="896" spans="1:9">
      <c r="A896" s="182"/>
      <c r="B896" s="224"/>
      <c r="C896" s="224"/>
      <c r="D896" s="224"/>
      <c r="E896" s="224"/>
      <c r="F896" s="224"/>
      <c r="H896" s="223"/>
      <c r="I896" s="223"/>
    </row>
    <row r="897" spans="1:9">
      <c r="A897" s="182"/>
      <c r="B897" s="224"/>
      <c r="C897" s="224"/>
      <c r="D897" s="224"/>
      <c r="E897" s="224"/>
      <c r="F897" s="224"/>
      <c r="H897" s="223"/>
      <c r="I897" s="223"/>
    </row>
    <row r="898" spans="1:9">
      <c r="A898" s="182"/>
      <c r="B898" s="224"/>
      <c r="C898" s="224"/>
      <c r="D898" s="224"/>
      <c r="E898" s="224"/>
      <c r="F898" s="224"/>
      <c r="H898" s="223"/>
      <c r="I898" s="223"/>
    </row>
    <row r="899" spans="1:9">
      <c r="A899" s="182"/>
      <c r="B899" s="224"/>
      <c r="C899" s="224"/>
      <c r="D899" s="224"/>
      <c r="E899" s="224"/>
      <c r="F899" s="224"/>
      <c r="H899" s="223"/>
      <c r="I899" s="223"/>
    </row>
    <row r="900" spans="1:9">
      <c r="A900" s="182"/>
      <c r="B900" s="224"/>
      <c r="C900" s="224"/>
      <c r="D900" s="224"/>
      <c r="E900" s="224"/>
      <c r="F900" s="224"/>
      <c r="H900" s="223"/>
      <c r="I900" s="223"/>
    </row>
    <row r="901" spans="1:9">
      <c r="A901" s="182"/>
      <c r="B901" s="224"/>
      <c r="C901" s="224"/>
      <c r="D901" s="224"/>
      <c r="E901" s="224"/>
      <c r="F901" s="224"/>
      <c r="H901" s="223"/>
      <c r="I901" s="223"/>
    </row>
    <row r="902" spans="1:9">
      <c r="A902" s="182"/>
      <c r="B902" s="224"/>
      <c r="C902" s="224"/>
      <c r="D902" s="224"/>
      <c r="E902" s="224"/>
      <c r="F902" s="224"/>
      <c r="H902" s="223"/>
      <c r="I902" s="223"/>
    </row>
    <row r="903" spans="1:9">
      <c r="A903" s="182"/>
      <c r="B903" s="224"/>
      <c r="C903" s="224"/>
      <c r="D903" s="224"/>
      <c r="E903" s="224"/>
      <c r="F903" s="224"/>
      <c r="H903" s="223"/>
      <c r="I903" s="223"/>
    </row>
    <row r="904" spans="1:9">
      <c r="A904" s="182"/>
      <c r="B904" s="224"/>
      <c r="C904" s="224"/>
      <c r="D904" s="224"/>
      <c r="E904" s="224"/>
      <c r="F904" s="224"/>
      <c r="H904" s="223"/>
      <c r="I904" s="223"/>
    </row>
    <row r="905" spans="1:9">
      <c r="A905" s="182"/>
      <c r="B905" s="224"/>
      <c r="C905" s="224"/>
      <c r="D905" s="224"/>
      <c r="E905" s="224"/>
      <c r="F905" s="224"/>
      <c r="H905" s="223"/>
      <c r="I905" s="223"/>
    </row>
    <row r="906" spans="1:9">
      <c r="A906" s="182"/>
      <c r="B906" s="224"/>
      <c r="C906" s="224"/>
      <c r="D906" s="224"/>
      <c r="E906" s="224"/>
      <c r="F906" s="224"/>
      <c r="H906" s="223"/>
      <c r="I906" s="223"/>
    </row>
    <row r="907" spans="1:9">
      <c r="A907" s="182"/>
      <c r="B907" s="224"/>
      <c r="C907" s="224"/>
      <c r="D907" s="224"/>
      <c r="E907" s="224"/>
      <c r="F907" s="224"/>
      <c r="H907" s="223"/>
      <c r="I907" s="223"/>
    </row>
    <row r="908" spans="1:9">
      <c r="A908" s="182"/>
      <c r="B908" s="224"/>
      <c r="C908" s="224"/>
      <c r="D908" s="224"/>
      <c r="E908" s="224"/>
      <c r="F908" s="224"/>
      <c r="H908" s="223"/>
      <c r="I908" s="223"/>
    </row>
    <row r="909" spans="1:9">
      <c r="A909" s="182"/>
      <c r="B909" s="224"/>
      <c r="C909" s="224"/>
      <c r="D909" s="224"/>
      <c r="E909" s="224"/>
      <c r="F909" s="224"/>
      <c r="H909" s="223"/>
      <c r="I909" s="223"/>
    </row>
    <row r="910" spans="1:9">
      <c r="A910" s="182"/>
      <c r="B910" s="224"/>
      <c r="C910" s="224"/>
      <c r="D910" s="224"/>
      <c r="E910" s="224"/>
      <c r="F910" s="224"/>
      <c r="H910" s="223"/>
      <c r="I910" s="223"/>
    </row>
    <row r="911" spans="1:9">
      <c r="A911" s="182"/>
      <c r="B911" s="224"/>
      <c r="C911" s="224"/>
      <c r="D911" s="224"/>
      <c r="E911" s="224"/>
      <c r="F911" s="224"/>
      <c r="H911" s="223"/>
      <c r="I911" s="223"/>
    </row>
    <row r="912" spans="1:9">
      <c r="A912" s="182"/>
      <c r="B912" s="224"/>
      <c r="C912" s="224"/>
      <c r="D912" s="224"/>
      <c r="E912" s="224"/>
      <c r="F912" s="224"/>
      <c r="H912" s="223"/>
      <c r="I912" s="223"/>
    </row>
    <row r="913" spans="1:9">
      <c r="A913" s="182"/>
      <c r="B913" s="224"/>
      <c r="C913" s="224"/>
      <c r="D913" s="224"/>
      <c r="E913" s="224"/>
      <c r="F913" s="224"/>
      <c r="H913" s="223"/>
      <c r="I913" s="223"/>
    </row>
    <row r="914" spans="1:9">
      <c r="A914" s="182"/>
      <c r="B914" s="224"/>
      <c r="C914" s="224"/>
      <c r="D914" s="224"/>
      <c r="E914" s="224"/>
      <c r="F914" s="224"/>
      <c r="H914" s="223"/>
      <c r="I914" s="223"/>
    </row>
    <row r="915" spans="1:9">
      <c r="A915" s="182"/>
      <c r="B915" s="224"/>
      <c r="C915" s="224"/>
      <c r="D915" s="224"/>
      <c r="E915" s="224"/>
      <c r="F915" s="224"/>
      <c r="H915" s="223"/>
      <c r="I915" s="223"/>
    </row>
    <row r="916" spans="1:9">
      <c r="A916" s="182"/>
      <c r="B916" s="224"/>
      <c r="C916" s="224"/>
      <c r="D916" s="224"/>
      <c r="E916" s="224"/>
      <c r="F916" s="224"/>
      <c r="H916" s="223"/>
      <c r="I916" s="223"/>
    </row>
    <row r="917" spans="1:9">
      <c r="A917" s="182"/>
      <c r="B917" s="224"/>
      <c r="C917" s="224"/>
      <c r="D917" s="224"/>
      <c r="E917" s="224"/>
      <c r="F917" s="224"/>
      <c r="H917" s="223"/>
      <c r="I917" s="223"/>
    </row>
    <row r="918" spans="1:9">
      <c r="A918" s="182"/>
      <c r="B918" s="224"/>
      <c r="C918" s="224"/>
      <c r="D918" s="224"/>
      <c r="E918" s="224"/>
      <c r="F918" s="224"/>
      <c r="H918" s="223"/>
      <c r="I918" s="223"/>
    </row>
    <row r="919" spans="1:9">
      <c r="A919" s="182"/>
      <c r="B919" s="224"/>
      <c r="C919" s="224"/>
      <c r="D919" s="224"/>
      <c r="E919" s="224"/>
      <c r="F919" s="224"/>
      <c r="H919" s="223"/>
      <c r="I919" s="223"/>
    </row>
    <row r="920" spans="1:9">
      <c r="A920" s="182"/>
      <c r="B920" s="224"/>
      <c r="C920" s="224"/>
      <c r="D920" s="224"/>
      <c r="E920" s="224"/>
      <c r="F920" s="224"/>
      <c r="H920" s="223"/>
      <c r="I920" s="223"/>
    </row>
    <row r="921" spans="1:9">
      <c r="A921" s="182"/>
      <c r="B921" s="224"/>
      <c r="C921" s="224"/>
      <c r="D921" s="224"/>
      <c r="E921" s="224"/>
      <c r="F921" s="224"/>
      <c r="H921" s="223"/>
      <c r="I921" s="223"/>
    </row>
    <row r="922" spans="1:9">
      <c r="A922" s="182"/>
      <c r="B922" s="224"/>
      <c r="C922" s="224"/>
      <c r="D922" s="224"/>
      <c r="E922" s="224"/>
      <c r="F922" s="224"/>
      <c r="H922" s="223"/>
      <c r="I922" s="223"/>
    </row>
    <row r="923" spans="1:9">
      <c r="A923" s="182"/>
      <c r="B923" s="224"/>
      <c r="C923" s="224"/>
      <c r="D923" s="224"/>
      <c r="E923" s="224"/>
      <c r="F923" s="224"/>
      <c r="H923" s="223"/>
      <c r="I923" s="223"/>
    </row>
    <row r="924" spans="1:9">
      <c r="A924" s="182"/>
      <c r="B924" s="224"/>
      <c r="C924" s="224"/>
      <c r="D924" s="224"/>
      <c r="E924" s="224"/>
      <c r="F924" s="224"/>
      <c r="H924" s="223"/>
      <c r="I924" s="223"/>
    </row>
    <row r="925" spans="1:9">
      <c r="A925" s="182"/>
      <c r="B925" s="224"/>
      <c r="C925" s="224"/>
      <c r="D925" s="224"/>
      <c r="E925" s="224"/>
      <c r="F925" s="224"/>
      <c r="H925" s="223"/>
      <c r="I925" s="223"/>
    </row>
    <row r="926" spans="1:9">
      <c r="A926" s="182"/>
      <c r="B926" s="224"/>
      <c r="C926" s="224"/>
      <c r="D926" s="224"/>
      <c r="E926" s="224"/>
      <c r="F926" s="224"/>
      <c r="H926" s="223"/>
      <c r="I926" s="223"/>
    </row>
    <row r="927" spans="1:9">
      <c r="A927" s="182"/>
      <c r="B927" s="224"/>
      <c r="C927" s="224"/>
      <c r="D927" s="224"/>
      <c r="E927" s="224"/>
      <c r="F927" s="224"/>
      <c r="H927" s="223"/>
      <c r="I927" s="223"/>
    </row>
    <row r="928" spans="1:9">
      <c r="A928" s="182"/>
      <c r="B928" s="224"/>
      <c r="C928" s="224"/>
      <c r="D928" s="224"/>
      <c r="E928" s="224"/>
      <c r="F928" s="224"/>
      <c r="H928" s="223"/>
      <c r="I928" s="223"/>
    </row>
    <row r="929" spans="1:9">
      <c r="A929" s="182"/>
      <c r="B929" s="224"/>
      <c r="C929" s="224"/>
      <c r="D929" s="224"/>
      <c r="E929" s="224"/>
      <c r="F929" s="224"/>
      <c r="H929" s="223"/>
      <c r="I929" s="223"/>
    </row>
    <row r="930" spans="1:9">
      <c r="A930" s="182"/>
      <c r="B930" s="224"/>
      <c r="C930" s="224"/>
      <c r="D930" s="224"/>
      <c r="E930" s="224"/>
      <c r="F930" s="224"/>
      <c r="H930" s="223"/>
      <c r="I930" s="223"/>
    </row>
    <row r="931" spans="1:9">
      <c r="A931" s="182"/>
      <c r="B931" s="224"/>
      <c r="C931" s="224"/>
      <c r="D931" s="224"/>
      <c r="E931" s="224"/>
      <c r="F931" s="224"/>
      <c r="H931" s="223"/>
      <c r="I931" s="223"/>
    </row>
    <row r="932" spans="1:9">
      <c r="A932" s="182"/>
      <c r="B932" s="224"/>
      <c r="C932" s="224"/>
      <c r="D932" s="224"/>
      <c r="E932" s="224"/>
      <c r="F932" s="224"/>
      <c r="H932" s="223"/>
      <c r="I932" s="223"/>
    </row>
    <row r="933" spans="1:9">
      <c r="A933" s="182"/>
      <c r="B933" s="224"/>
      <c r="C933" s="224"/>
      <c r="D933" s="224"/>
      <c r="E933" s="224"/>
      <c r="F933" s="224"/>
      <c r="H933" s="223"/>
      <c r="I933" s="223"/>
    </row>
    <row r="934" spans="1:9">
      <c r="A934" s="182"/>
      <c r="B934" s="224"/>
      <c r="C934" s="224"/>
      <c r="D934" s="224"/>
      <c r="E934" s="224"/>
      <c r="F934" s="224"/>
      <c r="H934" s="223"/>
      <c r="I934" s="223"/>
    </row>
    <row r="935" spans="1:9">
      <c r="A935" s="182"/>
      <c r="B935" s="224"/>
      <c r="C935" s="224"/>
      <c r="D935" s="224"/>
      <c r="E935" s="224"/>
      <c r="F935" s="224"/>
      <c r="H935" s="223"/>
      <c r="I935" s="223"/>
    </row>
    <row r="936" spans="1:9">
      <c r="A936" s="182"/>
      <c r="B936" s="224"/>
      <c r="C936" s="224"/>
      <c r="D936" s="224"/>
      <c r="E936" s="224"/>
      <c r="F936" s="224"/>
      <c r="H936" s="223"/>
      <c r="I936" s="223"/>
    </row>
    <row r="937" spans="1:9">
      <c r="A937" s="182"/>
      <c r="B937" s="224"/>
      <c r="C937" s="224"/>
      <c r="D937" s="224"/>
      <c r="E937" s="224"/>
      <c r="F937" s="224"/>
      <c r="H937" s="223"/>
      <c r="I937" s="223"/>
    </row>
    <row r="938" spans="1:9">
      <c r="A938" s="182"/>
      <c r="B938" s="224"/>
      <c r="C938" s="224"/>
      <c r="D938" s="224"/>
      <c r="E938" s="224"/>
      <c r="F938" s="224"/>
      <c r="H938" s="223"/>
      <c r="I938" s="223"/>
    </row>
    <row r="939" spans="1:9">
      <c r="A939" s="182"/>
      <c r="B939" s="224"/>
      <c r="C939" s="224"/>
      <c r="D939" s="224"/>
      <c r="E939" s="224"/>
      <c r="F939" s="224"/>
      <c r="H939" s="223"/>
      <c r="I939" s="223"/>
    </row>
    <row r="940" spans="1:9">
      <c r="A940" s="182"/>
      <c r="B940" s="224"/>
      <c r="C940" s="224"/>
      <c r="D940" s="224"/>
      <c r="E940" s="224"/>
      <c r="F940" s="224"/>
      <c r="H940" s="223"/>
      <c r="I940" s="223"/>
    </row>
    <row r="941" spans="1:9">
      <c r="A941" s="182"/>
      <c r="B941" s="224"/>
      <c r="C941" s="224"/>
      <c r="D941" s="224"/>
      <c r="E941" s="224"/>
      <c r="F941" s="224"/>
      <c r="H941" s="223"/>
      <c r="I941" s="223"/>
    </row>
    <row r="942" spans="1:9">
      <c r="A942" s="182"/>
      <c r="B942" s="224"/>
      <c r="C942" s="224"/>
      <c r="D942" s="224"/>
      <c r="E942" s="224"/>
      <c r="F942" s="224"/>
      <c r="H942" s="223"/>
      <c r="I942" s="223"/>
    </row>
    <row r="943" spans="1:9">
      <c r="A943" s="182"/>
      <c r="B943" s="224"/>
      <c r="C943" s="224"/>
      <c r="D943" s="224"/>
      <c r="E943" s="224"/>
      <c r="F943" s="224"/>
      <c r="H943" s="223"/>
      <c r="I943" s="223"/>
    </row>
    <row r="944" spans="1:9">
      <c r="A944" s="182"/>
      <c r="B944" s="224"/>
      <c r="C944" s="224"/>
      <c r="D944" s="224"/>
      <c r="E944" s="224"/>
      <c r="F944" s="224"/>
      <c r="H944" s="223"/>
      <c r="I944" s="223"/>
    </row>
    <row r="945" spans="1:9">
      <c r="A945" s="182"/>
      <c r="B945" s="224"/>
      <c r="C945" s="224"/>
      <c r="D945" s="224"/>
      <c r="E945" s="224"/>
      <c r="F945" s="224"/>
      <c r="H945" s="223"/>
      <c r="I945" s="223"/>
    </row>
    <row r="946" spans="1:9">
      <c r="A946" s="182"/>
      <c r="B946" s="224"/>
      <c r="C946" s="224"/>
      <c r="D946" s="224"/>
      <c r="E946" s="224"/>
      <c r="F946" s="224"/>
      <c r="H946" s="223"/>
      <c r="I946" s="223"/>
    </row>
    <row r="947" spans="1:9">
      <c r="A947" s="182"/>
      <c r="B947" s="224"/>
      <c r="C947" s="224"/>
      <c r="D947" s="224"/>
      <c r="E947" s="224"/>
      <c r="F947" s="224"/>
      <c r="H947" s="223"/>
      <c r="I947" s="223"/>
    </row>
    <row r="948" spans="1:9">
      <c r="A948" s="182"/>
      <c r="B948" s="224"/>
      <c r="C948" s="224"/>
      <c r="D948" s="224"/>
      <c r="E948" s="224"/>
      <c r="F948" s="224"/>
      <c r="H948" s="223"/>
      <c r="I948" s="223"/>
    </row>
    <row r="949" spans="1:9">
      <c r="A949" s="182"/>
      <c r="B949" s="224"/>
      <c r="C949" s="224"/>
      <c r="D949" s="224"/>
      <c r="E949" s="224"/>
      <c r="F949" s="224"/>
      <c r="H949" s="223"/>
      <c r="I949" s="223"/>
    </row>
    <row r="950" spans="1:9">
      <c r="A950" s="182"/>
      <c r="B950" s="224"/>
      <c r="C950" s="224"/>
      <c r="D950" s="224"/>
      <c r="E950" s="224"/>
      <c r="F950" s="224"/>
      <c r="H950" s="223"/>
      <c r="I950" s="223"/>
    </row>
    <row r="951" spans="1:9">
      <c r="A951" s="182"/>
      <c r="B951" s="224"/>
      <c r="C951" s="224"/>
      <c r="D951" s="224"/>
      <c r="E951" s="224"/>
      <c r="F951" s="224"/>
      <c r="H951" s="223"/>
      <c r="I951" s="223"/>
    </row>
    <row r="952" spans="1:9">
      <c r="A952" s="182"/>
      <c r="B952" s="224"/>
      <c r="C952" s="224"/>
      <c r="D952" s="224"/>
      <c r="E952" s="224"/>
      <c r="F952" s="224"/>
      <c r="H952" s="223"/>
      <c r="I952" s="223"/>
    </row>
    <row r="953" spans="1:9">
      <c r="A953" s="182"/>
      <c r="B953" s="224"/>
      <c r="C953" s="224"/>
      <c r="D953" s="224"/>
      <c r="E953" s="224"/>
      <c r="F953" s="224"/>
      <c r="H953" s="223"/>
      <c r="I953" s="223"/>
    </row>
    <row r="954" spans="1:9">
      <c r="A954" s="182"/>
      <c r="B954" s="224"/>
      <c r="C954" s="224"/>
      <c r="D954" s="224"/>
      <c r="E954" s="224"/>
      <c r="F954" s="224"/>
      <c r="H954" s="223"/>
      <c r="I954" s="223"/>
    </row>
    <row r="955" spans="1:9">
      <c r="A955" s="182"/>
      <c r="B955" s="224"/>
      <c r="C955" s="224"/>
      <c r="D955" s="224"/>
      <c r="E955" s="224"/>
      <c r="F955" s="224"/>
      <c r="H955" s="223"/>
      <c r="I955" s="223"/>
    </row>
    <row r="956" spans="1:9">
      <c r="A956" s="182"/>
      <c r="B956" s="224"/>
      <c r="C956" s="224"/>
      <c r="D956" s="224"/>
      <c r="E956" s="224"/>
      <c r="F956" s="224"/>
      <c r="H956" s="223"/>
      <c r="I956" s="223"/>
    </row>
    <row r="957" spans="1:9">
      <c r="A957" s="182"/>
      <c r="B957" s="224"/>
      <c r="C957" s="224"/>
      <c r="D957" s="224"/>
      <c r="E957" s="224"/>
      <c r="F957" s="224"/>
      <c r="H957" s="223"/>
      <c r="I957" s="223"/>
    </row>
    <row r="958" spans="1:9">
      <c r="A958" s="182"/>
      <c r="B958" s="224"/>
      <c r="C958" s="224"/>
      <c r="D958" s="224"/>
      <c r="E958" s="224"/>
      <c r="F958" s="224"/>
      <c r="H958" s="223"/>
      <c r="I958" s="223"/>
    </row>
    <row r="959" spans="1:9">
      <c r="A959" s="182"/>
      <c r="B959" s="224"/>
      <c r="C959" s="224"/>
      <c r="D959" s="224"/>
      <c r="E959" s="224"/>
      <c r="F959" s="224"/>
      <c r="H959" s="223"/>
      <c r="I959" s="223"/>
    </row>
    <row r="960" spans="1:9">
      <c r="A960" s="182"/>
      <c r="B960" s="224"/>
      <c r="C960" s="224"/>
      <c r="D960" s="224"/>
      <c r="E960" s="224"/>
      <c r="F960" s="224"/>
      <c r="H960" s="223"/>
      <c r="I960" s="223"/>
    </row>
    <row r="961" spans="1:9">
      <c r="A961" s="182"/>
      <c r="B961" s="224"/>
      <c r="C961" s="224"/>
      <c r="D961" s="224"/>
      <c r="E961" s="224"/>
      <c r="F961" s="224"/>
      <c r="H961" s="223"/>
      <c r="I961" s="223"/>
    </row>
    <row r="962" spans="1:9">
      <c r="A962" s="182"/>
      <c r="B962" s="224"/>
      <c r="C962" s="224"/>
      <c r="D962" s="224"/>
      <c r="E962" s="224"/>
      <c r="F962" s="224"/>
      <c r="H962" s="223"/>
      <c r="I962" s="223"/>
    </row>
    <row r="963" spans="1:9">
      <c r="A963" s="182"/>
      <c r="B963" s="224"/>
      <c r="C963" s="224"/>
      <c r="D963" s="224"/>
      <c r="E963" s="224"/>
      <c r="F963" s="224"/>
      <c r="H963" s="223"/>
      <c r="I963" s="223"/>
    </row>
    <row r="964" spans="1:9">
      <c r="A964" s="182"/>
      <c r="B964" s="224"/>
      <c r="C964" s="224"/>
      <c r="D964" s="224"/>
      <c r="E964" s="224"/>
      <c r="F964" s="224"/>
      <c r="H964" s="223"/>
      <c r="I964" s="223"/>
    </row>
    <row r="965" spans="1:9">
      <c r="A965" s="182"/>
      <c r="B965" s="224"/>
      <c r="C965" s="224"/>
      <c r="D965" s="224"/>
      <c r="E965" s="224"/>
      <c r="F965" s="224"/>
      <c r="H965" s="223"/>
      <c r="I965" s="223"/>
    </row>
    <row r="966" spans="1:9">
      <c r="A966" s="182"/>
      <c r="B966" s="224"/>
      <c r="C966" s="224"/>
      <c r="D966" s="224"/>
      <c r="E966" s="224"/>
      <c r="F966" s="224"/>
      <c r="H966" s="223"/>
      <c r="I966" s="223"/>
    </row>
    <row r="967" spans="1:9">
      <c r="A967" s="182"/>
      <c r="B967" s="224"/>
      <c r="C967" s="224"/>
      <c r="D967" s="224"/>
      <c r="E967" s="224"/>
      <c r="F967" s="224"/>
      <c r="H967" s="223"/>
      <c r="I967" s="223"/>
    </row>
    <row r="968" spans="1:9">
      <c r="A968" s="182"/>
      <c r="B968" s="224"/>
      <c r="C968" s="224"/>
      <c r="D968" s="224"/>
      <c r="E968" s="224"/>
      <c r="F968" s="224"/>
      <c r="H968" s="223"/>
      <c r="I968" s="223"/>
    </row>
    <row r="969" spans="1:9">
      <c r="A969" s="182"/>
      <c r="B969" s="224"/>
      <c r="C969" s="224"/>
      <c r="D969" s="224"/>
      <c r="E969" s="224"/>
      <c r="F969" s="224"/>
      <c r="H969" s="223"/>
      <c r="I969" s="223"/>
    </row>
    <row r="970" spans="1:9">
      <c r="A970" s="182"/>
      <c r="B970" s="224"/>
      <c r="C970" s="224"/>
      <c r="D970" s="224"/>
      <c r="E970" s="224"/>
      <c r="F970" s="224"/>
      <c r="H970" s="223"/>
      <c r="I970" s="223"/>
    </row>
    <row r="971" spans="1:9">
      <c r="A971" s="182"/>
      <c r="B971" s="224"/>
      <c r="C971" s="224"/>
      <c r="D971" s="224"/>
      <c r="E971" s="224"/>
      <c r="F971" s="224"/>
      <c r="H971" s="223"/>
      <c r="I971" s="223"/>
    </row>
    <row r="972" spans="1:9">
      <c r="A972" s="182"/>
      <c r="B972" s="224"/>
      <c r="C972" s="224"/>
      <c r="D972" s="224"/>
      <c r="E972" s="224"/>
      <c r="F972" s="224"/>
      <c r="H972" s="223"/>
      <c r="I972" s="223"/>
    </row>
    <row r="973" spans="1:9">
      <c r="A973" s="182"/>
      <c r="B973" s="224"/>
      <c r="C973" s="224"/>
      <c r="D973" s="224"/>
      <c r="E973" s="224"/>
      <c r="F973" s="224"/>
      <c r="H973" s="223"/>
      <c r="I973" s="223"/>
    </row>
    <row r="974" spans="1:9">
      <c r="A974" s="182"/>
      <c r="B974" s="224"/>
      <c r="C974" s="224"/>
      <c r="D974" s="224"/>
      <c r="E974" s="224"/>
      <c r="F974" s="224"/>
      <c r="H974" s="223"/>
      <c r="I974" s="223"/>
    </row>
    <row r="975" spans="1:9">
      <c r="A975" s="182"/>
      <c r="B975" s="224"/>
      <c r="C975" s="224"/>
      <c r="D975" s="224"/>
      <c r="E975" s="224"/>
      <c r="F975" s="224"/>
      <c r="H975" s="223"/>
      <c r="I975" s="223"/>
    </row>
    <row r="976" spans="1:9">
      <c r="A976" s="182"/>
      <c r="B976" s="224"/>
      <c r="C976" s="224"/>
      <c r="D976" s="224"/>
      <c r="E976" s="224"/>
      <c r="F976" s="224"/>
      <c r="H976" s="223"/>
      <c r="I976" s="223"/>
    </row>
    <row r="977" spans="1:9">
      <c r="A977" s="182"/>
      <c r="B977" s="224"/>
      <c r="C977" s="224"/>
      <c r="D977" s="224"/>
      <c r="E977" s="224"/>
      <c r="F977" s="224"/>
      <c r="H977" s="223"/>
      <c r="I977" s="223"/>
    </row>
    <row r="978" spans="1:9">
      <c r="A978" s="182"/>
      <c r="B978" s="224"/>
      <c r="C978" s="224"/>
      <c r="D978" s="224"/>
      <c r="E978" s="224"/>
      <c r="F978" s="224"/>
      <c r="H978" s="223"/>
      <c r="I978" s="223"/>
    </row>
    <row r="979" spans="1:9">
      <c r="A979" s="182"/>
      <c r="B979" s="224"/>
      <c r="C979" s="224"/>
      <c r="D979" s="224"/>
      <c r="E979" s="224"/>
      <c r="F979" s="224"/>
      <c r="H979" s="223"/>
      <c r="I979" s="223"/>
    </row>
    <row r="980" spans="1:9">
      <c r="A980" s="182"/>
      <c r="B980" s="224"/>
      <c r="C980" s="224"/>
      <c r="D980" s="224"/>
      <c r="E980" s="224"/>
      <c r="F980" s="224"/>
      <c r="H980" s="223"/>
      <c r="I980" s="223"/>
    </row>
    <row r="981" spans="1:9">
      <c r="A981" s="182"/>
      <c r="B981" s="224"/>
      <c r="C981" s="224"/>
      <c r="D981" s="224"/>
      <c r="E981" s="224"/>
      <c r="F981" s="224"/>
      <c r="H981" s="223"/>
      <c r="I981" s="223"/>
    </row>
    <row r="982" spans="1:9">
      <c r="A982" s="182"/>
      <c r="B982" s="224"/>
      <c r="C982" s="224"/>
      <c r="D982" s="224"/>
      <c r="E982" s="224"/>
      <c r="F982" s="224"/>
      <c r="H982" s="223"/>
      <c r="I982" s="223"/>
    </row>
    <row r="983" spans="1:9">
      <c r="A983" s="182"/>
      <c r="B983" s="224"/>
      <c r="C983" s="224"/>
      <c r="D983" s="224"/>
      <c r="E983" s="224"/>
      <c r="F983" s="224"/>
      <c r="H983" s="223"/>
      <c r="I983" s="223"/>
    </row>
    <row r="984" spans="1:9">
      <c r="A984" s="182"/>
      <c r="B984" s="224"/>
      <c r="C984" s="224"/>
      <c r="D984" s="224"/>
      <c r="E984" s="224"/>
      <c r="F984" s="224"/>
      <c r="H984" s="223"/>
      <c r="I984" s="223"/>
    </row>
    <row r="985" spans="1:9">
      <c r="A985" s="182"/>
      <c r="B985" s="224"/>
      <c r="C985" s="224"/>
      <c r="D985" s="224"/>
      <c r="E985" s="224"/>
      <c r="F985" s="224"/>
      <c r="H985" s="223"/>
      <c r="I985" s="223"/>
    </row>
    <row r="986" spans="1:9">
      <c r="A986" s="182"/>
      <c r="B986" s="224"/>
      <c r="C986" s="224"/>
      <c r="D986" s="224"/>
      <c r="E986" s="224"/>
      <c r="F986" s="224"/>
      <c r="H986" s="223"/>
      <c r="I986" s="223"/>
    </row>
    <row r="987" spans="1:9">
      <c r="A987" s="182"/>
      <c r="B987" s="224"/>
      <c r="C987" s="224"/>
      <c r="D987" s="224"/>
      <c r="E987" s="224"/>
      <c r="F987" s="224"/>
      <c r="H987" s="223"/>
      <c r="I987" s="223"/>
    </row>
    <row r="988" spans="1:9">
      <c r="A988" s="182"/>
      <c r="B988" s="224"/>
      <c r="C988" s="224"/>
      <c r="D988" s="224"/>
      <c r="E988" s="224"/>
      <c r="F988" s="224"/>
      <c r="H988" s="223"/>
      <c r="I988" s="223"/>
    </row>
    <row r="989" spans="1:9">
      <c r="A989" s="182"/>
      <c r="B989" s="224"/>
      <c r="C989" s="224"/>
      <c r="D989" s="224"/>
      <c r="E989" s="224"/>
      <c r="F989" s="224"/>
      <c r="H989" s="223"/>
      <c r="I989" s="223"/>
    </row>
    <row r="990" spans="1:9">
      <c r="A990" s="182"/>
      <c r="B990" s="224"/>
      <c r="C990" s="224"/>
      <c r="D990" s="224"/>
      <c r="E990" s="224"/>
      <c r="F990" s="224"/>
      <c r="H990" s="223"/>
      <c r="I990" s="223"/>
    </row>
    <row r="991" spans="1:9">
      <c r="A991" s="182"/>
      <c r="B991" s="224"/>
      <c r="C991" s="224"/>
      <c r="D991" s="224"/>
      <c r="E991" s="224"/>
      <c r="F991" s="224"/>
      <c r="H991" s="223"/>
      <c r="I991" s="223"/>
    </row>
    <row r="992" spans="1:9">
      <c r="A992" s="182"/>
      <c r="B992" s="224"/>
      <c r="C992" s="224"/>
      <c r="D992" s="224"/>
      <c r="E992" s="224"/>
      <c r="F992" s="224"/>
      <c r="H992" s="223"/>
      <c r="I992" s="223"/>
    </row>
    <row r="993" spans="1:9">
      <c r="A993" s="182"/>
      <c r="B993" s="224"/>
      <c r="C993" s="224"/>
      <c r="D993" s="224"/>
      <c r="E993" s="224"/>
      <c r="F993" s="224"/>
      <c r="H993" s="223"/>
      <c r="I993" s="223"/>
    </row>
    <row r="994" spans="1:9">
      <c r="A994" s="182"/>
      <c r="B994" s="224"/>
      <c r="C994" s="224"/>
      <c r="D994" s="224"/>
      <c r="E994" s="224"/>
      <c r="F994" s="224"/>
      <c r="H994" s="223"/>
      <c r="I994" s="223"/>
    </row>
    <row r="995" spans="1:9">
      <c r="A995" s="182"/>
      <c r="B995" s="224"/>
      <c r="C995" s="224"/>
      <c r="D995" s="224"/>
      <c r="E995" s="224"/>
      <c r="F995" s="224"/>
      <c r="H995" s="223"/>
      <c r="I995" s="223"/>
    </row>
    <row r="996" spans="1:9">
      <c r="A996" s="182"/>
      <c r="B996" s="224"/>
      <c r="C996" s="224"/>
      <c r="D996" s="224"/>
      <c r="E996" s="224"/>
      <c r="F996" s="224"/>
      <c r="H996" s="223"/>
      <c r="I996" s="223"/>
    </row>
    <row r="997" spans="1:9">
      <c r="A997" s="182"/>
      <c r="B997" s="224"/>
      <c r="C997" s="224"/>
      <c r="D997" s="224"/>
      <c r="E997" s="224"/>
      <c r="F997" s="224"/>
      <c r="H997" s="223"/>
      <c r="I997" s="223"/>
    </row>
    <row r="998" spans="1:9">
      <c r="A998" s="182"/>
      <c r="B998" s="224"/>
      <c r="C998" s="224"/>
      <c r="D998" s="224"/>
      <c r="E998" s="224"/>
      <c r="F998" s="224"/>
      <c r="H998" s="223"/>
      <c r="I998" s="223"/>
    </row>
    <row r="999" spans="1:9">
      <c r="A999" s="182"/>
      <c r="B999" s="224"/>
      <c r="C999" s="224"/>
      <c r="D999" s="224"/>
      <c r="E999" s="224"/>
      <c r="F999" s="224"/>
      <c r="H999" s="223"/>
      <c r="I999" s="223"/>
    </row>
    <row r="1000" spans="1:9">
      <c r="A1000" s="182"/>
      <c r="B1000" s="224"/>
      <c r="C1000" s="224"/>
      <c r="D1000" s="224"/>
      <c r="E1000" s="224"/>
      <c r="F1000" s="224"/>
      <c r="H1000" s="223"/>
      <c r="I1000" s="223"/>
    </row>
    <row r="1001" spans="1:9">
      <c r="A1001" s="182"/>
      <c r="B1001" s="224"/>
      <c r="C1001" s="224"/>
      <c r="D1001" s="224"/>
      <c r="E1001" s="224"/>
      <c r="F1001" s="224"/>
      <c r="H1001" s="223"/>
      <c r="I1001" s="223"/>
    </row>
    <row r="1002" spans="1:9">
      <c r="A1002" s="182"/>
      <c r="B1002" s="224"/>
      <c r="C1002" s="224"/>
      <c r="D1002" s="224"/>
      <c r="E1002" s="224"/>
      <c r="F1002" s="224"/>
      <c r="H1002" s="223"/>
      <c r="I1002" s="223"/>
    </row>
  </sheetData>
  <mergeCells count="10">
    <mergeCell ref="A42:I42"/>
    <mergeCell ref="A44:A45"/>
    <mergeCell ref="B44:C44"/>
    <mergeCell ref="E44:F44"/>
    <mergeCell ref="H44:I44"/>
    <mergeCell ref="A2:I2"/>
    <mergeCell ref="A4:A5"/>
    <mergeCell ref="B4:C4"/>
    <mergeCell ref="E4:F4"/>
    <mergeCell ref="H4:I4"/>
  </mergeCells>
  <pageMargins left="0.39370078740157483" right="0.15748031496062992" top="0.31496062992125984" bottom="0.39370078740157483" header="0.31496062992125984" footer="0.23622047244094491"/>
  <pageSetup paperSize="9" orientation="portrait" r:id="rId1"/>
  <headerFoot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40</vt:i4>
      </vt:variant>
      <vt:variant>
        <vt:lpstr>Named Ranges</vt:lpstr>
      </vt:variant>
      <vt:variant>
        <vt:i4>40</vt:i4>
      </vt:variant>
    </vt:vector>
  </HeadingPairs>
  <TitlesOfParts>
    <vt:vector size="80" baseType="lpstr">
      <vt:lpstr>DANHMUC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11.1</vt:lpstr>
      <vt:lpstr>11.2</vt:lpstr>
      <vt:lpstr>12.1</vt:lpstr>
      <vt:lpstr>12.2</vt:lpstr>
      <vt:lpstr>13</vt:lpstr>
      <vt:lpstr>14.1</vt:lpstr>
      <vt:lpstr>14.2</vt:lpstr>
      <vt:lpstr>15</vt:lpstr>
      <vt:lpstr>16</vt:lpstr>
      <vt:lpstr>17</vt:lpstr>
      <vt:lpstr>18.1</vt:lpstr>
      <vt:lpstr>18.2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Sheet1</vt:lpstr>
      <vt:lpstr>'1'!Print_Area</vt:lpstr>
      <vt:lpstr>'10'!Print_Area</vt:lpstr>
      <vt:lpstr>'11.1'!Print_Area</vt:lpstr>
      <vt:lpstr>'11.2'!Print_Area</vt:lpstr>
      <vt:lpstr>'12.1'!Print_Area</vt:lpstr>
      <vt:lpstr>'12.2'!Print_Area</vt:lpstr>
      <vt:lpstr>'13'!Print_Area</vt:lpstr>
      <vt:lpstr>'14.1'!Print_Area</vt:lpstr>
      <vt:lpstr>'14.2'!Print_Area</vt:lpstr>
      <vt:lpstr>'15'!Print_Area</vt:lpstr>
      <vt:lpstr>'16'!Print_Area</vt:lpstr>
      <vt:lpstr>'17'!Print_Area</vt:lpstr>
      <vt:lpstr>'18.1'!Print_Area</vt:lpstr>
      <vt:lpstr>'18.2'!Print_Area</vt:lpstr>
      <vt:lpstr>'19'!Print_Area</vt:lpstr>
      <vt:lpstr>'2'!Print_Area</vt:lpstr>
      <vt:lpstr>'20'!Print_Area</vt:lpstr>
      <vt:lpstr>'21'!Print_Area</vt:lpstr>
      <vt:lpstr>'22'!Print_Area</vt:lpstr>
      <vt:lpstr>'23'!Print_Area</vt:lpstr>
      <vt:lpstr>'24'!Print_Area</vt:lpstr>
      <vt:lpstr>'25'!Print_Area</vt:lpstr>
      <vt:lpstr>'26'!Print_Area</vt:lpstr>
      <vt:lpstr>'27'!Print_Area</vt:lpstr>
      <vt:lpstr>'28'!Print_Area</vt:lpstr>
      <vt:lpstr>'29'!Print_Area</vt:lpstr>
      <vt:lpstr>'3'!Print_Area</vt:lpstr>
      <vt:lpstr>'30'!Print_Area</vt:lpstr>
      <vt:lpstr>'31'!Print_Area</vt:lpstr>
      <vt:lpstr>'32'!Print_Area</vt:lpstr>
      <vt:lpstr>'33'!Print_Area</vt:lpstr>
      <vt:lpstr>'34'!Print_Area</vt:lpstr>
      <vt:lpstr>'4'!Print_Area</vt:lpstr>
      <vt:lpstr>'5'!Print_Area</vt:lpstr>
      <vt:lpstr>'6'!Print_Area</vt:lpstr>
      <vt:lpstr>'7'!Print_Area</vt:lpstr>
      <vt:lpstr>'8'!Print_Area</vt:lpstr>
      <vt:lpstr>'9'!Print_Area</vt:lpstr>
      <vt:lpstr>DANHMUC!Print_Area</vt:lpstr>
      <vt:lpstr>DANHMUC!Print_Titles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Đinh Sỹ Nguyên</dc:creator>
  <cp:lastModifiedBy>dothuha</cp:lastModifiedBy>
  <cp:lastPrinted>2021-06-28T11:06:13Z</cp:lastPrinted>
  <dcterms:created xsi:type="dcterms:W3CDTF">2021-05-13T03:26:31Z</dcterms:created>
  <dcterms:modified xsi:type="dcterms:W3CDTF">2021-06-28T11:09:04Z</dcterms:modified>
</cp:coreProperties>
</file>